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4"/>
  </bookViews>
  <sheets>
    <sheet name="HIS退" sheetId="1" r:id="rId1"/>
    <sheet name="自助退" sheetId="2" r:id="rId2"/>
    <sheet name="银行退" sheetId="3" r:id="rId3"/>
    <sheet name="银行退汇" sheetId="6" r:id="rId4"/>
    <sheet name="网银退汇" sheetId="4" r:id="rId5"/>
    <sheet name="HIS退汇" sheetId="7" r:id="rId6"/>
  </sheets>
  <definedNames>
    <definedName name="_xlnm._FilterDatabase" localSheetId="5" hidden="1">HIS退汇!$A$1:$H$508</definedName>
    <definedName name="_xlnm._FilterDatabase" localSheetId="4" hidden="1">网银退汇!$A$1:$L$59</definedName>
    <definedName name="_xlnm._FilterDatabase" localSheetId="2" hidden="1">银行退!$A$1:$J$586</definedName>
    <definedName name="_xlnm._FilterDatabase" localSheetId="1" hidden="1">自助退!$A$1:$N$700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8" i="4" l="1"/>
  <c r="J58" i="4"/>
  <c r="J3" i="4" l="1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9" i="4"/>
  <c r="J2" i="4"/>
  <c r="G96" i="3"/>
  <c r="G434" i="3"/>
  <c r="G218" i="3"/>
  <c r="G211" i="3"/>
  <c r="G437" i="3"/>
  <c r="G436" i="3"/>
  <c r="G520" i="3"/>
  <c r="G371" i="3"/>
  <c r="G39" i="3"/>
  <c r="G258" i="3"/>
  <c r="G171" i="3"/>
  <c r="G261" i="3"/>
  <c r="G48" i="3"/>
  <c r="G447" i="3"/>
  <c r="G164" i="3"/>
  <c r="G554" i="3"/>
  <c r="G400" i="3"/>
  <c r="G183" i="3"/>
  <c r="G453" i="3"/>
  <c r="G533" i="3"/>
  <c r="G16" i="3"/>
  <c r="G17" i="3"/>
  <c r="G355" i="3"/>
  <c r="G536" i="3"/>
  <c r="G21" i="3"/>
  <c r="G191" i="3"/>
  <c r="G278" i="3"/>
  <c r="G524" i="3"/>
  <c r="G175" i="3"/>
  <c r="G553" i="3"/>
  <c r="G290" i="3"/>
  <c r="G277" i="3"/>
  <c r="G570" i="3"/>
  <c r="G571" i="3"/>
  <c r="G474" i="3"/>
  <c r="G444" i="3"/>
  <c r="G37" i="3"/>
  <c r="G357" i="3"/>
  <c r="G259" i="3"/>
  <c r="G26" i="3"/>
  <c r="G90" i="3"/>
  <c r="G527" i="3"/>
  <c r="G431" i="3"/>
  <c r="G282" i="3"/>
  <c r="G262" i="3"/>
  <c r="G245" i="3"/>
  <c r="G328" i="3"/>
  <c r="G336" i="3"/>
  <c r="G435" i="3"/>
  <c r="G480" i="3"/>
  <c r="G393" i="3"/>
  <c r="G148" i="3"/>
  <c r="G60" i="3"/>
  <c r="G312" i="3"/>
  <c r="G342" i="3"/>
  <c r="G257" i="3"/>
  <c r="G543" i="3"/>
  <c r="G572" i="3"/>
  <c r="G128" i="3"/>
  <c r="G581" i="3"/>
  <c r="G45" i="3"/>
  <c r="G535" i="3"/>
  <c r="G473" i="3"/>
  <c r="G239" i="3"/>
  <c r="G157" i="3"/>
  <c r="G158" i="3"/>
  <c r="G269" i="3"/>
  <c r="G105" i="3"/>
  <c r="G168" i="3"/>
  <c r="G169" i="3"/>
  <c r="G143" i="3"/>
  <c r="G109" i="3"/>
  <c r="G329" i="3"/>
  <c r="G225" i="3"/>
  <c r="G555" i="3"/>
  <c r="G354" i="3"/>
  <c r="G110" i="3"/>
  <c r="G443" i="3"/>
  <c r="G442" i="3"/>
  <c r="G398" i="3"/>
  <c r="G397" i="3"/>
  <c r="G6" i="3"/>
  <c r="G52" i="3"/>
  <c r="G70" i="3"/>
  <c r="G235" i="3"/>
  <c r="G195" i="3"/>
  <c r="G545" i="3"/>
  <c r="G367" i="3"/>
  <c r="G445" i="3"/>
  <c r="G67" i="3"/>
  <c r="G188" i="3"/>
  <c r="G514" i="3"/>
  <c r="G429" i="3"/>
  <c r="G228" i="3"/>
  <c r="G229" i="3"/>
  <c r="G368" i="3"/>
  <c r="G529" i="3"/>
  <c r="G159" i="3"/>
  <c r="G177" i="3"/>
  <c r="G356" i="3"/>
  <c r="G266" i="3"/>
  <c r="G213" i="3"/>
  <c r="G576" i="3"/>
  <c r="G577" i="3"/>
  <c r="G149" i="3"/>
  <c r="G232" i="3"/>
  <c r="G523" i="3"/>
  <c r="G502" i="3"/>
  <c r="G385" i="3"/>
  <c r="G401" i="3"/>
  <c r="G66" i="3"/>
  <c r="G430" i="3"/>
  <c r="G472" i="3"/>
  <c r="G557" i="3"/>
  <c r="G51" i="3"/>
  <c r="G319" i="3"/>
  <c r="G531" i="3"/>
  <c r="G98" i="3"/>
  <c r="G309" i="3"/>
  <c r="G99" i="3"/>
  <c r="G569" i="3"/>
  <c r="G455" i="3"/>
  <c r="G307" i="3"/>
  <c r="G308" i="3"/>
  <c r="G97" i="3"/>
  <c r="G556" i="3"/>
  <c r="G50" i="3"/>
  <c r="G468" i="3"/>
  <c r="G364" i="3"/>
  <c r="G463" i="3"/>
  <c r="G214" i="3"/>
  <c r="G408" i="3"/>
  <c r="G189" i="3"/>
  <c r="G30" i="3"/>
  <c r="G418" i="3"/>
  <c r="G231" i="3"/>
  <c r="G412" i="3"/>
  <c r="G264" i="3"/>
  <c r="G510" i="3"/>
  <c r="G172" i="3"/>
  <c r="G381" i="3"/>
  <c r="G176" i="3"/>
  <c r="G461" i="3"/>
  <c r="G345" i="3"/>
  <c r="G230" i="3"/>
  <c r="G252" i="3"/>
  <c r="G566" i="3"/>
  <c r="G34" i="3"/>
  <c r="G203" i="3"/>
  <c r="G212" i="3"/>
  <c r="G517" i="3"/>
  <c r="G341" i="3"/>
  <c r="G486" i="3"/>
  <c r="G187" i="3"/>
  <c r="G406" i="3"/>
  <c r="G167" i="3"/>
  <c r="G478" i="3"/>
  <c r="G103" i="3"/>
  <c r="G122" i="3"/>
  <c r="G522" i="3"/>
  <c r="G420" i="3"/>
  <c r="G460" i="3"/>
  <c r="G573" i="3"/>
  <c r="G475" i="3"/>
  <c r="G351" i="3"/>
  <c r="G268" i="3"/>
  <c r="G360" i="3"/>
  <c r="G446" i="3"/>
  <c r="G305" i="3"/>
  <c r="G32" i="3"/>
  <c r="G31" i="3"/>
  <c r="G147" i="3"/>
  <c r="G498" i="3"/>
  <c r="G107" i="3"/>
  <c r="G338" i="3"/>
  <c r="G340" i="3"/>
  <c r="G253" i="3"/>
  <c r="G254" i="3"/>
  <c r="G283" i="3"/>
  <c r="G325" i="3"/>
  <c r="G326" i="3"/>
  <c r="G182" i="3"/>
  <c r="G165" i="3"/>
  <c r="G116" i="3"/>
  <c r="G559" i="3"/>
  <c r="G343" i="3"/>
  <c r="G193" i="3"/>
  <c r="G263" i="3"/>
  <c r="G358" i="3"/>
  <c r="G141" i="3"/>
  <c r="G330" i="3"/>
  <c r="G91" i="3"/>
  <c r="G117" i="3"/>
  <c r="G192" i="3"/>
  <c r="G327" i="3"/>
  <c r="G4" i="3"/>
  <c r="G551" i="3"/>
  <c r="G499" i="3"/>
  <c r="G270" i="3"/>
  <c r="G74" i="3"/>
  <c r="G65" i="3"/>
  <c r="G407" i="3"/>
  <c r="G428" i="3"/>
  <c r="G386" i="3"/>
  <c r="G422" i="3"/>
  <c r="G208" i="3"/>
  <c r="G513" i="3"/>
  <c r="G163" i="3"/>
  <c r="G280" i="3"/>
  <c r="G426" i="3"/>
  <c r="G292" i="3"/>
  <c r="G293" i="3"/>
  <c r="G294" i="3"/>
  <c r="G291" i="3"/>
  <c r="G410" i="3"/>
  <c r="G297" i="3"/>
  <c r="G137" i="3"/>
  <c r="G146" i="3"/>
  <c r="G145" i="3"/>
  <c r="G302" i="3"/>
  <c r="G42" i="3"/>
  <c r="G119" i="3"/>
  <c r="G25" i="3"/>
  <c r="G479" i="3"/>
  <c r="G389" i="3"/>
  <c r="G484" i="3"/>
  <c r="G382" i="3"/>
  <c r="G383" i="3"/>
  <c r="G384" i="3"/>
  <c r="G483" i="3"/>
  <c r="G227" i="3"/>
  <c r="G226" i="3"/>
  <c r="G547" i="3"/>
  <c r="G366" i="3"/>
  <c r="G155" i="3"/>
  <c r="G104" i="3"/>
  <c r="G379" i="3"/>
  <c r="G46" i="3"/>
  <c r="G233" i="3"/>
  <c r="G240" i="3"/>
  <c r="G64" i="3"/>
  <c r="G205" i="3"/>
  <c r="G578" i="3"/>
  <c r="G129" i="3"/>
  <c r="G206" i="3"/>
  <c r="G353" i="3"/>
  <c r="G405" i="3"/>
  <c r="G33" i="3"/>
  <c r="G579" i="3"/>
  <c r="G419" i="3"/>
  <c r="G202" i="3"/>
  <c r="G237" i="3"/>
  <c r="G23" i="3"/>
  <c r="G387" i="3"/>
  <c r="G207" i="3"/>
  <c r="G251" i="3"/>
  <c r="G564" i="3"/>
  <c r="G541" i="3"/>
  <c r="G538" i="3"/>
  <c r="G194" i="3"/>
  <c r="G481" i="3"/>
  <c r="G562" i="3"/>
  <c r="G561" i="3"/>
  <c r="G390" i="3"/>
  <c r="G92" i="3"/>
  <c r="G575" i="3"/>
  <c r="G100" i="3"/>
  <c r="G417" i="3"/>
  <c r="G542" i="3"/>
  <c r="G199" i="3"/>
  <c r="G526" i="3"/>
  <c r="G78" i="3"/>
  <c r="G138" i="3"/>
  <c r="G44" i="3"/>
  <c r="G276" i="3"/>
  <c r="G323" i="3"/>
  <c r="G324" i="3"/>
  <c r="G57" i="3"/>
  <c r="G15" i="3"/>
  <c r="G123" i="3"/>
  <c r="G14" i="3"/>
  <c r="G224" i="3"/>
  <c r="G80" i="3"/>
  <c r="G77" i="3"/>
  <c r="G124" i="3"/>
  <c r="G241" i="3"/>
  <c r="G456" i="3"/>
  <c r="G197" i="3"/>
  <c r="G490" i="3"/>
  <c r="G260" i="3"/>
  <c r="G11" i="3"/>
  <c r="G12" i="3"/>
  <c r="G101" i="3"/>
  <c r="G467" i="3"/>
  <c r="G190" i="3"/>
  <c r="G320" i="3"/>
  <c r="G238" i="3"/>
  <c r="G316" i="3"/>
  <c r="G375" i="3"/>
  <c r="G359" i="3"/>
  <c r="G223" i="3"/>
  <c r="G567" i="3"/>
  <c r="G365" i="3"/>
  <c r="G40" i="3"/>
  <c r="G271" i="3"/>
  <c r="G427" i="3"/>
  <c r="G574" i="3"/>
  <c r="G391" i="3"/>
  <c r="G153" i="3"/>
  <c r="G438" i="3"/>
  <c r="G86" i="3"/>
  <c r="G525" i="3"/>
  <c r="G288" i="3"/>
  <c r="G108" i="3"/>
  <c r="G414" i="3"/>
  <c r="G196" i="3"/>
  <c r="G487" i="3"/>
  <c r="G3" i="3"/>
  <c r="G464" i="3"/>
  <c r="G450" i="3"/>
  <c r="G508" i="3"/>
  <c r="G2" i="3"/>
  <c r="L58" i="4" s="1"/>
  <c r="G186" i="3"/>
  <c r="G7" i="3"/>
  <c r="G118" i="3"/>
  <c r="G93" i="3"/>
  <c r="G363" i="3"/>
  <c r="G565" i="3"/>
  <c r="G314" i="3"/>
  <c r="G311" i="3"/>
  <c r="G55" i="3"/>
  <c r="G306" i="3"/>
  <c r="G301" i="3"/>
  <c r="G49" i="3"/>
  <c r="G204" i="3"/>
  <c r="G550" i="3"/>
  <c r="G18" i="3"/>
  <c r="G22" i="3"/>
  <c r="G144" i="3"/>
  <c r="G396" i="3"/>
  <c r="G249" i="3"/>
  <c r="G248" i="3"/>
  <c r="G113" i="3"/>
  <c r="G112" i="3"/>
  <c r="G503" i="3"/>
  <c r="G409" i="3"/>
  <c r="G84" i="3"/>
  <c r="G452" i="3"/>
  <c r="G423" i="3"/>
  <c r="G477" i="3"/>
  <c r="G69" i="3"/>
  <c r="G160" i="3"/>
  <c r="G24" i="3"/>
  <c r="G457" i="3"/>
  <c r="G458" i="3"/>
  <c r="G459" i="3"/>
  <c r="G10" i="3"/>
  <c r="G127" i="3"/>
  <c r="G242" i="3"/>
  <c r="G120" i="3"/>
  <c r="G8" i="3"/>
  <c r="G166" i="3"/>
  <c r="G516" i="3"/>
  <c r="G376" i="3"/>
  <c r="G300" i="3"/>
  <c r="G299" i="3"/>
  <c r="G432" i="3"/>
  <c r="G361" i="3"/>
  <c r="G413" i="3"/>
  <c r="G392" i="3"/>
  <c r="G530" i="3"/>
  <c r="G433" i="3"/>
  <c r="G372" i="3"/>
  <c r="G424" i="3"/>
  <c r="G505" i="3"/>
  <c r="G162" i="3"/>
  <c r="G272" i="3"/>
  <c r="G273" i="3"/>
  <c r="G126" i="3"/>
  <c r="G125" i="3"/>
  <c r="G244" i="3"/>
  <c r="G179" i="3"/>
  <c r="G217" i="3"/>
  <c r="G41" i="3"/>
  <c r="G339" i="3"/>
  <c r="G519" i="3"/>
  <c r="G494" i="3"/>
  <c r="G133" i="3"/>
  <c r="G236" i="3"/>
  <c r="G515" i="3"/>
  <c r="G451" i="3"/>
  <c r="G335" i="3"/>
  <c r="G373" i="3"/>
  <c r="G377" i="3"/>
  <c r="G348" i="3"/>
  <c r="G56" i="3"/>
  <c r="G59" i="3"/>
  <c r="G178" i="3"/>
  <c r="G331" i="3"/>
  <c r="G114" i="3"/>
  <c r="G9" i="3"/>
  <c r="G267" i="3"/>
  <c r="G411" i="3"/>
  <c r="G321" i="3"/>
  <c r="G35" i="3"/>
  <c r="G491" i="3"/>
  <c r="G500" i="3"/>
  <c r="G501" i="3"/>
  <c r="G87" i="3"/>
  <c r="G402" i="3"/>
  <c r="G83" i="3"/>
  <c r="G465" i="3"/>
  <c r="G466" i="3"/>
  <c r="G152" i="3"/>
  <c r="G88" i="3"/>
  <c r="G275" i="3"/>
  <c r="G347" i="3"/>
  <c r="G121" i="3"/>
  <c r="G454" i="3"/>
  <c r="G94" i="3"/>
  <c r="G506" i="3"/>
  <c r="G532" i="3"/>
  <c r="G568" i="3"/>
  <c r="G247" i="3"/>
  <c r="G310" i="3"/>
  <c r="G142" i="3"/>
  <c r="G79" i="3"/>
  <c r="G140" i="3"/>
  <c r="G394" i="3"/>
  <c r="G89" i="3"/>
  <c r="G378" i="3"/>
  <c r="G289" i="3"/>
  <c r="G82" i="3"/>
  <c r="G243" i="3"/>
  <c r="G200" i="3"/>
  <c r="G246" i="3"/>
  <c r="G219" i="3"/>
  <c r="G151" i="3"/>
  <c r="G76" i="3"/>
  <c r="G250" i="3"/>
  <c r="G350" i="3"/>
  <c r="G161" i="3"/>
  <c r="G72" i="3"/>
  <c r="G73" i="3"/>
  <c r="G583" i="3"/>
  <c r="G584" i="3"/>
  <c r="G362" i="3"/>
  <c r="G287" i="3"/>
  <c r="G173" i="3"/>
  <c r="G318" i="3"/>
  <c r="G558" i="3"/>
  <c r="G281" i="3"/>
  <c r="G586" i="3"/>
  <c r="G471" i="3"/>
  <c r="G184" i="3"/>
  <c r="G221" i="3"/>
  <c r="G61" i="3"/>
  <c r="G497" i="3"/>
  <c r="G185" i="3"/>
  <c r="G380" i="3"/>
  <c r="G256" i="3"/>
  <c r="G349" i="3"/>
  <c r="G255" i="3"/>
  <c r="G201" i="3"/>
  <c r="G470" i="3"/>
  <c r="G352" i="3"/>
  <c r="G552" i="3"/>
  <c r="G334" i="3"/>
  <c r="G265" i="3"/>
  <c r="G509" i="3"/>
  <c r="G313" i="3"/>
  <c r="G493" i="3"/>
  <c r="G495" i="3"/>
  <c r="G449" i="3"/>
  <c r="G374" i="3"/>
  <c r="G504" i="3"/>
  <c r="G315" i="3"/>
  <c r="G106" i="3"/>
  <c r="G425" i="3"/>
  <c r="G546" i="3"/>
  <c r="G537" i="3"/>
  <c r="G563" i="3"/>
  <c r="G415" i="3"/>
  <c r="G304" i="3"/>
  <c r="G209" i="3"/>
  <c r="G81" i="3"/>
  <c r="G476" i="3"/>
  <c r="G549" i="3"/>
  <c r="G539" i="3"/>
  <c r="G62" i="3"/>
  <c r="G534" i="3"/>
  <c r="G285" i="3"/>
  <c r="G469" i="3"/>
  <c r="G286" i="3"/>
  <c r="G492" i="3"/>
  <c r="G284" i="3"/>
  <c r="G585" i="3"/>
  <c r="G441" i="3"/>
  <c r="G439" i="3"/>
  <c r="G36" i="3"/>
  <c r="G580" i="3"/>
  <c r="G63" i="3"/>
  <c r="G344" i="3"/>
  <c r="G440" i="3"/>
  <c r="G139" i="3"/>
  <c r="G333" i="3"/>
  <c r="G58" i="3"/>
  <c r="G399" i="3"/>
  <c r="G222" i="3"/>
  <c r="G369" i="3"/>
  <c r="G370" i="3"/>
  <c r="G215" i="3"/>
  <c r="G216" i="3"/>
  <c r="G234" i="3"/>
  <c r="G68" i="3"/>
  <c r="G154" i="3"/>
  <c r="G132" i="3"/>
  <c r="G43" i="3"/>
  <c r="G332" i="3"/>
  <c r="G521" i="3"/>
  <c r="G337" i="3"/>
  <c r="G485" i="3"/>
  <c r="G181" i="3"/>
  <c r="G180" i="3"/>
  <c r="G274" i="3"/>
  <c r="G582" i="3"/>
  <c r="G47" i="3"/>
  <c r="G448" i="3"/>
  <c r="G20" i="3"/>
  <c r="G220" i="3"/>
  <c r="G19" i="3"/>
  <c r="G174" i="3"/>
  <c r="G198" i="3"/>
  <c r="G71" i="3"/>
  <c r="G13" i="3"/>
  <c r="G540" i="3"/>
  <c r="G346" i="3"/>
  <c r="G421" i="3"/>
  <c r="G296" i="3"/>
  <c r="G5" i="3"/>
  <c r="G303" i="3"/>
  <c r="G131" i="3"/>
  <c r="G102" i="3"/>
  <c r="G27" i="3"/>
  <c r="G28" i="3"/>
  <c r="G54" i="3"/>
  <c r="G512" i="3"/>
  <c r="G130" i="3"/>
  <c r="G489" i="3"/>
  <c r="G404" i="3"/>
  <c r="G115" i="3"/>
  <c r="G528" i="3"/>
  <c r="G298" i="3"/>
  <c r="G295" i="3"/>
  <c r="G279" i="3"/>
  <c r="G395" i="3"/>
  <c r="G560" i="3"/>
  <c r="G322" i="3"/>
  <c r="G53" i="3"/>
  <c r="G135" i="3"/>
  <c r="G136" i="3"/>
  <c r="G134" i="3"/>
  <c r="G150" i="3"/>
  <c r="G210" i="3"/>
  <c r="G75" i="3"/>
  <c r="G488" i="3"/>
  <c r="G548" i="3"/>
  <c r="G511" i="3"/>
  <c r="G388" i="3"/>
  <c r="G317" i="3"/>
  <c r="G507" i="3"/>
  <c r="G111" i="3"/>
  <c r="G85" i="3"/>
  <c r="G482" i="3"/>
  <c r="G462" i="3"/>
  <c r="G403" i="3"/>
  <c r="G29" i="3"/>
  <c r="G518" i="3"/>
  <c r="G156" i="3"/>
  <c r="G496" i="3"/>
  <c r="G170" i="3"/>
  <c r="G544" i="3"/>
  <c r="G416" i="3"/>
  <c r="G38" i="3"/>
  <c r="G95" i="3"/>
  <c r="H3" i="4" l="1"/>
  <c r="H4" i="4"/>
  <c r="H5" i="4"/>
  <c r="H6" i="4"/>
  <c r="L6" i="4" s="1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9" i="4"/>
  <c r="H2" i="4"/>
  <c r="L2" i="4" s="1"/>
  <c r="L3" i="4"/>
  <c r="L4" i="4"/>
  <c r="L5" i="4"/>
  <c r="L7" i="4"/>
  <c r="L11" i="4"/>
  <c r="J441" i="3" l="1"/>
  <c r="J36" i="3"/>
  <c r="J577" i="3"/>
  <c r="J303" i="3"/>
  <c r="J415" i="3"/>
  <c r="J512" i="3"/>
  <c r="J165" i="3"/>
  <c r="J497" i="3"/>
  <c r="J481" i="3"/>
  <c r="J432" i="3"/>
  <c r="J189" i="3"/>
  <c r="J583" i="3"/>
  <c r="J243" i="3"/>
  <c r="J378" i="3"/>
  <c r="J380" i="3"/>
  <c r="J119" i="3"/>
  <c r="J268" i="3"/>
  <c r="J536" i="3"/>
  <c r="J402" i="3"/>
  <c r="J421" i="3"/>
  <c r="J123" i="3"/>
  <c r="J23" i="3"/>
  <c r="J299" i="3"/>
  <c r="J300" i="3"/>
  <c r="J190" i="3"/>
  <c r="J355" i="3"/>
  <c r="J267" i="3"/>
  <c r="L27" i="4" s="1"/>
  <c r="J47" i="3"/>
  <c r="J141" i="3"/>
  <c r="J161" i="3"/>
  <c r="J389" i="3"/>
  <c r="J430" i="3"/>
  <c r="J385" i="3"/>
  <c r="J75" i="3"/>
  <c r="J344" i="3"/>
  <c r="J101" i="3"/>
  <c r="J580" i="3"/>
  <c r="J247" i="3"/>
  <c r="J270" i="3"/>
  <c r="J78" i="3"/>
  <c r="J452" i="3"/>
  <c r="J153" i="3"/>
  <c r="L35" i="4" s="1"/>
  <c r="J514" i="3"/>
  <c r="J16" i="3"/>
  <c r="J4" i="3"/>
  <c r="J429" i="3"/>
  <c r="J390" i="3"/>
  <c r="J77" i="3"/>
  <c r="J318" i="3"/>
  <c r="J80" i="3"/>
  <c r="J127" i="3"/>
  <c r="J558" i="3"/>
  <c r="J515" i="3"/>
  <c r="J458" i="3"/>
  <c r="J457" i="3"/>
  <c r="J444" i="3"/>
  <c r="J354" i="3"/>
  <c r="J245" i="3"/>
  <c r="J305" i="3"/>
  <c r="J95" i="3"/>
  <c r="J360" i="3"/>
  <c r="J372" i="3"/>
  <c r="J309" i="3"/>
  <c r="J310" i="3"/>
  <c r="J482" i="3"/>
  <c r="J517" i="3"/>
  <c r="L49" i="4" s="1"/>
  <c r="J539" i="3"/>
  <c r="J41" i="3"/>
  <c r="J205" i="3"/>
  <c r="J44" i="3"/>
  <c r="J39" i="3"/>
  <c r="J298" i="3"/>
  <c r="J212" i="3"/>
  <c r="J322" i="3"/>
  <c r="J324" i="3"/>
  <c r="L33" i="4" s="1"/>
  <c r="J160" i="3"/>
  <c r="J527" i="3"/>
  <c r="J431" i="3"/>
  <c r="J132" i="3"/>
  <c r="J83" i="3"/>
  <c r="J465" i="3"/>
  <c r="J332" i="3"/>
  <c r="J33" i="3"/>
  <c r="J483" i="3"/>
  <c r="J365" i="3"/>
  <c r="J87" i="3"/>
  <c r="J325" i="3"/>
  <c r="J283" i="3"/>
  <c r="L44" i="4" s="1"/>
  <c r="J440" i="3"/>
  <c r="J208" i="3"/>
  <c r="J37" i="3"/>
  <c r="J255" i="3"/>
  <c r="J467" i="3"/>
  <c r="J466" i="3"/>
  <c r="J109" i="3"/>
  <c r="J5" i="3"/>
  <c r="J410" i="3"/>
  <c r="J150" i="3"/>
  <c r="J509" i="3"/>
  <c r="L19" i="4" s="1"/>
  <c r="J155" i="3"/>
  <c r="J228" i="3"/>
  <c r="J525" i="3"/>
  <c r="L34" i="4" s="1"/>
  <c r="J143" i="3"/>
  <c r="J311" i="3"/>
  <c r="J371" i="3"/>
  <c r="J12" i="3"/>
  <c r="J526" i="3"/>
  <c r="L39" i="4" s="1"/>
  <c r="J320" i="3"/>
  <c r="J110" i="3"/>
  <c r="J131" i="3"/>
  <c r="L10" i="4" s="1"/>
  <c r="J401" i="3"/>
  <c r="J400" i="3"/>
  <c r="J485" i="3"/>
  <c r="J370" i="3"/>
  <c r="J183" i="3"/>
  <c r="J453" i="3"/>
  <c r="J540" i="3"/>
  <c r="J532" i="3"/>
  <c r="J256" i="3"/>
  <c r="J581" i="3"/>
  <c r="J534" i="3"/>
  <c r="J537" i="3"/>
  <c r="J266" i="3"/>
  <c r="J448" i="3"/>
  <c r="J128" i="3"/>
  <c r="J566" i="3"/>
  <c r="J252" i="3"/>
  <c r="J34" i="3"/>
  <c r="J359" i="3"/>
  <c r="J139" i="3"/>
  <c r="J73" i="3"/>
  <c r="J307" i="3"/>
  <c r="J449" i="3"/>
  <c r="J138" i="3"/>
  <c r="J349" i="3"/>
  <c r="L22" i="4" s="1"/>
  <c r="J503" i="3"/>
  <c r="J521" i="3"/>
  <c r="J471" i="3"/>
  <c r="L21" i="4" s="1"/>
  <c r="J541" i="3"/>
  <c r="J56" i="3"/>
  <c r="J313" i="3"/>
  <c r="J403" i="3"/>
  <c r="J204" i="3"/>
  <c r="J144" i="3"/>
  <c r="J21" i="3"/>
  <c r="J323" i="3"/>
  <c r="L32" i="4" s="1"/>
  <c r="J392" i="3"/>
  <c r="J207" i="3"/>
  <c r="J276" i="3"/>
  <c r="J59" i="3"/>
  <c r="J25" i="3"/>
  <c r="J477" i="3"/>
  <c r="J423" i="3"/>
  <c r="J358" i="3"/>
  <c r="J124" i="3"/>
  <c r="J173" i="3"/>
  <c r="J556" i="3"/>
  <c r="J294" i="3"/>
  <c r="J211" i="3"/>
  <c r="J396" i="3"/>
  <c r="J218" i="3"/>
  <c r="J468" i="3"/>
  <c r="J50" i="3"/>
  <c r="J246" i="3"/>
  <c r="J381" i="3"/>
  <c r="J223" i="3"/>
  <c r="L30" i="4" s="1"/>
  <c r="J226" i="3"/>
  <c r="J236" i="3"/>
  <c r="J72" i="3"/>
  <c r="J286" i="3"/>
  <c r="J121" i="3"/>
  <c r="J424" i="3"/>
  <c r="J63" i="3"/>
  <c r="J498" i="3"/>
  <c r="J575" i="3"/>
  <c r="J126" i="3"/>
  <c r="J314" i="3"/>
  <c r="J388" i="3"/>
  <c r="J319" i="3"/>
  <c r="J187" i="3"/>
  <c r="J406" i="3"/>
  <c r="J529" i="3"/>
  <c r="J232" i="3"/>
  <c r="J57" i="3"/>
  <c r="J523" i="3"/>
  <c r="J337" i="3"/>
  <c r="J293" i="3"/>
  <c r="J111" i="3"/>
  <c r="J94" i="3"/>
  <c r="J475" i="3"/>
  <c r="J29" i="3"/>
  <c r="J518" i="3"/>
  <c r="J296" i="3"/>
  <c r="J282" i="3"/>
  <c r="J559" i="3"/>
  <c r="J553" i="3"/>
  <c r="J145" i="3"/>
  <c r="J229" i="3"/>
  <c r="J31" i="3"/>
  <c r="J262" i="3"/>
  <c r="J174" i="3"/>
  <c r="J488" i="3"/>
  <c r="J234" i="3"/>
  <c r="J107" i="3"/>
  <c r="J202" i="3"/>
  <c r="I313" i="3" l="1"/>
  <c r="I471" i="3"/>
  <c r="I256" i="3"/>
  <c r="I12" i="3"/>
  <c r="I525" i="3"/>
  <c r="I509" i="3"/>
  <c r="I466" i="3"/>
  <c r="I132" i="3"/>
  <c r="I539" i="3"/>
  <c r="I245" i="3"/>
  <c r="I444" i="3"/>
  <c r="I247" i="3"/>
  <c r="I107" i="3"/>
  <c r="I234" i="3"/>
  <c r="I31" i="3"/>
  <c r="I553" i="3"/>
  <c r="I29" i="3"/>
  <c r="I337" i="3"/>
  <c r="I406" i="3"/>
  <c r="I314" i="3"/>
  <c r="I424" i="3"/>
  <c r="I72" i="3"/>
  <c r="I226" i="3"/>
  <c r="I468" i="3"/>
  <c r="I211" i="3"/>
  <c r="I294" i="3"/>
  <c r="I173" i="3"/>
  <c r="I276" i="3"/>
  <c r="I21" i="3"/>
  <c r="I47" i="3"/>
  <c r="I378" i="3"/>
  <c r="I441" i="3"/>
  <c r="I349" i="3"/>
  <c r="I138" i="3"/>
  <c r="I359" i="3"/>
  <c r="I34" i="3"/>
  <c r="I370" i="3"/>
  <c r="I320" i="3"/>
  <c r="I87" i="3"/>
  <c r="I310" i="3"/>
  <c r="I372" i="3"/>
  <c r="I457" i="3"/>
  <c r="I16" i="3"/>
  <c r="I78" i="3"/>
  <c r="I161" i="3"/>
  <c r="I536" i="3"/>
  <c r="I165" i="3"/>
  <c r="I577" i="3"/>
  <c r="I145" i="3"/>
  <c r="I282" i="3"/>
  <c r="I523" i="3"/>
  <c r="I126" i="3"/>
  <c r="I207" i="3"/>
  <c r="I323" i="3"/>
  <c r="I144" i="3"/>
  <c r="I57" i="3"/>
  <c r="I529" i="3"/>
  <c r="I388" i="3"/>
  <c r="I575" i="3"/>
  <c r="I50" i="3"/>
  <c r="I453" i="3"/>
  <c r="I110" i="3"/>
  <c r="I228" i="3"/>
  <c r="I155" i="3"/>
  <c r="I208" i="3"/>
  <c r="I465" i="3"/>
  <c r="I517" i="3"/>
  <c r="I127" i="3"/>
  <c r="I153" i="3"/>
  <c r="I580" i="3"/>
  <c r="I268" i="3"/>
  <c r="I204" i="3"/>
  <c r="I56" i="3"/>
  <c r="I521" i="3"/>
  <c r="I252" i="3"/>
  <c r="I448" i="3"/>
  <c r="I202" i="3"/>
  <c r="I229" i="3"/>
  <c r="I518" i="3"/>
  <c r="I94" i="3"/>
  <c r="I218" i="3"/>
  <c r="I358" i="3"/>
  <c r="I477" i="3"/>
  <c r="I174" i="3"/>
  <c r="I319" i="3"/>
  <c r="I396" i="3"/>
  <c r="I139" i="3"/>
  <c r="I401" i="3"/>
  <c r="I410" i="3"/>
  <c r="I160" i="3"/>
  <c r="I205" i="3"/>
  <c r="I318" i="3"/>
  <c r="I452" i="3"/>
  <c r="I75" i="3"/>
  <c r="I389" i="3"/>
  <c r="I488" i="3"/>
  <c r="I262" i="3"/>
  <c r="I296" i="3"/>
  <c r="I111" i="3"/>
  <c r="I232" i="3"/>
  <c r="I187" i="3"/>
  <c r="I498" i="3"/>
  <c r="I63" i="3"/>
  <c r="I121" i="3"/>
  <c r="I286" i="3"/>
  <c r="I236" i="3"/>
  <c r="I223" i="3"/>
  <c r="I381" i="3"/>
  <c r="I246" i="3"/>
  <c r="I556" i="3"/>
  <c r="I124" i="3"/>
  <c r="I423" i="3"/>
  <c r="I25" i="3"/>
  <c r="I59" i="3"/>
  <c r="I392" i="3"/>
  <c r="I403" i="3"/>
  <c r="I541" i="3"/>
  <c r="I449" i="3"/>
  <c r="I73" i="3"/>
  <c r="I566" i="3"/>
  <c r="I537" i="3"/>
  <c r="I581" i="3"/>
  <c r="I526" i="3"/>
  <c r="I371" i="3"/>
  <c r="I150" i="3"/>
  <c r="I5" i="3"/>
  <c r="I467" i="3"/>
  <c r="I440" i="3"/>
  <c r="I283" i="3"/>
  <c r="I33" i="3"/>
  <c r="I83" i="3"/>
  <c r="I527" i="3"/>
  <c r="I324" i="3"/>
  <c r="I39" i="3"/>
  <c r="I44" i="3"/>
  <c r="I41" i="3"/>
  <c r="I482" i="3"/>
  <c r="I309" i="3"/>
  <c r="I305" i="3"/>
  <c r="I515" i="3"/>
  <c r="I558" i="3"/>
  <c r="I390" i="3"/>
  <c r="I429" i="3"/>
  <c r="I514" i="3"/>
  <c r="I270" i="3"/>
  <c r="I101" i="3"/>
  <c r="I385" i="3"/>
  <c r="I267" i="3"/>
  <c r="I299" i="3"/>
  <c r="I559" i="3"/>
  <c r="I475" i="3"/>
  <c r="I293" i="3"/>
  <c r="I503" i="3"/>
  <c r="I307" i="3"/>
  <c r="I128" i="3"/>
  <c r="I266" i="3"/>
  <c r="I534" i="3"/>
  <c r="I540" i="3"/>
  <c r="I485" i="3"/>
  <c r="I131" i="3"/>
  <c r="I143" i="3"/>
  <c r="I109" i="3"/>
  <c r="I37" i="3"/>
  <c r="I325" i="3"/>
  <c r="I365" i="3"/>
  <c r="I332" i="3"/>
  <c r="I212" i="3"/>
  <c r="I80" i="3"/>
  <c r="I532" i="3"/>
  <c r="I183" i="3"/>
  <c r="I400" i="3"/>
  <c r="I311" i="3"/>
  <c r="I255" i="3"/>
  <c r="I483" i="3"/>
  <c r="I431" i="3"/>
  <c r="I322" i="3"/>
  <c r="I298" i="3"/>
  <c r="I360" i="3"/>
  <c r="I95" i="3"/>
  <c r="I354" i="3"/>
  <c r="I458" i="3"/>
  <c r="I77" i="3"/>
  <c r="I4" i="3"/>
  <c r="I141" i="3"/>
  <c r="I190" i="3"/>
  <c r="I300" i="3"/>
  <c r="I23" i="3"/>
  <c r="I123" i="3"/>
  <c r="I421" i="3"/>
  <c r="I380" i="3"/>
  <c r="I481" i="3"/>
  <c r="I497" i="3"/>
  <c r="I512" i="3"/>
  <c r="I415" i="3"/>
  <c r="I36" i="3"/>
  <c r="I432" i="3"/>
  <c r="I303" i="3"/>
  <c r="I344" i="3"/>
  <c r="I430" i="3"/>
  <c r="I355" i="3"/>
  <c r="I402" i="3"/>
  <c r="I119" i="3"/>
  <c r="I243" i="3"/>
  <c r="I583" i="3"/>
  <c r="I189" i="3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4" i="7"/>
  <c r="H165" i="7"/>
  <c r="H168" i="7"/>
  <c r="H169" i="7"/>
  <c r="H170" i="7"/>
  <c r="H171" i="7"/>
  <c r="H393" i="7"/>
  <c r="H394" i="7"/>
  <c r="H496" i="7"/>
  <c r="H497" i="7"/>
  <c r="H498" i="7"/>
  <c r="H499" i="7"/>
  <c r="H500" i="7"/>
  <c r="H501" i="7"/>
  <c r="H502" i="7"/>
  <c r="H503" i="7"/>
  <c r="H504" i="7"/>
  <c r="H505" i="7"/>
  <c r="H506" i="7"/>
  <c r="H2" i="7"/>
  <c r="G507" i="7"/>
  <c r="H507" i="7" s="1"/>
  <c r="G508" i="7"/>
  <c r="H508" i="7" s="1"/>
  <c r="N78" i="2" l="1"/>
  <c r="I147" i="3"/>
  <c r="I67" i="3"/>
  <c r="I288" i="3"/>
  <c r="N315" i="2" s="1"/>
  <c r="I451" i="3"/>
  <c r="N612" i="2"/>
  <c r="I494" i="3"/>
  <c r="I162" i="3"/>
  <c r="I277" i="3"/>
  <c r="I343" i="3"/>
  <c r="I237" i="3"/>
  <c r="I308" i="3"/>
  <c r="I140" i="3"/>
  <c r="I364" i="3"/>
  <c r="N669" i="2"/>
  <c r="N215" i="2"/>
  <c r="I368" i="3"/>
  <c r="I508" i="3"/>
  <c r="I329" i="3"/>
  <c r="N187" i="2" s="1"/>
  <c r="I395" i="3"/>
  <c r="N558" i="2" s="1"/>
  <c r="I513" i="3"/>
  <c r="I254" i="3"/>
  <c r="I157" i="3"/>
  <c r="N351" i="2" s="1"/>
  <c r="I118" i="3"/>
  <c r="I219" i="3"/>
  <c r="N605" i="2"/>
  <c r="I291" i="3"/>
  <c r="N629" i="2"/>
  <c r="N112" i="2"/>
  <c r="I352" i="3"/>
  <c r="I114" i="3"/>
  <c r="I172" i="3"/>
  <c r="I90" i="3"/>
  <c r="N641" i="2"/>
  <c r="I362" i="3"/>
  <c r="I104" i="3"/>
  <c r="N238" i="2" s="1"/>
  <c r="I489" i="3"/>
  <c r="I492" i="3"/>
  <c r="N647" i="2"/>
  <c r="I122" i="3"/>
  <c r="I550" i="3"/>
  <c r="I459" i="3"/>
  <c r="N611" i="2" s="1"/>
  <c r="I409" i="3"/>
  <c r="I463" i="3"/>
  <c r="I264" i="3"/>
  <c r="I98" i="3"/>
  <c r="N120" i="2" s="1"/>
  <c r="I487" i="3"/>
  <c r="I249" i="3"/>
  <c r="N153" i="2" s="1"/>
  <c r="N596" i="2"/>
  <c r="I27" i="3"/>
  <c r="N168" i="2"/>
  <c r="N507" i="2"/>
  <c r="I177" i="3"/>
  <c r="I210" i="3"/>
  <c r="I420" i="3"/>
  <c r="N592" i="2"/>
  <c r="N209" i="2"/>
  <c r="I176" i="3"/>
  <c r="N61" i="2"/>
  <c r="N185" i="2"/>
  <c r="N227" i="2"/>
  <c r="N260" i="2"/>
  <c r="I181" i="3"/>
  <c r="I99" i="3"/>
  <c r="I373" i="3"/>
  <c r="N619" i="2"/>
  <c r="N609" i="2"/>
  <c r="I197" i="3"/>
  <c r="N614" i="2"/>
  <c r="N188" i="2"/>
  <c r="I105" i="3"/>
  <c r="N99" i="2" s="1"/>
  <c r="N6" i="2"/>
  <c r="N95" i="2"/>
  <c r="N97" i="2"/>
  <c r="N98" i="2"/>
  <c r="I117" i="3"/>
  <c r="N96" i="2" s="1"/>
  <c r="I81" i="3"/>
  <c r="I86" i="3"/>
  <c r="N314" i="2" s="1"/>
  <c r="I426" i="3"/>
  <c r="N610" i="2"/>
  <c r="I535" i="3"/>
  <c r="I251" i="3"/>
  <c r="N285" i="2"/>
  <c r="I272" i="3"/>
  <c r="N379" i="2" s="1"/>
  <c r="N225" i="2"/>
  <c r="I520" i="3"/>
  <c r="I279" i="3"/>
  <c r="I43" i="3"/>
  <c r="I353" i="3"/>
  <c r="I382" i="3"/>
  <c r="I315" i="3"/>
  <c r="I544" i="3"/>
  <c r="I554" i="3"/>
  <c r="I170" i="3"/>
  <c r="I15" i="3"/>
  <c r="N281" i="2" s="1"/>
  <c r="I164" i="3"/>
  <c r="N17" i="2" s="1"/>
  <c r="I166" i="3"/>
  <c r="I112" i="3"/>
  <c r="N20" i="2" s="1"/>
  <c r="N214" i="2"/>
  <c r="N639" i="2"/>
  <c r="I82" i="3"/>
  <c r="I260" i="3"/>
  <c r="I374" i="3"/>
  <c r="I11" i="3"/>
  <c r="N191" i="2"/>
  <c r="I53" i="3"/>
  <c r="N208" i="2" s="1"/>
  <c r="N412" i="2"/>
  <c r="N541" i="2"/>
  <c r="I194" i="3"/>
  <c r="I19" i="3"/>
  <c r="N182" i="2"/>
  <c r="I198" i="3"/>
  <c r="N535" i="2" s="1"/>
  <c r="I220" i="3"/>
  <c r="N679" i="2"/>
  <c r="I330" i="3"/>
  <c r="N109" i="2" s="1"/>
  <c r="N176" i="2"/>
  <c r="I192" i="3"/>
  <c r="I565" i="3"/>
  <c r="N672" i="2"/>
  <c r="I224" i="3"/>
  <c r="I412" i="3"/>
  <c r="I199" i="3"/>
  <c r="I321" i="3"/>
  <c r="I478" i="3"/>
  <c r="I531" i="3"/>
  <c r="I437" i="3"/>
  <c r="I22" i="3"/>
  <c r="I168" i="3"/>
  <c r="I473" i="3"/>
  <c r="I250" i="3"/>
  <c r="N279" i="2"/>
  <c r="I265" i="3"/>
  <c r="N600" i="2"/>
  <c r="I240" i="3"/>
  <c r="N681" i="2"/>
  <c r="N436" i="2"/>
  <c r="N44" i="2"/>
  <c r="N606" i="2"/>
  <c r="I88" i="3"/>
  <c r="N278" i="2"/>
  <c r="I491" i="3"/>
  <c r="I582" i="3"/>
  <c r="I350" i="3"/>
  <c r="N443" i="2" s="1"/>
  <c r="N504" i="2"/>
  <c r="N277" i="2"/>
  <c r="I258" i="3"/>
  <c r="I120" i="3"/>
  <c r="N620" i="2" s="1"/>
  <c r="N148" i="2"/>
  <c r="N237" i="2"/>
  <c r="I13" i="3"/>
  <c r="N692" i="2"/>
  <c r="I297" i="3"/>
  <c r="N118" i="2"/>
  <c r="I442" i="3"/>
  <c r="N92" i="2"/>
  <c r="I379" i="3"/>
  <c r="I460" i="3"/>
  <c r="I572" i="3"/>
  <c r="N645" i="2"/>
  <c r="N538" i="2"/>
  <c r="N634" i="2"/>
  <c r="I312" i="3"/>
  <c r="I560" i="3"/>
  <c r="N560" i="2" s="1"/>
  <c r="I171" i="3"/>
  <c r="N128" i="2" s="1"/>
  <c r="I92" i="3"/>
  <c r="I261" i="3"/>
  <c r="I48" i="3"/>
  <c r="I538" i="3"/>
  <c r="N261" i="2" s="1"/>
  <c r="I231" i="3"/>
  <c r="N567" i="2" s="1"/>
  <c r="I280" i="3"/>
  <c r="I152" i="3"/>
  <c r="I203" i="3"/>
  <c r="N633" i="2"/>
  <c r="I66" i="3"/>
  <c r="N280" i="2" s="1"/>
  <c r="N174" i="2"/>
  <c r="I387" i="3"/>
  <c r="I399" i="3"/>
  <c r="I108" i="3"/>
  <c r="N149" i="2"/>
  <c r="I404" i="3"/>
  <c r="I335" i="3"/>
  <c r="N395" i="2" s="1"/>
  <c r="I290" i="3"/>
  <c r="I133" i="3"/>
  <c r="I289" i="3"/>
  <c r="I51" i="3"/>
  <c r="N341" i="2" s="1"/>
  <c r="N691" i="2"/>
  <c r="I137" i="3"/>
  <c r="I274" i="3"/>
  <c r="N464" i="2" s="1"/>
  <c r="I253" i="3"/>
  <c r="I474" i="3"/>
  <c r="I571" i="3"/>
  <c r="N253" i="2"/>
  <c r="I356" i="3"/>
  <c r="I369" i="3"/>
  <c r="N465" i="2"/>
  <c r="N522" i="2"/>
  <c r="I142" i="3"/>
  <c r="N447" i="2" s="1"/>
  <c r="N625" i="2"/>
  <c r="I62" i="3"/>
  <c r="I386" i="3"/>
  <c r="N206" i="2" s="1"/>
  <c r="I569" i="3"/>
  <c r="I84" i="3"/>
  <c r="I248" i="3"/>
  <c r="I182" i="3"/>
  <c r="I422" i="3"/>
  <c r="N358" i="2"/>
  <c r="I366" i="3"/>
  <c r="I304" i="3"/>
  <c r="N108" i="2" s="1"/>
  <c r="N613" i="2"/>
  <c r="N644" i="2"/>
  <c r="I58" i="3"/>
  <c r="I93" i="3"/>
  <c r="I271" i="3"/>
  <c r="I574" i="3"/>
  <c r="I505" i="3"/>
  <c r="N415" i="2"/>
  <c r="I74" i="3"/>
  <c r="I42" i="3"/>
  <c r="J156" i="3"/>
  <c r="J393" i="3"/>
  <c r="J547" i="3"/>
  <c r="J20" i="3"/>
  <c r="J112" i="3"/>
  <c r="J7" i="3"/>
  <c r="J350" i="3"/>
  <c r="J342" i="3"/>
  <c r="J254" i="3"/>
  <c r="J414" i="3"/>
  <c r="J383" i="3"/>
  <c r="J528" i="3"/>
  <c r="J98" i="3"/>
  <c r="J439" i="3"/>
  <c r="J501" i="3"/>
  <c r="L25" i="4" s="1"/>
  <c r="J117" i="3"/>
  <c r="J105" i="3"/>
  <c r="J304" i="3"/>
  <c r="J330" i="3"/>
  <c r="J470" i="3"/>
  <c r="L20" i="4" s="1"/>
  <c r="J9" i="3"/>
  <c r="J171" i="3"/>
  <c r="J62" i="3"/>
  <c r="J64" i="3"/>
  <c r="J411" i="3"/>
  <c r="J69" i="3"/>
  <c r="J281" i="3"/>
  <c r="L18" i="4" s="1"/>
  <c r="J249" i="3"/>
  <c r="J364" i="3"/>
  <c r="J437" i="3"/>
  <c r="J376" i="3"/>
  <c r="J463" i="3"/>
  <c r="J397" i="3"/>
  <c r="L55" i="4" s="1"/>
  <c r="J560" i="3"/>
  <c r="J329" i="3"/>
  <c r="J522" i="3"/>
  <c r="J222" i="3"/>
  <c r="J284" i="3"/>
  <c r="J79" i="3"/>
  <c r="J53" i="3"/>
  <c r="J166" i="3"/>
  <c r="J295" i="3"/>
  <c r="J461" i="3"/>
  <c r="J495" i="3"/>
  <c r="J326" i="3"/>
  <c r="J377" i="3"/>
  <c r="J548" i="3"/>
  <c r="J65" i="3"/>
  <c r="J199" i="3"/>
  <c r="J273" i="3"/>
  <c r="J118" i="3"/>
  <c r="J291" i="3"/>
  <c r="J89" i="3"/>
  <c r="J66" i="3"/>
  <c r="J213" i="3"/>
  <c r="J129" i="3"/>
  <c r="J379" i="3"/>
  <c r="J288" i="3"/>
  <c r="J82" i="3"/>
  <c r="J192" i="3"/>
  <c r="J158" i="3"/>
  <c r="J327" i="3"/>
  <c r="J277" i="3"/>
  <c r="J507" i="3"/>
  <c r="L8" i="4" s="1"/>
  <c r="J54" i="3"/>
  <c r="J146" i="3"/>
  <c r="J216" i="3"/>
  <c r="J361" i="3"/>
  <c r="J51" i="3"/>
  <c r="J157" i="3"/>
  <c r="J469" i="3"/>
  <c r="J81" i="3"/>
  <c r="J24" i="3"/>
  <c r="J217" i="3"/>
  <c r="J104" i="3"/>
  <c r="J416" i="3"/>
  <c r="J148" i="3"/>
  <c r="J505" i="3"/>
  <c r="J3" i="3"/>
  <c r="J193" i="3"/>
  <c r="J106" i="3"/>
  <c r="J142" i="3"/>
  <c r="J85" i="3"/>
  <c r="J96" i="3"/>
  <c r="J434" i="3"/>
  <c r="L59" i="4" s="1"/>
  <c r="J494" i="3"/>
  <c r="L26" i="4" s="1"/>
  <c r="J519" i="3"/>
  <c r="J175" i="3"/>
  <c r="J274" i="3"/>
  <c r="J220" i="3"/>
  <c r="J235" i="3"/>
  <c r="J241" i="3"/>
  <c r="J147" i="3"/>
  <c r="J524" i="3"/>
  <c r="J504" i="3"/>
  <c r="J409" i="3"/>
  <c r="J464" i="3"/>
  <c r="L38" i="4" s="1"/>
  <c r="J584" i="3"/>
  <c r="J238" i="3"/>
  <c r="L40" i="4" s="1"/>
  <c r="J45" i="3"/>
  <c r="L46" i="4" s="1"/>
  <c r="J535" i="3"/>
  <c r="J13" i="3"/>
  <c r="J67" i="3"/>
  <c r="J445" i="3"/>
  <c r="J17" i="3"/>
  <c r="J251" i="3"/>
  <c r="J134" i="3"/>
  <c r="J287" i="3"/>
  <c r="J136" i="3"/>
  <c r="L9" i="4" s="1"/>
  <c r="J345" i="3"/>
  <c r="J230" i="3"/>
  <c r="J549" i="3"/>
  <c r="J49" i="3"/>
  <c r="J428" i="3"/>
  <c r="J543" i="3"/>
  <c r="J285" i="3"/>
  <c r="J154" i="3"/>
  <c r="J231" i="3"/>
  <c r="J530" i="3"/>
  <c r="J433" i="3"/>
  <c r="J26" i="3"/>
  <c r="J198" i="3"/>
  <c r="J19" i="3"/>
  <c r="J459" i="3"/>
  <c r="J120" i="3"/>
  <c r="J90" i="3"/>
  <c r="J206" i="3"/>
  <c r="J116" i="3"/>
  <c r="J552" i="3"/>
  <c r="J476" i="3"/>
  <c r="J351" i="3"/>
  <c r="J38" i="3"/>
  <c r="J446" i="3"/>
  <c r="L45" i="4" s="1"/>
  <c r="J301" i="3"/>
  <c r="J200" i="3"/>
  <c r="J533" i="3"/>
  <c r="J328" i="3"/>
  <c r="L57" i="4" s="1"/>
  <c r="J170" i="3"/>
  <c r="J219" i="3"/>
  <c r="J215" i="3"/>
  <c r="J257" i="3"/>
  <c r="J261" i="3"/>
  <c r="J48" i="3"/>
  <c r="J438" i="3"/>
  <c r="J6" i="3"/>
  <c r="J159" i="3"/>
  <c r="J269" i="3"/>
  <c r="L52" i="4" s="1"/>
  <c r="J490" i="3"/>
  <c r="J426" i="3"/>
  <c r="L43" i="4" s="1"/>
  <c r="J292" i="3"/>
  <c r="J221" i="3"/>
  <c r="J97" i="3"/>
  <c r="J565" i="3"/>
  <c r="J125" i="3"/>
  <c r="J312" i="3"/>
  <c r="J60" i="3"/>
  <c r="J567" i="3"/>
  <c r="J554" i="3"/>
  <c r="J331" i="3"/>
  <c r="J182" i="3"/>
  <c r="J538" i="3"/>
  <c r="J408" i="3"/>
  <c r="J30" i="3"/>
  <c r="J474" i="3"/>
  <c r="J571" i="3"/>
  <c r="J384" i="3"/>
  <c r="J480" i="3"/>
  <c r="J176" i="3"/>
  <c r="J180" i="3"/>
  <c r="J569" i="3"/>
  <c r="L53" i="4" s="1"/>
  <c r="J316" i="3"/>
  <c r="J473" i="3"/>
  <c r="J496" i="3"/>
  <c r="J188" i="3"/>
  <c r="J368" i="3"/>
  <c r="J576" i="3"/>
  <c r="J579" i="3"/>
  <c r="J500" i="3"/>
  <c r="J68" i="3"/>
  <c r="J436" i="3"/>
  <c r="J306" i="3"/>
  <c r="J55" i="3"/>
  <c r="L37" i="4" s="1"/>
  <c r="J297" i="3"/>
  <c r="J563" i="3"/>
  <c r="J113" i="3"/>
  <c r="J248" i="3"/>
  <c r="J315" i="3"/>
  <c r="J137" i="3"/>
  <c r="J209" i="3"/>
  <c r="L17" i="4" s="1"/>
  <c r="J479" i="3"/>
  <c r="J46" i="3"/>
  <c r="J84" i="3"/>
  <c r="J151" i="3"/>
  <c r="J442" i="3"/>
  <c r="J339" i="3"/>
  <c r="J405" i="3"/>
  <c r="J398" i="3"/>
  <c r="J271" i="3"/>
  <c r="J574" i="3"/>
  <c r="L29" i="4" s="1"/>
  <c r="J289" i="3"/>
  <c r="J149" i="3"/>
  <c r="J122" i="3"/>
  <c r="J140" i="3"/>
  <c r="J382" i="3"/>
  <c r="J58" i="3"/>
  <c r="J169" i="3"/>
  <c r="L56" i="4" s="1"/>
  <c r="J562" i="3"/>
  <c r="J348" i="3"/>
  <c r="J341" i="3"/>
  <c r="J544" i="3"/>
  <c r="J195" i="3"/>
  <c r="J545" i="3"/>
  <c r="J181" i="3"/>
  <c r="L16" i="4" s="1"/>
  <c r="J259" i="3"/>
  <c r="J357" i="3"/>
  <c r="J420" i="3"/>
  <c r="J387" i="3"/>
  <c r="J18" i="3"/>
  <c r="J427" i="3"/>
  <c r="J177" i="3"/>
  <c r="J168" i="3"/>
  <c r="J447" i="3"/>
  <c r="J164" i="3"/>
  <c r="J279" i="3"/>
  <c r="J395" i="3"/>
  <c r="J185" i="3"/>
  <c r="J263" i="3"/>
  <c r="L41" i="4" s="1"/>
  <c r="J88" i="3"/>
  <c r="J321" i="3"/>
  <c r="L31" i="4" s="1"/>
  <c r="J152" i="3"/>
  <c r="J586" i="3"/>
  <c r="J272" i="3"/>
  <c r="J443" i="3"/>
  <c r="J260" i="3"/>
  <c r="J93" i="3"/>
  <c r="J366" i="3"/>
  <c r="J186" i="3"/>
  <c r="J456" i="3"/>
  <c r="J572" i="3"/>
  <c r="L48" i="4" s="1"/>
  <c r="J582" i="3"/>
  <c r="J35" i="3"/>
  <c r="J225" i="3"/>
  <c r="L51" i="4" s="1"/>
  <c r="J491" i="3"/>
  <c r="J451" i="3"/>
  <c r="J460" i="3"/>
  <c r="J92" i="3"/>
  <c r="J425" i="3"/>
  <c r="J551" i="3"/>
  <c r="J450" i="3"/>
  <c r="L36" i="4" s="1"/>
  <c r="J162" i="3"/>
  <c r="J163" i="3"/>
  <c r="J422" i="3"/>
  <c r="J513" i="3"/>
  <c r="J210" i="3"/>
  <c r="J280" i="3"/>
  <c r="L42" i="4" s="1"/>
  <c r="J42" i="3"/>
  <c r="J564" i="3"/>
  <c r="J356" i="3"/>
  <c r="J135" i="3"/>
  <c r="L14" i="4" s="1"/>
  <c r="J542" i="3"/>
  <c r="J486" i="3"/>
  <c r="L50" i="4" s="1"/>
  <c r="J227" i="3"/>
  <c r="J242" i="3"/>
  <c r="J570" i="3"/>
  <c r="J237" i="3"/>
  <c r="J108" i="3"/>
  <c r="J487" i="3"/>
  <c r="J70" i="3"/>
  <c r="J224" i="3"/>
  <c r="J22" i="3"/>
  <c r="J335" i="3"/>
  <c r="J52" i="3"/>
  <c r="J386" i="3"/>
  <c r="J353" i="3"/>
  <c r="J258" i="3"/>
  <c r="J197" i="3"/>
  <c r="J8" i="3"/>
  <c r="J510" i="3"/>
  <c r="J520" i="3"/>
  <c r="J418" i="3"/>
  <c r="J172" i="3"/>
  <c r="J412" i="3"/>
  <c r="J264" i="3"/>
  <c r="J502" i="3"/>
  <c r="J102" i="3"/>
  <c r="J253" i="3"/>
  <c r="J340" i="3"/>
  <c r="J546" i="3"/>
  <c r="J394" i="3"/>
  <c r="J250" i="3"/>
  <c r="J550" i="3"/>
  <c r="J76" i="3"/>
  <c r="J40" i="3"/>
  <c r="J32" i="3"/>
  <c r="J352" i="3"/>
  <c r="J184" i="3"/>
  <c r="J568" i="3"/>
  <c r="J367" i="3"/>
  <c r="L54" i="4" s="1"/>
  <c r="J508" i="3"/>
  <c r="J290" i="3"/>
  <c r="J2" i="3"/>
  <c r="J74" i="3"/>
  <c r="J201" i="3"/>
  <c r="J244" i="3"/>
  <c r="J363" i="3"/>
  <c r="J71" i="3"/>
  <c r="J11" i="3"/>
  <c r="J27" i="3"/>
  <c r="J196" i="3"/>
  <c r="J374" i="3"/>
  <c r="J516" i="3"/>
  <c r="J478" i="3"/>
  <c r="J15" i="3"/>
  <c r="J133" i="3"/>
  <c r="J407" i="3"/>
  <c r="J86" i="3"/>
  <c r="J489" i="3"/>
  <c r="J130" i="3"/>
  <c r="J557" i="3"/>
  <c r="J43" i="3"/>
  <c r="J472" i="3"/>
  <c r="J103" i="3"/>
  <c r="J561" i="3"/>
  <c r="J265" i="3"/>
  <c r="J178" i="3"/>
  <c r="J233" i="3"/>
  <c r="J454" i="3"/>
  <c r="L23" i="4" s="1"/>
  <c r="J343" i="3"/>
  <c r="J239" i="3"/>
  <c r="J493" i="3"/>
  <c r="J347" i="3"/>
  <c r="J61" i="3"/>
  <c r="J399" i="3"/>
  <c r="J336" i="3"/>
  <c r="J435" i="3"/>
  <c r="J275" i="3"/>
  <c r="L24" i="4" s="1"/>
  <c r="J334" i="3"/>
  <c r="J419" i="3"/>
  <c r="J302" i="3"/>
  <c r="J10" i="3"/>
  <c r="L28" i="4" s="1"/>
  <c r="J100" i="3"/>
  <c r="J114" i="3"/>
  <c r="J338" i="3"/>
  <c r="J214" i="3"/>
  <c r="J362" i="3"/>
  <c r="J240" i="3"/>
  <c r="J417" i="3"/>
  <c r="J91" i="3"/>
  <c r="J278" i="3"/>
  <c r="J115" i="3"/>
  <c r="L13" i="4" s="1"/>
  <c r="J99" i="3"/>
  <c r="J492" i="3"/>
  <c r="J333" i="3"/>
  <c r="L12" i="4" s="1"/>
  <c r="J455" i="3"/>
  <c r="L47" i="4" s="1"/>
  <c r="J413" i="3"/>
  <c r="J462" i="3"/>
  <c r="J506" i="3"/>
  <c r="J194" i="3"/>
  <c r="J317" i="3"/>
  <c r="J484" i="3"/>
  <c r="J14" i="3"/>
  <c r="J578" i="3"/>
  <c r="J369" i="3"/>
  <c r="J179" i="3"/>
  <c r="J531" i="3"/>
  <c r="J308" i="3"/>
  <c r="J191" i="3"/>
  <c r="J499" i="3"/>
  <c r="J585" i="3"/>
  <c r="J391" i="3"/>
  <c r="J375" i="3"/>
  <c r="J573" i="3"/>
  <c r="J404" i="3"/>
  <c r="L15" i="4" s="1"/>
  <c r="J346" i="3"/>
  <c r="J511" i="3"/>
  <c r="J555" i="3"/>
  <c r="J167" i="3"/>
  <c r="J28" i="3"/>
  <c r="J203" i="3"/>
  <c r="J373" i="3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2" i="2"/>
  <c r="J3" i="1"/>
  <c r="K3" i="1" s="1"/>
  <c r="J4" i="1"/>
  <c r="K4" i="1" s="1"/>
  <c r="J5" i="1"/>
  <c r="K5" i="1" s="1"/>
  <c r="J6" i="1"/>
  <c r="K6" i="1" s="1"/>
  <c r="J7" i="1"/>
  <c r="K7" i="1" s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34" i="1"/>
  <c r="K34" i="1" s="1"/>
  <c r="J35" i="1"/>
  <c r="K35" i="1" s="1"/>
  <c r="J36" i="1"/>
  <c r="K36" i="1" s="1"/>
  <c r="J37" i="1"/>
  <c r="K37" i="1" s="1"/>
  <c r="J38" i="1"/>
  <c r="K38" i="1" s="1"/>
  <c r="J39" i="1"/>
  <c r="K39" i="1" s="1"/>
  <c r="J40" i="1"/>
  <c r="K40" i="1" s="1"/>
  <c r="J41" i="1"/>
  <c r="K41" i="1" s="1"/>
  <c r="J42" i="1"/>
  <c r="K42" i="1" s="1"/>
  <c r="J43" i="1"/>
  <c r="K43" i="1" s="1"/>
  <c r="J44" i="1"/>
  <c r="K44" i="1" s="1"/>
  <c r="J45" i="1"/>
  <c r="K45" i="1" s="1"/>
  <c r="J46" i="1"/>
  <c r="K46" i="1" s="1"/>
  <c r="J47" i="1"/>
  <c r="K47" i="1" s="1"/>
  <c r="J48" i="1"/>
  <c r="K48" i="1" s="1"/>
  <c r="J49" i="1"/>
  <c r="K49" i="1" s="1"/>
  <c r="J50" i="1"/>
  <c r="K50" i="1" s="1"/>
  <c r="J51" i="1"/>
  <c r="K51" i="1" s="1"/>
  <c r="J52" i="1"/>
  <c r="K52" i="1" s="1"/>
  <c r="J53" i="1"/>
  <c r="K53" i="1" s="1"/>
  <c r="J54" i="1"/>
  <c r="K54" i="1" s="1"/>
  <c r="J55" i="1"/>
  <c r="K55" i="1" s="1"/>
  <c r="J56" i="1"/>
  <c r="K56" i="1" s="1"/>
  <c r="J57" i="1"/>
  <c r="K57" i="1" s="1"/>
  <c r="J58" i="1"/>
  <c r="K58" i="1" s="1"/>
  <c r="J59" i="1"/>
  <c r="K59" i="1" s="1"/>
  <c r="J60" i="1"/>
  <c r="K60" i="1" s="1"/>
  <c r="J61" i="1"/>
  <c r="K61" i="1" s="1"/>
  <c r="J62" i="1"/>
  <c r="K62" i="1" s="1"/>
  <c r="J63" i="1"/>
  <c r="K63" i="1" s="1"/>
  <c r="J64" i="1"/>
  <c r="K64" i="1" s="1"/>
  <c r="J65" i="1"/>
  <c r="K65" i="1" s="1"/>
  <c r="J66" i="1"/>
  <c r="K66" i="1" s="1"/>
  <c r="J67" i="1"/>
  <c r="K67" i="1" s="1"/>
  <c r="J68" i="1"/>
  <c r="K68" i="1" s="1"/>
  <c r="J69" i="1"/>
  <c r="K69" i="1" s="1"/>
  <c r="J70" i="1"/>
  <c r="K70" i="1" s="1"/>
  <c r="J71" i="1"/>
  <c r="K71" i="1" s="1"/>
  <c r="J72" i="1"/>
  <c r="K72" i="1" s="1"/>
  <c r="J73" i="1"/>
  <c r="K73" i="1" s="1"/>
  <c r="J74" i="1"/>
  <c r="K74" i="1" s="1"/>
  <c r="J75" i="1"/>
  <c r="K75" i="1" s="1"/>
  <c r="J76" i="1"/>
  <c r="K76" i="1" s="1"/>
  <c r="J77" i="1"/>
  <c r="K77" i="1" s="1"/>
  <c r="J78" i="1"/>
  <c r="K78" i="1" s="1"/>
  <c r="J79" i="1"/>
  <c r="K79" i="1" s="1"/>
  <c r="J80" i="1"/>
  <c r="K80" i="1" s="1"/>
  <c r="J81" i="1"/>
  <c r="K81" i="1" s="1"/>
  <c r="J82" i="1"/>
  <c r="K82" i="1" s="1"/>
  <c r="J83" i="1"/>
  <c r="K83" i="1" s="1"/>
  <c r="J84" i="1"/>
  <c r="K84" i="1" s="1"/>
  <c r="J85" i="1"/>
  <c r="K85" i="1" s="1"/>
  <c r="J86" i="1"/>
  <c r="K86" i="1" s="1"/>
  <c r="J87" i="1"/>
  <c r="K87" i="1" s="1"/>
  <c r="J88" i="1"/>
  <c r="K88" i="1" s="1"/>
  <c r="J89" i="1"/>
  <c r="K89" i="1" s="1"/>
  <c r="J90" i="1"/>
  <c r="K90" i="1" s="1"/>
  <c r="J91" i="1"/>
  <c r="K91" i="1" s="1"/>
  <c r="J92" i="1"/>
  <c r="K92" i="1" s="1"/>
  <c r="J93" i="1"/>
  <c r="K93" i="1" s="1"/>
  <c r="J94" i="1"/>
  <c r="K94" i="1" s="1"/>
  <c r="J95" i="1"/>
  <c r="K95" i="1" s="1"/>
  <c r="J96" i="1"/>
  <c r="K96" i="1" s="1"/>
  <c r="J97" i="1"/>
  <c r="K97" i="1" s="1"/>
  <c r="J98" i="1"/>
  <c r="K98" i="1" s="1"/>
  <c r="J99" i="1"/>
  <c r="K99" i="1" s="1"/>
  <c r="J100" i="1"/>
  <c r="K100" i="1" s="1"/>
  <c r="J101" i="1"/>
  <c r="K101" i="1" s="1"/>
  <c r="J102" i="1"/>
  <c r="K102" i="1" s="1"/>
  <c r="J103" i="1"/>
  <c r="K103" i="1" s="1"/>
  <c r="J104" i="1"/>
  <c r="K104" i="1" s="1"/>
  <c r="J105" i="1"/>
  <c r="K105" i="1" s="1"/>
  <c r="J106" i="1"/>
  <c r="K106" i="1" s="1"/>
  <c r="J107" i="1"/>
  <c r="K107" i="1" s="1"/>
  <c r="J108" i="1"/>
  <c r="K108" i="1" s="1"/>
  <c r="J109" i="1"/>
  <c r="K109" i="1" s="1"/>
  <c r="J110" i="1"/>
  <c r="K110" i="1" s="1"/>
  <c r="J111" i="1"/>
  <c r="K111" i="1" s="1"/>
  <c r="J112" i="1"/>
  <c r="K112" i="1" s="1"/>
  <c r="J113" i="1"/>
  <c r="K113" i="1" s="1"/>
  <c r="J114" i="1"/>
  <c r="K114" i="1" s="1"/>
  <c r="J115" i="1"/>
  <c r="K115" i="1" s="1"/>
  <c r="J116" i="1"/>
  <c r="K116" i="1" s="1"/>
  <c r="J117" i="1"/>
  <c r="K117" i="1" s="1"/>
  <c r="J118" i="1"/>
  <c r="K118" i="1" s="1"/>
  <c r="J119" i="1"/>
  <c r="K119" i="1" s="1"/>
  <c r="J120" i="1"/>
  <c r="K120" i="1" s="1"/>
  <c r="J121" i="1"/>
  <c r="K121" i="1" s="1"/>
  <c r="J122" i="1"/>
  <c r="K122" i="1" s="1"/>
  <c r="J123" i="1"/>
  <c r="K123" i="1" s="1"/>
  <c r="J124" i="1"/>
  <c r="K124" i="1" s="1"/>
  <c r="J125" i="1"/>
  <c r="K125" i="1" s="1"/>
  <c r="J126" i="1"/>
  <c r="K126" i="1" s="1"/>
  <c r="J127" i="1"/>
  <c r="K127" i="1" s="1"/>
  <c r="J128" i="1"/>
  <c r="K128" i="1" s="1"/>
  <c r="J129" i="1"/>
  <c r="K129" i="1" s="1"/>
  <c r="J130" i="1"/>
  <c r="K130" i="1" s="1"/>
  <c r="J131" i="1"/>
  <c r="K131" i="1" s="1"/>
  <c r="J132" i="1"/>
  <c r="K132" i="1" s="1"/>
  <c r="J133" i="1"/>
  <c r="K133" i="1" s="1"/>
  <c r="J134" i="1"/>
  <c r="K134" i="1" s="1"/>
  <c r="J135" i="1"/>
  <c r="K135" i="1" s="1"/>
  <c r="J136" i="1"/>
  <c r="K136" i="1" s="1"/>
  <c r="J137" i="1"/>
  <c r="K137" i="1" s="1"/>
  <c r="J138" i="1"/>
  <c r="K138" i="1" s="1"/>
  <c r="J139" i="1"/>
  <c r="K139" i="1" s="1"/>
  <c r="J140" i="1"/>
  <c r="K140" i="1" s="1"/>
  <c r="J141" i="1"/>
  <c r="K141" i="1" s="1"/>
  <c r="J142" i="1"/>
  <c r="K142" i="1" s="1"/>
  <c r="J143" i="1"/>
  <c r="K143" i="1" s="1"/>
  <c r="J144" i="1"/>
  <c r="K144" i="1" s="1"/>
  <c r="J145" i="1"/>
  <c r="K145" i="1" s="1"/>
  <c r="J146" i="1"/>
  <c r="K146" i="1" s="1"/>
  <c r="J147" i="1"/>
  <c r="K147" i="1" s="1"/>
  <c r="J148" i="1"/>
  <c r="K148" i="1" s="1"/>
  <c r="J149" i="1"/>
  <c r="K149" i="1" s="1"/>
  <c r="J150" i="1"/>
  <c r="K150" i="1" s="1"/>
  <c r="J151" i="1"/>
  <c r="K151" i="1" s="1"/>
  <c r="J152" i="1"/>
  <c r="K152" i="1" s="1"/>
  <c r="J153" i="1"/>
  <c r="K153" i="1" s="1"/>
  <c r="J154" i="1"/>
  <c r="K154" i="1" s="1"/>
  <c r="J155" i="1"/>
  <c r="K155" i="1" s="1"/>
  <c r="J156" i="1"/>
  <c r="K156" i="1" s="1"/>
  <c r="J157" i="1"/>
  <c r="K157" i="1" s="1"/>
  <c r="J158" i="1"/>
  <c r="K158" i="1" s="1"/>
  <c r="J159" i="1"/>
  <c r="K159" i="1" s="1"/>
  <c r="J160" i="1"/>
  <c r="K160" i="1" s="1"/>
  <c r="J161" i="1"/>
  <c r="K161" i="1" s="1"/>
  <c r="J162" i="1"/>
  <c r="K162" i="1" s="1"/>
  <c r="J163" i="1"/>
  <c r="K163" i="1" s="1"/>
  <c r="J164" i="1"/>
  <c r="K164" i="1" s="1"/>
  <c r="J165" i="1"/>
  <c r="K165" i="1" s="1"/>
  <c r="J166" i="1"/>
  <c r="K166" i="1" s="1"/>
  <c r="J167" i="1"/>
  <c r="K167" i="1" s="1"/>
  <c r="J168" i="1"/>
  <c r="K168" i="1" s="1"/>
  <c r="J169" i="1"/>
  <c r="K169" i="1" s="1"/>
  <c r="J170" i="1"/>
  <c r="K170" i="1" s="1"/>
  <c r="J171" i="1"/>
  <c r="K171" i="1" s="1"/>
  <c r="J172" i="1"/>
  <c r="K172" i="1" s="1"/>
  <c r="J173" i="1"/>
  <c r="K173" i="1" s="1"/>
  <c r="J174" i="1"/>
  <c r="K174" i="1" s="1"/>
  <c r="J175" i="1"/>
  <c r="K175" i="1" s="1"/>
  <c r="J176" i="1"/>
  <c r="K176" i="1" s="1"/>
  <c r="J177" i="1"/>
  <c r="K177" i="1" s="1"/>
  <c r="J178" i="1"/>
  <c r="K178" i="1" s="1"/>
  <c r="J179" i="1"/>
  <c r="K179" i="1" s="1"/>
  <c r="J180" i="1"/>
  <c r="K180" i="1" s="1"/>
  <c r="J181" i="1"/>
  <c r="K181" i="1" s="1"/>
  <c r="J182" i="1"/>
  <c r="K182" i="1" s="1"/>
  <c r="J183" i="1"/>
  <c r="K183" i="1" s="1"/>
  <c r="J184" i="1"/>
  <c r="K184" i="1" s="1"/>
  <c r="J185" i="1"/>
  <c r="K185" i="1" s="1"/>
  <c r="J186" i="1"/>
  <c r="K186" i="1" s="1"/>
  <c r="J187" i="1"/>
  <c r="K187" i="1" s="1"/>
  <c r="J188" i="1"/>
  <c r="K188" i="1" s="1"/>
  <c r="J189" i="1"/>
  <c r="K189" i="1" s="1"/>
  <c r="J190" i="1"/>
  <c r="K190" i="1" s="1"/>
  <c r="J191" i="1"/>
  <c r="K191" i="1" s="1"/>
  <c r="J192" i="1"/>
  <c r="K192" i="1" s="1"/>
  <c r="J193" i="1"/>
  <c r="K193" i="1" s="1"/>
  <c r="J194" i="1"/>
  <c r="K194" i="1" s="1"/>
  <c r="J195" i="1"/>
  <c r="K195" i="1" s="1"/>
  <c r="J196" i="1"/>
  <c r="K196" i="1" s="1"/>
  <c r="J197" i="1"/>
  <c r="K197" i="1" s="1"/>
  <c r="J198" i="1"/>
  <c r="K198" i="1" s="1"/>
  <c r="J199" i="1"/>
  <c r="K199" i="1" s="1"/>
  <c r="J200" i="1"/>
  <c r="K200" i="1" s="1"/>
  <c r="J201" i="1"/>
  <c r="K201" i="1" s="1"/>
  <c r="J202" i="1"/>
  <c r="K202" i="1" s="1"/>
  <c r="J203" i="1"/>
  <c r="K203" i="1" s="1"/>
  <c r="J204" i="1"/>
  <c r="K204" i="1" s="1"/>
  <c r="J205" i="1"/>
  <c r="K205" i="1" s="1"/>
  <c r="J206" i="1"/>
  <c r="K206" i="1" s="1"/>
  <c r="J207" i="1"/>
  <c r="K207" i="1" s="1"/>
  <c r="J208" i="1"/>
  <c r="K208" i="1" s="1"/>
  <c r="J209" i="1"/>
  <c r="K209" i="1" s="1"/>
  <c r="J210" i="1"/>
  <c r="K210" i="1" s="1"/>
  <c r="J211" i="1"/>
  <c r="K211" i="1" s="1"/>
  <c r="J212" i="1"/>
  <c r="K212" i="1" s="1"/>
  <c r="J213" i="1"/>
  <c r="K213" i="1" s="1"/>
  <c r="J214" i="1"/>
  <c r="K214" i="1" s="1"/>
  <c r="J215" i="1"/>
  <c r="K215" i="1" s="1"/>
  <c r="J216" i="1"/>
  <c r="K216" i="1" s="1"/>
  <c r="J217" i="1"/>
  <c r="K217" i="1" s="1"/>
  <c r="J218" i="1"/>
  <c r="K218" i="1" s="1"/>
  <c r="J219" i="1"/>
  <c r="K219" i="1" s="1"/>
  <c r="J220" i="1"/>
  <c r="K220" i="1" s="1"/>
  <c r="J221" i="1"/>
  <c r="K221" i="1" s="1"/>
  <c r="J222" i="1"/>
  <c r="K222" i="1" s="1"/>
  <c r="J223" i="1"/>
  <c r="K223" i="1" s="1"/>
  <c r="J224" i="1"/>
  <c r="K224" i="1" s="1"/>
  <c r="J225" i="1"/>
  <c r="K225" i="1" s="1"/>
  <c r="J226" i="1"/>
  <c r="K226" i="1" s="1"/>
  <c r="J227" i="1"/>
  <c r="K227" i="1" s="1"/>
  <c r="J228" i="1"/>
  <c r="K228" i="1" s="1"/>
  <c r="J229" i="1"/>
  <c r="K229" i="1" s="1"/>
  <c r="J230" i="1"/>
  <c r="K230" i="1" s="1"/>
  <c r="J231" i="1"/>
  <c r="K231" i="1" s="1"/>
  <c r="J232" i="1"/>
  <c r="K232" i="1" s="1"/>
  <c r="J233" i="1"/>
  <c r="K233" i="1" s="1"/>
  <c r="J234" i="1"/>
  <c r="K234" i="1" s="1"/>
  <c r="J235" i="1"/>
  <c r="K235" i="1" s="1"/>
  <c r="J236" i="1"/>
  <c r="K236" i="1" s="1"/>
  <c r="J237" i="1"/>
  <c r="K237" i="1" s="1"/>
  <c r="J238" i="1"/>
  <c r="K238" i="1" s="1"/>
  <c r="J239" i="1"/>
  <c r="K239" i="1" s="1"/>
  <c r="J240" i="1"/>
  <c r="K240" i="1" s="1"/>
  <c r="J241" i="1"/>
  <c r="K241" i="1" s="1"/>
  <c r="J242" i="1"/>
  <c r="K242" i="1" s="1"/>
  <c r="J243" i="1"/>
  <c r="K243" i="1" s="1"/>
  <c r="J244" i="1"/>
  <c r="K244" i="1" s="1"/>
  <c r="J245" i="1"/>
  <c r="K245" i="1" s="1"/>
  <c r="J246" i="1"/>
  <c r="K246" i="1" s="1"/>
  <c r="J247" i="1"/>
  <c r="K247" i="1" s="1"/>
  <c r="J248" i="1"/>
  <c r="K248" i="1" s="1"/>
  <c r="J249" i="1"/>
  <c r="K249" i="1" s="1"/>
  <c r="J250" i="1"/>
  <c r="K250" i="1" s="1"/>
  <c r="J251" i="1"/>
  <c r="K251" i="1" s="1"/>
  <c r="J252" i="1"/>
  <c r="K252" i="1" s="1"/>
  <c r="J253" i="1"/>
  <c r="K253" i="1" s="1"/>
  <c r="J254" i="1"/>
  <c r="K254" i="1" s="1"/>
  <c r="J255" i="1"/>
  <c r="K255" i="1" s="1"/>
  <c r="J256" i="1"/>
  <c r="K256" i="1" s="1"/>
  <c r="J257" i="1"/>
  <c r="K257" i="1" s="1"/>
  <c r="J258" i="1"/>
  <c r="K258" i="1" s="1"/>
  <c r="J259" i="1"/>
  <c r="K259" i="1" s="1"/>
  <c r="J260" i="1"/>
  <c r="K260" i="1" s="1"/>
  <c r="J261" i="1"/>
  <c r="K261" i="1" s="1"/>
  <c r="J262" i="1"/>
  <c r="K262" i="1" s="1"/>
  <c r="J263" i="1"/>
  <c r="K263" i="1" s="1"/>
  <c r="J264" i="1"/>
  <c r="K264" i="1" s="1"/>
  <c r="J265" i="1"/>
  <c r="K265" i="1" s="1"/>
  <c r="J266" i="1"/>
  <c r="K266" i="1" s="1"/>
  <c r="J267" i="1"/>
  <c r="K267" i="1" s="1"/>
  <c r="J268" i="1"/>
  <c r="K268" i="1" s="1"/>
  <c r="J269" i="1"/>
  <c r="K269" i="1" s="1"/>
  <c r="J270" i="1"/>
  <c r="K270" i="1" s="1"/>
  <c r="J271" i="1"/>
  <c r="K271" i="1" s="1"/>
  <c r="J272" i="1"/>
  <c r="K272" i="1" s="1"/>
  <c r="J273" i="1"/>
  <c r="K273" i="1" s="1"/>
  <c r="J274" i="1"/>
  <c r="K274" i="1" s="1"/>
  <c r="J275" i="1"/>
  <c r="K275" i="1" s="1"/>
  <c r="J276" i="1"/>
  <c r="K276" i="1" s="1"/>
  <c r="J277" i="1"/>
  <c r="K277" i="1" s="1"/>
  <c r="J278" i="1"/>
  <c r="K278" i="1" s="1"/>
  <c r="J279" i="1"/>
  <c r="K279" i="1" s="1"/>
  <c r="J280" i="1"/>
  <c r="K280" i="1" s="1"/>
  <c r="J281" i="1"/>
  <c r="K281" i="1" s="1"/>
  <c r="J282" i="1"/>
  <c r="K282" i="1" s="1"/>
  <c r="J283" i="1"/>
  <c r="K283" i="1" s="1"/>
  <c r="J284" i="1"/>
  <c r="K284" i="1" s="1"/>
  <c r="J285" i="1"/>
  <c r="K285" i="1" s="1"/>
  <c r="J286" i="1"/>
  <c r="K286" i="1" s="1"/>
  <c r="J287" i="1"/>
  <c r="K287" i="1" s="1"/>
  <c r="J288" i="1"/>
  <c r="K288" i="1" s="1"/>
  <c r="J289" i="1"/>
  <c r="K289" i="1" s="1"/>
  <c r="J290" i="1"/>
  <c r="K290" i="1" s="1"/>
  <c r="J291" i="1"/>
  <c r="K291" i="1" s="1"/>
  <c r="J292" i="1"/>
  <c r="K292" i="1" s="1"/>
  <c r="J293" i="1"/>
  <c r="K293" i="1" s="1"/>
  <c r="J294" i="1"/>
  <c r="K294" i="1" s="1"/>
  <c r="J295" i="1"/>
  <c r="K295" i="1" s="1"/>
  <c r="J296" i="1"/>
  <c r="K296" i="1" s="1"/>
  <c r="J297" i="1"/>
  <c r="K297" i="1" s="1"/>
  <c r="J298" i="1"/>
  <c r="K298" i="1" s="1"/>
  <c r="J299" i="1"/>
  <c r="K299" i="1" s="1"/>
  <c r="J300" i="1"/>
  <c r="K300" i="1" s="1"/>
  <c r="J301" i="1"/>
  <c r="K301" i="1" s="1"/>
  <c r="J302" i="1"/>
  <c r="K302" i="1" s="1"/>
  <c r="J303" i="1"/>
  <c r="K303" i="1" s="1"/>
  <c r="J304" i="1"/>
  <c r="K304" i="1" s="1"/>
  <c r="J305" i="1"/>
  <c r="K305" i="1" s="1"/>
  <c r="J306" i="1"/>
  <c r="K306" i="1" s="1"/>
  <c r="J307" i="1"/>
  <c r="K307" i="1" s="1"/>
  <c r="J308" i="1"/>
  <c r="K308" i="1" s="1"/>
  <c r="J309" i="1"/>
  <c r="K309" i="1" s="1"/>
  <c r="J310" i="1"/>
  <c r="K310" i="1" s="1"/>
  <c r="J311" i="1"/>
  <c r="K311" i="1" s="1"/>
  <c r="J312" i="1"/>
  <c r="K312" i="1" s="1"/>
  <c r="J313" i="1"/>
  <c r="K313" i="1" s="1"/>
  <c r="J314" i="1"/>
  <c r="K314" i="1" s="1"/>
  <c r="J315" i="1"/>
  <c r="K315" i="1" s="1"/>
  <c r="J316" i="1"/>
  <c r="K316" i="1" s="1"/>
  <c r="J317" i="1"/>
  <c r="K317" i="1" s="1"/>
  <c r="J318" i="1"/>
  <c r="K318" i="1" s="1"/>
  <c r="J319" i="1"/>
  <c r="K319" i="1" s="1"/>
  <c r="J320" i="1"/>
  <c r="K320" i="1" s="1"/>
  <c r="J321" i="1"/>
  <c r="K321" i="1" s="1"/>
  <c r="J322" i="1"/>
  <c r="K322" i="1" s="1"/>
  <c r="J323" i="1"/>
  <c r="K323" i="1" s="1"/>
  <c r="J324" i="1"/>
  <c r="K324" i="1" s="1"/>
  <c r="J325" i="1"/>
  <c r="K325" i="1" s="1"/>
  <c r="J326" i="1"/>
  <c r="K326" i="1" s="1"/>
  <c r="J327" i="1"/>
  <c r="K327" i="1" s="1"/>
  <c r="J328" i="1"/>
  <c r="K328" i="1" s="1"/>
  <c r="J329" i="1"/>
  <c r="K329" i="1" s="1"/>
  <c r="J330" i="1"/>
  <c r="K330" i="1" s="1"/>
  <c r="J331" i="1"/>
  <c r="K331" i="1" s="1"/>
  <c r="J332" i="1"/>
  <c r="K332" i="1" s="1"/>
  <c r="J333" i="1"/>
  <c r="K333" i="1" s="1"/>
  <c r="J334" i="1"/>
  <c r="K334" i="1" s="1"/>
  <c r="J335" i="1"/>
  <c r="K335" i="1" s="1"/>
  <c r="J336" i="1"/>
  <c r="K336" i="1" s="1"/>
  <c r="J337" i="1"/>
  <c r="K337" i="1" s="1"/>
  <c r="J338" i="1"/>
  <c r="K338" i="1" s="1"/>
  <c r="J339" i="1"/>
  <c r="K339" i="1" s="1"/>
  <c r="J340" i="1"/>
  <c r="K340" i="1" s="1"/>
  <c r="J341" i="1"/>
  <c r="K341" i="1" s="1"/>
  <c r="J342" i="1"/>
  <c r="K342" i="1" s="1"/>
  <c r="J343" i="1"/>
  <c r="K343" i="1" s="1"/>
  <c r="J344" i="1"/>
  <c r="K344" i="1" s="1"/>
  <c r="J345" i="1"/>
  <c r="K345" i="1" s="1"/>
  <c r="J346" i="1"/>
  <c r="K346" i="1" s="1"/>
  <c r="J347" i="1"/>
  <c r="K347" i="1" s="1"/>
  <c r="J348" i="1"/>
  <c r="K348" i="1" s="1"/>
  <c r="J349" i="1"/>
  <c r="K349" i="1" s="1"/>
  <c r="J350" i="1"/>
  <c r="K350" i="1" s="1"/>
  <c r="J351" i="1"/>
  <c r="K351" i="1" s="1"/>
  <c r="J352" i="1"/>
  <c r="K352" i="1" s="1"/>
  <c r="J353" i="1"/>
  <c r="K353" i="1" s="1"/>
  <c r="J354" i="1"/>
  <c r="K354" i="1" s="1"/>
  <c r="J355" i="1"/>
  <c r="K355" i="1" s="1"/>
  <c r="J356" i="1"/>
  <c r="K356" i="1" s="1"/>
  <c r="J357" i="1"/>
  <c r="K357" i="1" s="1"/>
  <c r="J358" i="1"/>
  <c r="K358" i="1" s="1"/>
  <c r="J359" i="1"/>
  <c r="K359" i="1" s="1"/>
  <c r="J360" i="1"/>
  <c r="K360" i="1" s="1"/>
  <c r="J361" i="1"/>
  <c r="K361" i="1" s="1"/>
  <c r="J362" i="1"/>
  <c r="K362" i="1" s="1"/>
  <c r="J363" i="1"/>
  <c r="K363" i="1" s="1"/>
  <c r="J364" i="1"/>
  <c r="K364" i="1" s="1"/>
  <c r="J365" i="1"/>
  <c r="K365" i="1" s="1"/>
  <c r="J366" i="1"/>
  <c r="K366" i="1" s="1"/>
  <c r="J367" i="1"/>
  <c r="K367" i="1" s="1"/>
  <c r="J368" i="1"/>
  <c r="K368" i="1" s="1"/>
  <c r="J369" i="1"/>
  <c r="K369" i="1" s="1"/>
  <c r="J370" i="1"/>
  <c r="K370" i="1" s="1"/>
  <c r="J371" i="1"/>
  <c r="K371" i="1" s="1"/>
  <c r="J372" i="1"/>
  <c r="K372" i="1" s="1"/>
  <c r="J373" i="1"/>
  <c r="K373" i="1" s="1"/>
  <c r="J374" i="1"/>
  <c r="K374" i="1" s="1"/>
  <c r="J375" i="1"/>
  <c r="K375" i="1" s="1"/>
  <c r="J376" i="1"/>
  <c r="K376" i="1" s="1"/>
  <c r="J377" i="1"/>
  <c r="K377" i="1" s="1"/>
  <c r="J378" i="1"/>
  <c r="K378" i="1" s="1"/>
  <c r="J379" i="1"/>
  <c r="K379" i="1" s="1"/>
  <c r="J380" i="1"/>
  <c r="K380" i="1" s="1"/>
  <c r="J381" i="1"/>
  <c r="K381" i="1" s="1"/>
  <c r="J382" i="1"/>
  <c r="K382" i="1" s="1"/>
  <c r="J383" i="1"/>
  <c r="K383" i="1" s="1"/>
  <c r="J384" i="1"/>
  <c r="K384" i="1" s="1"/>
  <c r="J385" i="1"/>
  <c r="K385" i="1" s="1"/>
  <c r="J386" i="1"/>
  <c r="K386" i="1" s="1"/>
  <c r="J387" i="1"/>
  <c r="K387" i="1" s="1"/>
  <c r="J388" i="1"/>
  <c r="K388" i="1" s="1"/>
  <c r="J389" i="1"/>
  <c r="K389" i="1" s="1"/>
  <c r="J390" i="1"/>
  <c r="K390" i="1" s="1"/>
  <c r="J391" i="1"/>
  <c r="K391" i="1" s="1"/>
  <c r="J392" i="1"/>
  <c r="K392" i="1" s="1"/>
  <c r="J393" i="1"/>
  <c r="K393" i="1" s="1"/>
  <c r="J394" i="1"/>
  <c r="K394" i="1" s="1"/>
  <c r="J395" i="1"/>
  <c r="K395" i="1" s="1"/>
  <c r="J396" i="1"/>
  <c r="K396" i="1" s="1"/>
  <c r="J397" i="1"/>
  <c r="K397" i="1" s="1"/>
  <c r="J398" i="1"/>
  <c r="K398" i="1" s="1"/>
  <c r="J399" i="1"/>
  <c r="K399" i="1" s="1"/>
  <c r="J400" i="1"/>
  <c r="K400" i="1" s="1"/>
  <c r="J401" i="1"/>
  <c r="K401" i="1" s="1"/>
  <c r="J402" i="1"/>
  <c r="K402" i="1" s="1"/>
  <c r="J403" i="1"/>
  <c r="K403" i="1" s="1"/>
  <c r="J404" i="1"/>
  <c r="K404" i="1" s="1"/>
  <c r="J405" i="1"/>
  <c r="K405" i="1" s="1"/>
  <c r="J406" i="1"/>
  <c r="K406" i="1" s="1"/>
  <c r="J407" i="1"/>
  <c r="K407" i="1" s="1"/>
  <c r="J408" i="1"/>
  <c r="K408" i="1" s="1"/>
  <c r="J409" i="1"/>
  <c r="K409" i="1" s="1"/>
  <c r="J410" i="1"/>
  <c r="K410" i="1" s="1"/>
  <c r="J411" i="1"/>
  <c r="K411" i="1" s="1"/>
  <c r="J412" i="1"/>
  <c r="K412" i="1" s="1"/>
  <c r="J413" i="1"/>
  <c r="K413" i="1" s="1"/>
  <c r="J414" i="1"/>
  <c r="K414" i="1" s="1"/>
  <c r="J415" i="1"/>
  <c r="K415" i="1" s="1"/>
  <c r="J416" i="1"/>
  <c r="K416" i="1" s="1"/>
  <c r="J417" i="1"/>
  <c r="K417" i="1" s="1"/>
  <c r="J418" i="1"/>
  <c r="K418" i="1" s="1"/>
  <c r="J419" i="1"/>
  <c r="K419" i="1" s="1"/>
  <c r="J420" i="1"/>
  <c r="K420" i="1" s="1"/>
  <c r="J421" i="1"/>
  <c r="K421" i="1" s="1"/>
  <c r="J422" i="1"/>
  <c r="K422" i="1" s="1"/>
  <c r="J423" i="1"/>
  <c r="K423" i="1" s="1"/>
  <c r="J424" i="1"/>
  <c r="K424" i="1" s="1"/>
  <c r="J425" i="1"/>
  <c r="K425" i="1" s="1"/>
  <c r="J426" i="1"/>
  <c r="K426" i="1" s="1"/>
  <c r="J427" i="1"/>
  <c r="K427" i="1" s="1"/>
  <c r="J428" i="1"/>
  <c r="K428" i="1" s="1"/>
  <c r="J429" i="1"/>
  <c r="K429" i="1" s="1"/>
  <c r="J430" i="1"/>
  <c r="K430" i="1" s="1"/>
  <c r="J431" i="1"/>
  <c r="K431" i="1" s="1"/>
  <c r="J432" i="1"/>
  <c r="K432" i="1" s="1"/>
  <c r="J433" i="1"/>
  <c r="K433" i="1" s="1"/>
  <c r="J434" i="1"/>
  <c r="K434" i="1" s="1"/>
  <c r="J435" i="1"/>
  <c r="K435" i="1" s="1"/>
  <c r="J436" i="1"/>
  <c r="K436" i="1" s="1"/>
  <c r="J437" i="1"/>
  <c r="K437" i="1" s="1"/>
  <c r="J438" i="1"/>
  <c r="K438" i="1" s="1"/>
  <c r="J439" i="1"/>
  <c r="K439" i="1" s="1"/>
  <c r="J440" i="1"/>
  <c r="K440" i="1" s="1"/>
  <c r="J441" i="1"/>
  <c r="K441" i="1" s="1"/>
  <c r="J442" i="1"/>
  <c r="K442" i="1" s="1"/>
  <c r="J443" i="1"/>
  <c r="K443" i="1" s="1"/>
  <c r="J444" i="1"/>
  <c r="K444" i="1" s="1"/>
  <c r="J445" i="1"/>
  <c r="K445" i="1" s="1"/>
  <c r="J446" i="1"/>
  <c r="K446" i="1" s="1"/>
  <c r="J447" i="1"/>
  <c r="K447" i="1" s="1"/>
  <c r="J448" i="1"/>
  <c r="K448" i="1" s="1"/>
  <c r="J449" i="1"/>
  <c r="K449" i="1" s="1"/>
  <c r="J450" i="1"/>
  <c r="K450" i="1" s="1"/>
  <c r="J451" i="1"/>
  <c r="K451" i="1" s="1"/>
  <c r="J452" i="1"/>
  <c r="K452" i="1" s="1"/>
  <c r="J453" i="1"/>
  <c r="K453" i="1" s="1"/>
  <c r="J454" i="1"/>
  <c r="K454" i="1" s="1"/>
  <c r="J455" i="1"/>
  <c r="K455" i="1" s="1"/>
  <c r="J456" i="1"/>
  <c r="K456" i="1" s="1"/>
  <c r="J457" i="1"/>
  <c r="K457" i="1" s="1"/>
  <c r="J458" i="1"/>
  <c r="K458" i="1" s="1"/>
  <c r="J459" i="1"/>
  <c r="K459" i="1" s="1"/>
  <c r="J460" i="1"/>
  <c r="K460" i="1" s="1"/>
  <c r="J461" i="1"/>
  <c r="K461" i="1" s="1"/>
  <c r="J462" i="1"/>
  <c r="K462" i="1" s="1"/>
  <c r="J463" i="1"/>
  <c r="K463" i="1" s="1"/>
  <c r="J464" i="1"/>
  <c r="K464" i="1" s="1"/>
  <c r="J465" i="1"/>
  <c r="K465" i="1" s="1"/>
  <c r="J466" i="1"/>
  <c r="K466" i="1" s="1"/>
  <c r="J467" i="1"/>
  <c r="K467" i="1" s="1"/>
  <c r="J468" i="1"/>
  <c r="K468" i="1" s="1"/>
  <c r="J469" i="1"/>
  <c r="K469" i="1" s="1"/>
  <c r="J470" i="1"/>
  <c r="K470" i="1" s="1"/>
  <c r="J471" i="1"/>
  <c r="K471" i="1" s="1"/>
  <c r="J472" i="1"/>
  <c r="K472" i="1" s="1"/>
  <c r="J473" i="1"/>
  <c r="K473" i="1" s="1"/>
  <c r="J474" i="1"/>
  <c r="K474" i="1" s="1"/>
  <c r="J475" i="1"/>
  <c r="K475" i="1" s="1"/>
  <c r="J476" i="1"/>
  <c r="K476" i="1" s="1"/>
  <c r="J477" i="1"/>
  <c r="K477" i="1" s="1"/>
  <c r="J478" i="1"/>
  <c r="K478" i="1" s="1"/>
  <c r="J479" i="1"/>
  <c r="K479" i="1" s="1"/>
  <c r="J480" i="1"/>
  <c r="K480" i="1" s="1"/>
  <c r="J481" i="1"/>
  <c r="K481" i="1" s="1"/>
  <c r="J482" i="1"/>
  <c r="K482" i="1" s="1"/>
  <c r="J483" i="1"/>
  <c r="K483" i="1" s="1"/>
  <c r="J484" i="1"/>
  <c r="K484" i="1" s="1"/>
  <c r="J485" i="1"/>
  <c r="K485" i="1" s="1"/>
  <c r="J486" i="1"/>
  <c r="K486" i="1" s="1"/>
  <c r="J487" i="1"/>
  <c r="K487" i="1" s="1"/>
  <c r="J488" i="1"/>
  <c r="K488" i="1" s="1"/>
  <c r="J489" i="1"/>
  <c r="K489" i="1" s="1"/>
  <c r="J490" i="1"/>
  <c r="K490" i="1" s="1"/>
  <c r="J491" i="1"/>
  <c r="K491" i="1" s="1"/>
  <c r="J492" i="1"/>
  <c r="K492" i="1" s="1"/>
  <c r="J493" i="1"/>
  <c r="K493" i="1" s="1"/>
  <c r="J494" i="1"/>
  <c r="K494" i="1" s="1"/>
  <c r="J495" i="1"/>
  <c r="K495" i="1" s="1"/>
  <c r="J496" i="1"/>
  <c r="K496" i="1" s="1"/>
  <c r="J497" i="1"/>
  <c r="K497" i="1" s="1"/>
  <c r="J498" i="1"/>
  <c r="K498" i="1" s="1"/>
  <c r="J499" i="1"/>
  <c r="K499" i="1" s="1"/>
  <c r="J500" i="1"/>
  <c r="K500" i="1" s="1"/>
  <c r="J501" i="1"/>
  <c r="K501" i="1" s="1"/>
  <c r="J502" i="1"/>
  <c r="K502" i="1" s="1"/>
  <c r="J503" i="1"/>
  <c r="K503" i="1" s="1"/>
  <c r="J504" i="1"/>
  <c r="K504" i="1" s="1"/>
  <c r="J505" i="1"/>
  <c r="K505" i="1" s="1"/>
  <c r="J506" i="1"/>
  <c r="K506" i="1" s="1"/>
  <c r="J507" i="1"/>
  <c r="K507" i="1" s="1"/>
  <c r="J508" i="1"/>
  <c r="K508" i="1" s="1"/>
  <c r="J509" i="1"/>
  <c r="K509" i="1" s="1"/>
  <c r="J510" i="1"/>
  <c r="K510" i="1" s="1"/>
  <c r="J511" i="1"/>
  <c r="K511" i="1" s="1"/>
  <c r="J512" i="1"/>
  <c r="K512" i="1" s="1"/>
  <c r="J513" i="1"/>
  <c r="K513" i="1" s="1"/>
  <c r="J514" i="1"/>
  <c r="K514" i="1" s="1"/>
  <c r="J515" i="1"/>
  <c r="K515" i="1" s="1"/>
  <c r="J516" i="1"/>
  <c r="K516" i="1" s="1"/>
  <c r="J517" i="1"/>
  <c r="K517" i="1" s="1"/>
  <c r="J518" i="1"/>
  <c r="K518" i="1" s="1"/>
  <c r="J519" i="1"/>
  <c r="K519" i="1" s="1"/>
  <c r="J520" i="1"/>
  <c r="K520" i="1" s="1"/>
  <c r="J521" i="1"/>
  <c r="K521" i="1" s="1"/>
  <c r="J522" i="1"/>
  <c r="K522" i="1" s="1"/>
  <c r="J523" i="1"/>
  <c r="K523" i="1" s="1"/>
  <c r="J524" i="1"/>
  <c r="K524" i="1" s="1"/>
  <c r="J525" i="1"/>
  <c r="K525" i="1" s="1"/>
  <c r="J526" i="1"/>
  <c r="K526" i="1" s="1"/>
  <c r="J527" i="1"/>
  <c r="K527" i="1" s="1"/>
  <c r="J528" i="1"/>
  <c r="K528" i="1" s="1"/>
  <c r="J529" i="1"/>
  <c r="K529" i="1" s="1"/>
  <c r="J530" i="1"/>
  <c r="K530" i="1" s="1"/>
  <c r="J531" i="1"/>
  <c r="K531" i="1" s="1"/>
  <c r="J532" i="1"/>
  <c r="K532" i="1" s="1"/>
  <c r="J533" i="1"/>
  <c r="K533" i="1" s="1"/>
  <c r="J534" i="1"/>
  <c r="K534" i="1" s="1"/>
  <c r="J535" i="1"/>
  <c r="K535" i="1" s="1"/>
  <c r="J536" i="1"/>
  <c r="K536" i="1" s="1"/>
  <c r="J537" i="1"/>
  <c r="K537" i="1" s="1"/>
  <c r="J538" i="1"/>
  <c r="K538" i="1" s="1"/>
  <c r="J539" i="1"/>
  <c r="K539" i="1" s="1"/>
  <c r="J540" i="1"/>
  <c r="K540" i="1" s="1"/>
  <c r="J541" i="1"/>
  <c r="K541" i="1" s="1"/>
  <c r="J542" i="1"/>
  <c r="K542" i="1" s="1"/>
  <c r="J543" i="1"/>
  <c r="K543" i="1" s="1"/>
  <c r="J544" i="1"/>
  <c r="K544" i="1" s="1"/>
  <c r="J545" i="1"/>
  <c r="K545" i="1" s="1"/>
  <c r="J546" i="1"/>
  <c r="K546" i="1" s="1"/>
  <c r="J547" i="1"/>
  <c r="K547" i="1" s="1"/>
  <c r="J548" i="1"/>
  <c r="K548" i="1" s="1"/>
  <c r="J549" i="1"/>
  <c r="K549" i="1" s="1"/>
  <c r="J550" i="1"/>
  <c r="K550" i="1" s="1"/>
  <c r="J551" i="1"/>
  <c r="K551" i="1" s="1"/>
  <c r="J552" i="1"/>
  <c r="K552" i="1" s="1"/>
  <c r="J553" i="1"/>
  <c r="K553" i="1" s="1"/>
  <c r="J554" i="1"/>
  <c r="K554" i="1" s="1"/>
  <c r="J555" i="1"/>
  <c r="K555" i="1" s="1"/>
  <c r="J556" i="1"/>
  <c r="K556" i="1" s="1"/>
  <c r="J557" i="1"/>
  <c r="K557" i="1" s="1"/>
  <c r="J558" i="1"/>
  <c r="K558" i="1" s="1"/>
  <c r="J559" i="1"/>
  <c r="K559" i="1" s="1"/>
  <c r="J560" i="1"/>
  <c r="K560" i="1" s="1"/>
  <c r="J561" i="1"/>
  <c r="K561" i="1" s="1"/>
  <c r="J562" i="1"/>
  <c r="K562" i="1" s="1"/>
  <c r="J563" i="1"/>
  <c r="K563" i="1" s="1"/>
  <c r="J564" i="1"/>
  <c r="K564" i="1" s="1"/>
  <c r="J565" i="1"/>
  <c r="K565" i="1" s="1"/>
  <c r="J566" i="1"/>
  <c r="K566" i="1" s="1"/>
  <c r="J567" i="1"/>
  <c r="K567" i="1" s="1"/>
  <c r="J568" i="1"/>
  <c r="K568" i="1" s="1"/>
  <c r="J569" i="1"/>
  <c r="K569" i="1" s="1"/>
  <c r="J570" i="1"/>
  <c r="K570" i="1" s="1"/>
  <c r="J571" i="1"/>
  <c r="K571" i="1" s="1"/>
  <c r="J572" i="1"/>
  <c r="K572" i="1" s="1"/>
  <c r="J573" i="1"/>
  <c r="K573" i="1" s="1"/>
  <c r="J574" i="1"/>
  <c r="K574" i="1" s="1"/>
  <c r="J575" i="1"/>
  <c r="K575" i="1" s="1"/>
  <c r="J576" i="1"/>
  <c r="K576" i="1" s="1"/>
  <c r="J577" i="1"/>
  <c r="K577" i="1" s="1"/>
  <c r="J578" i="1"/>
  <c r="K578" i="1" s="1"/>
  <c r="J579" i="1"/>
  <c r="K579" i="1" s="1"/>
  <c r="J580" i="1"/>
  <c r="K580" i="1" s="1"/>
  <c r="J581" i="1"/>
  <c r="K581" i="1" s="1"/>
  <c r="J582" i="1"/>
  <c r="K582" i="1" s="1"/>
  <c r="J583" i="1"/>
  <c r="K583" i="1" s="1"/>
  <c r="J584" i="1"/>
  <c r="K584" i="1" s="1"/>
  <c r="J585" i="1"/>
  <c r="K585" i="1" s="1"/>
  <c r="J586" i="1"/>
  <c r="K586" i="1" s="1"/>
  <c r="J587" i="1"/>
  <c r="K587" i="1" s="1"/>
  <c r="J588" i="1"/>
  <c r="K588" i="1" s="1"/>
  <c r="J589" i="1"/>
  <c r="K589" i="1" s="1"/>
  <c r="J590" i="1"/>
  <c r="K590" i="1" s="1"/>
  <c r="J591" i="1"/>
  <c r="K591" i="1" s="1"/>
  <c r="J592" i="1"/>
  <c r="K592" i="1" s="1"/>
  <c r="J593" i="1"/>
  <c r="K593" i="1" s="1"/>
  <c r="J594" i="1"/>
  <c r="K594" i="1" s="1"/>
  <c r="J595" i="1"/>
  <c r="K595" i="1" s="1"/>
  <c r="J596" i="1"/>
  <c r="K596" i="1" s="1"/>
  <c r="J597" i="1"/>
  <c r="K597" i="1" s="1"/>
  <c r="J598" i="1"/>
  <c r="K598" i="1" s="1"/>
  <c r="J599" i="1"/>
  <c r="K599" i="1" s="1"/>
  <c r="J600" i="1"/>
  <c r="K600" i="1" s="1"/>
  <c r="J601" i="1"/>
  <c r="K601" i="1" s="1"/>
  <c r="J602" i="1"/>
  <c r="K602" i="1" s="1"/>
  <c r="J603" i="1"/>
  <c r="K603" i="1" s="1"/>
  <c r="J604" i="1"/>
  <c r="K604" i="1" s="1"/>
  <c r="J605" i="1"/>
  <c r="K605" i="1" s="1"/>
  <c r="J606" i="1"/>
  <c r="K606" i="1" s="1"/>
  <c r="J607" i="1"/>
  <c r="K607" i="1" s="1"/>
  <c r="J608" i="1"/>
  <c r="K608" i="1" s="1"/>
  <c r="J609" i="1"/>
  <c r="K609" i="1" s="1"/>
  <c r="J610" i="1"/>
  <c r="K610" i="1" s="1"/>
  <c r="J611" i="1"/>
  <c r="K611" i="1" s="1"/>
  <c r="J612" i="1"/>
  <c r="K612" i="1" s="1"/>
  <c r="J613" i="1"/>
  <c r="K613" i="1" s="1"/>
  <c r="J614" i="1"/>
  <c r="K614" i="1" s="1"/>
  <c r="J615" i="1"/>
  <c r="K615" i="1" s="1"/>
  <c r="J616" i="1"/>
  <c r="K616" i="1" s="1"/>
  <c r="J617" i="1"/>
  <c r="K617" i="1" s="1"/>
  <c r="J618" i="1"/>
  <c r="K618" i="1" s="1"/>
  <c r="J619" i="1"/>
  <c r="K619" i="1" s="1"/>
  <c r="J620" i="1"/>
  <c r="K620" i="1" s="1"/>
  <c r="J621" i="1"/>
  <c r="K621" i="1" s="1"/>
  <c r="J622" i="1"/>
  <c r="K622" i="1" s="1"/>
  <c r="J623" i="1"/>
  <c r="K623" i="1" s="1"/>
  <c r="J624" i="1"/>
  <c r="K624" i="1" s="1"/>
  <c r="J625" i="1"/>
  <c r="K625" i="1" s="1"/>
  <c r="J626" i="1"/>
  <c r="K626" i="1" s="1"/>
  <c r="J627" i="1"/>
  <c r="K627" i="1" s="1"/>
  <c r="J628" i="1"/>
  <c r="K628" i="1" s="1"/>
  <c r="J629" i="1"/>
  <c r="K629" i="1" s="1"/>
  <c r="J630" i="1"/>
  <c r="K630" i="1" s="1"/>
  <c r="J631" i="1"/>
  <c r="K631" i="1" s="1"/>
  <c r="J632" i="1"/>
  <c r="K632" i="1" s="1"/>
  <c r="J633" i="1"/>
  <c r="K633" i="1" s="1"/>
  <c r="J634" i="1"/>
  <c r="K634" i="1" s="1"/>
  <c r="J635" i="1"/>
  <c r="K635" i="1" s="1"/>
  <c r="J636" i="1"/>
  <c r="K636" i="1" s="1"/>
  <c r="J637" i="1"/>
  <c r="K637" i="1" s="1"/>
  <c r="J638" i="1"/>
  <c r="K638" i="1" s="1"/>
  <c r="J639" i="1"/>
  <c r="K639" i="1" s="1"/>
  <c r="J640" i="1"/>
  <c r="K640" i="1" s="1"/>
  <c r="J641" i="1"/>
  <c r="K641" i="1" s="1"/>
  <c r="J642" i="1"/>
  <c r="K642" i="1" s="1"/>
  <c r="J643" i="1"/>
  <c r="K643" i="1" s="1"/>
  <c r="J644" i="1"/>
  <c r="K644" i="1" s="1"/>
  <c r="J645" i="1"/>
  <c r="K645" i="1" s="1"/>
  <c r="J646" i="1"/>
  <c r="K646" i="1" s="1"/>
  <c r="J647" i="1"/>
  <c r="K647" i="1" s="1"/>
  <c r="J648" i="1"/>
  <c r="K648" i="1" s="1"/>
  <c r="J649" i="1"/>
  <c r="K649" i="1" s="1"/>
  <c r="J650" i="1"/>
  <c r="K650" i="1" s="1"/>
  <c r="J651" i="1"/>
  <c r="K651" i="1" s="1"/>
  <c r="J652" i="1"/>
  <c r="K652" i="1" s="1"/>
  <c r="J653" i="1"/>
  <c r="K653" i="1" s="1"/>
  <c r="J654" i="1"/>
  <c r="K654" i="1" s="1"/>
  <c r="J655" i="1"/>
  <c r="K655" i="1" s="1"/>
  <c r="J656" i="1"/>
  <c r="K656" i="1" s="1"/>
  <c r="J657" i="1"/>
  <c r="K657" i="1" s="1"/>
  <c r="J658" i="1"/>
  <c r="K658" i="1" s="1"/>
  <c r="J659" i="1"/>
  <c r="K659" i="1" s="1"/>
  <c r="J660" i="1"/>
  <c r="K660" i="1" s="1"/>
  <c r="J661" i="1"/>
  <c r="K661" i="1" s="1"/>
  <c r="J662" i="1"/>
  <c r="K662" i="1" s="1"/>
  <c r="J663" i="1"/>
  <c r="K663" i="1" s="1"/>
  <c r="J664" i="1"/>
  <c r="K664" i="1" s="1"/>
  <c r="J665" i="1"/>
  <c r="K665" i="1" s="1"/>
  <c r="J666" i="1"/>
  <c r="K666" i="1" s="1"/>
  <c r="J667" i="1"/>
  <c r="K667" i="1" s="1"/>
  <c r="J668" i="1"/>
  <c r="K668" i="1" s="1"/>
  <c r="J669" i="1"/>
  <c r="K669" i="1" s="1"/>
  <c r="J670" i="1"/>
  <c r="K670" i="1" s="1"/>
  <c r="J671" i="1"/>
  <c r="K671" i="1" s="1"/>
  <c r="J672" i="1"/>
  <c r="K672" i="1" s="1"/>
  <c r="J673" i="1"/>
  <c r="K673" i="1" s="1"/>
  <c r="J674" i="1"/>
  <c r="K674" i="1" s="1"/>
  <c r="J675" i="1"/>
  <c r="K675" i="1" s="1"/>
  <c r="J676" i="1"/>
  <c r="K676" i="1" s="1"/>
  <c r="J677" i="1"/>
  <c r="K677" i="1" s="1"/>
  <c r="J678" i="1"/>
  <c r="K678" i="1" s="1"/>
  <c r="J679" i="1"/>
  <c r="K679" i="1" s="1"/>
  <c r="J680" i="1"/>
  <c r="K680" i="1" s="1"/>
  <c r="J681" i="1"/>
  <c r="K681" i="1" s="1"/>
  <c r="J682" i="1"/>
  <c r="K682" i="1" s="1"/>
  <c r="J683" i="1"/>
  <c r="K683" i="1" s="1"/>
  <c r="J684" i="1"/>
  <c r="K684" i="1" s="1"/>
  <c r="J685" i="1"/>
  <c r="K685" i="1" s="1"/>
  <c r="J686" i="1"/>
  <c r="K686" i="1" s="1"/>
  <c r="J687" i="1"/>
  <c r="K687" i="1" s="1"/>
  <c r="J688" i="1"/>
  <c r="K688" i="1" s="1"/>
  <c r="J689" i="1"/>
  <c r="K689" i="1" s="1"/>
  <c r="J690" i="1"/>
  <c r="K690" i="1" s="1"/>
  <c r="J691" i="1"/>
  <c r="K691" i="1" s="1"/>
  <c r="J692" i="1"/>
  <c r="K692" i="1" s="1"/>
  <c r="J693" i="1"/>
  <c r="K693" i="1" s="1"/>
  <c r="J694" i="1"/>
  <c r="K694" i="1" s="1"/>
  <c r="J695" i="1"/>
  <c r="K695" i="1" s="1"/>
  <c r="J696" i="1"/>
  <c r="K696" i="1" s="1"/>
  <c r="J697" i="1"/>
  <c r="K697" i="1" s="1"/>
  <c r="J698" i="1"/>
  <c r="K698" i="1" s="1"/>
  <c r="J699" i="1"/>
  <c r="K699" i="1" s="1"/>
  <c r="J700" i="1"/>
  <c r="K700" i="1" s="1"/>
  <c r="J2" i="1"/>
  <c r="K2" i="1" s="1"/>
  <c r="N195" i="2" l="1"/>
  <c r="N416" i="2"/>
  <c r="N184" i="2"/>
  <c r="N561" i="2"/>
  <c r="N159" i="2"/>
  <c r="N552" i="2"/>
  <c r="N559" i="2"/>
  <c r="N258" i="2"/>
  <c r="N377" i="2"/>
  <c r="N534" i="2"/>
  <c r="N81" i="2"/>
  <c r="N113" i="2"/>
  <c r="N589" i="2"/>
  <c r="N624" i="2"/>
  <c r="N293" i="2"/>
  <c r="N119" i="2"/>
  <c r="N472" i="2"/>
  <c r="N661" i="2"/>
  <c r="N179" i="2"/>
  <c r="N123" i="2"/>
  <c r="N242" i="2"/>
  <c r="N65" i="2"/>
  <c r="N615" i="2"/>
  <c r="N60" i="2"/>
  <c r="N140" i="2"/>
  <c r="N202" i="2"/>
  <c r="N294" i="2"/>
  <c r="N598" i="2"/>
  <c r="N627" i="2"/>
  <c r="N417" i="2"/>
  <c r="N229" i="2"/>
  <c r="N218" i="2"/>
  <c r="N513" i="2"/>
  <c r="N657" i="2"/>
  <c r="N591" i="2"/>
  <c r="N7" i="2"/>
  <c r="N347" i="2"/>
  <c r="N493" i="2"/>
  <c r="N212" i="2"/>
  <c r="N132" i="2"/>
  <c r="H484" i="7"/>
  <c r="H473" i="7"/>
  <c r="H463" i="7"/>
  <c r="H409" i="7"/>
  <c r="H490" i="7"/>
  <c r="H482" i="7"/>
  <c r="H479" i="7"/>
  <c r="H477" i="7"/>
  <c r="H468" i="7"/>
  <c r="H399" i="7"/>
  <c r="H476" i="7"/>
  <c r="H492" i="7"/>
  <c r="H487" i="7"/>
  <c r="H459" i="7"/>
  <c r="N266" i="2"/>
  <c r="H447" i="7"/>
  <c r="H444" i="7"/>
  <c r="H435" i="7"/>
  <c r="H384" i="7"/>
  <c r="N139" i="2"/>
  <c r="H382" i="7"/>
  <c r="H373" i="7"/>
  <c r="H466" i="7"/>
  <c r="H478" i="7"/>
  <c r="H471" i="7"/>
  <c r="H495" i="7"/>
  <c r="H442" i="7"/>
  <c r="H431" i="7"/>
  <c r="H425" i="7"/>
  <c r="H420" i="7"/>
  <c r="H406" i="7"/>
  <c r="H387" i="7"/>
  <c r="H383" i="7"/>
  <c r="H370" i="7"/>
  <c r="H391" i="7"/>
  <c r="H460" i="7"/>
  <c r="H457" i="7"/>
  <c r="H454" i="7"/>
  <c r="H441" i="7"/>
  <c r="H440" i="7"/>
  <c r="H432" i="7"/>
  <c r="H427" i="7"/>
  <c r="H426" i="7"/>
  <c r="H413" i="7"/>
  <c r="H404" i="7"/>
  <c r="H402" i="7"/>
  <c r="H381" i="7"/>
  <c r="H379" i="7"/>
  <c r="H378" i="7"/>
  <c r="H375" i="7"/>
  <c r="H371" i="7"/>
  <c r="H362" i="7"/>
  <c r="H359" i="7"/>
  <c r="N70" i="2"/>
  <c r="H360" i="7"/>
  <c r="H361" i="7"/>
  <c r="H355" i="7"/>
  <c r="H336" i="7"/>
  <c r="H366" i="7"/>
  <c r="H363" i="7"/>
  <c r="H356" i="7"/>
  <c r="I454" i="3"/>
  <c r="N599" i="2"/>
  <c r="N394" i="2"/>
  <c r="I103" i="3"/>
  <c r="N160" i="2" s="1"/>
  <c r="N685" i="2"/>
  <c r="I405" i="3"/>
  <c r="I244" i="3"/>
  <c r="N665" i="2" s="1"/>
  <c r="N250" i="2"/>
  <c r="I434" i="3"/>
  <c r="N275" i="2"/>
  <c r="I115" i="3"/>
  <c r="I450" i="3"/>
  <c r="N125" i="2"/>
  <c r="I96" i="3"/>
  <c r="N452" i="2" s="1"/>
  <c r="N276" i="2"/>
  <c r="I408" i="3"/>
  <c r="I398" i="3"/>
  <c r="I278" i="3"/>
  <c r="I393" i="3"/>
  <c r="N12" i="2" s="1"/>
  <c r="N473" i="2"/>
  <c r="I281" i="3"/>
  <c r="N150" i="2" s="1"/>
  <c r="I209" i="3"/>
  <c r="I259" i="3"/>
  <c r="I394" i="3"/>
  <c r="I586" i="3"/>
  <c r="I377" i="3"/>
  <c r="N248" i="2" s="1"/>
  <c r="I433" i="3"/>
  <c r="N94" i="2"/>
  <c r="I555" i="3"/>
  <c r="N77" i="2" s="1"/>
  <c r="I462" i="3"/>
  <c r="N617" i="2"/>
  <c r="N497" i="2"/>
  <c r="N486" i="2"/>
  <c r="I230" i="3"/>
  <c r="N530" i="2" s="1"/>
  <c r="I552" i="3"/>
  <c r="N492" i="2"/>
  <c r="I340" i="3"/>
  <c r="N178" i="2" s="1"/>
  <c r="N255" i="2"/>
  <c r="I55" i="3"/>
  <c r="N333" i="2" s="1"/>
  <c r="I227" i="3"/>
  <c r="N233" i="2" s="1"/>
  <c r="N75" i="2"/>
  <c r="I130" i="3"/>
  <c r="N551" i="2" s="1"/>
  <c r="I28" i="3"/>
  <c r="I61" i="3"/>
  <c r="N263" i="2"/>
  <c r="I7" i="3"/>
  <c r="N26" i="2" s="1"/>
  <c r="I284" i="3"/>
  <c r="N196" i="2" s="1"/>
  <c r="N349" i="2"/>
  <c r="I545" i="3"/>
  <c r="N652" i="2"/>
  <c r="I546" i="3"/>
  <c r="N543" i="2"/>
  <c r="N393" i="2"/>
  <c r="N5" i="2"/>
  <c r="I263" i="3"/>
  <c r="I542" i="3"/>
  <c r="N271" i="2" s="1"/>
  <c r="N651" i="2"/>
  <c r="I567" i="3"/>
  <c r="N304" i="2" s="1"/>
  <c r="N607" i="2"/>
  <c r="N198" i="2"/>
  <c r="N677" i="2"/>
  <c r="I486" i="3"/>
  <c r="N155" i="2" s="1"/>
  <c r="I427" i="3"/>
  <c r="N309" i="2" s="1"/>
  <c r="N64" i="2"/>
  <c r="N25" i="2"/>
  <c r="I196" i="3"/>
  <c r="N319" i="2" s="1"/>
  <c r="I345" i="3"/>
  <c r="N529" i="2" s="1"/>
  <c r="N595" i="2"/>
  <c r="N74" i="2"/>
  <c r="I89" i="3"/>
  <c r="N272" i="2" s="1"/>
  <c r="I26" i="3"/>
  <c r="I69" i="3"/>
  <c r="N354" i="2" s="1"/>
  <c r="I3" i="3"/>
  <c r="N320" i="2" s="1"/>
  <c r="N166" i="2"/>
  <c r="N201" i="2"/>
  <c r="N287" i="2"/>
  <c r="I135" i="3"/>
  <c r="N562" i="2" s="1"/>
  <c r="I134" i="3"/>
  <c r="N565" i="2" s="1"/>
  <c r="I71" i="3"/>
  <c r="N338" i="2"/>
  <c r="I257" i="3"/>
  <c r="N697" i="2" s="1"/>
  <c r="I397" i="3"/>
  <c r="N175" i="2" s="1"/>
  <c r="N668" i="2"/>
  <c r="N348" i="2"/>
  <c r="I269" i="3"/>
  <c r="N71" i="2"/>
  <c r="N658" i="2"/>
  <c r="N11" i="2"/>
  <c r="I328" i="3"/>
  <c r="N684" i="2" s="1"/>
  <c r="N305" i="2"/>
  <c r="N106" i="2"/>
  <c r="I568" i="3"/>
  <c r="N425" i="2" s="1"/>
  <c r="I336" i="3"/>
  <c r="N50" i="2" s="1"/>
  <c r="I351" i="3"/>
  <c r="I46" i="3"/>
  <c r="I476" i="3"/>
  <c r="N650" i="2" s="1"/>
  <c r="N219" i="2"/>
  <c r="I524" i="3"/>
  <c r="N489" i="2" s="1"/>
  <c r="I519" i="3"/>
  <c r="N56" i="2"/>
  <c r="I91" i="3"/>
  <c r="N194" i="2" s="1"/>
  <c r="N221" i="2"/>
  <c r="I327" i="3"/>
  <c r="N197" i="2" s="1"/>
  <c r="I214" i="3"/>
  <c r="N133" i="2" s="1"/>
  <c r="I562" i="3"/>
  <c r="I113" i="3"/>
  <c r="N344" i="2"/>
  <c r="I443" i="3"/>
  <c r="N520" i="2"/>
  <c r="N533" i="2"/>
  <c r="I506" i="3"/>
  <c r="N424" i="2" s="1"/>
  <c r="I167" i="3"/>
  <c r="N631" i="2"/>
  <c r="I435" i="3"/>
  <c r="N676" i="2"/>
  <c r="N142" i="2"/>
  <c r="N9" i="2"/>
  <c r="N193" i="2"/>
  <c r="I9" i="3"/>
  <c r="N403" i="2" s="1"/>
  <c r="N521" i="2"/>
  <c r="I511" i="3"/>
  <c r="N571" i="2" s="1"/>
  <c r="N43" i="2"/>
  <c r="I238" i="3"/>
  <c r="N506" i="2" s="1"/>
  <c r="N696" i="2"/>
  <c r="I285" i="3"/>
  <c r="N494" i="2" s="1"/>
  <c r="N678" i="2"/>
  <c r="I158" i="3"/>
  <c r="N316" i="2" s="1"/>
  <c r="I85" i="3"/>
  <c r="N575" i="2" s="1"/>
  <c r="N13" i="2"/>
  <c r="I579" i="3"/>
  <c r="I470" i="3"/>
  <c r="N152" i="2"/>
  <c r="N23" i="2"/>
  <c r="I484" i="3"/>
  <c r="N653" i="2"/>
  <c r="N392" i="2"/>
  <c r="N47" i="2"/>
  <c r="I136" i="3"/>
  <c r="N528" i="2" s="1"/>
  <c r="N428" i="2"/>
  <c r="I464" i="3"/>
  <c r="N498" i="2" s="1"/>
  <c r="I342" i="3"/>
  <c r="N38" i="2" s="1"/>
  <c r="N14" i="2"/>
  <c r="I233" i="3"/>
  <c r="N241" i="2" s="1"/>
  <c r="I331" i="3"/>
  <c r="I6" i="3"/>
  <c r="I418" i="3"/>
  <c r="N694" i="2"/>
  <c r="I10" i="3"/>
  <c r="N360" i="2" s="1"/>
  <c r="N36" i="2"/>
  <c r="I186" i="3"/>
  <c r="N326" i="2" s="1"/>
  <c r="N89" i="2"/>
  <c r="N477" i="2"/>
  <c r="N303" i="2"/>
  <c r="I522" i="3"/>
  <c r="N162" i="2" s="1"/>
  <c r="I570" i="3"/>
  <c r="I40" i="3"/>
  <c r="N306" i="2" s="1"/>
  <c r="N434" i="2"/>
  <c r="N39" i="2"/>
  <c r="I178" i="3"/>
  <c r="N584" i="2"/>
  <c r="N505" i="2"/>
  <c r="N101" i="2"/>
  <c r="I501" i="3"/>
  <c r="I479" i="3"/>
  <c r="N226" i="2" s="1"/>
  <c r="I316" i="3"/>
  <c r="N173" i="2"/>
  <c r="N688" i="2"/>
  <c r="N578" i="2"/>
  <c r="I557" i="3"/>
  <c r="N116" i="2" s="1"/>
  <c r="I116" i="3"/>
  <c r="N636" i="2" s="1"/>
  <c r="I391" i="3"/>
  <c r="N311" i="2" s="1"/>
  <c r="I64" i="3"/>
  <c r="N143" i="2" s="1"/>
  <c r="I425" i="3"/>
  <c r="N648" i="2"/>
  <c r="N10" i="2"/>
  <c r="N594" i="2"/>
  <c r="N435" i="2"/>
  <c r="I222" i="3"/>
  <c r="N192" i="2" s="1"/>
  <c r="N224" i="2"/>
  <c r="N544" i="2"/>
  <c r="I528" i="3"/>
  <c r="N555" i="2" s="1"/>
  <c r="I79" i="3"/>
  <c r="N429" i="2" s="1"/>
  <c r="I510" i="3"/>
  <c r="N141" i="2" s="1"/>
  <c r="N138" i="2"/>
  <c r="I376" i="3"/>
  <c r="I60" i="3"/>
  <c r="N375" i="2"/>
  <c r="N15" i="2"/>
  <c r="N439" i="2"/>
  <c r="I576" i="3"/>
  <c r="N21" i="2"/>
  <c r="I499" i="3"/>
  <c r="N200" i="2" s="1"/>
  <c r="I221" i="3"/>
  <c r="N524" i="2"/>
  <c r="N597" i="2"/>
  <c r="N469" i="2"/>
  <c r="I195" i="3"/>
  <c r="N27" i="2"/>
  <c r="I469" i="3"/>
  <c r="N357" i="2" s="1"/>
  <c r="I547" i="3"/>
  <c r="N18" i="2" s="1"/>
  <c r="I367" i="3"/>
  <c r="I417" i="3"/>
  <c r="N270" i="2" s="1"/>
  <c r="I169" i="3"/>
  <c r="I14" i="3"/>
  <c r="N284" i="2" s="1"/>
  <c r="N390" i="2"/>
  <c r="N655" i="2"/>
  <c r="N608" i="2"/>
  <c r="N391" i="2"/>
  <c r="N114" i="2"/>
  <c r="I32" i="3"/>
  <c r="I428" i="3"/>
  <c r="N689" i="2"/>
  <c r="I585" i="3"/>
  <c r="N499" i="2" s="1"/>
  <c r="N239" i="2"/>
  <c r="I407" i="3"/>
  <c r="N204" i="2" s="1"/>
  <c r="I516" i="3"/>
  <c r="I159" i="3"/>
  <c r="I326" i="3"/>
  <c r="N183" i="2" s="1"/>
  <c r="N79" i="2"/>
  <c r="N342" i="2"/>
  <c r="I184" i="3"/>
  <c r="N623" i="2"/>
  <c r="N299" i="2"/>
  <c r="N296" i="2"/>
  <c r="I461" i="3"/>
  <c r="N117" i="2"/>
  <c r="N62" i="2"/>
  <c r="I65" i="3"/>
  <c r="N257" i="2" s="1"/>
  <c r="I106" i="3"/>
  <c r="N432" i="2" s="1"/>
  <c r="I578" i="3"/>
  <c r="I175" i="3"/>
  <c r="N31" i="2" s="1"/>
  <c r="N156" i="2"/>
  <c r="I548" i="3"/>
  <c r="N254" i="2" s="1"/>
  <c r="I502" i="3"/>
  <c r="N29" i="2"/>
  <c r="I295" i="3"/>
  <c r="N556" i="2" s="1"/>
  <c r="N642" i="2"/>
  <c r="N236" i="2"/>
  <c r="I149" i="3"/>
  <c r="I584" i="3"/>
  <c r="N448" i="2" s="1"/>
  <c r="I500" i="3"/>
  <c r="N409" i="2" s="1"/>
  <c r="N666" i="2"/>
  <c r="I52" i="3"/>
  <c r="N137" i="2"/>
  <c r="N103" i="2"/>
  <c r="I301" i="3"/>
  <c r="N674" i="2" s="1"/>
  <c r="N67" i="2"/>
  <c r="I447" i="3"/>
  <c r="I446" i="3"/>
  <c r="N673" i="2" s="1"/>
  <c r="I20" i="3"/>
  <c r="N19" i="2" s="1"/>
  <c r="N3" i="2"/>
  <c r="I573" i="3"/>
  <c r="N165" i="2" s="1"/>
  <c r="I493" i="3"/>
  <c r="N474" i="2" s="1"/>
  <c r="I179" i="3"/>
  <c r="I49" i="3"/>
  <c r="I148" i="3"/>
  <c r="I8" i="3"/>
  <c r="N364" i="2" s="1"/>
  <c r="N163" i="2"/>
  <c r="I38" i="3"/>
  <c r="N671" i="2" s="1"/>
  <c r="I414" i="3"/>
  <c r="N46" i="2" s="1"/>
  <c r="I549" i="3"/>
  <c r="I543" i="3"/>
  <c r="I154" i="3"/>
  <c r="I490" i="3"/>
  <c r="N291" i="2" s="1"/>
  <c r="I456" i="3"/>
  <c r="I439" i="3"/>
  <c r="N82" i="2" s="1"/>
  <c r="I241" i="3"/>
  <c r="N288" i="2" s="1"/>
  <c r="N637" i="2"/>
  <c r="I292" i="3"/>
  <c r="I438" i="3"/>
  <c r="N312" i="2" s="1"/>
  <c r="N643" i="2"/>
  <c r="I507" i="3"/>
  <c r="N376" i="2"/>
  <c r="N171" i="2"/>
  <c r="N41" i="2"/>
  <c r="N297" i="2"/>
  <c r="I97" i="3"/>
  <c r="N186" i="2"/>
  <c r="N350" i="2"/>
  <c r="N256" i="2"/>
  <c r="I338" i="3"/>
  <c r="N177" i="2" s="1"/>
  <c r="I239" i="3"/>
  <c r="N34" i="2"/>
  <c r="I125" i="3"/>
  <c r="N382" i="2" s="1"/>
  <c r="N542" i="2"/>
  <c r="N460" i="2"/>
  <c r="I54" i="3"/>
  <c r="N331" i="2" s="1"/>
  <c r="N45" i="2"/>
  <c r="N664" i="2"/>
  <c r="N181" i="2"/>
  <c r="N273" i="2"/>
  <c r="N414" i="2"/>
  <c r="N628" i="2"/>
  <c r="I455" i="3"/>
  <c r="N675" i="2"/>
  <c r="N626" i="2"/>
  <c r="N480" i="2"/>
  <c r="I225" i="3"/>
  <c r="I275" i="3"/>
  <c r="N418" i="2" s="1"/>
  <c r="N687" i="2"/>
  <c r="N638" i="2"/>
  <c r="N396" i="2"/>
  <c r="I193" i="3"/>
  <c r="N431" i="2" s="1"/>
  <c r="N453" i="2"/>
  <c r="I70" i="3"/>
  <c r="I45" i="3"/>
  <c r="I76" i="3"/>
  <c r="N442" i="2" s="1"/>
  <c r="I363" i="3"/>
  <c r="N329" i="2" s="1"/>
  <c r="I357" i="3"/>
  <c r="I30" i="3"/>
  <c r="I2" i="3"/>
  <c r="N324" i="2" s="1"/>
  <c r="I504" i="3"/>
  <c r="N478" i="2" s="1"/>
  <c r="N135" i="2"/>
  <c r="N251" i="2"/>
  <c r="I436" i="3"/>
  <c r="I411" i="3"/>
  <c r="I496" i="3"/>
  <c r="I347" i="3"/>
  <c r="I375" i="3"/>
  <c r="N302" i="2" s="1"/>
  <c r="N73" i="2"/>
  <c r="I348" i="3"/>
  <c r="N131" i="2"/>
  <c r="N511" i="2"/>
  <c r="I217" i="3"/>
  <c r="N147" i="2"/>
  <c r="N343" i="2"/>
  <c r="N244" i="2"/>
  <c r="I341" i="3"/>
  <c r="N154" i="2" s="1"/>
  <c r="N547" i="2"/>
  <c r="I18" i="3"/>
  <c r="N339" i="2" s="1"/>
  <c r="N654" i="2"/>
  <c r="I191" i="3"/>
  <c r="I68" i="3"/>
  <c r="N517" i="2" s="1"/>
  <c r="N404" i="2"/>
  <c r="N491" i="2"/>
  <c r="I102" i="3"/>
  <c r="I242" i="3"/>
  <c r="N361" i="2" s="1"/>
  <c r="I100" i="3"/>
  <c r="I306" i="3"/>
  <c r="I213" i="3"/>
  <c r="N283" i="2" s="1"/>
  <c r="N444" i="2"/>
  <c r="I24" i="3"/>
  <c r="N355" i="2" s="1"/>
  <c r="I563" i="3"/>
  <c r="N484" i="2" s="1"/>
  <c r="I180" i="3"/>
  <c r="N526" i="2" s="1"/>
  <c r="I317" i="3"/>
  <c r="N378" i="2"/>
  <c r="I413" i="3"/>
  <c r="N372" i="2" s="1"/>
  <c r="N217" i="2"/>
  <c r="I17" i="3"/>
  <c r="I333" i="3"/>
  <c r="N509" i="2" s="1"/>
  <c r="N286" i="2"/>
  <c r="N663" i="2"/>
  <c r="N262" i="2"/>
  <c r="N102" i="2"/>
  <c r="N126" i="2"/>
  <c r="I216" i="3"/>
  <c r="N593" i="2"/>
  <c r="I206" i="3"/>
  <c r="N622" i="2" s="1"/>
  <c r="I495" i="3"/>
  <c r="I235" i="3"/>
  <c r="I561" i="3"/>
  <c r="I346" i="3"/>
  <c r="N540" i="2" s="1"/>
  <c r="N300" i="2"/>
  <c r="I188" i="3"/>
  <c r="N234" i="2"/>
  <c r="N268" i="2"/>
  <c r="I533" i="3"/>
  <c r="I339" i="3"/>
  <c r="I302" i="3"/>
  <c r="I201" i="3"/>
  <c r="N466" i="2" s="1"/>
  <c r="N463" i="2"/>
  <c r="I156" i="3"/>
  <c r="N581" i="2" s="1"/>
  <c r="I273" i="3"/>
  <c r="N566" i="2"/>
  <c r="N323" i="2"/>
  <c r="N84" i="2"/>
  <c r="I163" i="3"/>
  <c r="N307" i="2"/>
  <c r="N683" i="2"/>
  <c r="N48" i="2"/>
  <c r="I384" i="3"/>
  <c r="N231" i="2" s="1"/>
  <c r="I551" i="3"/>
  <c r="N427" i="2"/>
  <c r="I215" i="3"/>
  <c r="I480" i="3"/>
  <c r="N368" i="2"/>
  <c r="I35" i="3"/>
  <c r="N407" i="2" s="1"/>
  <c r="I287" i="3"/>
  <c r="N525" i="2" s="1"/>
  <c r="N399" i="2"/>
  <c r="I383" i="3"/>
  <c r="N58" i="2" s="1"/>
  <c r="N487" i="2"/>
  <c r="I445" i="3"/>
  <c r="N514" i="2" s="1"/>
  <c r="I416" i="3"/>
  <c r="I472" i="3"/>
  <c r="N121" i="2"/>
  <c r="N4" i="2"/>
  <c r="N90" i="2"/>
  <c r="N228" i="2"/>
  <c r="I146" i="3"/>
  <c r="N332" i="2" s="1"/>
  <c r="N503" i="2"/>
  <c r="I361" i="3"/>
  <c r="N274" i="2"/>
  <c r="N468" i="2"/>
  <c r="N151" i="2"/>
  <c r="N601" i="2"/>
  <c r="N207" i="2"/>
  <c r="N603" i="2"/>
  <c r="N169" i="2"/>
  <c r="N37" i="2"/>
  <c r="I129" i="3"/>
  <c r="N295" i="2" s="1"/>
  <c r="I151" i="3"/>
  <c r="N440" i="2" s="1"/>
  <c r="N216" i="2"/>
  <c r="N445" i="2"/>
  <c r="I530" i="3"/>
  <c r="N373" i="2" s="1"/>
  <c r="N33" i="2"/>
  <c r="I185" i="3"/>
  <c r="N461" i="2" s="1"/>
  <c r="N602" i="2"/>
  <c r="I200" i="3"/>
  <c r="N680" i="2" s="1"/>
  <c r="N580" i="2"/>
  <c r="N570" i="2"/>
  <c r="I419" i="3"/>
  <c r="I334" i="3"/>
  <c r="N172" i="2" s="1"/>
  <c r="N352" i="2"/>
  <c r="I564" i="3"/>
  <c r="N259" i="2" s="1"/>
  <c r="N336" i="2" l="1"/>
  <c r="N366" i="2"/>
  <c r="N554" i="2"/>
  <c r="N573" i="2"/>
  <c r="N488" i="2"/>
  <c r="N437" i="2"/>
  <c r="N508" i="2"/>
  <c r="N553" i="2"/>
  <c r="N515" i="2"/>
  <c r="N370" i="2"/>
  <c r="N531" i="2"/>
  <c r="N585" i="2"/>
  <c r="N548" i="2"/>
  <c r="N80" i="2"/>
  <c r="N577" i="2"/>
  <c r="N363" i="2"/>
  <c r="N365" i="2"/>
  <c r="N450" i="2"/>
  <c r="N267" i="2"/>
  <c r="N380" i="2"/>
  <c r="N546" i="2"/>
  <c r="N545" i="2"/>
  <c r="N572" i="2"/>
  <c r="N457" i="2"/>
  <c r="N422" i="2"/>
  <c r="N421" i="2"/>
  <c r="N310" i="2"/>
  <c r="N308" i="2"/>
  <c r="N385" i="2"/>
  <c r="N458" i="2"/>
  <c r="N205" i="2"/>
  <c r="N401" i="2"/>
  <c r="N345" i="2"/>
  <c r="N569" i="2"/>
  <c r="N501" i="2"/>
  <c r="N454" i="2"/>
  <c r="N510" i="2"/>
  <c r="N539" i="2"/>
  <c r="N475" i="2"/>
  <c r="N423" i="2"/>
  <c r="N387" i="2"/>
  <c r="N384" i="2"/>
  <c r="N359" i="2"/>
  <c r="N456" i="2"/>
  <c r="N243" i="2"/>
  <c r="N563" i="2"/>
  <c r="N446" i="2"/>
  <c r="N330" i="2"/>
  <c r="N564" i="2"/>
  <c r="N397" i="2"/>
  <c r="N459" i="2"/>
  <c r="N635" i="2"/>
  <c r="N481" i="2"/>
  <c r="N313" i="2"/>
  <c r="N235" i="2"/>
  <c r="N35" i="2"/>
  <c r="N340" i="2"/>
  <c r="N500" i="2"/>
  <c r="N550" i="2"/>
  <c r="N68" i="2"/>
  <c r="N640" i="2"/>
  <c r="N52" i="2"/>
  <c r="N583" i="2"/>
  <c r="N322" i="2"/>
  <c r="N157" i="2"/>
  <c r="N213" i="2"/>
  <c r="N292" i="2"/>
  <c r="N210" i="2"/>
  <c r="N16" i="2"/>
  <c r="N223" i="2"/>
  <c r="N557" i="2"/>
  <c r="N618" i="2"/>
  <c r="N298" i="2"/>
  <c r="N232" i="2"/>
  <c r="N66" i="2"/>
  <c r="N100" i="2"/>
  <c r="N130" i="2"/>
  <c r="N72" i="2"/>
  <c r="N164" i="2"/>
  <c r="N367" i="2"/>
  <c r="N203" i="2"/>
  <c r="N430" i="2"/>
  <c r="N2" i="2"/>
  <c r="N579" i="2"/>
  <c r="N369" i="2"/>
  <c r="N356" i="2"/>
  <c r="N490" i="2"/>
  <c r="N479" i="2"/>
  <c r="N40" i="2"/>
  <c r="N604" i="2"/>
  <c r="N441" i="2"/>
  <c r="N649" i="2"/>
  <c r="N660" i="2"/>
  <c r="N110" i="2"/>
  <c r="N91" i="2"/>
  <c r="N334" i="2"/>
  <c r="N516" i="2"/>
  <c r="N485" i="2"/>
  <c r="N518" i="2"/>
  <c r="N398" i="2"/>
  <c r="N76" i="2"/>
  <c r="N383" i="2"/>
  <c r="N127" i="2"/>
  <c r="N328" i="2"/>
  <c r="N574" i="2"/>
  <c r="N161" i="2"/>
  <c r="N180" i="2"/>
  <c r="N400" i="2"/>
  <c r="N586" i="2"/>
  <c r="N682" i="2"/>
  <c r="N22" i="2"/>
  <c r="N144" i="2"/>
  <c r="N406" i="2"/>
  <c r="N136" i="2"/>
  <c r="N590" i="2"/>
  <c r="N413" i="2"/>
  <c r="N54" i="2"/>
  <c r="N410" i="2"/>
  <c r="N667" i="2"/>
  <c r="N246" i="2"/>
  <c r="N28" i="2"/>
  <c r="N388" i="2"/>
  <c r="N630" i="2"/>
  <c r="N247" i="2"/>
  <c r="N386" i="2"/>
  <c r="N568" i="2"/>
  <c r="N374" i="2"/>
  <c r="N408" i="2"/>
  <c r="N693" i="2"/>
  <c r="N536" i="2"/>
  <c r="N129" i="2"/>
  <c r="N662" i="2"/>
  <c r="N8" i="2"/>
  <c r="N582" i="2"/>
  <c r="N471" i="2"/>
  <c r="N87" i="2"/>
  <c r="N335" i="2"/>
  <c r="N211" i="2"/>
  <c r="N670" i="2"/>
  <c r="N381" i="2"/>
  <c r="N405" i="2"/>
  <c r="N699" i="2"/>
  <c r="N325" i="2"/>
  <c r="N549" i="2"/>
  <c r="N337" i="2"/>
  <c r="N616" i="2"/>
  <c r="N107" i="2"/>
  <c r="N353" i="2"/>
  <c r="N42" i="2"/>
  <c r="N104" i="2"/>
  <c r="N496" i="2"/>
  <c r="N646" i="2"/>
  <c r="N290" i="2"/>
  <c r="N587" i="2"/>
  <c r="N93" i="2"/>
  <c r="N438" i="2"/>
  <c r="N467" i="2"/>
  <c r="N189" i="2"/>
  <c r="N265" i="2"/>
  <c r="N85" i="2"/>
  <c r="N115" i="2"/>
  <c r="N124" i="2"/>
  <c r="N462" i="2"/>
  <c r="N321" i="2"/>
  <c r="N63" i="2"/>
  <c r="N51" i="2"/>
  <c r="N632" i="2"/>
  <c r="N170" i="2"/>
  <c r="N57" i="2"/>
  <c r="N32" i="2"/>
  <c r="N686" i="2"/>
  <c r="N519" i="2"/>
  <c r="N402" i="2"/>
  <c r="N83" i="2"/>
  <c r="N512" i="2"/>
  <c r="N88" i="2"/>
  <c r="N134" i="2"/>
  <c r="N245" i="2"/>
  <c r="N698" i="2"/>
  <c r="N318" i="2"/>
  <c r="N220" i="2"/>
  <c r="N451" i="2"/>
  <c r="N158" i="2"/>
  <c r="N659" i="2"/>
  <c r="N49" i="2"/>
  <c r="N695" i="2"/>
  <c r="N269" i="2"/>
  <c r="N426" i="2"/>
  <c r="N249" i="2"/>
  <c r="N433" i="2"/>
  <c r="N346" i="2"/>
  <c r="N588" i="2"/>
  <c r="N420" i="2"/>
  <c r="N317" i="2"/>
  <c r="N656" i="2"/>
  <c r="N199" i="2"/>
  <c r="N230" i="2"/>
  <c r="N502" i="2"/>
  <c r="N327" i="2"/>
  <c r="N53" i="2"/>
  <c r="N240" i="2"/>
  <c r="N455" i="2"/>
  <c r="N700" i="2"/>
  <c r="N190" i="2"/>
  <c r="N301" i="2"/>
  <c r="N690" i="2"/>
  <c r="N621" i="2"/>
  <c r="N476" i="2"/>
  <c r="N362" i="2"/>
  <c r="N59" i="2"/>
  <c r="N411" i="2"/>
  <c r="N86" i="2"/>
  <c r="N449" i="2"/>
  <c r="N289" i="2"/>
  <c r="N252" i="2"/>
  <c r="N527" i="2"/>
  <c r="N419" i="2"/>
  <c r="N24" i="2"/>
  <c r="N69" i="2"/>
  <c r="N537" i="2"/>
  <c r="N483" i="2"/>
  <c r="N523" i="2"/>
  <c r="N146" i="2"/>
  <c r="N222" i="2"/>
  <c r="N389" i="2"/>
  <c r="N145" i="2"/>
  <c r="N532" i="2"/>
  <c r="N576" i="2"/>
  <c r="N111" i="2"/>
  <c r="N371" i="2"/>
  <c r="N282" i="2"/>
  <c r="N495" i="2"/>
  <c r="N470" i="2"/>
  <c r="N167" i="2"/>
  <c r="N55" i="2"/>
  <c r="N482" i="2"/>
  <c r="N122" i="2"/>
  <c r="N264" i="2"/>
  <c r="N105" i="2"/>
  <c r="N30" i="2"/>
  <c r="H407" i="7"/>
  <c r="H418" i="7"/>
  <c r="H389" i="7"/>
  <c r="H415" i="7"/>
  <c r="H412" i="7"/>
  <c r="H474" i="7"/>
  <c r="H428" i="7"/>
  <c r="H433" i="7"/>
  <c r="H467" i="7"/>
  <c r="H429" i="7"/>
  <c r="H438" i="7"/>
  <c r="H401" i="7"/>
  <c r="H455" i="7"/>
  <c r="H448" i="7"/>
  <c r="H450" i="7"/>
  <c r="H377" i="7"/>
  <c r="H453" i="7"/>
  <c r="H494" i="7"/>
  <c r="H414" i="7"/>
  <c r="H411" i="7"/>
  <c r="H364" i="7"/>
  <c r="H397" i="7"/>
  <c r="H449" i="7"/>
  <c r="H486" i="7"/>
  <c r="H456" i="7"/>
  <c r="H416" i="7"/>
  <c r="H489" i="7"/>
  <c r="H396" i="7"/>
  <c r="H452" i="7"/>
  <c r="H439" i="7"/>
  <c r="H475" i="7"/>
  <c r="H472" i="7"/>
  <c r="H390" i="7"/>
  <c r="H410" i="7"/>
  <c r="H491" i="7"/>
  <c r="H422" i="7"/>
  <c r="H493" i="7"/>
  <c r="H443" i="7"/>
  <c r="H464" i="7"/>
  <c r="H483" i="7"/>
  <c r="H392" i="7"/>
  <c r="H367" i="7"/>
  <c r="H485" i="7"/>
  <c r="H451" i="7"/>
  <c r="H461" i="7"/>
  <c r="H480" i="7"/>
  <c r="H462" i="7"/>
  <c r="H481" i="7"/>
  <c r="H380" i="7"/>
  <c r="H423" i="7"/>
  <c r="H421" i="7"/>
  <c r="H445" i="7"/>
  <c r="H436" i="7"/>
  <c r="H385" i="7"/>
  <c r="H469" i="7"/>
  <c r="H465" i="7"/>
  <c r="H417" i="7"/>
  <c r="H430" i="7"/>
  <c r="H405" i="7"/>
  <c r="H376" i="7"/>
  <c r="H424" i="7"/>
  <c r="H368" i="7"/>
  <c r="H374" i="7"/>
  <c r="H386" i="7"/>
  <c r="H446" i="7"/>
  <c r="H388" i="7"/>
  <c r="H408" i="7"/>
  <c r="H437" i="7"/>
  <c r="H357" i="7"/>
  <c r="H434" i="7"/>
  <c r="H369" i="7"/>
  <c r="H458" i="7"/>
  <c r="H400" i="7"/>
  <c r="H365" i="7"/>
  <c r="H403" i="7"/>
  <c r="H419" i="7"/>
  <c r="H395" i="7"/>
  <c r="H488" i="7"/>
  <c r="H372" i="7"/>
  <c r="H398" i="7"/>
  <c r="H470" i="7"/>
  <c r="H173" i="7"/>
  <c r="H175" i="7"/>
  <c r="H174" i="7"/>
  <c r="H176" i="7"/>
  <c r="H177" i="7"/>
  <c r="H178" i="7"/>
  <c r="H179" i="7"/>
  <c r="H180" i="7"/>
  <c r="H181" i="7"/>
  <c r="H188" i="7"/>
  <c r="H193" i="7"/>
  <c r="H195" i="7"/>
  <c r="H197" i="7"/>
  <c r="H201" i="7"/>
  <c r="H202" i="7"/>
  <c r="H182" i="7"/>
  <c r="H184" i="7"/>
  <c r="H185" i="7"/>
  <c r="H186" i="7"/>
  <c r="H190" i="7"/>
  <c r="H191" i="7"/>
  <c r="H192" i="7"/>
  <c r="H194" i="7"/>
  <c r="H196" i="7"/>
  <c r="H198" i="7"/>
  <c r="H199" i="7"/>
  <c r="H200" i="7"/>
  <c r="H203" i="7"/>
  <c r="H219" i="7"/>
  <c r="H183" i="7"/>
  <c r="H222" i="7"/>
  <c r="H225" i="7"/>
  <c r="H226" i="7"/>
  <c r="H208" i="7"/>
  <c r="H216" i="7"/>
  <c r="H223" i="7"/>
  <c r="H220" i="7"/>
  <c r="H215" i="7"/>
  <c r="H213" i="7"/>
  <c r="H212" i="7"/>
  <c r="H210" i="7"/>
  <c r="H207" i="7"/>
  <c r="H205" i="7"/>
  <c r="H242" i="7"/>
  <c r="H241" i="7"/>
  <c r="H240" i="7"/>
  <c r="H235" i="7"/>
  <c r="H232" i="7"/>
  <c r="H227" i="7"/>
  <c r="H224" i="7"/>
  <c r="H167" i="7"/>
  <c r="H221" i="7"/>
  <c r="H217" i="7"/>
  <c r="H214" i="7"/>
  <c r="H211" i="7"/>
  <c r="H204" i="7"/>
  <c r="H189" i="7"/>
  <c r="H209" i="7"/>
  <c r="H206" i="7"/>
  <c r="H187" i="7"/>
  <c r="H172" i="7"/>
  <c r="H228" i="7"/>
  <c r="H229" i="7"/>
  <c r="H230" i="7"/>
  <c r="H236" i="7"/>
  <c r="H238" i="7"/>
  <c r="H231" i="7"/>
  <c r="H233" i="7"/>
  <c r="H237" i="7"/>
  <c r="H163" i="7"/>
  <c r="H253" i="7"/>
  <c r="H255" i="7"/>
  <c r="H258" i="7"/>
  <c r="H260" i="7"/>
  <c r="H262" i="7"/>
  <c r="H264" i="7"/>
  <c r="H273" i="7"/>
  <c r="H239" i="7"/>
  <c r="H234" i="7"/>
  <c r="H243" i="7"/>
  <c r="H244" i="7"/>
  <c r="H247" i="7"/>
  <c r="H254" i="7"/>
  <c r="H261" i="7"/>
  <c r="H266" i="7"/>
  <c r="H269" i="7"/>
  <c r="H272" i="7"/>
  <c r="H278" i="7"/>
  <c r="H284" i="7"/>
  <c r="H288" i="7"/>
  <c r="H289" i="7"/>
  <c r="H250" i="7"/>
  <c r="H256" i="7"/>
  <c r="H259" i="7"/>
  <c r="H276" i="7"/>
  <c r="H281" i="7"/>
  <c r="H251" i="7"/>
  <c r="H267" i="7"/>
  <c r="H270" i="7"/>
  <c r="H274" i="7"/>
  <c r="H282" i="7"/>
  <c r="H286" i="7"/>
  <c r="H287" i="7"/>
  <c r="H263" i="7"/>
  <c r="H280" i="7"/>
  <c r="H290" i="7"/>
  <c r="H292" i="7"/>
  <c r="H246" i="7"/>
  <c r="H271" i="7"/>
  <c r="H283" i="7"/>
  <c r="H291" i="7"/>
  <c r="H166" i="7"/>
  <c r="H294" i="7"/>
  <c r="H301" i="7"/>
  <c r="H305" i="7"/>
  <c r="H252" i="7"/>
  <c r="H257" i="7"/>
  <c r="H268" i="7"/>
  <c r="H285" i="7"/>
  <c r="H295" i="7"/>
  <c r="H299" i="7"/>
  <c r="H275" i="7"/>
  <c r="H296" i="7"/>
  <c r="H298" i="7"/>
  <c r="H300" i="7"/>
  <c r="H303" i="7"/>
  <c r="H304" i="7"/>
  <c r="H265" i="7"/>
  <c r="H277" i="7"/>
  <c r="H297" i="7"/>
  <c r="H279" i="7"/>
  <c r="H306" i="7"/>
  <c r="H308" i="7"/>
  <c r="H314" i="7"/>
  <c r="H245" i="7"/>
  <c r="H302" i="7"/>
  <c r="H307" i="7"/>
  <c r="H311" i="7"/>
  <c r="H313" i="7"/>
  <c r="H322" i="7"/>
  <c r="H323" i="7"/>
  <c r="H326" i="7"/>
  <c r="H312" i="7"/>
  <c r="H327" i="7"/>
  <c r="H321" i="7"/>
  <c r="H330" i="7"/>
  <c r="H344" i="7"/>
  <c r="H350" i="7"/>
  <c r="H349" i="7"/>
  <c r="H348" i="7"/>
  <c r="H338" i="7"/>
  <c r="H333" i="7"/>
  <c r="H329" i="7"/>
  <c r="H318" i="7"/>
  <c r="H316" i="7"/>
  <c r="H310" i="7"/>
  <c r="H346" i="7"/>
  <c r="H341" i="7"/>
  <c r="H340" i="7"/>
  <c r="H337" i="7"/>
  <c r="H332" i="7"/>
  <c r="H320" i="7"/>
  <c r="H315" i="7"/>
  <c r="H249" i="7"/>
  <c r="H345" i="7"/>
  <c r="H343" i="7"/>
  <c r="H339" i="7"/>
  <c r="H334" i="7"/>
  <c r="H331" i="7"/>
  <c r="H328" i="7"/>
  <c r="H325" i="7"/>
  <c r="H324" i="7"/>
  <c r="H319" i="7"/>
  <c r="H317" i="7"/>
  <c r="H342" i="7"/>
  <c r="H351" i="7"/>
  <c r="H309" i="7"/>
  <c r="H335" i="7"/>
  <c r="H347" i="7"/>
  <c r="H352" i="7"/>
  <c r="H353" i="7"/>
  <c r="H354" i="7"/>
  <c r="H358" i="7"/>
  <c r="H293" i="7"/>
  <c r="H248" i="7"/>
  <c r="H218" i="7"/>
</calcChain>
</file>

<file path=xl/sharedStrings.xml><?xml version="1.0" encoding="utf-8"?>
<sst xmlns="http://schemas.openxmlformats.org/spreadsheetml/2006/main" count="17372" uniqueCount="7126">
  <si>
    <t>交易时间</t>
  </si>
  <si>
    <t>预存ID</t>
  </si>
  <si>
    <t>第三方交易ID</t>
  </si>
  <si>
    <t>病人编号</t>
  </si>
  <si>
    <t>病人姓名</t>
  </si>
  <si>
    <t>金额</t>
  </si>
  <si>
    <t>渠道</t>
  </si>
  <si>
    <t>机器</t>
  </si>
  <si>
    <t>状态</t>
  </si>
  <si>
    <t>0306</t>
  </si>
  <si>
    <t>自助机广发025</t>
  </si>
  <si>
    <t>1</t>
  </si>
  <si>
    <t>流水号</t>
  </si>
  <si>
    <t>收入</t>
  </si>
  <si>
    <t>支出</t>
  </si>
  <si>
    <t>对方账号</t>
  </si>
  <si>
    <t>对方户名</t>
  </si>
  <si>
    <t>交易行所</t>
  </si>
  <si>
    <t>凭证号</t>
  </si>
  <si>
    <t>摘要</t>
  </si>
  <si>
    <t>用途</t>
  </si>
  <si>
    <t>附言</t>
  </si>
  <si>
    <t>-</t>
  </si>
  <si>
    <t>6217003970001611370</t>
  </si>
  <si>
    <t>广发银行昆明分行金碧路支行</t>
  </si>
  <si>
    <t/>
  </si>
  <si>
    <t>退汇</t>
  </si>
  <si>
    <t>请填写正确的收款账户和户名</t>
  </si>
  <si>
    <t>6228480389390667472</t>
  </si>
  <si>
    <t>6223692335801256</t>
  </si>
  <si>
    <t>6221887300011781109</t>
  </si>
  <si>
    <t>收款人名称有误</t>
  </si>
  <si>
    <t>账号户名不符</t>
  </si>
  <si>
    <t>6222622420000187734</t>
  </si>
  <si>
    <t>收款账户户名不符，退</t>
  </si>
  <si>
    <t>6259588670180180</t>
  </si>
  <si>
    <t>6231900000092495429</t>
  </si>
  <si>
    <t>户名不符</t>
  </si>
  <si>
    <t>6223691657500678</t>
  </si>
  <si>
    <t>6228480866105202364</t>
  </si>
  <si>
    <t>6212262502017250492</t>
  </si>
  <si>
    <t>6217997300062332518</t>
  </si>
  <si>
    <t>6222339219303196</t>
  </si>
  <si>
    <t>6217790001033336641</t>
  </si>
  <si>
    <t>6231900000013883034</t>
  </si>
  <si>
    <t>6230200230028966</t>
  </si>
  <si>
    <t>4062522859197741</t>
  </si>
  <si>
    <t>6217987020000080399</t>
  </si>
  <si>
    <t>6217003850000017151</t>
  </si>
  <si>
    <t>6223691755272378</t>
  </si>
  <si>
    <t>6212262516000500853</t>
  </si>
  <si>
    <t>6228483978160497677</t>
  </si>
  <si>
    <t>6228484148596103872</t>
  </si>
  <si>
    <t>6222627150000354399</t>
  </si>
  <si>
    <t>6231900020004315408</t>
  </si>
  <si>
    <t>6230583000008066104</t>
  </si>
  <si>
    <t>6228480868657895371</t>
  </si>
  <si>
    <t>6282680024677549</t>
  </si>
  <si>
    <t>6212262502010772302</t>
  </si>
  <si>
    <t>6231900000121891689</t>
  </si>
  <si>
    <t>622909473275122010</t>
  </si>
  <si>
    <t>6231900000023084789</t>
  </si>
  <si>
    <t>6228412893012003167</t>
  </si>
  <si>
    <t>6231900000126755392</t>
  </si>
  <si>
    <t>户名错</t>
  </si>
  <si>
    <t>6217997300011264549</t>
  </si>
  <si>
    <t>6222532438483183</t>
  </si>
  <si>
    <t>退汇,301290000007不接收对公对私业务,请选择正确的接收行行号</t>
  </si>
  <si>
    <t>6228480868173698978</t>
  </si>
  <si>
    <t>6228480866145769364</t>
  </si>
  <si>
    <t>6228480868643001373</t>
  </si>
  <si>
    <t>6217007170002571006</t>
  </si>
  <si>
    <t>6217987300000013560</t>
  </si>
  <si>
    <t>6221506550000654532</t>
  </si>
  <si>
    <t>6226202002234653</t>
  </si>
  <si>
    <t>6210178002038183233</t>
  </si>
  <si>
    <t>6213364150056644814</t>
  </si>
  <si>
    <t>6231900023400682413</t>
  </si>
  <si>
    <t>4367423940330004891</t>
  </si>
  <si>
    <t>6228411920009693410</t>
  </si>
  <si>
    <t>6230582000034986086</t>
  </si>
  <si>
    <t>6228480606717052272</t>
  </si>
  <si>
    <t>6217790001115501781</t>
  </si>
  <si>
    <t>6217790001039752171</t>
  </si>
  <si>
    <t>6228360057101488</t>
  </si>
  <si>
    <t>6228270861160347174</t>
  </si>
  <si>
    <t>6223691375678111</t>
  </si>
  <si>
    <t>6228483611141166117</t>
  </si>
  <si>
    <t>6217997300032717152</t>
  </si>
  <si>
    <t>6217997300001084238</t>
  </si>
  <si>
    <t>6216602700000309420</t>
  </si>
  <si>
    <t>6222022409003984896</t>
  </si>
  <si>
    <t>6223691108771399</t>
  </si>
  <si>
    <t>6217003860011752084</t>
  </si>
  <si>
    <t>信用卡系统内清算款项（往来账专户）</t>
  </si>
  <si>
    <t>普通汇兑</t>
  </si>
  <si>
    <t>中国建设银行信用卡中心存放款项户</t>
  </si>
  <si>
    <t>6217862700001486147</t>
  </si>
  <si>
    <t>6228480868206865479</t>
  </si>
  <si>
    <t>6217997300009542955</t>
  </si>
  <si>
    <t>6217790001118759048</t>
  </si>
  <si>
    <t>6236683970000106775</t>
  </si>
  <si>
    <t>4096662433127069</t>
  </si>
  <si>
    <t>收款账户户名不符</t>
  </si>
  <si>
    <t>6223690929219307</t>
  </si>
  <si>
    <t>6212262502026862089</t>
  </si>
  <si>
    <t>6230200071751601</t>
  </si>
  <si>
    <t>6217232502000748755</t>
  </si>
  <si>
    <t>4637580004413435</t>
  </si>
  <si>
    <t>6228411930264376817</t>
  </si>
  <si>
    <t>6217852700015391434</t>
  </si>
  <si>
    <t>杨丽芬</t>
  </si>
  <si>
    <t>6231900000031262484</t>
  </si>
  <si>
    <t>6231900000134065396</t>
  </si>
  <si>
    <t>6216612700004723178</t>
  </si>
  <si>
    <t>6231900000075937801</t>
  </si>
  <si>
    <t>6214600180003909277</t>
  </si>
  <si>
    <t>6236683860002537327</t>
  </si>
  <si>
    <t>6217003860011272778</t>
  </si>
  <si>
    <t>6222082502007785181</t>
  </si>
  <si>
    <t>6222022406001132569</t>
  </si>
  <si>
    <t>5442430002964496</t>
  </si>
  <si>
    <t>6227007176160130328</t>
  </si>
  <si>
    <t>6217003860003204128</t>
  </si>
  <si>
    <t>4581240597586503</t>
  </si>
  <si>
    <t>6228930001096517184</t>
  </si>
  <si>
    <t>6217003860019623410</t>
  </si>
  <si>
    <t>6227003880020195876</t>
  </si>
  <si>
    <t>6217003900003682087</t>
  </si>
  <si>
    <t>6236683860001248884</t>
  </si>
  <si>
    <t>6230200070160309</t>
  </si>
  <si>
    <t>6210178002014734728</t>
  </si>
  <si>
    <t>6231900010080035913</t>
  </si>
  <si>
    <t>6227003861980178698</t>
  </si>
  <si>
    <t>6217852700000628592</t>
  </si>
  <si>
    <t>6231900000008112266</t>
  </si>
  <si>
    <t>6222082502008604506</t>
  </si>
  <si>
    <t>6223691044641342</t>
  </si>
  <si>
    <t>6210178002024332927</t>
  </si>
  <si>
    <t>6228493960009419011</t>
  </si>
  <si>
    <t>6212262514000458263</t>
  </si>
  <si>
    <t>6223690759219609</t>
  </si>
  <si>
    <t>6228483336088072264</t>
  </si>
  <si>
    <t>6283078016588106</t>
  </si>
  <si>
    <t>6228480868674090071</t>
  </si>
  <si>
    <t>6228930001070287473</t>
  </si>
  <si>
    <t>6217003860028784260</t>
  </si>
  <si>
    <t>6212262502027270258</t>
  </si>
  <si>
    <t>4581230590667285</t>
  </si>
  <si>
    <t>6212252502000650155</t>
  </si>
  <si>
    <t>李艳</t>
  </si>
  <si>
    <t>6212262518000733286</t>
  </si>
  <si>
    <t>6217790001091823027</t>
  </si>
  <si>
    <t>6212262502005036713</t>
  </si>
  <si>
    <t>6217997300019250169</t>
  </si>
  <si>
    <t>6236683860001737910</t>
  </si>
  <si>
    <t>6217003880001531678</t>
  </si>
  <si>
    <t>6212262505003639610</t>
  </si>
  <si>
    <t>6228483868599375778</t>
  </si>
  <si>
    <t>6231900000071437012</t>
  </si>
  <si>
    <t>6214157312904761724</t>
  </si>
  <si>
    <t>6231900020000805055</t>
  </si>
  <si>
    <t>6231900000124877271</t>
  </si>
  <si>
    <t>6214157311800199088</t>
  </si>
  <si>
    <t>6231900022500039946</t>
  </si>
  <si>
    <t>6228481928351145975</t>
  </si>
  <si>
    <t>6231900000066656675</t>
  </si>
  <si>
    <t>6228483868073522176</t>
  </si>
  <si>
    <t>6217232410000210547</t>
  </si>
  <si>
    <t>6228480868638814574</t>
  </si>
  <si>
    <t>6228483316193188361</t>
  </si>
  <si>
    <t>6228481928591937579</t>
  </si>
  <si>
    <t>6228483618593449271</t>
  </si>
  <si>
    <t>6230523860004904878</t>
  </si>
  <si>
    <t>6217997300008969332</t>
  </si>
  <si>
    <t>6228930001046759407</t>
  </si>
  <si>
    <t>6223691641204163</t>
  </si>
  <si>
    <t>4270200064141121</t>
  </si>
  <si>
    <t>6223691365307150</t>
  </si>
  <si>
    <t>6210178002043833582</t>
  </si>
  <si>
    <t>6222620590007076312</t>
  </si>
  <si>
    <t>6231900000003071061</t>
  </si>
  <si>
    <t>6223691094673906</t>
  </si>
  <si>
    <t>6217997300010409111</t>
  </si>
  <si>
    <t>6217003860023231739</t>
  </si>
  <si>
    <t>6231900000077628713</t>
  </si>
  <si>
    <t>6214600180019077226</t>
  </si>
  <si>
    <t>6216602700001081952</t>
  </si>
  <si>
    <t>6217995200015782508</t>
  </si>
  <si>
    <t>6217997300009021406</t>
  </si>
  <si>
    <t>6228481931142149918</t>
  </si>
  <si>
    <t>6231900000127300594</t>
  </si>
  <si>
    <t>4816990023715400</t>
  </si>
  <si>
    <t>6217003950001597209</t>
  </si>
  <si>
    <t>6214157311800297239</t>
  </si>
  <si>
    <t>6212262505003718315</t>
  </si>
  <si>
    <t>6223691679309686</t>
  </si>
  <si>
    <t>6231900000071704577</t>
  </si>
  <si>
    <t>6217232410000190764</t>
  </si>
  <si>
    <t>6228930001085944290</t>
  </si>
  <si>
    <t>6231900020002067050</t>
  </si>
  <si>
    <t>6217997020005276511</t>
  </si>
  <si>
    <t>6222082502000254102</t>
  </si>
  <si>
    <t>6236683860004161373</t>
  </si>
  <si>
    <t>6228480868673526174</t>
  </si>
  <si>
    <t>6231900000009838018</t>
  </si>
  <si>
    <t>6228483868322213478</t>
  </si>
  <si>
    <t>6228481938606659571</t>
  </si>
  <si>
    <t>6236684220002794478</t>
  </si>
  <si>
    <t>6225269694605236</t>
  </si>
  <si>
    <t>6217997300051505850</t>
  </si>
  <si>
    <t>6217907000020262174</t>
  </si>
  <si>
    <t>6216607000007621348</t>
  </si>
  <si>
    <t>6231900000052021512</t>
  </si>
  <si>
    <t>6210178002050204354</t>
  </si>
  <si>
    <t>6213302700001027559</t>
  </si>
  <si>
    <t>6228413330032414412</t>
  </si>
  <si>
    <t>6231900020009315387</t>
  </si>
  <si>
    <t>6231900000103538688</t>
  </si>
  <si>
    <t>6224698061422109</t>
  </si>
  <si>
    <t>6217790001035896196</t>
  </si>
  <si>
    <t>6217003860029324892</t>
  </si>
  <si>
    <t>6217997020000174588</t>
  </si>
  <si>
    <t>4581232436287039</t>
  </si>
  <si>
    <t>6214973902200036</t>
  </si>
  <si>
    <t>6228480861175540918</t>
  </si>
  <si>
    <t>6228483868613926275</t>
  </si>
  <si>
    <t>6228484146127326863</t>
  </si>
  <si>
    <t>6231900000120479858</t>
  </si>
  <si>
    <t>4367422021233034250</t>
  </si>
  <si>
    <t>6228930001032409967</t>
  </si>
  <si>
    <t>6221887300043338845</t>
  </si>
  <si>
    <t>6231900000018319976</t>
  </si>
  <si>
    <t>6226580060751902</t>
  </si>
  <si>
    <t>6236683860002910110</t>
  </si>
  <si>
    <t>6231900000094046741</t>
  </si>
  <si>
    <t>6217003860002081105</t>
  </si>
  <si>
    <t>6217562700004026570</t>
  </si>
  <si>
    <t>6250870283941102</t>
  </si>
  <si>
    <t>6231900025544490165</t>
  </si>
  <si>
    <t>6217995620003464829</t>
  </si>
  <si>
    <t>6217790001098351022</t>
  </si>
  <si>
    <t>6210178002024259807</t>
  </si>
  <si>
    <t>6227003860640079932</t>
  </si>
  <si>
    <t>6222600590003000401</t>
  </si>
  <si>
    <t>6212262513000260901</t>
  </si>
  <si>
    <t>6217997300025966907</t>
  </si>
  <si>
    <t>6231900000003938731</t>
  </si>
  <si>
    <t>6221507300017865674</t>
  </si>
  <si>
    <t>6212262505005258443</t>
  </si>
  <si>
    <t>6223691013347004</t>
  </si>
  <si>
    <t>6231900000056495928</t>
  </si>
  <si>
    <t>6217003860015829102</t>
  </si>
  <si>
    <t>6217996100001180064</t>
  </si>
  <si>
    <t>6228483618357746276</t>
  </si>
  <si>
    <t>622908156634307114</t>
  </si>
  <si>
    <t>6231900000125039335</t>
  </si>
  <si>
    <t>6221560499313818</t>
  </si>
  <si>
    <t>6217003860018485753</t>
  </si>
  <si>
    <t>6210137283766049</t>
  </si>
  <si>
    <t>6214600180003730079</t>
  </si>
  <si>
    <t>6228481920133637817</t>
  </si>
  <si>
    <t>6228481928586454176</t>
  </si>
  <si>
    <t>6223690735689743</t>
  </si>
  <si>
    <t>6231900000124847340</t>
  </si>
  <si>
    <t>6228481198600659073</t>
  </si>
  <si>
    <t>6259573001252221</t>
  </si>
  <si>
    <t>6221887300024564609</t>
  </si>
  <si>
    <t>6222082502006899710</t>
  </si>
  <si>
    <t>6222022502021140457</t>
  </si>
  <si>
    <t>6221550383609413</t>
  </si>
  <si>
    <t>6251880003828686</t>
  </si>
  <si>
    <t>6223691385520949</t>
  </si>
  <si>
    <t>6228480860793445914</t>
  </si>
  <si>
    <t>6217997300024029137</t>
  </si>
  <si>
    <t>6222600590010065231</t>
  </si>
  <si>
    <t>62230827004061097</t>
  </si>
  <si>
    <t>6223691645716741</t>
  </si>
  <si>
    <t>6210178002022173455</t>
  </si>
  <si>
    <t>6231900000106131846</t>
  </si>
  <si>
    <t>6217997300016014758</t>
  </si>
  <si>
    <t>6283411195093731</t>
  </si>
  <si>
    <t>6228482898583916072</t>
  </si>
  <si>
    <t>6231900000077934459</t>
  </si>
  <si>
    <t>6223691407078793</t>
  </si>
  <si>
    <t>6231900000108511821</t>
  </si>
  <si>
    <t>6223690725177485</t>
  </si>
  <si>
    <t>6231900000141334439</t>
  </si>
  <si>
    <t>6228481938503866774</t>
  </si>
  <si>
    <t>6231900000092260328</t>
  </si>
  <si>
    <t>6228930001074061353</t>
  </si>
  <si>
    <t>6231900000061173908</t>
  </si>
  <si>
    <t>6228930001101448276</t>
  </si>
  <si>
    <t>6212264100031015229</t>
  </si>
  <si>
    <t>6228480866099493466</t>
  </si>
  <si>
    <t>6228483316208604261</t>
  </si>
  <si>
    <t>6236683860003514986</t>
  </si>
  <si>
    <t>6217003950003892277</t>
  </si>
  <si>
    <t>6217003860022823759</t>
  </si>
  <si>
    <t>622908473478873113</t>
  </si>
  <si>
    <t>6214600180003734576</t>
  </si>
  <si>
    <t>6228483610627793717</t>
  </si>
  <si>
    <t>6228480868623919677</t>
  </si>
  <si>
    <t>6231900000058535564</t>
  </si>
  <si>
    <t>4581230590522647</t>
  </si>
  <si>
    <t>5288560025202784</t>
  </si>
  <si>
    <t>6228483978547126379</t>
  </si>
  <si>
    <t>6212262406002847074</t>
  </si>
  <si>
    <t>6228480868195028378</t>
  </si>
  <si>
    <t>6228483978589745771</t>
  </si>
  <si>
    <t>6225081101994321</t>
  </si>
  <si>
    <t>6231900020015142510</t>
  </si>
  <si>
    <t>5218990590629977</t>
  </si>
  <si>
    <t>6217997020004506298</t>
  </si>
  <si>
    <t>6231900000088477530</t>
  </si>
  <si>
    <t>6217003860020194252</t>
  </si>
  <si>
    <t>6223691151587320</t>
  </si>
  <si>
    <t>6227555391148878</t>
  </si>
  <si>
    <t>6217997300044896135</t>
  </si>
  <si>
    <t>6222350013120454</t>
  </si>
  <si>
    <t>6217003090005340064</t>
  </si>
  <si>
    <t>6231900025550977485</t>
  </si>
  <si>
    <t>6228483358576532971</t>
  </si>
  <si>
    <t>6228480868296445075</t>
  </si>
  <si>
    <t>6222520596096194</t>
  </si>
  <si>
    <t>6231900000062527748</t>
  </si>
  <si>
    <t>6210987300007237092</t>
  </si>
  <si>
    <t>6236683860003143653</t>
  </si>
  <si>
    <t>6227003860310005795</t>
  </si>
  <si>
    <t>6212262502027372500</t>
  </si>
  <si>
    <t>6212262502000075013</t>
  </si>
  <si>
    <t>6217003880004055279</t>
  </si>
  <si>
    <t>6228480866055745966</t>
  </si>
  <si>
    <t>6228480868673929477</t>
  </si>
  <si>
    <t>自助机广发024</t>
  </si>
  <si>
    <t>自助机广发020</t>
  </si>
  <si>
    <t>0111145629</t>
  </si>
  <si>
    <t>自助机广发003</t>
  </si>
  <si>
    <t>9</t>
  </si>
  <si>
    <t>自助机广发007</t>
  </si>
  <si>
    <t>自助机广发029</t>
  </si>
  <si>
    <t>1000214876</t>
  </si>
  <si>
    <t>自助机广发004</t>
  </si>
  <si>
    <t>1000167036</t>
  </si>
  <si>
    <t>自助机广发030</t>
  </si>
  <si>
    <t>自助机广发031</t>
  </si>
  <si>
    <t>自助机广发014</t>
  </si>
  <si>
    <t>自助机广发002</t>
  </si>
  <si>
    <t>自助机广发021</t>
  </si>
  <si>
    <t>自助机广发015</t>
  </si>
  <si>
    <t>1000207357</t>
  </si>
  <si>
    <t>1000222126</t>
  </si>
  <si>
    <t>自助机广发016</t>
  </si>
  <si>
    <t>自助机广发023</t>
  </si>
  <si>
    <t>自助机广发008</t>
  </si>
  <si>
    <t>自助机广发028</t>
  </si>
  <si>
    <t>1000226553</t>
  </si>
  <si>
    <t>1000170031</t>
  </si>
  <si>
    <t>自助机广发018</t>
  </si>
  <si>
    <t>自助机广发034</t>
  </si>
  <si>
    <t>1000228391</t>
  </si>
  <si>
    <t>1000227868</t>
  </si>
  <si>
    <t>1000228520</t>
  </si>
  <si>
    <t>自助机广发032</t>
  </si>
  <si>
    <t>自助机广发005</t>
  </si>
  <si>
    <t>自助机广发039</t>
  </si>
  <si>
    <t>1000202429</t>
  </si>
  <si>
    <t>自助机广发013</t>
  </si>
  <si>
    <t>5011332836</t>
  </si>
  <si>
    <t>自助机广发009</t>
  </si>
  <si>
    <t>1000195401</t>
  </si>
  <si>
    <t>自助机广发037</t>
  </si>
  <si>
    <t>自助机广发001</t>
  </si>
  <si>
    <t>1000219907</t>
  </si>
  <si>
    <t>自助机广发033</t>
  </si>
  <si>
    <t>自助机招商025</t>
  </si>
  <si>
    <t>5010294675</t>
  </si>
  <si>
    <t>1000227780</t>
  </si>
  <si>
    <t>1000223842</t>
  </si>
  <si>
    <t>1000223979</t>
  </si>
  <si>
    <t>自助机广发040</t>
  </si>
  <si>
    <t>自助机广发011</t>
  </si>
  <si>
    <t>5329-5290052004</t>
  </si>
  <si>
    <t>自助机广发038</t>
  </si>
  <si>
    <t>1000079994</t>
  </si>
  <si>
    <t>1000230176</t>
  </si>
  <si>
    <t>自助机广发010</t>
  </si>
  <si>
    <t>自助机广发027</t>
  </si>
  <si>
    <t>1000105038</t>
  </si>
  <si>
    <t>自助机广发017</t>
  </si>
  <si>
    <t>1000152913</t>
  </si>
  <si>
    <t>1000228884</t>
  </si>
  <si>
    <t>自助机广发012</t>
  </si>
  <si>
    <t>0112113402</t>
  </si>
  <si>
    <t>1000208895</t>
  </si>
  <si>
    <t>自助机广发026</t>
  </si>
  <si>
    <t>自助机招商024</t>
  </si>
  <si>
    <t>自助机广发019</t>
  </si>
  <si>
    <t>0103082443</t>
  </si>
  <si>
    <t>1000227558</t>
  </si>
  <si>
    <t>1000111304</t>
  </si>
  <si>
    <t>1000232533</t>
  </si>
  <si>
    <t>5303-0301166719</t>
  </si>
  <si>
    <t>1000227368</t>
  </si>
  <si>
    <t>1000046404</t>
  </si>
  <si>
    <t>1000212069</t>
  </si>
  <si>
    <t>1000196499</t>
  </si>
  <si>
    <t>1000221691</t>
  </si>
  <si>
    <t>自助机广发006</t>
  </si>
  <si>
    <t>1000233416</t>
  </si>
  <si>
    <t>1000105790</t>
  </si>
  <si>
    <t>1000225767</t>
  </si>
  <si>
    <t>1000123954</t>
  </si>
  <si>
    <t>1000091303</t>
  </si>
  <si>
    <t>1000145207</t>
  </si>
  <si>
    <t>1000225918</t>
  </si>
  <si>
    <t>1000172884</t>
  </si>
  <si>
    <t>1000206760</t>
  </si>
  <si>
    <t>1000206100</t>
  </si>
  <si>
    <t>1000013773</t>
  </si>
  <si>
    <t>1000148894</t>
  </si>
  <si>
    <t>1000200188</t>
  </si>
  <si>
    <t>1000178711</t>
  </si>
  <si>
    <t>1000233923</t>
  </si>
  <si>
    <t>1000178690</t>
  </si>
  <si>
    <t>1000234437</t>
  </si>
  <si>
    <t>1000107802</t>
  </si>
  <si>
    <t>1000224422</t>
  </si>
  <si>
    <t>1000233954</t>
  </si>
  <si>
    <t>1000235542</t>
  </si>
  <si>
    <t>1000209512</t>
  </si>
  <si>
    <t>1000107402</t>
  </si>
  <si>
    <t>1000216417</t>
  </si>
  <si>
    <t xml:space="preserve"> </t>
  </si>
  <si>
    <t>1000235864</t>
  </si>
  <si>
    <t>自助机广发036</t>
  </si>
  <si>
    <t>1000227675</t>
  </si>
  <si>
    <t>1000142714</t>
  </si>
  <si>
    <t>陈洁</t>
  </si>
  <si>
    <t>1000000711</t>
  </si>
  <si>
    <t>1000227027</t>
  </si>
  <si>
    <t>1000162215</t>
  </si>
  <si>
    <t>1000236203</t>
  </si>
  <si>
    <t>1000201872</t>
  </si>
  <si>
    <t>1000230235</t>
  </si>
  <si>
    <t>1000173794</t>
  </si>
  <si>
    <t>1000092215</t>
  </si>
  <si>
    <t>1000219874</t>
  </si>
  <si>
    <t>1000227113</t>
  </si>
  <si>
    <t>1000226927</t>
  </si>
  <si>
    <t>1000230222</t>
  </si>
  <si>
    <t>1000236523</t>
  </si>
  <si>
    <t>1000237237</t>
  </si>
  <si>
    <t>1000103742</t>
  </si>
  <si>
    <t>1000201586</t>
  </si>
  <si>
    <t>1000146685</t>
  </si>
  <si>
    <t>5303-5034994780</t>
  </si>
  <si>
    <t>1000197796</t>
  </si>
  <si>
    <t>1000236647</t>
  </si>
  <si>
    <t>1000238443</t>
  </si>
  <si>
    <t>1000235099</t>
  </si>
  <si>
    <t>1000200190</t>
  </si>
  <si>
    <t>1000238223</t>
  </si>
  <si>
    <t>1000239089</t>
  </si>
  <si>
    <t>1000105537</t>
  </si>
  <si>
    <t>1000233933</t>
  </si>
  <si>
    <t>1000236990</t>
  </si>
  <si>
    <t>1000164960</t>
  </si>
  <si>
    <t>1000188235</t>
  </si>
  <si>
    <t>1000227804</t>
  </si>
  <si>
    <t>1000227795</t>
  </si>
  <si>
    <t>1000227700</t>
  </si>
  <si>
    <t>1000240093</t>
  </si>
  <si>
    <t>1000240598</t>
  </si>
  <si>
    <t>1000241637</t>
  </si>
  <si>
    <t>1000243216</t>
  </si>
  <si>
    <t>1000241424</t>
  </si>
  <si>
    <t>1000148778</t>
  </si>
  <si>
    <t>1000237308</t>
  </si>
  <si>
    <t>1000223567</t>
  </si>
  <si>
    <t>1000190740</t>
  </si>
  <si>
    <t>1000189702</t>
  </si>
  <si>
    <t>1000184737</t>
  </si>
  <si>
    <t>1000182323</t>
  </si>
  <si>
    <t>0111057462</t>
  </si>
  <si>
    <t>1000242005</t>
  </si>
  <si>
    <t>5300-0000052342</t>
  </si>
  <si>
    <t>1000209925</t>
  </si>
  <si>
    <t>1000166173</t>
  </si>
  <si>
    <t>1000143085</t>
  </si>
  <si>
    <t>0111226964</t>
  </si>
  <si>
    <t>1000105175</t>
  </si>
  <si>
    <t>杨秀华</t>
  </si>
  <si>
    <t>1000171438</t>
  </si>
  <si>
    <t>0129002377</t>
  </si>
  <si>
    <t>1000187868</t>
  </si>
  <si>
    <t>1000242015</t>
  </si>
  <si>
    <t>1000153005</t>
  </si>
  <si>
    <t>1000236964</t>
  </si>
  <si>
    <t>1000245770</t>
  </si>
  <si>
    <t>1000242930</t>
  </si>
  <si>
    <t>1000190177</t>
  </si>
  <si>
    <t>5010283477</t>
  </si>
  <si>
    <t>1000242753</t>
  </si>
  <si>
    <t>1000247114</t>
  </si>
  <si>
    <t>1000151246</t>
  </si>
  <si>
    <t>1000242089</t>
  </si>
  <si>
    <t>1000248895</t>
  </si>
  <si>
    <t>1000191240</t>
  </si>
  <si>
    <t>5330-3023026655</t>
  </si>
  <si>
    <t>1000242469</t>
  </si>
  <si>
    <t>1000247971</t>
  </si>
  <si>
    <t>1000108192</t>
  </si>
  <si>
    <t>0102118986</t>
  </si>
  <si>
    <t>1000243224</t>
  </si>
  <si>
    <t>1000248566</t>
  </si>
  <si>
    <t>1000243567</t>
  </si>
  <si>
    <t>自助机招商020</t>
  </si>
  <si>
    <t>1000230688</t>
  </si>
  <si>
    <t>1000249597</t>
  </si>
  <si>
    <t>1000249622</t>
  </si>
  <si>
    <t>1000249069</t>
  </si>
  <si>
    <t>1000193720</t>
  </si>
  <si>
    <t>1000241241</t>
  </si>
  <si>
    <t>1000238470</t>
  </si>
  <si>
    <t>1000251644</t>
  </si>
  <si>
    <t>1000201580</t>
  </si>
  <si>
    <t>1000246925</t>
  </si>
  <si>
    <t>杨芳</t>
  </si>
  <si>
    <t>5010629882</t>
  </si>
  <si>
    <t>1000251234</t>
  </si>
  <si>
    <t>1000250928</t>
  </si>
  <si>
    <t>1000250502</t>
  </si>
  <si>
    <t>1000241948</t>
  </si>
  <si>
    <t>0112006443</t>
  </si>
  <si>
    <t>1000246529</t>
  </si>
  <si>
    <t>1000154343</t>
  </si>
  <si>
    <t>1000225466</t>
  </si>
  <si>
    <t>1000251211</t>
  </si>
  <si>
    <t>1000245079</t>
  </si>
  <si>
    <t>1000232441</t>
  </si>
  <si>
    <t>1000032049</t>
  </si>
  <si>
    <t>1000234976</t>
  </si>
  <si>
    <t>1000213409</t>
  </si>
  <si>
    <t>5304-0424015127</t>
  </si>
  <si>
    <t>1000250521</t>
  </si>
  <si>
    <t>刘敏</t>
  </si>
  <si>
    <t>1000250084</t>
  </si>
  <si>
    <t>0112128391</t>
  </si>
  <si>
    <t>1000253806</t>
  </si>
  <si>
    <t>1000234062</t>
  </si>
  <si>
    <t>5306-0624003653</t>
  </si>
  <si>
    <t>1000253867</t>
  </si>
  <si>
    <t>1000253795</t>
  </si>
  <si>
    <t>1000254464</t>
  </si>
  <si>
    <t>1000237892</t>
  </si>
  <si>
    <t>1000194681</t>
  </si>
  <si>
    <t>1000085076</t>
  </si>
  <si>
    <t>1000205550</t>
  </si>
  <si>
    <t>1000250574</t>
  </si>
  <si>
    <t>1000205568</t>
  </si>
  <si>
    <t>1000196745</t>
  </si>
  <si>
    <t>1000256037</t>
  </si>
  <si>
    <t>1000153632</t>
  </si>
  <si>
    <t>1000166020</t>
  </si>
  <si>
    <t>自助机招商021</t>
  </si>
  <si>
    <t>5304-5043876936</t>
  </si>
  <si>
    <t>1000079712</t>
  </si>
  <si>
    <t>1000149155</t>
  </si>
  <si>
    <t>1000258035</t>
  </si>
  <si>
    <t>1000201832</t>
  </si>
  <si>
    <t>1000151836</t>
  </si>
  <si>
    <t>1000257800</t>
  </si>
  <si>
    <t>1000241865</t>
  </si>
  <si>
    <t>5012879815</t>
  </si>
  <si>
    <t>1000254007</t>
  </si>
  <si>
    <t>5014525549</t>
  </si>
  <si>
    <t>1000257209</t>
  </si>
  <si>
    <t>1000252469</t>
  </si>
  <si>
    <t>1000253081</t>
  </si>
  <si>
    <t>1000251294</t>
  </si>
  <si>
    <t>1000259117</t>
  </si>
  <si>
    <t>1000251461</t>
  </si>
  <si>
    <t>1000249998</t>
  </si>
  <si>
    <t>1000259261</t>
  </si>
  <si>
    <t>1000258785</t>
  </si>
  <si>
    <t>1000259722</t>
  </si>
  <si>
    <t>1000258609</t>
  </si>
  <si>
    <t>1000247007</t>
  </si>
  <si>
    <t>1000045842</t>
  </si>
  <si>
    <t>1000255584</t>
  </si>
  <si>
    <t>1000195779</t>
  </si>
  <si>
    <t>1000259730</t>
  </si>
  <si>
    <t>1000257917</t>
  </si>
  <si>
    <t>1000023588</t>
  </si>
  <si>
    <t>1000246929</t>
  </si>
  <si>
    <t>1000261028</t>
  </si>
  <si>
    <t>1000095724</t>
  </si>
  <si>
    <t>1000263158</t>
  </si>
  <si>
    <t>1000253205</t>
  </si>
  <si>
    <t>1000228712</t>
  </si>
  <si>
    <t>1000262298</t>
  </si>
  <si>
    <t>5327-2723005530</t>
  </si>
  <si>
    <t>5327-2723003403</t>
  </si>
  <si>
    <t>1000262635</t>
  </si>
  <si>
    <t>1000262653</t>
  </si>
  <si>
    <t>1000259102</t>
  </si>
  <si>
    <t>5015609672</t>
  </si>
  <si>
    <t>1000077226</t>
  </si>
  <si>
    <t>1000262323</t>
  </si>
  <si>
    <t>1000235470</t>
  </si>
  <si>
    <t>赵丽</t>
  </si>
  <si>
    <t>1000264202</t>
  </si>
  <si>
    <t>1000223925</t>
  </si>
  <si>
    <t>1000265103</t>
  </si>
  <si>
    <t>1000252839</t>
  </si>
  <si>
    <t>1000261379</t>
  </si>
  <si>
    <t>1000257203</t>
  </si>
  <si>
    <t>5011146792</t>
  </si>
  <si>
    <t>5327-2723003318</t>
  </si>
  <si>
    <t>0103104652</t>
  </si>
  <si>
    <t>1000242632</t>
  </si>
  <si>
    <t>1000253426</t>
  </si>
  <si>
    <t>1000262371</t>
  </si>
  <si>
    <t>0111018104</t>
  </si>
  <si>
    <t>1000265068</t>
  </si>
  <si>
    <t>1000266660</t>
  </si>
  <si>
    <t>1000265399</t>
  </si>
  <si>
    <t>1000206491</t>
  </si>
  <si>
    <t>1000246973</t>
  </si>
  <si>
    <t>1000095501</t>
  </si>
  <si>
    <t>1000095506</t>
  </si>
  <si>
    <t>1000227277</t>
  </si>
  <si>
    <t>1000262799</t>
  </si>
  <si>
    <t>1000266290</t>
  </si>
  <si>
    <t>1000200219</t>
  </si>
  <si>
    <t>1000260095</t>
  </si>
  <si>
    <t>1000265692</t>
  </si>
  <si>
    <t>1000267558</t>
  </si>
  <si>
    <t>1000167709</t>
  </si>
  <si>
    <t>1000216625</t>
  </si>
  <si>
    <t>1000082865</t>
  </si>
  <si>
    <t>1000265727</t>
  </si>
  <si>
    <t>1000211768</t>
  </si>
  <si>
    <t>5303-5034086490</t>
  </si>
  <si>
    <t>1000266373</t>
  </si>
  <si>
    <t>1000246783</t>
  </si>
  <si>
    <t>1000268590</t>
  </si>
  <si>
    <t>1000223849</t>
  </si>
  <si>
    <t>5303-0301122893</t>
  </si>
  <si>
    <t>1000269653</t>
  </si>
  <si>
    <t>1000204628</t>
  </si>
  <si>
    <t>1000257022</t>
  </si>
  <si>
    <t>1000269347</t>
  </si>
  <si>
    <t>1000243371</t>
  </si>
  <si>
    <t>1000269746</t>
  </si>
  <si>
    <t>1000264514</t>
  </si>
  <si>
    <t>1000269881</t>
  </si>
  <si>
    <t>1000265290</t>
  </si>
  <si>
    <t>1000270371</t>
  </si>
  <si>
    <t>1000262565</t>
  </si>
  <si>
    <t>1000260283</t>
  </si>
  <si>
    <t>1000270527</t>
  </si>
  <si>
    <t>1000270117</t>
  </si>
  <si>
    <t>1000244033</t>
  </si>
  <si>
    <t>5323-2323009813</t>
  </si>
  <si>
    <t>1000266384</t>
  </si>
  <si>
    <t>1000231668</t>
  </si>
  <si>
    <t>1000223764</t>
  </si>
  <si>
    <t>1000273632</t>
  </si>
  <si>
    <t>1000175362</t>
  </si>
  <si>
    <t>1000269602</t>
  </si>
  <si>
    <t>1000189259</t>
  </si>
  <si>
    <t>5325-2529021607</t>
  </si>
  <si>
    <t>1000210228</t>
  </si>
  <si>
    <t>1000262691</t>
  </si>
  <si>
    <t>1000260240</t>
  </si>
  <si>
    <t>1000274162</t>
  </si>
  <si>
    <t>5303-0302045833</t>
  </si>
  <si>
    <t>王燕妮</t>
  </si>
  <si>
    <t>1000272216</t>
  </si>
  <si>
    <t>1000264109</t>
  </si>
  <si>
    <t>1000215030</t>
  </si>
  <si>
    <t>1000272320</t>
  </si>
  <si>
    <t>1000274348</t>
  </si>
  <si>
    <t>5011715792</t>
  </si>
  <si>
    <t>1000266483</t>
  </si>
  <si>
    <t>1000273349</t>
  </si>
  <si>
    <t>1000274978</t>
  </si>
  <si>
    <t>1000078455</t>
  </si>
  <si>
    <t>1000267917</t>
  </si>
  <si>
    <t>1000213302</t>
  </si>
  <si>
    <t>1000273383</t>
  </si>
  <si>
    <t>1000266642</t>
  </si>
  <si>
    <t>1000105232</t>
  </si>
  <si>
    <t>1000265797</t>
  </si>
  <si>
    <t>1000134663</t>
  </si>
  <si>
    <t>5326-5260020932</t>
  </si>
  <si>
    <t>1000261254</t>
  </si>
  <si>
    <t>5329-2925003511</t>
  </si>
  <si>
    <t>1000247355</t>
  </si>
  <si>
    <t>1000274616</t>
  </si>
  <si>
    <t>1000155714</t>
  </si>
  <si>
    <t>1000242361</t>
  </si>
  <si>
    <t>5013939482</t>
  </si>
  <si>
    <t>1000275125</t>
  </si>
  <si>
    <t>1000257378</t>
  </si>
  <si>
    <t>1000147593</t>
  </si>
  <si>
    <t>5304-5040363878</t>
  </si>
  <si>
    <t>1000279410</t>
  </si>
  <si>
    <t>第三方交易流水</t>
  </si>
  <si>
    <t>结算状态</t>
  </si>
  <si>
    <t>订单状态</t>
  </si>
  <si>
    <t>SETTLE_NO</t>
  </si>
  <si>
    <t>PAYER_ACCOUNT</t>
  </si>
  <si>
    <t>7</t>
  </si>
  <si>
    <t>0</t>
  </si>
  <si>
    <t>8</t>
  </si>
  <si>
    <t>SR17080100019509</t>
  </si>
  <si>
    <t>SR17080100019527</t>
  </si>
  <si>
    <t>SR17080100019528</t>
  </si>
  <si>
    <t>SR17080100019551</t>
  </si>
  <si>
    <t>SR17080100019559</t>
  </si>
  <si>
    <t>SR17080100019579</t>
  </si>
  <si>
    <t>SR17080100019594</t>
  </si>
  <si>
    <t>SR17080100019619</t>
  </si>
  <si>
    <t>SR17080100019647</t>
  </si>
  <si>
    <t>4367450085549794</t>
  </si>
  <si>
    <t>SR17080100019652</t>
  </si>
  <si>
    <t>SR17080100019739</t>
  </si>
  <si>
    <t>SR17080100019761</t>
  </si>
  <si>
    <t>SR17080100019763</t>
  </si>
  <si>
    <t>SR17080100019833</t>
  </si>
  <si>
    <t>SR17080100019855</t>
  </si>
  <si>
    <t>SR17080100019891</t>
  </si>
  <si>
    <t>SR17080100019893</t>
  </si>
  <si>
    <t>SR17080100019911</t>
  </si>
  <si>
    <t>SR17080100019969</t>
  </si>
  <si>
    <t>SR17080100020013</t>
  </si>
  <si>
    <t>SR17080100020083</t>
  </si>
  <si>
    <t>SR17080200020143</t>
  </si>
  <si>
    <t>SR17080200020232</t>
  </si>
  <si>
    <t>SR17080200020253</t>
  </si>
  <si>
    <t>SR17080200020324</t>
  </si>
  <si>
    <t>SR17080200020327</t>
  </si>
  <si>
    <t>SR17080200020417</t>
  </si>
  <si>
    <t>SR17080200020430</t>
  </si>
  <si>
    <t>SR17080200020453</t>
  </si>
  <si>
    <t>SR17080200020480</t>
  </si>
  <si>
    <t>SR17080200020492</t>
  </si>
  <si>
    <t>SR17080200020495</t>
  </si>
  <si>
    <t>SR17080200020557</t>
  </si>
  <si>
    <t>SR17080200020561</t>
  </si>
  <si>
    <t>SR17080200020571</t>
  </si>
  <si>
    <t>SR17080200020575</t>
  </si>
  <si>
    <t>SR17080200020657</t>
  </si>
  <si>
    <t>SR17080200020663</t>
  </si>
  <si>
    <t>SR17080200020670</t>
  </si>
  <si>
    <t>SR17080200020679</t>
  </si>
  <si>
    <t>SR17080200020680</t>
  </si>
  <si>
    <t>SR17080300020726</t>
  </si>
  <si>
    <t>SR17080300020745</t>
  </si>
  <si>
    <t>SR17080300020747</t>
  </si>
  <si>
    <t>SR17080300020757</t>
  </si>
  <si>
    <t>SR17080300020767</t>
  </si>
  <si>
    <t>SR17080300020773</t>
  </si>
  <si>
    <t>SR17080300020785</t>
  </si>
  <si>
    <t>SR17080300020793</t>
  </si>
  <si>
    <t>SR17080300020823</t>
  </si>
  <si>
    <t>SR17080300020853</t>
  </si>
  <si>
    <t>SR17080300020861</t>
  </si>
  <si>
    <t>SR17080300020912</t>
  </si>
  <si>
    <t>6212262502027569121</t>
  </si>
  <si>
    <t>6210178002036041805</t>
  </si>
  <si>
    <t>SR17080300020934</t>
  </si>
  <si>
    <t>SR17080300020942</t>
  </si>
  <si>
    <t>6217007170002365953</t>
  </si>
  <si>
    <t>SR17080300020985</t>
  </si>
  <si>
    <t>SR17080300021014</t>
  </si>
  <si>
    <t>SR17080300021051</t>
  </si>
  <si>
    <t>SR17080300021106</t>
  </si>
  <si>
    <t>SR17080300021174</t>
  </si>
  <si>
    <t>6217003860001414794</t>
  </si>
  <si>
    <t>SR17080300021215</t>
  </si>
  <si>
    <t>SR17080300021248</t>
  </si>
  <si>
    <t>SR17080300021288</t>
  </si>
  <si>
    <t>4367480100477614</t>
  </si>
  <si>
    <t>SR17080300021303</t>
  </si>
  <si>
    <t>6217001340001466641</t>
  </si>
  <si>
    <t>SR17080400021363</t>
  </si>
  <si>
    <t>6228360018501594</t>
  </si>
  <si>
    <t>SR17080400021403</t>
  </si>
  <si>
    <t>SR17080400021412</t>
  </si>
  <si>
    <t>SR17080400021427</t>
  </si>
  <si>
    <t>SR17080400021450</t>
  </si>
  <si>
    <t>SR17080400021455</t>
  </si>
  <si>
    <t>SR17080400021459</t>
  </si>
  <si>
    <t>SR17080400021540</t>
  </si>
  <si>
    <t>SR17080400021542</t>
  </si>
  <si>
    <t>SR17080400021553</t>
  </si>
  <si>
    <t>SR17080400021578</t>
  </si>
  <si>
    <t>SR17080400021667</t>
  </si>
  <si>
    <t>SR17080400021676</t>
  </si>
  <si>
    <t>SR17080400021699</t>
  </si>
  <si>
    <t>SR17080400021752</t>
  </si>
  <si>
    <t>SR17080400021791</t>
  </si>
  <si>
    <t>SR17080400021864</t>
  </si>
  <si>
    <t>SR17080400021888</t>
  </si>
  <si>
    <t>SR17080400021949</t>
  </si>
  <si>
    <t>SR17080400021959</t>
  </si>
  <si>
    <t>SR17080400021963</t>
  </si>
  <si>
    <t>SR17080400021994</t>
  </si>
  <si>
    <t>SR17080500022046</t>
  </si>
  <si>
    <t>SR17080500022048</t>
  </si>
  <si>
    <t>SR17080500022114</t>
  </si>
  <si>
    <t>4367480040955778</t>
  </si>
  <si>
    <t>SR17080500022117</t>
  </si>
  <si>
    <t>SR17080500022122</t>
  </si>
  <si>
    <t>SR17080500022158</t>
  </si>
  <si>
    <t>SR17080500022203</t>
  </si>
  <si>
    <t>SR17080500022213</t>
  </si>
  <si>
    <t>SR17080600022351</t>
  </si>
  <si>
    <t>SR17080700022400</t>
  </si>
  <si>
    <t>SR17080700022409</t>
  </si>
  <si>
    <t>SR17080700022416</t>
  </si>
  <si>
    <t>SR17080700022419</t>
  </si>
  <si>
    <t>4367452078195619</t>
  </si>
  <si>
    <t>SR17080700022452</t>
  </si>
  <si>
    <t>SR17080700022471</t>
  </si>
  <si>
    <t>SR17080700022506</t>
  </si>
  <si>
    <t>SR17080700022513</t>
  </si>
  <si>
    <t>6259660860160213</t>
  </si>
  <si>
    <t>SR17080700022590</t>
  </si>
  <si>
    <t>SR17080700022622</t>
  </si>
  <si>
    <t>SR17080700022623</t>
  </si>
  <si>
    <t>SR17080700022730</t>
  </si>
  <si>
    <t>SR17080700022733</t>
  </si>
  <si>
    <t>6217003890000106901</t>
  </si>
  <si>
    <t>SR17080700022771</t>
  </si>
  <si>
    <t>SR17080700022776</t>
  </si>
  <si>
    <t>SR17080700022794</t>
  </si>
  <si>
    <t>SR17080700022811</t>
  </si>
  <si>
    <t>SR17080700022841</t>
  </si>
  <si>
    <t>SR17080700022933</t>
  </si>
  <si>
    <t>SR17080700022941</t>
  </si>
  <si>
    <t>SR17080700022953</t>
  </si>
  <si>
    <t>SR17080700023020</t>
  </si>
  <si>
    <t>SR17080700023049</t>
  </si>
  <si>
    <t>SR17080700023051</t>
  </si>
  <si>
    <t>SR17080800023105</t>
  </si>
  <si>
    <t>SR17080800023133</t>
  </si>
  <si>
    <t>6212262502021440311</t>
  </si>
  <si>
    <t>SR17080800023171</t>
  </si>
  <si>
    <t>SR17080800023189</t>
  </si>
  <si>
    <t>SR17080800023194</t>
  </si>
  <si>
    <t>4895920345584527</t>
  </si>
  <si>
    <t>SR17080800023195</t>
  </si>
  <si>
    <t>SR17080800023229</t>
  </si>
  <si>
    <t>SR17080800023317</t>
  </si>
  <si>
    <t>6227003860280396885</t>
  </si>
  <si>
    <t>SR17080800023346</t>
  </si>
  <si>
    <t>SR17080800023347</t>
  </si>
  <si>
    <t>SR17080800023389</t>
  </si>
  <si>
    <t>SR17080800023489</t>
  </si>
  <si>
    <t>SR17080800023525</t>
  </si>
  <si>
    <t>SR17080800023544</t>
  </si>
  <si>
    <t>SR17080800023563</t>
  </si>
  <si>
    <t>SR17080800023571</t>
  </si>
  <si>
    <t>SR17080800023689</t>
  </si>
  <si>
    <t>SR17080800023691</t>
  </si>
  <si>
    <t>SR17080800023694</t>
  </si>
  <si>
    <t>SR17080900023798</t>
  </si>
  <si>
    <t>SR17080900023841</t>
  </si>
  <si>
    <t>SR17080900023842</t>
  </si>
  <si>
    <t>SR17080900023863</t>
  </si>
  <si>
    <t>SR17080900023866</t>
  </si>
  <si>
    <t>SR17080900023908</t>
  </si>
  <si>
    <t>SR17080900023927</t>
  </si>
  <si>
    <t>SR17080900023930</t>
  </si>
  <si>
    <t>SR17080900023968</t>
  </si>
  <si>
    <t>SR17080900023974</t>
  </si>
  <si>
    <t>SR17080900023986</t>
  </si>
  <si>
    <t>SR17080900023999</t>
  </si>
  <si>
    <t>SR17080900024021</t>
  </si>
  <si>
    <t>SR17080900024028</t>
  </si>
  <si>
    <t>SR17080900024053</t>
  </si>
  <si>
    <t>SR17080900024065</t>
  </si>
  <si>
    <t>SR17080900024070</t>
  </si>
  <si>
    <t>6226230213955188</t>
  </si>
  <si>
    <t>SR17080900024217</t>
  </si>
  <si>
    <t>SR17080900024237</t>
  </si>
  <si>
    <t>SR17080900024251</t>
  </si>
  <si>
    <t>SR17080900024295</t>
  </si>
  <si>
    <t>SR17081000024342</t>
  </si>
  <si>
    <t>SR17081000024361</t>
  </si>
  <si>
    <t>SR17081000024385</t>
  </si>
  <si>
    <t>SR17081000024388</t>
  </si>
  <si>
    <t>6283174240059467</t>
  </si>
  <si>
    <t>SR17081000024418</t>
  </si>
  <si>
    <t>SR17081000024476</t>
  </si>
  <si>
    <t>SR17081000024522</t>
  </si>
  <si>
    <t>SR17081000024531</t>
  </si>
  <si>
    <t>SR17081000024577</t>
  </si>
  <si>
    <t>SR17081000024601</t>
  </si>
  <si>
    <t>SR17081000024602</t>
  </si>
  <si>
    <t>6283174002903480</t>
  </si>
  <si>
    <t>SR17081000024606</t>
  </si>
  <si>
    <t>SR17081000024608</t>
  </si>
  <si>
    <t>SR17081000024634</t>
  </si>
  <si>
    <t>SR17081000024642</t>
  </si>
  <si>
    <t>SR17081000024730</t>
  </si>
  <si>
    <t>4637580000657043</t>
  </si>
  <si>
    <t>SR17081000024788</t>
  </si>
  <si>
    <t>SR17081000024794</t>
  </si>
  <si>
    <t>SR17081000024796</t>
  </si>
  <si>
    <t>6212262502000271521</t>
  </si>
  <si>
    <t>SR17081000024868</t>
  </si>
  <si>
    <t>SR17081100024944</t>
  </si>
  <si>
    <t>SR17081100025009</t>
  </si>
  <si>
    <t>SR17081100025143</t>
  </si>
  <si>
    <t>SR17081100025227</t>
  </si>
  <si>
    <t>SR17081100025236</t>
  </si>
  <si>
    <t>SR17081100025285</t>
  </si>
  <si>
    <t>6224690033644100</t>
  </si>
  <si>
    <t>SR17081100025325</t>
  </si>
  <si>
    <t>SR17081100025327</t>
  </si>
  <si>
    <t>SR17081100025388</t>
  </si>
  <si>
    <t>SR17081100025451</t>
  </si>
  <si>
    <t>SR17081100025456</t>
  </si>
  <si>
    <t>SR17081100025462</t>
  </si>
  <si>
    <t>SR17081100025502</t>
  </si>
  <si>
    <t>SR17081100025550</t>
  </si>
  <si>
    <t>SR17081200025579</t>
  </si>
  <si>
    <t>SR17081200025589</t>
  </si>
  <si>
    <t>SR17081200025596</t>
  </si>
  <si>
    <t>SR17081200025617</t>
  </si>
  <si>
    <t>SR17081200025636</t>
  </si>
  <si>
    <t>SR17081200025693</t>
  </si>
  <si>
    <t>SR17081200025695</t>
  </si>
  <si>
    <t>SR17081200025696</t>
  </si>
  <si>
    <t>SR17081200025744</t>
  </si>
  <si>
    <t>SR17081200025748</t>
  </si>
  <si>
    <t>SR17081200025823</t>
  </si>
  <si>
    <t>SR17081200025854</t>
  </si>
  <si>
    <t>SR17081200025870</t>
  </si>
  <si>
    <t>6226009954995714</t>
  </si>
  <si>
    <t>SR17081200025871</t>
  </si>
  <si>
    <t>SR17081200025873</t>
  </si>
  <si>
    <t>SR17081300025949</t>
  </si>
  <si>
    <t>SR17081300025976</t>
  </si>
  <si>
    <t>SR17081400026013</t>
  </si>
  <si>
    <t>SR17081400026047</t>
  </si>
  <si>
    <t>SR17081400026052</t>
  </si>
  <si>
    <t>SR17081400026058</t>
  </si>
  <si>
    <t>SR17081400026073</t>
  </si>
  <si>
    <t>SR17081400026112</t>
  </si>
  <si>
    <t>SR17081400026136</t>
  </si>
  <si>
    <t>SR17081400026140</t>
  </si>
  <si>
    <t>SR17081400026167</t>
  </si>
  <si>
    <t>SR17081400026169</t>
  </si>
  <si>
    <t>SR17081400026193</t>
  </si>
  <si>
    <t>SR17081400026217</t>
  </si>
  <si>
    <t>SR17081400026229</t>
  </si>
  <si>
    <t>SR17081400026240</t>
  </si>
  <si>
    <t>SR17081400026259</t>
  </si>
  <si>
    <t>SR17081400026381</t>
  </si>
  <si>
    <t>SR17081400026383</t>
  </si>
  <si>
    <t>SR17081400026426</t>
  </si>
  <si>
    <t>6259650852881223</t>
  </si>
  <si>
    <t>SR17081400026500</t>
  </si>
  <si>
    <t>SR17081400026539</t>
  </si>
  <si>
    <t>SR17081400026545</t>
  </si>
  <si>
    <t>SR17081400026587</t>
  </si>
  <si>
    <t>SR17081400026650</t>
  </si>
  <si>
    <t>SR17081500026738</t>
  </si>
  <si>
    <t>SR17081500026741</t>
  </si>
  <si>
    <t>SR17081500026742</t>
  </si>
  <si>
    <t>SR17081500026785</t>
  </si>
  <si>
    <t>SR17081500026837</t>
  </si>
  <si>
    <t>SR17081500026870</t>
  </si>
  <si>
    <t>SR17081500026894</t>
  </si>
  <si>
    <t>SR17081500026898</t>
  </si>
  <si>
    <t>SR17081500026931</t>
  </si>
  <si>
    <t>SR17081500026933</t>
  </si>
  <si>
    <t>SR17081500026937</t>
  </si>
  <si>
    <t>SR17081500026941</t>
  </si>
  <si>
    <t>SR17081500026947</t>
  </si>
  <si>
    <t>SR17081500026962</t>
  </si>
  <si>
    <t>SR17081500026969</t>
  </si>
  <si>
    <t>SR17081500026983</t>
  </si>
  <si>
    <t>SR17081500027053</t>
  </si>
  <si>
    <t>SR17081500027115</t>
  </si>
  <si>
    <t>SR17081500027116</t>
  </si>
  <si>
    <t>SR17081500027167</t>
  </si>
  <si>
    <t>SR17081500027175</t>
  </si>
  <si>
    <t>SR17081500027184</t>
  </si>
  <si>
    <t>SR17081500027188</t>
  </si>
  <si>
    <t>SR17081500027220</t>
  </si>
  <si>
    <t>SR17081500027232</t>
  </si>
  <si>
    <t>SR17081500027251</t>
  </si>
  <si>
    <t>6283660018142667</t>
  </si>
  <si>
    <t>SR17081500027255</t>
  </si>
  <si>
    <t>SR17081500027283</t>
  </si>
  <si>
    <t>SR17081500027284</t>
  </si>
  <si>
    <t>SR17081500027312</t>
  </si>
  <si>
    <t>6283660022856880</t>
  </si>
  <si>
    <t>SR17081600027365</t>
  </si>
  <si>
    <t>SR17081600027397</t>
  </si>
  <si>
    <t>SR17081600027445</t>
  </si>
  <si>
    <t>SR17081600027482</t>
  </si>
  <si>
    <t>SR17081600027486</t>
  </si>
  <si>
    <t>SR17081600027499</t>
  </si>
  <si>
    <t>SR17081600027506</t>
  </si>
  <si>
    <t>SR17081600027508</t>
  </si>
  <si>
    <t>SR17081600027551</t>
  </si>
  <si>
    <t>SR17081600027603</t>
  </si>
  <si>
    <t>SR17081600027612</t>
  </si>
  <si>
    <t>SR17081600027624</t>
  </si>
  <si>
    <t>SR17081600027629</t>
  </si>
  <si>
    <t>SR17081600027760</t>
  </si>
  <si>
    <t>SR17081600027794</t>
  </si>
  <si>
    <t>6226230016527473</t>
  </si>
  <si>
    <t>SR17081700027959</t>
  </si>
  <si>
    <t>SR17081700028003</t>
  </si>
  <si>
    <t>SR17081700028009</t>
  </si>
  <si>
    <t>SR17081700028032</t>
  </si>
  <si>
    <t>6226230224511236</t>
  </si>
  <si>
    <t>5309700019378738</t>
  </si>
  <si>
    <t>SR17081700028140</t>
  </si>
  <si>
    <t>SR17081700028153</t>
  </si>
  <si>
    <t>SR17081700028159</t>
  </si>
  <si>
    <t>SR17081700028184</t>
  </si>
  <si>
    <t>SR17081700028225</t>
  </si>
  <si>
    <t>SR17081700028267</t>
  </si>
  <si>
    <t>SR17081700028285</t>
  </si>
  <si>
    <t>SR17081700028289</t>
  </si>
  <si>
    <t>SR17081700028329</t>
  </si>
  <si>
    <t>SR17081700028342</t>
  </si>
  <si>
    <t>4063651320341924</t>
  </si>
  <si>
    <t>SR17081700028361</t>
  </si>
  <si>
    <t>SR17081700028370</t>
  </si>
  <si>
    <t>SR17081700028374</t>
  </si>
  <si>
    <t>SR17081700028388</t>
  </si>
  <si>
    <t>SR17081700028423</t>
  </si>
  <si>
    <t>SR17081700028456</t>
  </si>
  <si>
    <t>SR17081800028535</t>
  </si>
  <si>
    <t>SR17081800028580</t>
  </si>
  <si>
    <t>SR17081800028595</t>
  </si>
  <si>
    <t>SR17081800028599</t>
  </si>
  <si>
    <t>SR17081800028628</t>
  </si>
  <si>
    <t>SR17081800028638</t>
  </si>
  <si>
    <t>SR17081800028637</t>
  </si>
  <si>
    <t>SR17081800028724</t>
  </si>
  <si>
    <t>SR17081800028734</t>
  </si>
  <si>
    <t>SR17081800028750</t>
  </si>
  <si>
    <t>SR17081800028764</t>
  </si>
  <si>
    <t>SR17081800028835</t>
  </si>
  <si>
    <t>SR17081800028839</t>
  </si>
  <si>
    <t>SR17081800028840</t>
  </si>
  <si>
    <t>SR17081800028856</t>
  </si>
  <si>
    <t>SR17081800028862</t>
  </si>
  <si>
    <t>SR17081800028873</t>
  </si>
  <si>
    <t>SR17081800028874</t>
  </si>
  <si>
    <t>SR17081800028884</t>
  </si>
  <si>
    <t>SR17081800028959</t>
  </si>
  <si>
    <t>SR17081800029017</t>
  </si>
  <si>
    <t>SR17081800029024</t>
  </si>
  <si>
    <t>SR17081800029034</t>
  </si>
  <si>
    <t>SR17081800029052</t>
  </si>
  <si>
    <t>SR17081800029053</t>
  </si>
  <si>
    <t>SR17081900029388</t>
  </si>
  <si>
    <t>SR17082000029484</t>
  </si>
  <si>
    <t>结算单号</t>
  </si>
  <si>
    <t>交易流水</t>
  </si>
  <si>
    <t>交易日期</t>
  </si>
  <si>
    <t>交易类型</t>
  </si>
  <si>
    <t>账户</t>
  </si>
  <si>
    <t>''</t>
  </si>
  <si>
    <t>HB02</t>
  </si>
  <si>
    <t>S</t>
  </si>
  <si>
    <t>自助机金额</t>
    <phoneticPr fontId="1" type="noConversion"/>
  </si>
  <si>
    <t>是否平台</t>
    <phoneticPr fontId="1" type="noConversion"/>
  </si>
  <si>
    <t>HIS退</t>
    <phoneticPr fontId="1" type="noConversion"/>
  </si>
  <si>
    <t>银行退</t>
    <phoneticPr fontId="1" type="noConversion"/>
  </si>
  <si>
    <t>网银退汇</t>
    <phoneticPr fontId="1" type="noConversion"/>
  </si>
  <si>
    <t>网银退汇</t>
  </si>
  <si>
    <t>银行时间</t>
    <phoneticPr fontId="1" type="noConversion"/>
  </si>
  <si>
    <r>
      <rPr>
        <b/>
        <sz val="10"/>
        <color indexed="8"/>
        <rFont val="等线"/>
        <family val="2"/>
      </rPr>
      <t>银行</t>
    </r>
    <phoneticPr fontId="1" type="noConversion"/>
  </si>
  <si>
    <t>原预存ID</t>
  </si>
  <si>
    <t>银行卡号</t>
  </si>
  <si>
    <t>1000165668</t>
  </si>
  <si>
    <t>6231900020010753428</t>
  </si>
  <si>
    <t>5306-0627033228</t>
  </si>
  <si>
    <t>6231900000051261200</t>
  </si>
  <si>
    <t>1000193008</t>
  </si>
  <si>
    <t>6231900000017458080</t>
  </si>
  <si>
    <t>1000194569</t>
  </si>
  <si>
    <t>6212262502022357258</t>
  </si>
  <si>
    <t>1000195562</t>
  </si>
  <si>
    <t>6228930001115823969</t>
  </si>
  <si>
    <t>1000178884</t>
  </si>
  <si>
    <t>6223691307296032</t>
  </si>
  <si>
    <t>1000193497</t>
  </si>
  <si>
    <t>6217002920138527701</t>
  </si>
  <si>
    <t>5325-2502058689</t>
  </si>
  <si>
    <t>6283889501870126</t>
  </si>
  <si>
    <t>1000177594</t>
  </si>
  <si>
    <t>1000199585</t>
  </si>
  <si>
    <t>6223691920826785</t>
  </si>
  <si>
    <t>1000006972</t>
  </si>
  <si>
    <t>4367480066472369</t>
  </si>
  <si>
    <t>1000133251</t>
  </si>
  <si>
    <t>1000200064</t>
  </si>
  <si>
    <t>6223691359478645</t>
  </si>
  <si>
    <t>5300-5000617689</t>
  </si>
  <si>
    <t>5264103862418490</t>
  </si>
  <si>
    <t>1000144747</t>
  </si>
  <si>
    <t>6221507300013844616</t>
  </si>
  <si>
    <t>6217856100021124661</t>
  </si>
  <si>
    <t>1000186655</t>
  </si>
  <si>
    <t>6228360012495603</t>
  </si>
  <si>
    <t>1000150977</t>
  </si>
  <si>
    <t>6229023223123104</t>
  </si>
  <si>
    <t>1000189699</t>
  </si>
  <si>
    <t>6221887300043507209</t>
  </si>
  <si>
    <t>1000202788</t>
  </si>
  <si>
    <t>6214157311800278460</t>
  </si>
  <si>
    <t>1000178296</t>
  </si>
  <si>
    <t>6227003860980261090</t>
  </si>
  <si>
    <t>1000198288</t>
  </si>
  <si>
    <t>6217790001103600975</t>
  </si>
  <si>
    <t>1000198632</t>
  </si>
  <si>
    <t>6227003861970063603</t>
  </si>
  <si>
    <t>5335-3521023086</t>
  </si>
  <si>
    <t>6228483308583273978</t>
  </si>
  <si>
    <t>1000090878</t>
  </si>
  <si>
    <t>6210178002026285453</t>
  </si>
  <si>
    <t>1000204995</t>
  </si>
  <si>
    <t>6222082504000114476</t>
  </si>
  <si>
    <t>1000189718</t>
  </si>
  <si>
    <t>6228481198705484773</t>
  </si>
  <si>
    <t>1000203279</t>
  </si>
  <si>
    <t>1000198185</t>
  </si>
  <si>
    <t>6231900000000368213</t>
  </si>
  <si>
    <t>1000205453</t>
  </si>
  <si>
    <t>6231900000036295695</t>
  </si>
  <si>
    <t>1000170263</t>
  </si>
  <si>
    <t>6221550313742383</t>
  </si>
  <si>
    <t>1000158606</t>
  </si>
  <si>
    <t>6223690949348409</t>
  </si>
  <si>
    <t>1000202771</t>
  </si>
  <si>
    <t>6259960239947344</t>
  </si>
  <si>
    <t>1000192142</t>
  </si>
  <si>
    <t>6223691488937560</t>
  </si>
  <si>
    <t>1000205280</t>
  </si>
  <si>
    <t>6223692384573327</t>
  </si>
  <si>
    <t>1000189783</t>
  </si>
  <si>
    <t>6212262502018998602</t>
  </si>
  <si>
    <t>1000204118</t>
  </si>
  <si>
    <t>6228484158587492671</t>
  </si>
  <si>
    <t>1000004947</t>
  </si>
  <si>
    <t>6217852700013791106</t>
  </si>
  <si>
    <t>1000204391</t>
  </si>
  <si>
    <t>6231900000066288909</t>
  </si>
  <si>
    <t>1000204390</t>
  </si>
  <si>
    <t>1000208329</t>
  </si>
  <si>
    <t>6231900000032023240</t>
  </si>
  <si>
    <t>1000062847</t>
  </si>
  <si>
    <t>6228480868655096675</t>
  </si>
  <si>
    <t>1000206202</t>
  </si>
  <si>
    <t>6259960250672094</t>
  </si>
  <si>
    <t>1000134629</t>
  </si>
  <si>
    <t>6228480606729748875</t>
  </si>
  <si>
    <t>1000197624</t>
  </si>
  <si>
    <t>6231900000078618499</t>
  </si>
  <si>
    <t>1000203143</t>
  </si>
  <si>
    <t>6259960180175192</t>
  </si>
  <si>
    <t>1000016442</t>
  </si>
  <si>
    <t>6231900000075284444</t>
  </si>
  <si>
    <t>1000208759</t>
  </si>
  <si>
    <t>6231900020004824433</t>
  </si>
  <si>
    <t>1000187989</t>
  </si>
  <si>
    <t>6231900000094732993</t>
  </si>
  <si>
    <t>1000206346</t>
  </si>
  <si>
    <t>6250867842211100</t>
  </si>
  <si>
    <t>1000194521</t>
  </si>
  <si>
    <t>6217790001063285817</t>
  </si>
  <si>
    <t>1000206876</t>
  </si>
  <si>
    <t>6212262502025325088</t>
  </si>
  <si>
    <t>1000206399</t>
  </si>
  <si>
    <t>6259960176643906</t>
  </si>
  <si>
    <t>1000208023</t>
  </si>
  <si>
    <t>6223691114063211</t>
  </si>
  <si>
    <t>1000088008</t>
  </si>
  <si>
    <t>6217790001129684912</t>
  </si>
  <si>
    <t>1000205046</t>
  </si>
  <si>
    <t>6227003920200168283</t>
  </si>
  <si>
    <t>1000211841</t>
  </si>
  <si>
    <t>6228483860967559018</t>
  </si>
  <si>
    <t>1000210680</t>
  </si>
  <si>
    <t>6228480461939838110</t>
  </si>
  <si>
    <t>1000189039</t>
  </si>
  <si>
    <t>6223691496497458</t>
  </si>
  <si>
    <t>1000123549</t>
  </si>
  <si>
    <t>6217790001098149129</t>
  </si>
  <si>
    <t>1000211635</t>
  </si>
  <si>
    <t>6282880013006235</t>
  </si>
  <si>
    <t>1000168427</t>
  </si>
  <si>
    <t>6228480868646410670</t>
  </si>
  <si>
    <t>5012082187</t>
  </si>
  <si>
    <t>6223691117976278</t>
  </si>
  <si>
    <t>5303-5030798754</t>
  </si>
  <si>
    <t>6259588901718204</t>
  </si>
  <si>
    <t>1000100703</t>
  </si>
  <si>
    <t>6226808012098886</t>
  </si>
  <si>
    <t>0154027682</t>
  </si>
  <si>
    <t>6231900000056903970</t>
  </si>
  <si>
    <t>1000212344</t>
  </si>
  <si>
    <t>6212262409004443470</t>
  </si>
  <si>
    <t>1000204038</t>
  </si>
  <si>
    <t>6217857600019789028</t>
  </si>
  <si>
    <t>5010615563</t>
  </si>
  <si>
    <t>6228480868607579976</t>
  </si>
  <si>
    <t>1000208863</t>
  </si>
  <si>
    <t>4041170057944351</t>
  </si>
  <si>
    <t>1000209863</t>
  </si>
  <si>
    <t>1000012010</t>
  </si>
  <si>
    <t>6228480861110171217</t>
  </si>
  <si>
    <t>1000174999</t>
  </si>
  <si>
    <t>6214600180003244717</t>
  </si>
  <si>
    <t>1000190546</t>
  </si>
  <si>
    <t>6259960042359059</t>
  </si>
  <si>
    <t>1000213750</t>
  </si>
  <si>
    <t>6228480868302169578</t>
  </si>
  <si>
    <t>1000213795</t>
  </si>
  <si>
    <t>1000213803</t>
  </si>
  <si>
    <t>1000213604</t>
  </si>
  <si>
    <t>6259960029268257</t>
  </si>
  <si>
    <t>1000214045</t>
  </si>
  <si>
    <t>6223691418466342</t>
  </si>
  <si>
    <t>1000213676</t>
  </si>
  <si>
    <t>6228483868605375879</t>
  </si>
  <si>
    <t>1000213946</t>
  </si>
  <si>
    <t>1000214506</t>
  </si>
  <si>
    <t>6228483861103749513</t>
  </si>
  <si>
    <t>1000202715</t>
  </si>
  <si>
    <t>4367480021505659</t>
  </si>
  <si>
    <t>1000142053</t>
  </si>
  <si>
    <t>6228270961222593375</t>
  </si>
  <si>
    <t>1000214892</t>
  </si>
  <si>
    <t>6223691099733564</t>
  </si>
  <si>
    <t>1000206108</t>
  </si>
  <si>
    <t>6221885860001613267</t>
  </si>
  <si>
    <t>1000215413</t>
  </si>
  <si>
    <t>6223691235811266</t>
  </si>
  <si>
    <t>1000201149</t>
  </si>
  <si>
    <t>4041170046206615</t>
  </si>
  <si>
    <t>1000132336</t>
  </si>
  <si>
    <t>5218990593352528</t>
  </si>
  <si>
    <t>1000207910</t>
  </si>
  <si>
    <t>6231900000031516624</t>
  </si>
  <si>
    <t>1000186051</t>
  </si>
  <si>
    <t>6217003860032145219</t>
  </si>
  <si>
    <t>1000032378</t>
  </si>
  <si>
    <t>6229027188046101</t>
  </si>
  <si>
    <t>1000207460</t>
  </si>
  <si>
    <t>6212262513000933911</t>
  </si>
  <si>
    <t>1000203210</t>
  </si>
  <si>
    <t>6212262502002378944</t>
  </si>
  <si>
    <t>1000216800</t>
  </si>
  <si>
    <t>6228483868407655171</t>
  </si>
  <si>
    <t>1000216782</t>
  </si>
  <si>
    <t>1000186605</t>
  </si>
  <si>
    <t>6223691526505106</t>
  </si>
  <si>
    <t>1000140752</t>
  </si>
  <si>
    <t>6282680005905687</t>
  </si>
  <si>
    <t>1000210124</t>
  </si>
  <si>
    <t>6231900000145248684</t>
  </si>
  <si>
    <t>1000140754</t>
  </si>
  <si>
    <t>1000197442</t>
  </si>
  <si>
    <t>6253360001719029</t>
  </si>
  <si>
    <t>6223691736540141</t>
  </si>
  <si>
    <t>1000201191</t>
  </si>
  <si>
    <t>6217790001107852473</t>
  </si>
  <si>
    <t>1000216154</t>
  </si>
  <si>
    <t>6228483861104597515</t>
  </si>
  <si>
    <t>1000157626</t>
  </si>
  <si>
    <t>6231900000118835830</t>
  </si>
  <si>
    <t>0102136474</t>
  </si>
  <si>
    <t>6228480868478796972</t>
  </si>
  <si>
    <t>1000217776</t>
  </si>
  <si>
    <t>6228480868594858672</t>
  </si>
  <si>
    <t>1000210122</t>
  </si>
  <si>
    <t>6231900000131000248</t>
  </si>
  <si>
    <t>1000216898</t>
  </si>
  <si>
    <t>6231900000017848835</t>
  </si>
  <si>
    <t>1000218212</t>
  </si>
  <si>
    <t>6217852700015758095</t>
  </si>
  <si>
    <t>1000209823</t>
  </si>
  <si>
    <t>6228370147689046</t>
  </si>
  <si>
    <t>1000215726</t>
  </si>
  <si>
    <t>6217997020002880000</t>
  </si>
  <si>
    <t>1000210857</t>
  </si>
  <si>
    <t>6231900000124115524</t>
  </si>
  <si>
    <t>1000185348</t>
  </si>
  <si>
    <t>6228483348597054576</t>
  </si>
  <si>
    <t>1000170971</t>
  </si>
  <si>
    <t>6228480868623690971</t>
  </si>
  <si>
    <t>5329-2929006507</t>
  </si>
  <si>
    <t>6228483348590111373</t>
  </si>
  <si>
    <t>1000162751</t>
  </si>
  <si>
    <t>6259960244329397</t>
  </si>
  <si>
    <t>1000193321</t>
  </si>
  <si>
    <t>6222520598700330</t>
  </si>
  <si>
    <t>1000197560</t>
  </si>
  <si>
    <t>6231900000027695770</t>
  </si>
  <si>
    <t>1000219685</t>
  </si>
  <si>
    <t>5442430024245007</t>
  </si>
  <si>
    <t>1000213724</t>
  </si>
  <si>
    <t>6227004022020024801</t>
  </si>
  <si>
    <t>1000200355</t>
  </si>
  <si>
    <t>6222624390000621743</t>
  </si>
  <si>
    <t>1000209547</t>
  </si>
  <si>
    <t>6223692342734110</t>
  </si>
  <si>
    <t>1000220206</t>
  </si>
  <si>
    <t>6217232502000893056</t>
  </si>
  <si>
    <t>1000213022</t>
  </si>
  <si>
    <t>6228484148085432576</t>
  </si>
  <si>
    <t>1000090827</t>
  </si>
  <si>
    <t>6200582502000062217</t>
  </si>
  <si>
    <t>1000222054</t>
  </si>
  <si>
    <t>6214600290000870669</t>
  </si>
  <si>
    <t>1000221989</t>
  </si>
  <si>
    <t>6227003920200143534</t>
  </si>
  <si>
    <t>1000160510</t>
  </si>
  <si>
    <t>6221550369347319</t>
  </si>
  <si>
    <t>1000211874</t>
  </si>
  <si>
    <t>6230200072638690</t>
  </si>
  <si>
    <t>1000222959</t>
  </si>
  <si>
    <t>4895920315314764</t>
  </si>
  <si>
    <t>5327-2729012532</t>
  </si>
  <si>
    <t>6236683860000094552</t>
  </si>
  <si>
    <t>1000222246</t>
  </si>
  <si>
    <t>6217997300023375549</t>
  </si>
  <si>
    <t>1000028473</t>
  </si>
  <si>
    <t>6226230193492566</t>
  </si>
  <si>
    <t>1000194776</t>
  </si>
  <si>
    <t>6235732700000238572</t>
  </si>
  <si>
    <t>1000027769</t>
  </si>
  <si>
    <t>6212262502014216157</t>
  </si>
  <si>
    <t>1000218052</t>
  </si>
  <si>
    <t>6221550349382345</t>
  </si>
  <si>
    <t>1000023124</t>
  </si>
  <si>
    <t>4895920340566016</t>
  </si>
  <si>
    <t>1000216215</t>
  </si>
  <si>
    <t>6283660300478019</t>
  </si>
  <si>
    <t>1000087909</t>
  </si>
  <si>
    <t>6228460866006601668</t>
  </si>
  <si>
    <t>1000188600</t>
  </si>
  <si>
    <t>6228484146063087560</t>
  </si>
  <si>
    <t>1000224512</t>
  </si>
  <si>
    <t>1000226293</t>
  </si>
  <si>
    <t>6228930001089884070</t>
  </si>
  <si>
    <t>1000222481</t>
  </si>
  <si>
    <t>6231900000011076979</t>
  </si>
  <si>
    <t>5303-5030865413</t>
  </si>
  <si>
    <t>6228481938585354871</t>
  </si>
  <si>
    <t>1000223223</t>
  </si>
  <si>
    <t>6223691932036233</t>
  </si>
  <si>
    <t>1000170398</t>
  </si>
  <si>
    <t>6217997300053113018</t>
  </si>
  <si>
    <t>1000224057</t>
  </si>
  <si>
    <t>6253360024314865</t>
  </si>
  <si>
    <t>1000222244</t>
  </si>
  <si>
    <t>6228930001061400846</t>
  </si>
  <si>
    <t>1000245228</t>
  </si>
  <si>
    <t>1000282691</t>
  </si>
  <si>
    <t>6228483960661106817</t>
  </si>
  <si>
    <t>1000278829</t>
  </si>
  <si>
    <t>1000274931</t>
  </si>
  <si>
    <t>1000282449</t>
  </si>
  <si>
    <t>6231900000109381398</t>
  </si>
  <si>
    <t>1000263277</t>
  </si>
  <si>
    <t>1000242271</t>
  </si>
  <si>
    <t>6231900020014920536</t>
  </si>
  <si>
    <t>5300-0000330483</t>
  </si>
  <si>
    <t>6235752700000002577</t>
  </si>
  <si>
    <t>1000170265</t>
  </si>
  <si>
    <t>6228481920734994617</t>
  </si>
  <si>
    <t>1000279959</t>
  </si>
  <si>
    <t>6217681900181697</t>
  </si>
  <si>
    <t>1000182238</t>
  </si>
  <si>
    <t>6217003860025304435</t>
  </si>
  <si>
    <t>1000279712</t>
  </si>
  <si>
    <t>6259617124319100</t>
  </si>
  <si>
    <t>SR17082100029491</t>
  </si>
  <si>
    <t>SR17082100029503</t>
  </si>
  <si>
    <t>SR17082100029543</t>
  </si>
  <si>
    <t>SR17082100029594</t>
  </si>
  <si>
    <t>SR17082100029650</t>
  </si>
  <si>
    <t>SR17082100029698</t>
  </si>
  <si>
    <t>SR17082100029768</t>
  </si>
  <si>
    <t>SR17082100029834</t>
  </si>
  <si>
    <t>SR17082100029875</t>
  </si>
  <si>
    <t>SR17082100029939</t>
  </si>
  <si>
    <t>SR17082200030146</t>
  </si>
  <si>
    <t>SR17082200030256</t>
  </si>
  <si>
    <t>SR17082200030268</t>
  </si>
  <si>
    <t>SR17072100014979</t>
  </si>
  <si>
    <t>SR17072100015094</t>
  </si>
  <si>
    <t>SR17072100015159</t>
  </si>
  <si>
    <t>SR17072100015165</t>
  </si>
  <si>
    <t>SR17072100015188</t>
  </si>
  <si>
    <t>SR17072200015273</t>
  </si>
  <si>
    <t>SR17072200015303</t>
  </si>
  <si>
    <t>SR17072200015347</t>
  </si>
  <si>
    <t>SR17072200015382</t>
  </si>
  <si>
    <t>SR17072200015395</t>
  </si>
  <si>
    <t>SR17072200015443</t>
  </si>
  <si>
    <t>SR17072200015444</t>
  </si>
  <si>
    <t>SR17072300015510</t>
  </si>
  <si>
    <t>SR17072400015573</t>
  </si>
  <si>
    <t>SR17072400015577</t>
  </si>
  <si>
    <t>SR17072400015578</t>
  </si>
  <si>
    <t>SR17072400015581</t>
  </si>
  <si>
    <t>SR17072400015595</t>
  </si>
  <si>
    <t>SR17072400015614</t>
  </si>
  <si>
    <t>SR17072400015623</t>
  </si>
  <si>
    <t>SR17072400015624</t>
  </si>
  <si>
    <t>SR17072400015630</t>
  </si>
  <si>
    <t>SR17072400015653</t>
  </si>
  <si>
    <t>SR17072400015761</t>
  </si>
  <si>
    <t>SR17072400015797</t>
  </si>
  <si>
    <t>SR17072400015819</t>
  </si>
  <si>
    <t>SR17072400015833</t>
  </si>
  <si>
    <t>SR17072400015854</t>
  </si>
  <si>
    <t>SR17072400015856</t>
  </si>
  <si>
    <t>SR17072400015951</t>
  </si>
  <si>
    <t>SR17072400015956</t>
  </si>
  <si>
    <t>SR17072400015967</t>
  </si>
  <si>
    <t>SR17072400016009</t>
  </si>
  <si>
    <t>SR17072400016096</t>
  </si>
  <si>
    <t>SR17072400016109</t>
  </si>
  <si>
    <t>SR17072400016131</t>
  </si>
  <si>
    <t>SR17072400016148</t>
  </si>
  <si>
    <t>SR17072400016155</t>
  </si>
  <si>
    <t>SR17072400016171</t>
  </si>
  <si>
    <t>SR17072500016250</t>
  </si>
  <si>
    <t>SR17072500016254</t>
  </si>
  <si>
    <t>SR17072500016261</t>
  </si>
  <si>
    <t>SR17072500016282</t>
  </si>
  <si>
    <t>SR17072500016284</t>
  </si>
  <si>
    <t>SR17072500016294</t>
  </si>
  <si>
    <t>SR17072500016346</t>
  </si>
  <si>
    <t>SR17072500016354</t>
  </si>
  <si>
    <t>SR17072500016362</t>
  </si>
  <si>
    <t>SR17072500016367</t>
  </si>
  <si>
    <t>SR17072500016377</t>
  </si>
  <si>
    <t>SR17072500016389</t>
  </si>
  <si>
    <t>SR17072500016406</t>
  </si>
  <si>
    <t>SR17072500016415</t>
  </si>
  <si>
    <t>SR17072500016426</t>
  </si>
  <si>
    <t>SR17072500016433</t>
  </si>
  <si>
    <t>SR17072500016483</t>
  </si>
  <si>
    <t>SR17072500016444</t>
  </si>
  <si>
    <t>SR17072500016484</t>
  </si>
  <si>
    <t>SR17072500016585</t>
  </si>
  <si>
    <t>SR17072500016609</t>
  </si>
  <si>
    <t>SR17072500016613</t>
  </si>
  <si>
    <t>SR17072500016636</t>
  </si>
  <si>
    <t>SR17072500016676</t>
  </si>
  <si>
    <t>SR17072600016783</t>
  </si>
  <si>
    <t>SR17072600016784</t>
  </si>
  <si>
    <t>SR17072600016829</t>
  </si>
  <si>
    <t>SR17072600016845</t>
  </si>
  <si>
    <t>SR17072600016888</t>
  </si>
  <si>
    <t>SR17072600016927</t>
  </si>
  <si>
    <t>SR17072600016995</t>
  </si>
  <si>
    <t>SR17072600017012</t>
  </si>
  <si>
    <t>SR17072600017015</t>
  </si>
  <si>
    <t>SR17072600017058</t>
  </si>
  <si>
    <t>SR17072600017062</t>
  </si>
  <si>
    <t>SR17072600017067</t>
  </si>
  <si>
    <t>SR17072600017095</t>
  </si>
  <si>
    <t>SR17072600017100</t>
  </si>
  <si>
    <t>SR17072600017127</t>
  </si>
  <si>
    <t>SR17072600017171</t>
  </si>
  <si>
    <t>SR17072600017196</t>
  </si>
  <si>
    <t>SR17072600017251</t>
  </si>
  <si>
    <t>SR17072600017253</t>
  </si>
  <si>
    <t>SR17072600017280</t>
  </si>
  <si>
    <t>SR17072600017293</t>
  </si>
  <si>
    <t>SR17072700017380</t>
  </si>
  <si>
    <t>SR17072700017385</t>
  </si>
  <si>
    <t>SR17072700017499</t>
  </si>
  <si>
    <t>SR17072700017500</t>
  </si>
  <si>
    <t>SR17072700017501</t>
  </si>
  <si>
    <t>SR17072700017513</t>
  </si>
  <si>
    <t>SR17072700017542</t>
  </si>
  <si>
    <t>SR17072700017546</t>
  </si>
  <si>
    <t>SR17072700017551</t>
  </si>
  <si>
    <t>SR17072700017606</t>
  </si>
  <si>
    <t>SR17072700017629</t>
  </si>
  <si>
    <t>SR17072700017665</t>
  </si>
  <si>
    <t>SR17072700017668</t>
  </si>
  <si>
    <t>SR17072700017730</t>
  </si>
  <si>
    <t>SR17072700017737</t>
  </si>
  <si>
    <t>SR17072700017757</t>
  </si>
  <si>
    <t>SR17072700017816</t>
  </si>
  <si>
    <t>SR17072700017856</t>
  </si>
  <si>
    <t>SR17072700017889</t>
  </si>
  <si>
    <t>SR17072700017899</t>
  </si>
  <si>
    <t>SR17072700017917</t>
  </si>
  <si>
    <t>SR17072700017927</t>
  </si>
  <si>
    <t>SR17072800017950</t>
  </si>
  <si>
    <t>SR17072800017951</t>
  </si>
  <si>
    <t>SR17072800017956</t>
  </si>
  <si>
    <t>SR17072800017962</t>
  </si>
  <si>
    <t>SR17072800017963</t>
  </si>
  <si>
    <t>SR17072800017964</t>
  </si>
  <si>
    <t>SR17072800017969</t>
  </si>
  <si>
    <t>SR17072800017987</t>
  </si>
  <si>
    <t>SR17072800017991</t>
  </si>
  <si>
    <t>SR17072800018003</t>
  </si>
  <si>
    <t>SR17072800018029</t>
  </si>
  <si>
    <t>SR17072800018043</t>
  </si>
  <si>
    <t>SR17072800018078</t>
  </si>
  <si>
    <t>SR17072800018088</t>
  </si>
  <si>
    <t>SR17072800018114</t>
  </si>
  <si>
    <t>SR17072800018179</t>
  </si>
  <si>
    <t>SR17072800018203</t>
  </si>
  <si>
    <t>SR17072800018226</t>
  </si>
  <si>
    <t>SR17072800018240</t>
  </si>
  <si>
    <t>SR17072800018261</t>
  </si>
  <si>
    <t>SR17072800018272</t>
  </si>
  <si>
    <t>SR17072800018273</t>
  </si>
  <si>
    <t>SR17072800018299</t>
  </si>
  <si>
    <t>SR17072800018342</t>
  </si>
  <si>
    <t>SR17072800018378</t>
  </si>
  <si>
    <t>SR17072800018452</t>
  </si>
  <si>
    <t>SR17072900018477</t>
  </si>
  <si>
    <t>SR17072900018479</t>
  </si>
  <si>
    <t>SR17072900018499</t>
  </si>
  <si>
    <t>SR17072900018508</t>
  </si>
  <si>
    <t>SR17072900018531</t>
  </si>
  <si>
    <t>SR17072900018539</t>
  </si>
  <si>
    <t>SR17072900018566</t>
  </si>
  <si>
    <t>SR17072900018647</t>
  </si>
  <si>
    <t>SR17072900018655</t>
  </si>
  <si>
    <t>SR17073000018773</t>
  </si>
  <si>
    <t>SR17073000018806</t>
  </si>
  <si>
    <t>SR17073100018848</t>
  </si>
  <si>
    <t>SR17073100018850</t>
  </si>
  <si>
    <t>SR17073100018873</t>
  </si>
  <si>
    <t>SR17073100018905</t>
  </si>
  <si>
    <t>SR17073100018921</t>
  </si>
  <si>
    <t>SR17073100018926</t>
  </si>
  <si>
    <t>SR17073100018931</t>
  </si>
  <si>
    <t>SR17073100018941</t>
  </si>
  <si>
    <t>SR17073100018949</t>
  </si>
  <si>
    <t>SR17073100019021</t>
  </si>
  <si>
    <t>SR17073100019031</t>
  </si>
  <si>
    <t>SR17073100019046</t>
  </si>
  <si>
    <t>SR17073100019085</t>
  </si>
  <si>
    <t>SR17073100019137</t>
  </si>
  <si>
    <t>SR17073100019152</t>
  </si>
  <si>
    <t>SR17073100019159</t>
  </si>
  <si>
    <t>SR17073100019160</t>
  </si>
  <si>
    <t>SR17073100019281</t>
  </si>
  <si>
    <t>SR17073100019099</t>
  </si>
  <si>
    <t>SR17072800018400</t>
  </si>
  <si>
    <t>SR17073100019197</t>
  </si>
  <si>
    <t>SR17073100019249</t>
  </si>
  <si>
    <t>SR17073100019333</t>
  </si>
  <si>
    <t>SR17073100019453</t>
  </si>
  <si>
    <t>银行退汇</t>
    <phoneticPr fontId="1" type="noConversion"/>
  </si>
  <si>
    <t>自助机招商017</t>
  </si>
  <si>
    <t>5303-5031919562</t>
  </si>
  <si>
    <t>文杰</t>
  </si>
  <si>
    <t>陈婷婷</t>
  </si>
  <si>
    <t>6223690949967232</t>
  </si>
  <si>
    <t>6221550473267510</t>
  </si>
  <si>
    <t>6212262502020755768</t>
  </si>
  <si>
    <t>夏荣胜</t>
  </si>
  <si>
    <t>6217003860005798341</t>
  </si>
  <si>
    <t>童美英</t>
  </si>
  <si>
    <t>收款人名称有误，退回</t>
  </si>
  <si>
    <t>6231900000088568478</t>
  </si>
  <si>
    <t>杜建军</t>
  </si>
  <si>
    <t>6013822700105881302</t>
  </si>
  <si>
    <t>任继尧</t>
  </si>
  <si>
    <t>吴千千</t>
  </si>
  <si>
    <t>6231900000120350257</t>
  </si>
  <si>
    <t>朱腊贵</t>
  </si>
  <si>
    <t>1000301235</t>
  </si>
  <si>
    <t>李竹仙</t>
  </si>
  <si>
    <t>李伟</t>
  </si>
  <si>
    <t>1000313847</t>
  </si>
  <si>
    <t>袁志全</t>
  </si>
  <si>
    <t>李敏</t>
  </si>
  <si>
    <t>包昌伟</t>
  </si>
  <si>
    <t>5010916117</t>
  </si>
  <si>
    <t>庞则锋</t>
  </si>
  <si>
    <t>1000225452</t>
  </si>
  <si>
    <t>0101023178</t>
  </si>
  <si>
    <t>5329-2925013211</t>
  </si>
  <si>
    <t>成建丽</t>
  </si>
  <si>
    <t>杨琼英</t>
  </si>
  <si>
    <t>1000310416</t>
  </si>
  <si>
    <t>李会芬</t>
  </si>
  <si>
    <t>自助机招商033</t>
  </si>
  <si>
    <t>自助机招商001</t>
  </si>
  <si>
    <t>1000308832</t>
  </si>
  <si>
    <t>李霞</t>
  </si>
  <si>
    <t>1000326368</t>
  </si>
  <si>
    <t>吴小妹</t>
  </si>
  <si>
    <t>刘远昌</t>
  </si>
  <si>
    <t>5300-0000097174</t>
  </si>
  <si>
    <t>李勇</t>
  </si>
  <si>
    <t>5012691398</t>
  </si>
  <si>
    <t>杨存芝</t>
  </si>
  <si>
    <t>自助机招商008</t>
  </si>
  <si>
    <t>1000324648</t>
  </si>
  <si>
    <t>1000319571</t>
  </si>
  <si>
    <t>1000330215</t>
  </si>
  <si>
    <t>韦秀英</t>
  </si>
  <si>
    <t>5300-5000966931</t>
  </si>
  <si>
    <t>刘陈</t>
  </si>
  <si>
    <t>王娟</t>
  </si>
  <si>
    <t>付昆红</t>
  </si>
  <si>
    <t>张欢</t>
  </si>
  <si>
    <t>6214157312904657658</t>
  </si>
  <si>
    <t>6228483960951531112</t>
  </si>
  <si>
    <t>6217003860030382046</t>
  </si>
  <si>
    <t>6230521190031496173</t>
  </si>
  <si>
    <t>6223691201137951</t>
  </si>
  <si>
    <t>4033910029376855</t>
  </si>
  <si>
    <t>6226202200190269</t>
  </si>
  <si>
    <t>6231900000117159455</t>
  </si>
  <si>
    <t>6217790001001962493</t>
  </si>
  <si>
    <t>6217003860016511998</t>
  </si>
  <si>
    <t>6231900000030881300</t>
  </si>
  <si>
    <t>2017-09-16 08:02:51</t>
  </si>
  <si>
    <t>0067163177</t>
  </si>
  <si>
    <t>1000334465</t>
  </si>
  <si>
    <t>吴琪</t>
  </si>
  <si>
    <t>2017-09-16 08:04:20</t>
  </si>
  <si>
    <t>0067163188</t>
  </si>
  <si>
    <t>1000334548</t>
  </si>
  <si>
    <t>农业海</t>
  </si>
  <si>
    <t>2017-09-16 08:46:13</t>
  </si>
  <si>
    <t>0067163562</t>
  </si>
  <si>
    <t>1000309723</t>
  </si>
  <si>
    <t>毛泽云</t>
  </si>
  <si>
    <t>2017-09-16 08:46:27</t>
  </si>
  <si>
    <t>0067163567</t>
  </si>
  <si>
    <t>1000337155</t>
  </si>
  <si>
    <t>李鸿见</t>
  </si>
  <si>
    <t>2017-09-16 10:07:56</t>
  </si>
  <si>
    <t>0067164537</t>
  </si>
  <si>
    <t>1000323910</t>
  </si>
  <si>
    <t>张尤苍</t>
  </si>
  <si>
    <t>2017-09-16 10:11:58</t>
  </si>
  <si>
    <t>0067164584</t>
  </si>
  <si>
    <t>1000189349</t>
  </si>
  <si>
    <t>阿玛</t>
  </si>
  <si>
    <t>2017-09-16 10:15:59</t>
  </si>
  <si>
    <t>0067164632</t>
  </si>
  <si>
    <t>1000189384</t>
  </si>
  <si>
    <t>杨海</t>
  </si>
  <si>
    <t>2017-09-16 10:21:18</t>
  </si>
  <si>
    <t>0067164673</t>
  </si>
  <si>
    <t>5327-2723015783</t>
  </si>
  <si>
    <t>徐艳梅</t>
  </si>
  <si>
    <t>2017-09-16 10:31:45</t>
  </si>
  <si>
    <t>0067164853</t>
  </si>
  <si>
    <t>0125028897</t>
  </si>
  <si>
    <t>保瑞娟</t>
  </si>
  <si>
    <t>2017-09-16 10:32:01</t>
  </si>
  <si>
    <t>0067164862</t>
  </si>
  <si>
    <t>1000113214</t>
  </si>
  <si>
    <t>李黎娥</t>
  </si>
  <si>
    <t>2017-09-16 10:51:44</t>
  </si>
  <si>
    <t>0067166527</t>
  </si>
  <si>
    <t>1000294312</t>
  </si>
  <si>
    <t>罗俊波</t>
  </si>
  <si>
    <t>2017-09-16 10:56:54</t>
  </si>
  <si>
    <t>0067168170</t>
  </si>
  <si>
    <t>5303-0326043427</t>
  </si>
  <si>
    <t>杨武文</t>
  </si>
  <si>
    <t>2017-09-16 11:02:22</t>
  </si>
  <si>
    <t>0067170004</t>
  </si>
  <si>
    <t>1000225800</t>
  </si>
  <si>
    <t>唐乙尹</t>
  </si>
  <si>
    <t>2017-09-16 11:02:41</t>
  </si>
  <si>
    <t>0067170094</t>
  </si>
  <si>
    <t>1000336830</t>
  </si>
  <si>
    <t>孙杰</t>
  </si>
  <si>
    <t>2017-09-16 11:15:09</t>
  </si>
  <si>
    <t>0067174152</t>
  </si>
  <si>
    <t>1000331860</t>
  </si>
  <si>
    <t>胡芹</t>
  </si>
  <si>
    <t>2017-09-16 11:19:38</t>
  </si>
  <si>
    <t>0067175608</t>
  </si>
  <si>
    <t>5300-0000813846</t>
  </si>
  <si>
    <t>张铁磐</t>
  </si>
  <si>
    <t>2017-09-16 11:22:24</t>
  </si>
  <si>
    <t>0067176513</t>
  </si>
  <si>
    <t>1000029918</t>
  </si>
  <si>
    <t>羊红英</t>
  </si>
  <si>
    <t>自助机招商005</t>
  </si>
  <si>
    <t>2017-09-16 11:26:35</t>
  </si>
  <si>
    <t>0067177859</t>
  </si>
  <si>
    <t>1000324864</t>
  </si>
  <si>
    <t>朱彩兴</t>
  </si>
  <si>
    <t>2017-09-16 11:37:02</t>
  </si>
  <si>
    <t>0067181248</t>
  </si>
  <si>
    <t>1000243879</t>
  </si>
  <si>
    <t>张秀琼</t>
  </si>
  <si>
    <t>2017-09-16 11:41:53</t>
  </si>
  <si>
    <t>0067182834</t>
  </si>
  <si>
    <t>1000260101</t>
  </si>
  <si>
    <t>徐发琴</t>
  </si>
  <si>
    <t>2017-09-16 11:58:10</t>
  </si>
  <si>
    <t>0067188093</t>
  </si>
  <si>
    <t>1000139556</t>
  </si>
  <si>
    <t>焦万华</t>
  </si>
  <si>
    <t>2017-09-16 12:00:46</t>
  </si>
  <si>
    <t>0067189007</t>
  </si>
  <si>
    <t>1000323325</t>
  </si>
  <si>
    <t>万殊玮</t>
  </si>
  <si>
    <t>2017-09-16 12:01:48</t>
  </si>
  <si>
    <t>0067189373</t>
  </si>
  <si>
    <t>2017-09-16 12:27:53</t>
  </si>
  <si>
    <t>0067197781</t>
  </si>
  <si>
    <t>1000332938</t>
  </si>
  <si>
    <t>王刚凤</t>
  </si>
  <si>
    <t>2017-09-16 14:08:55</t>
  </si>
  <si>
    <t>0067226132</t>
  </si>
  <si>
    <t>1000273905</t>
  </si>
  <si>
    <t>郝颉</t>
  </si>
  <si>
    <t>2017-09-16 14:16:22</t>
  </si>
  <si>
    <t>0067226203</t>
  </si>
  <si>
    <t>1000337883</t>
  </si>
  <si>
    <t>刘建利</t>
  </si>
  <si>
    <t>2017-09-16 14:53:32</t>
  </si>
  <si>
    <t>0067226641</t>
  </si>
  <si>
    <t>1000073398</t>
  </si>
  <si>
    <t>印乙芳</t>
  </si>
  <si>
    <t>2017-09-16 15:03:19</t>
  </si>
  <si>
    <t>0067226799</t>
  </si>
  <si>
    <t>1000000792</t>
  </si>
  <si>
    <t>朱燕</t>
  </si>
  <si>
    <t>2017-09-16 15:21:31</t>
  </si>
  <si>
    <t>0067227235</t>
  </si>
  <si>
    <t>1000051137</t>
  </si>
  <si>
    <t>邱达先</t>
  </si>
  <si>
    <t>2017-09-16 15:43:23</t>
  </si>
  <si>
    <t>0067227436</t>
  </si>
  <si>
    <t>1000336991</t>
  </si>
  <si>
    <t>马志斌</t>
  </si>
  <si>
    <t>2017-09-16 16:40:14</t>
  </si>
  <si>
    <t>0067228075</t>
  </si>
  <si>
    <t>0102460551</t>
  </si>
  <si>
    <t>陈晓君</t>
  </si>
  <si>
    <t>2017-09-16 16:56:43</t>
  </si>
  <si>
    <t>0067228218</t>
  </si>
  <si>
    <t>5303-5031313658</t>
  </si>
  <si>
    <t>武红英</t>
  </si>
  <si>
    <t>2017-09-16 17:08:29</t>
  </si>
  <si>
    <t>0067228326</t>
  </si>
  <si>
    <t>1000059975</t>
  </si>
  <si>
    <t>曾利祥</t>
  </si>
  <si>
    <t>2017-09-16 17:22:30</t>
  </si>
  <si>
    <t>0067228471</t>
  </si>
  <si>
    <t>1000337875</t>
  </si>
  <si>
    <t>赵晨晨</t>
  </si>
  <si>
    <t>2017-09-16 17:23:27</t>
  </si>
  <si>
    <t>0067228478</t>
  </si>
  <si>
    <t>2017-09-16 18:10:45</t>
  </si>
  <si>
    <t>0067229260</t>
  </si>
  <si>
    <t>5327-2723002993</t>
  </si>
  <si>
    <t>顾涛</t>
  </si>
  <si>
    <t>2017-09-17 08:20:46</t>
  </si>
  <si>
    <t>0067240552</t>
  </si>
  <si>
    <t>1000016688</t>
  </si>
  <si>
    <t>邵华</t>
  </si>
  <si>
    <t>2017-09-17 09:16:12</t>
  </si>
  <si>
    <t>0067241144</t>
  </si>
  <si>
    <t>0121065263</t>
  </si>
  <si>
    <t>吴建波</t>
  </si>
  <si>
    <t>2017-09-17 12:41:07</t>
  </si>
  <si>
    <t>0067243770</t>
  </si>
  <si>
    <t>1000079695</t>
  </si>
  <si>
    <t>韩菊飞</t>
  </si>
  <si>
    <t>2017-09-17 13:02:38</t>
  </si>
  <si>
    <t>0067243932</t>
  </si>
  <si>
    <t>1000272329</t>
  </si>
  <si>
    <t>2017-09-17 13:36:56</t>
  </si>
  <si>
    <t>0067244177</t>
  </si>
  <si>
    <t>1000336963</t>
  </si>
  <si>
    <t>周荣</t>
  </si>
  <si>
    <t>2017-09-17 15:21:55</t>
  </si>
  <si>
    <t>0067245834</t>
  </si>
  <si>
    <t>1000149637</t>
  </si>
  <si>
    <t>朱二香</t>
  </si>
  <si>
    <t>2017-09-18 08:06:57</t>
  </si>
  <si>
    <t>0067257382</t>
  </si>
  <si>
    <t>1000339360</t>
  </si>
  <si>
    <t>杨诗恒</t>
  </si>
  <si>
    <t>2017-09-18 08:25:48</t>
  </si>
  <si>
    <t>0067257746</t>
  </si>
  <si>
    <t>2017-09-18 09:11:24</t>
  </si>
  <si>
    <t>0067262227</t>
  </si>
  <si>
    <t>5307-0724012971</t>
  </si>
  <si>
    <t>郑森</t>
  </si>
  <si>
    <t>2017-09-18 09:12:20</t>
  </si>
  <si>
    <t>0067262281</t>
  </si>
  <si>
    <t>0101075187</t>
  </si>
  <si>
    <t>雷建华</t>
  </si>
  <si>
    <t>2017-09-18 09:13:13</t>
  </si>
  <si>
    <t>0067262382</t>
  </si>
  <si>
    <t>1000294425</t>
  </si>
  <si>
    <t>杨丽</t>
  </si>
  <si>
    <t>2017-09-18 09:13:23</t>
  </si>
  <si>
    <t>0067262392</t>
  </si>
  <si>
    <t>0112130117</t>
  </si>
  <si>
    <t>罗朝艳</t>
  </si>
  <si>
    <t>2017-09-18 09:14:09</t>
  </si>
  <si>
    <t>0067262460</t>
  </si>
  <si>
    <t>1000078531</t>
  </si>
  <si>
    <t>莫朴荣</t>
  </si>
  <si>
    <t>2017-09-18 09:20:38</t>
  </si>
  <si>
    <t>0067262955</t>
  </si>
  <si>
    <t>1000312952</t>
  </si>
  <si>
    <t>和文军</t>
  </si>
  <si>
    <t>2017-09-18 09:36:38</t>
  </si>
  <si>
    <t>0067264490</t>
  </si>
  <si>
    <t>1000340070</t>
  </si>
  <si>
    <t>邓鸿群</t>
  </si>
  <si>
    <t>2017-09-18 09:44:10</t>
  </si>
  <si>
    <t>0067265430</t>
  </si>
  <si>
    <t>1000330761</t>
  </si>
  <si>
    <t>杨仕稳</t>
  </si>
  <si>
    <t>2017-09-18 09:46:40</t>
  </si>
  <si>
    <t>0067265756</t>
  </si>
  <si>
    <t>5306-5060924170</t>
  </si>
  <si>
    <t>杨丹</t>
  </si>
  <si>
    <t>2017-09-18 09:47:52</t>
  </si>
  <si>
    <t>0067266058</t>
  </si>
  <si>
    <t>5300-0000271281</t>
  </si>
  <si>
    <t>王汝兰</t>
  </si>
  <si>
    <t>2017-09-18 09:48:45</t>
  </si>
  <si>
    <t>0067266209</t>
  </si>
  <si>
    <t>1000339408</t>
  </si>
  <si>
    <t>殷怡婕</t>
  </si>
  <si>
    <t>2017-09-18 10:03:50</t>
  </si>
  <si>
    <t>0067268650</t>
  </si>
  <si>
    <t>5307-0701009758</t>
  </si>
  <si>
    <t>和廷圣</t>
  </si>
  <si>
    <t>2017-09-18 10:12:54</t>
  </si>
  <si>
    <t>0067269734</t>
  </si>
  <si>
    <t>1000166992</t>
  </si>
  <si>
    <t>魏晓鹃</t>
  </si>
  <si>
    <t>0067269739</t>
  </si>
  <si>
    <t>5333-3325002964</t>
  </si>
  <si>
    <t>张星曙</t>
  </si>
  <si>
    <t>2017-09-18 10:14:51</t>
  </si>
  <si>
    <t>0067269920</t>
  </si>
  <si>
    <t>1000335965</t>
  </si>
  <si>
    <t>张志春</t>
  </si>
  <si>
    <t>2017-09-18 10:19:14</t>
  </si>
  <si>
    <t>0067270375</t>
  </si>
  <si>
    <t>1000339652</t>
  </si>
  <si>
    <t>刘梦婷</t>
  </si>
  <si>
    <t>2017-09-18 10:19:18</t>
  </si>
  <si>
    <t>0067270386</t>
  </si>
  <si>
    <t>1000340397</t>
  </si>
  <si>
    <t>田维书</t>
  </si>
  <si>
    <t>2017-09-18 10:21:54</t>
  </si>
  <si>
    <t>0067270799</t>
  </si>
  <si>
    <t>5307-0701030971</t>
  </si>
  <si>
    <t>和丽刚</t>
  </si>
  <si>
    <t>2017-09-18 10:22:05</t>
  </si>
  <si>
    <t>0067270825</t>
  </si>
  <si>
    <t>1000339667</t>
  </si>
  <si>
    <t>徐云祥</t>
  </si>
  <si>
    <t>2017-09-18 10:29:05</t>
  </si>
  <si>
    <t>0067272259</t>
  </si>
  <si>
    <t>1000207607</t>
  </si>
  <si>
    <t>魏安静</t>
  </si>
  <si>
    <t>2017-09-18 10:51:40</t>
  </si>
  <si>
    <t>0067275801</t>
  </si>
  <si>
    <t>0111288000</t>
  </si>
  <si>
    <t>方宝琼</t>
  </si>
  <si>
    <t>2017-09-18 10:54:25</t>
  </si>
  <si>
    <t>0067276137</t>
  </si>
  <si>
    <t>1000338650</t>
  </si>
  <si>
    <t>池思思</t>
  </si>
  <si>
    <t>2017-09-18 10:56:11</t>
  </si>
  <si>
    <t>0067276298</t>
  </si>
  <si>
    <t>1000338603</t>
  </si>
  <si>
    <t>戴玉兰</t>
  </si>
  <si>
    <t>2017-09-18 10:58:57</t>
  </si>
  <si>
    <t>0067276484</t>
  </si>
  <si>
    <t>1000317372</t>
  </si>
  <si>
    <t>陈旭杰</t>
  </si>
  <si>
    <t>2017-09-18 10:59:03</t>
  </si>
  <si>
    <t>0067276492</t>
  </si>
  <si>
    <t>1000280970</t>
  </si>
  <si>
    <t>字水明</t>
  </si>
  <si>
    <t>2017-09-18 10:59:19</t>
  </si>
  <si>
    <t>0067276511</t>
  </si>
  <si>
    <t>1000311147</t>
  </si>
  <si>
    <t>曾相兰</t>
  </si>
  <si>
    <t>2017-09-18 11:03:48</t>
  </si>
  <si>
    <t>0067277349</t>
  </si>
  <si>
    <t>1000326713</t>
  </si>
  <si>
    <t>张朝秀</t>
  </si>
  <si>
    <t>2017-09-18 11:07:51</t>
  </si>
  <si>
    <t>0067277963</t>
  </si>
  <si>
    <t>1000252069</t>
  </si>
  <si>
    <t>全进琳</t>
  </si>
  <si>
    <t>2017-09-18 11:10:59</t>
  </si>
  <si>
    <t>0067278477</t>
  </si>
  <si>
    <t>1000017620</t>
  </si>
  <si>
    <t>吴弘</t>
  </si>
  <si>
    <t>2017-09-18 11:11:53</t>
  </si>
  <si>
    <t>0067278599</t>
  </si>
  <si>
    <t>1000272943</t>
  </si>
  <si>
    <t>尹占斌</t>
  </si>
  <si>
    <t>2017-09-18 11:12:00</t>
  </si>
  <si>
    <t>0067278603</t>
  </si>
  <si>
    <t>1000315159</t>
  </si>
  <si>
    <t>杨建文</t>
  </si>
  <si>
    <t>2017-09-18 11:12:52</t>
  </si>
  <si>
    <t>0067278690</t>
  </si>
  <si>
    <t>1000319017</t>
  </si>
  <si>
    <t>吴建南</t>
  </si>
  <si>
    <t>2017-09-18 11:13:53</t>
  </si>
  <si>
    <t>0067278833</t>
  </si>
  <si>
    <t>1000214562</t>
  </si>
  <si>
    <t>杨吉凤</t>
  </si>
  <si>
    <t>2017-09-18 11:14:17</t>
  </si>
  <si>
    <t>0067278947</t>
  </si>
  <si>
    <t>1000017571</t>
  </si>
  <si>
    <t>刘琼</t>
  </si>
  <si>
    <t>2017-09-18 11:19:40</t>
  </si>
  <si>
    <t>0067279539</t>
  </si>
  <si>
    <t>5326-2623402800</t>
  </si>
  <si>
    <t>陶凤花</t>
  </si>
  <si>
    <t>2017-09-18 11:22:08</t>
  </si>
  <si>
    <t>0067279722</t>
  </si>
  <si>
    <t>1000338380</t>
  </si>
  <si>
    <t>胡世彪</t>
  </si>
  <si>
    <t>2017-09-18 11:25:13</t>
  </si>
  <si>
    <t>0067280025</t>
  </si>
  <si>
    <t>5011263020</t>
  </si>
  <si>
    <t>卓梦婷</t>
  </si>
  <si>
    <t>2017-09-18 11:26:10</t>
  </si>
  <si>
    <t>0067280098</t>
  </si>
  <si>
    <t>1000325850</t>
  </si>
  <si>
    <t>2017-09-18 11:31:54</t>
  </si>
  <si>
    <t>0067280572</t>
  </si>
  <si>
    <t>1000321831</t>
  </si>
  <si>
    <t>邹岁岁之女</t>
  </si>
  <si>
    <t>2017-09-18 11:32:22</t>
  </si>
  <si>
    <t>0067280612</t>
  </si>
  <si>
    <t>1000199092</t>
  </si>
  <si>
    <t>李飞</t>
  </si>
  <si>
    <t>2017-09-18 11:32:45</t>
  </si>
  <si>
    <t>0067280687</t>
  </si>
  <si>
    <t>1000332805</t>
  </si>
  <si>
    <t>朱白珍</t>
  </si>
  <si>
    <t>2017-09-18 11:33:23</t>
  </si>
  <si>
    <t>0067280755</t>
  </si>
  <si>
    <t>1000182139</t>
  </si>
  <si>
    <t>谢红芬</t>
  </si>
  <si>
    <t>2017-09-18 11:34:23</t>
  </si>
  <si>
    <t>0067280851</t>
  </si>
  <si>
    <t>1000329587</t>
  </si>
  <si>
    <t>陈传淑</t>
  </si>
  <si>
    <t>2017-09-18 11:45:12</t>
  </si>
  <si>
    <t>0067282178</t>
  </si>
  <si>
    <t>1000284436</t>
  </si>
  <si>
    <t>李琼鸿</t>
  </si>
  <si>
    <t>2017-09-18 11:56:46</t>
  </si>
  <si>
    <t>0067284663</t>
  </si>
  <si>
    <t>1000339850</t>
  </si>
  <si>
    <t>董赛丽</t>
  </si>
  <si>
    <t>2017-09-18 11:59:00</t>
  </si>
  <si>
    <t>0067285500</t>
  </si>
  <si>
    <t>1000340841</t>
  </si>
  <si>
    <t>陈燕君</t>
  </si>
  <si>
    <t>2017-09-18 11:59:03</t>
  </si>
  <si>
    <t>0067285487</t>
  </si>
  <si>
    <t>5334-5342028549</t>
  </si>
  <si>
    <t>阿布</t>
  </si>
  <si>
    <t>2017-09-18 12:00:53</t>
  </si>
  <si>
    <t>0067285865</t>
  </si>
  <si>
    <t>1000334067</t>
  </si>
  <si>
    <t>柏思宇</t>
  </si>
  <si>
    <t>2017-09-18 12:01:09</t>
  </si>
  <si>
    <t>0067285875</t>
  </si>
  <si>
    <t>1000340901</t>
  </si>
  <si>
    <t>蒋红艳</t>
  </si>
  <si>
    <t>2017-09-18 12:13:46</t>
  </si>
  <si>
    <t>0067287123</t>
  </si>
  <si>
    <t>1000259767</t>
  </si>
  <si>
    <t>李忠娥</t>
  </si>
  <si>
    <t>2017-09-18 12:15:53</t>
  </si>
  <si>
    <t>0067287391</t>
  </si>
  <si>
    <t>1000340900</t>
  </si>
  <si>
    <t>李海丽</t>
  </si>
  <si>
    <t>2017-09-18 12:16:45</t>
  </si>
  <si>
    <t>0067287511</t>
  </si>
  <si>
    <t>1000339645</t>
  </si>
  <si>
    <t>段国良</t>
  </si>
  <si>
    <t>2017-09-18 12:20:45</t>
  </si>
  <si>
    <t>0067287778</t>
  </si>
  <si>
    <t>1000328873</t>
  </si>
  <si>
    <t>常兴存</t>
  </si>
  <si>
    <t>2017-09-18 12:24:40</t>
  </si>
  <si>
    <t>0067288091</t>
  </si>
  <si>
    <t>1000339708</t>
  </si>
  <si>
    <t>阿秀莲</t>
  </si>
  <si>
    <t>2017-09-18 12:51:32</t>
  </si>
  <si>
    <t>0067290751</t>
  </si>
  <si>
    <t>1000147184</t>
  </si>
  <si>
    <t>吴红会</t>
  </si>
  <si>
    <t>2017-09-18 13:03:53</t>
  </si>
  <si>
    <t>0067291631</t>
  </si>
  <si>
    <t>1000334968</t>
  </si>
  <si>
    <t>江克彦</t>
  </si>
  <si>
    <t>2017-09-18 13:14:55</t>
  </si>
  <si>
    <t>0067293520</t>
  </si>
  <si>
    <t>1000321639</t>
  </si>
  <si>
    <t>马松极</t>
  </si>
  <si>
    <t>2017-09-18 13:22:01</t>
  </si>
  <si>
    <t>0067295058</t>
  </si>
  <si>
    <t>2017-09-18 13:28:09</t>
  </si>
  <si>
    <t>0067296414</t>
  </si>
  <si>
    <t>1000339194</t>
  </si>
  <si>
    <t>王文柱</t>
  </si>
  <si>
    <t>2017-09-18 13:36:00</t>
  </si>
  <si>
    <t>0067298190</t>
  </si>
  <si>
    <t>0103347469</t>
  </si>
  <si>
    <t>任晋</t>
  </si>
  <si>
    <t>2017-09-18 13:38:47</t>
  </si>
  <si>
    <t>0067298611</t>
  </si>
  <si>
    <t>2017-09-18 13:39:52</t>
  </si>
  <si>
    <t>0067298644</t>
  </si>
  <si>
    <t>1000316898</t>
  </si>
  <si>
    <t>文春敏</t>
  </si>
  <si>
    <t>2017-09-18 13:39:54</t>
  </si>
  <si>
    <t>0067298647</t>
  </si>
  <si>
    <t>5011394277</t>
  </si>
  <si>
    <t>郭颖琦</t>
  </si>
  <si>
    <t>2017-09-18 13:40:43</t>
  </si>
  <si>
    <t>0067298679</t>
  </si>
  <si>
    <t>5012154560</t>
  </si>
  <si>
    <t>郑毅</t>
  </si>
  <si>
    <t>2017-09-18 13:40:53</t>
  </si>
  <si>
    <t>0067298684</t>
  </si>
  <si>
    <t>1000265764</t>
  </si>
  <si>
    <t>张家瑞</t>
  </si>
  <si>
    <t>2017-09-18 13:40:54</t>
  </si>
  <si>
    <t>0067298687</t>
  </si>
  <si>
    <t>5303-5034194073</t>
  </si>
  <si>
    <t>王维烈</t>
  </si>
  <si>
    <t>2017-09-18 13:43:04</t>
  </si>
  <si>
    <t>0067298757</t>
  </si>
  <si>
    <t>5303-5032779992</t>
  </si>
  <si>
    <t>王院雄</t>
  </si>
  <si>
    <t>2017-09-18 13:49:35</t>
  </si>
  <si>
    <t>0067299024</t>
  </si>
  <si>
    <t>5015601328</t>
  </si>
  <si>
    <t>李玲</t>
  </si>
  <si>
    <t>2017-09-18 14:02:35</t>
  </si>
  <si>
    <t>0067299707</t>
  </si>
  <si>
    <t>1000335308</t>
  </si>
  <si>
    <t>熊界庄</t>
  </si>
  <si>
    <t>2017-09-18 14:06:42</t>
  </si>
  <si>
    <t>0067299962</t>
  </si>
  <si>
    <t>5304-5043999923</t>
  </si>
  <si>
    <t>苗红珍</t>
  </si>
  <si>
    <t>2017-09-18 14:19:50</t>
  </si>
  <si>
    <t>0067302329</t>
  </si>
  <si>
    <t>1000339258</t>
  </si>
  <si>
    <t>李卡德</t>
  </si>
  <si>
    <t>自助机招商014</t>
  </si>
  <si>
    <t>2017-09-18 14:24:18</t>
  </si>
  <si>
    <t>0067302615</t>
  </si>
  <si>
    <t>1000050890</t>
  </si>
  <si>
    <t>龙芝青</t>
  </si>
  <si>
    <t>2017-09-18 14:26:38</t>
  </si>
  <si>
    <t>0067302763</t>
  </si>
  <si>
    <t>0111291236</t>
  </si>
  <si>
    <t>唐亚</t>
  </si>
  <si>
    <t>2017-09-18 14:28:15</t>
  </si>
  <si>
    <t>0067302884</t>
  </si>
  <si>
    <t>1000320794</t>
  </si>
  <si>
    <t>龚吉宝</t>
  </si>
  <si>
    <t>2017-09-18 14:29:22</t>
  </si>
  <si>
    <t>0067302975</t>
  </si>
  <si>
    <t>1000339057</t>
  </si>
  <si>
    <t>徐娇</t>
  </si>
  <si>
    <t>2017-09-18 14:30:09</t>
  </si>
  <si>
    <t>0067303025</t>
  </si>
  <si>
    <t>0102347247</t>
  </si>
  <si>
    <t>耿鑫毅</t>
  </si>
  <si>
    <t>自助机招商023</t>
  </si>
  <si>
    <t>2017-09-18 14:30:53</t>
  </si>
  <si>
    <t>0067303056</t>
  </si>
  <si>
    <t>1000339035</t>
  </si>
  <si>
    <t>班应忠</t>
  </si>
  <si>
    <t>2017-09-18 14:32:18</t>
  </si>
  <si>
    <t>0067303182</t>
  </si>
  <si>
    <t>1000311151</t>
  </si>
  <si>
    <t>卢建嫒</t>
  </si>
  <si>
    <t>2017-09-18 14:32:28</t>
  </si>
  <si>
    <t>0067303188</t>
  </si>
  <si>
    <t>5010482972</t>
  </si>
  <si>
    <t>李凤芝</t>
  </si>
  <si>
    <t>2017-09-18 14:34:45</t>
  </si>
  <si>
    <t>0067303471</t>
  </si>
  <si>
    <t>0103252968</t>
  </si>
  <si>
    <t>杨嵩碧</t>
  </si>
  <si>
    <t>2017-09-18 14:37:14</t>
  </si>
  <si>
    <t>0067303721</t>
  </si>
  <si>
    <t>2017-09-18 14:48:40</t>
  </si>
  <si>
    <t>0067304678</t>
  </si>
  <si>
    <t>1000338815</t>
  </si>
  <si>
    <t>肖根文</t>
  </si>
  <si>
    <t>2017-09-18 15:01:58</t>
  </si>
  <si>
    <t>0067306082</t>
  </si>
  <si>
    <t>1000334091</t>
  </si>
  <si>
    <t>普丽榕之女</t>
  </si>
  <si>
    <t>2017-09-18 15:13:54</t>
  </si>
  <si>
    <t>0067307503</t>
  </si>
  <si>
    <t>1000083386</t>
  </si>
  <si>
    <t>郑华胜</t>
  </si>
  <si>
    <t>2017-09-18 15:23:23</t>
  </si>
  <si>
    <t>0067308229</t>
  </si>
  <si>
    <t>5012906500</t>
  </si>
  <si>
    <t>谷勇</t>
  </si>
  <si>
    <t>2017-09-18 15:27:04</t>
  </si>
  <si>
    <t>0067308467</t>
  </si>
  <si>
    <t>1000341177</t>
  </si>
  <si>
    <t>2017-09-18 15:35:15</t>
  </si>
  <si>
    <t>0067309170</t>
  </si>
  <si>
    <t>1000337022</t>
  </si>
  <si>
    <t>范进文</t>
  </si>
  <si>
    <t>2017-09-18 15:39:08</t>
  </si>
  <si>
    <t>0067309484</t>
  </si>
  <si>
    <t>1000340290</t>
  </si>
  <si>
    <t>郑士顺</t>
  </si>
  <si>
    <t>2017-09-18 15:41:33</t>
  </si>
  <si>
    <t>0067309676</t>
  </si>
  <si>
    <t>5327-5270206866</t>
  </si>
  <si>
    <t>施尚良</t>
  </si>
  <si>
    <t>2017-09-18 15:43:25</t>
  </si>
  <si>
    <t>0067309817</t>
  </si>
  <si>
    <t>1000135557</t>
  </si>
  <si>
    <t>李泉</t>
  </si>
  <si>
    <t>2017-09-18 15:45:13</t>
  </si>
  <si>
    <t>0067310077</t>
  </si>
  <si>
    <t>1000312810</t>
  </si>
  <si>
    <t>朱建芳</t>
  </si>
  <si>
    <t>2017-09-18 15:54:08</t>
  </si>
  <si>
    <t>0067310825</t>
  </si>
  <si>
    <t>1000130901</t>
  </si>
  <si>
    <t>熊佳丽</t>
  </si>
  <si>
    <t>2017-09-18 15:58:10</t>
  </si>
  <si>
    <t>0067311187</t>
  </si>
  <si>
    <t>1000340168</t>
  </si>
  <si>
    <t>王斑</t>
  </si>
  <si>
    <t>2017-09-18 15:59:50</t>
  </si>
  <si>
    <t>0067311340</t>
  </si>
  <si>
    <t>1000341150</t>
  </si>
  <si>
    <t>刘祯云</t>
  </si>
  <si>
    <t>2017-09-18 16:00:07</t>
  </si>
  <si>
    <t>0067311366</t>
  </si>
  <si>
    <t>1000321243</t>
  </si>
  <si>
    <t>李小萍</t>
  </si>
  <si>
    <t>2017-09-18 16:02:41</t>
  </si>
  <si>
    <t>0067316509</t>
  </si>
  <si>
    <t>1000318150</t>
  </si>
  <si>
    <t>杨洁</t>
  </si>
  <si>
    <t>2017-09-18 16:06:32</t>
  </si>
  <si>
    <t>0067325196</t>
  </si>
  <si>
    <t>2017-09-18 16:08:11</t>
  </si>
  <si>
    <t>0067329131</t>
  </si>
  <si>
    <t>5012697236</t>
  </si>
  <si>
    <t>张世琼</t>
  </si>
  <si>
    <t>2017-09-18 16:12:28</t>
  </si>
  <si>
    <t>0067340249</t>
  </si>
  <si>
    <t>1000080410</t>
  </si>
  <si>
    <t>郭盈</t>
  </si>
  <si>
    <t>2017-09-18 16:19:25</t>
  </si>
  <si>
    <t>0067355739</t>
  </si>
  <si>
    <t>5013871762</t>
  </si>
  <si>
    <t>罗兴兰</t>
  </si>
  <si>
    <t>2017-09-18 16:22:18</t>
  </si>
  <si>
    <t>0067363198</t>
  </si>
  <si>
    <t>5307-0721003957</t>
  </si>
  <si>
    <t>和笑梅</t>
  </si>
  <si>
    <t>2017-09-18 16:23:10</t>
  </si>
  <si>
    <t>0067364878</t>
  </si>
  <si>
    <t>1000340242</t>
  </si>
  <si>
    <t>段埥云</t>
  </si>
  <si>
    <t>2017-09-18 16:24:12</t>
  </si>
  <si>
    <t>0067367306</t>
  </si>
  <si>
    <t>1000327598</t>
  </si>
  <si>
    <t>郭保丽</t>
  </si>
  <si>
    <t>2017-09-18 16:38:33</t>
  </si>
  <si>
    <t>0067403725</t>
  </si>
  <si>
    <t>1000332604</t>
  </si>
  <si>
    <t>张琳</t>
  </si>
  <si>
    <t>2017-09-18 16:38:45</t>
  </si>
  <si>
    <t>0067404317</t>
  </si>
  <si>
    <t>1000283900</t>
  </si>
  <si>
    <t>2017-09-18 16:38:47</t>
  </si>
  <si>
    <t>0067404631</t>
  </si>
  <si>
    <t>1000310881</t>
  </si>
  <si>
    <t>昂洪芬</t>
  </si>
  <si>
    <t>2017-09-18 16:42:50</t>
  </si>
  <si>
    <t>0067414402</t>
  </si>
  <si>
    <t>5330-3024019615</t>
  </si>
  <si>
    <t>张洪梅</t>
  </si>
  <si>
    <t>2017-09-18 16:43:58</t>
  </si>
  <si>
    <t>0067416933</t>
  </si>
  <si>
    <t>1000114862</t>
  </si>
  <si>
    <t>王思娜</t>
  </si>
  <si>
    <t>2017-09-18 16:46:54</t>
  </si>
  <si>
    <t>0067423616</t>
  </si>
  <si>
    <t>2017-09-18 16:49:27</t>
  </si>
  <si>
    <t>0067429450</t>
  </si>
  <si>
    <t>1000340775</t>
  </si>
  <si>
    <t>何明美</t>
  </si>
  <si>
    <t>2017-09-18 16:52:48</t>
  </si>
  <si>
    <t>0067437062</t>
  </si>
  <si>
    <t>5303-5031599620</t>
  </si>
  <si>
    <t>毛稳花</t>
  </si>
  <si>
    <t>2017-09-18 16:53:08</t>
  </si>
  <si>
    <t>0067437760</t>
  </si>
  <si>
    <t>1000333175</t>
  </si>
  <si>
    <t>林涛</t>
  </si>
  <si>
    <t>2017-09-18 16:53:53</t>
  </si>
  <si>
    <t>0067439810</t>
  </si>
  <si>
    <t>5331-3102010013</t>
  </si>
  <si>
    <t>陈有勤</t>
  </si>
  <si>
    <t>2017-09-18 16:57:50</t>
  </si>
  <si>
    <t>0067449558</t>
  </si>
  <si>
    <t>1000341778</t>
  </si>
  <si>
    <t>杨建国</t>
  </si>
  <si>
    <t>2017-09-18 17:17:39</t>
  </si>
  <si>
    <t>0067461486</t>
  </si>
  <si>
    <t>1000146185</t>
  </si>
  <si>
    <t>和世杰</t>
  </si>
  <si>
    <t>2017-09-18 17:18:13</t>
  </si>
  <si>
    <t>0067461536</t>
  </si>
  <si>
    <t>1000332500</t>
  </si>
  <si>
    <t>刘云凤</t>
  </si>
  <si>
    <t>2017-09-18 17:18:43</t>
  </si>
  <si>
    <t>0067461568</t>
  </si>
  <si>
    <t>1000143205</t>
  </si>
  <si>
    <t>李雪铃</t>
  </si>
  <si>
    <t>2017-09-18 17:19:32</t>
  </si>
  <si>
    <t>0067461659</t>
  </si>
  <si>
    <t>5331-3102005370</t>
  </si>
  <si>
    <t>罗丽萍</t>
  </si>
  <si>
    <t>2017-09-18 17:38:12</t>
  </si>
  <si>
    <t>0067463584</t>
  </si>
  <si>
    <t>1000330723</t>
  </si>
  <si>
    <t>李艳瑞</t>
  </si>
  <si>
    <t>2017-09-18 18:02:51</t>
  </si>
  <si>
    <t>0067466613</t>
  </si>
  <si>
    <t>5333-5330311364</t>
  </si>
  <si>
    <t>吴顺香</t>
  </si>
  <si>
    <t>2017-09-18 18:08:29</t>
  </si>
  <si>
    <t>0067467246</t>
  </si>
  <si>
    <t>1000341179</t>
  </si>
  <si>
    <t>张春梅</t>
  </si>
  <si>
    <t>2017-09-18 18:54:19</t>
  </si>
  <si>
    <t>0067627945</t>
  </si>
  <si>
    <t>2329020736</t>
  </si>
  <si>
    <t>尹洁</t>
  </si>
  <si>
    <t>2017-09-19 07:28:04</t>
  </si>
  <si>
    <t>0067644121</t>
  </si>
  <si>
    <t>1000324949</t>
  </si>
  <si>
    <t>杨江</t>
  </si>
  <si>
    <t>2017-09-19 08:37:32</t>
  </si>
  <si>
    <t>0067646060</t>
  </si>
  <si>
    <t>1000342471</t>
  </si>
  <si>
    <t>贺芳</t>
  </si>
  <si>
    <t>2017-09-19 08:52:46</t>
  </si>
  <si>
    <t>1000336186</t>
  </si>
  <si>
    <t>邹明会</t>
  </si>
  <si>
    <t>2017-09-19 09:07:37</t>
  </si>
  <si>
    <t>0067649252</t>
  </si>
  <si>
    <t>1000342758</t>
  </si>
  <si>
    <t>2017-09-19 09:21:03</t>
  </si>
  <si>
    <t>0067651079</t>
  </si>
  <si>
    <t>5010750448</t>
  </si>
  <si>
    <t>2017-09-19 09:36:47</t>
  </si>
  <si>
    <t>0067655136</t>
  </si>
  <si>
    <t>2017-09-19 09:39:29</t>
  </si>
  <si>
    <t>0067655775</t>
  </si>
  <si>
    <t>5012416762</t>
  </si>
  <si>
    <t>杨贵宾</t>
  </si>
  <si>
    <t>2017-09-19 09:44:28</t>
  </si>
  <si>
    <t>0067656589</t>
  </si>
  <si>
    <t>1000204233</t>
  </si>
  <si>
    <t>周青</t>
  </si>
  <si>
    <t>2017-09-19 09:51:24</t>
  </si>
  <si>
    <t>0067657742</t>
  </si>
  <si>
    <t>1000342169</t>
  </si>
  <si>
    <t>李敏娜</t>
  </si>
  <si>
    <t>2017-09-19 09:54:05</t>
  </si>
  <si>
    <t>0067658219</t>
  </si>
  <si>
    <t>1000127601</t>
  </si>
  <si>
    <t>朱绍燕</t>
  </si>
  <si>
    <t>2017-09-19 10:00:41</t>
  </si>
  <si>
    <t>0067659414</t>
  </si>
  <si>
    <t>1000342992</t>
  </si>
  <si>
    <t>王云波</t>
  </si>
  <si>
    <t>2017-09-19 10:04:48</t>
  </si>
  <si>
    <t>0067660358</t>
  </si>
  <si>
    <t>1000340819</t>
  </si>
  <si>
    <t>李娜</t>
  </si>
  <si>
    <t>2017-09-19 10:05:31</t>
  </si>
  <si>
    <t>0067660504</t>
  </si>
  <si>
    <t>2017-09-19 10:09:36</t>
  </si>
  <si>
    <t>0067661686</t>
  </si>
  <si>
    <t>1000319175</t>
  </si>
  <si>
    <t>沙阿各</t>
  </si>
  <si>
    <t>2017-09-19 10:15:32</t>
  </si>
  <si>
    <t>0067663106</t>
  </si>
  <si>
    <t>1000301988</t>
  </si>
  <si>
    <t>孙曼坤</t>
  </si>
  <si>
    <t>2017-09-19 10:17:27</t>
  </si>
  <si>
    <t>0067663460</t>
  </si>
  <si>
    <t>2017-09-19 10:23:07</t>
  </si>
  <si>
    <t>0067664967</t>
  </si>
  <si>
    <t>5300-0000032296</t>
  </si>
  <si>
    <t>周慧英</t>
  </si>
  <si>
    <t>2017-09-19 10:24:25</t>
  </si>
  <si>
    <t>0067665550</t>
  </si>
  <si>
    <t>1000342841</t>
  </si>
  <si>
    <t>于燕</t>
  </si>
  <si>
    <t>2017-09-19 10:25:26</t>
  </si>
  <si>
    <t>0067665733</t>
  </si>
  <si>
    <t>0102552713</t>
  </si>
  <si>
    <t>李沁</t>
  </si>
  <si>
    <t>2017-09-19 10:29:30</t>
  </si>
  <si>
    <t>0067666405</t>
  </si>
  <si>
    <t>0154005953</t>
  </si>
  <si>
    <t>王春兰</t>
  </si>
  <si>
    <t>2017-09-19 10:33:48</t>
  </si>
  <si>
    <t>0067667245</t>
  </si>
  <si>
    <t>5300-0000112040</t>
  </si>
  <si>
    <t>代云珍</t>
  </si>
  <si>
    <t>2017-09-19 10:34:58</t>
  </si>
  <si>
    <t>0067667656</t>
  </si>
  <si>
    <t>1000339302</t>
  </si>
  <si>
    <t>陈登胜</t>
  </si>
  <si>
    <t>2017-09-19 10:53:05</t>
  </si>
  <si>
    <t>0067670780</t>
  </si>
  <si>
    <t>1000284316</t>
  </si>
  <si>
    <t>普水长</t>
  </si>
  <si>
    <t>2017-09-19 10:56:53</t>
  </si>
  <si>
    <t>0067671459</t>
  </si>
  <si>
    <t>1000336112</t>
  </si>
  <si>
    <t>袁教化</t>
  </si>
  <si>
    <t>2017-09-19 11:03:05</t>
  </si>
  <si>
    <t>0067672531</t>
  </si>
  <si>
    <t>2017-09-19 11:06:31</t>
  </si>
  <si>
    <t>0067673034</t>
  </si>
  <si>
    <t>0111202896</t>
  </si>
  <si>
    <t>马云婷</t>
  </si>
  <si>
    <t>2017-09-19 11:08:01</t>
  </si>
  <si>
    <t>0067673260</t>
  </si>
  <si>
    <t>2017-09-19 11:27:17</t>
  </si>
  <si>
    <t>0067677808</t>
  </si>
  <si>
    <t>1000342688</t>
  </si>
  <si>
    <t>赵美凤</t>
  </si>
  <si>
    <t>2017-09-19 11:27:55</t>
  </si>
  <si>
    <t>0067677869</t>
  </si>
  <si>
    <t>1000176004</t>
  </si>
  <si>
    <t>聂霞伢</t>
  </si>
  <si>
    <t>2017-09-19 11:28:55</t>
  </si>
  <si>
    <t>0067677977</t>
  </si>
  <si>
    <t>1000329842</t>
  </si>
  <si>
    <t>张彩霞</t>
  </si>
  <si>
    <t>2017-09-19 11:37:16</t>
  </si>
  <si>
    <t>0067678706</t>
  </si>
  <si>
    <t>5012181481</t>
  </si>
  <si>
    <t>和菊花</t>
  </si>
  <si>
    <t>2017-09-19 11:45:55</t>
  </si>
  <si>
    <t>0067679252</t>
  </si>
  <si>
    <t>1000325123</t>
  </si>
  <si>
    <t>潘永会</t>
  </si>
  <si>
    <t>2017-09-19 11:54:35</t>
  </si>
  <si>
    <t>0067680191</t>
  </si>
  <si>
    <t>1000343445</t>
  </si>
  <si>
    <t>韦宗琼</t>
  </si>
  <si>
    <t>2017-09-19 11:59:26</t>
  </si>
  <si>
    <t>0067680678</t>
  </si>
  <si>
    <t>5306-0628005241</t>
  </si>
  <si>
    <t>方成莲</t>
  </si>
  <si>
    <t>2017-09-19 12:11:28</t>
  </si>
  <si>
    <t>0067681406</t>
  </si>
  <si>
    <t>5303-0381041586</t>
  </si>
  <si>
    <t>沈庆波</t>
  </si>
  <si>
    <t>2017-09-19 12:21:15</t>
  </si>
  <si>
    <t>0067682434</t>
  </si>
  <si>
    <t>0102620680</t>
  </si>
  <si>
    <t>刘晓娣</t>
  </si>
  <si>
    <t>2017-09-19 12:24:53</t>
  </si>
  <si>
    <t>0067682752</t>
  </si>
  <si>
    <t>1000304710</t>
  </si>
  <si>
    <t>王春桂</t>
  </si>
  <si>
    <t>2017-09-19 12:24:59</t>
  </si>
  <si>
    <t>0067682765</t>
  </si>
  <si>
    <t>1000338736</t>
  </si>
  <si>
    <t>成波</t>
  </si>
  <si>
    <t>2017-09-19 12:26:39</t>
  </si>
  <si>
    <t>0067682921</t>
  </si>
  <si>
    <t>0122040625</t>
  </si>
  <si>
    <t>陈云芬</t>
  </si>
  <si>
    <t>2017-09-19 12:29:19</t>
  </si>
  <si>
    <t>0067683282</t>
  </si>
  <si>
    <t>1000327785</t>
  </si>
  <si>
    <t>苟小琼</t>
  </si>
  <si>
    <t>2017-09-19 12:48:32</t>
  </si>
  <si>
    <t>0067685840</t>
  </si>
  <si>
    <t>1000013114</t>
  </si>
  <si>
    <t>张邦琼</t>
  </si>
  <si>
    <t>2017-09-19 12:56:13</t>
  </si>
  <si>
    <t>0067686206</t>
  </si>
  <si>
    <t>5010021732</t>
  </si>
  <si>
    <t>蔡美英</t>
  </si>
  <si>
    <t>2017-09-19 13:00:32</t>
  </si>
  <si>
    <t>0067686599</t>
  </si>
  <si>
    <t>5300-0000577395</t>
  </si>
  <si>
    <t>肖敏</t>
  </si>
  <si>
    <t>2017-09-19 13:01:40</t>
  </si>
  <si>
    <t>0067686689</t>
  </si>
  <si>
    <t>1000327457</t>
  </si>
  <si>
    <t>范洪云</t>
  </si>
  <si>
    <t>2017-09-19 13:14:31</t>
  </si>
  <si>
    <t>0067688933</t>
  </si>
  <si>
    <t>5306-0601017346</t>
  </si>
  <si>
    <t>熊伟</t>
  </si>
  <si>
    <t>2017-09-19 13:23:14</t>
  </si>
  <si>
    <t>0067689363</t>
  </si>
  <si>
    <t>5303-5034050598</t>
  </si>
  <si>
    <t>高有柱</t>
  </si>
  <si>
    <t>2017-09-19 13:24:32</t>
  </si>
  <si>
    <t>0067689714</t>
  </si>
  <si>
    <t>2017-09-19 13:25:24</t>
  </si>
  <si>
    <t>0067689771</t>
  </si>
  <si>
    <t>2017-09-19 13:26:28</t>
  </si>
  <si>
    <t>0067689805</t>
  </si>
  <si>
    <t>2017-09-19 13:34:44</t>
  </si>
  <si>
    <t>0067690206</t>
  </si>
  <si>
    <t>5327-2729022374</t>
  </si>
  <si>
    <t>何娇娇</t>
  </si>
  <si>
    <t>2017-09-19 13:35:09</t>
  </si>
  <si>
    <t>0067690232</t>
  </si>
  <si>
    <t>2017-09-19 13:45:49</t>
  </si>
  <si>
    <t>0067690616</t>
  </si>
  <si>
    <t>高顺武</t>
  </si>
  <si>
    <t>2017-09-19 13:54:01</t>
  </si>
  <si>
    <t>0067690908</t>
  </si>
  <si>
    <t>5013511470</t>
  </si>
  <si>
    <t>保继祥</t>
  </si>
  <si>
    <t>2017-09-19 14:02:41</t>
  </si>
  <si>
    <t>0067691391</t>
  </si>
  <si>
    <t>0103004257</t>
  </si>
  <si>
    <t>王桂芳</t>
  </si>
  <si>
    <t>2017-09-19 14:04:37</t>
  </si>
  <si>
    <t>0067691450</t>
  </si>
  <si>
    <t>2017-09-19 14:08:44</t>
  </si>
  <si>
    <t>0067691598</t>
  </si>
  <si>
    <t>1000342330</t>
  </si>
  <si>
    <t>仝梦菲</t>
  </si>
  <si>
    <t>2017-09-19 14:20:14</t>
  </si>
  <si>
    <t>0067692346</t>
  </si>
  <si>
    <t>1000337330</t>
  </si>
  <si>
    <t>肖银环</t>
  </si>
  <si>
    <t>2017-09-19 14:22:13</t>
  </si>
  <si>
    <t>0067692491</t>
  </si>
  <si>
    <t>2017-09-19 14:38:30</t>
  </si>
  <si>
    <t>0067693561</t>
  </si>
  <si>
    <t>1000109191</t>
  </si>
  <si>
    <t>郭仕华</t>
  </si>
  <si>
    <t>2017-09-19 14:48:16</t>
  </si>
  <si>
    <t>0067694538</t>
  </si>
  <si>
    <t>1000182327</t>
  </si>
  <si>
    <t>李启锐</t>
  </si>
  <si>
    <t>2017-09-19 14:57:29</t>
  </si>
  <si>
    <t>0067695385</t>
  </si>
  <si>
    <t>5304-5045113286</t>
  </si>
  <si>
    <t>赵丽英</t>
  </si>
  <si>
    <t>2017-09-19 15:05:20</t>
  </si>
  <si>
    <t>0067696747</t>
  </si>
  <si>
    <t>1000023549</t>
  </si>
  <si>
    <t>曾丽</t>
  </si>
  <si>
    <t>2017-09-19 15:07:10</t>
  </si>
  <si>
    <t>0067697019</t>
  </si>
  <si>
    <t>2017-09-19 15:08:04</t>
  </si>
  <si>
    <t>0067697130</t>
  </si>
  <si>
    <t>2017-09-19 15:17:38</t>
  </si>
  <si>
    <t>0067698713</t>
  </si>
  <si>
    <t>5013851126</t>
  </si>
  <si>
    <t>刘德海</t>
  </si>
  <si>
    <t>2017-09-19 15:20:13</t>
  </si>
  <si>
    <t>0067699016</t>
  </si>
  <si>
    <t>1000260512</t>
  </si>
  <si>
    <t>兰顺会</t>
  </si>
  <si>
    <t>2017-09-19 15:21:32</t>
  </si>
  <si>
    <t>0067699254</t>
  </si>
  <si>
    <t>1000098683</t>
  </si>
  <si>
    <t>陈伟</t>
  </si>
  <si>
    <t>2017-09-19 15:31:41</t>
  </si>
  <si>
    <t>0067700686</t>
  </si>
  <si>
    <t>5300-0000786454</t>
  </si>
  <si>
    <t>阮花云</t>
  </si>
  <si>
    <t>2017-09-19 15:36:39</t>
  </si>
  <si>
    <t>0067701177</t>
  </si>
  <si>
    <t>1000286141</t>
  </si>
  <si>
    <t>李晓琴</t>
  </si>
  <si>
    <t>2017-09-19 15:36:55</t>
  </si>
  <si>
    <t>0067701196</t>
  </si>
  <si>
    <t>5335-3527020907</t>
  </si>
  <si>
    <t>董志强</t>
  </si>
  <si>
    <t>2017-09-19 15:53:22</t>
  </si>
  <si>
    <t>0067703282</t>
  </si>
  <si>
    <t>5303-5035806146</t>
  </si>
  <si>
    <t>芶吉珍</t>
  </si>
  <si>
    <t>2017-09-19 16:08:55</t>
  </si>
  <si>
    <t>0067724848</t>
  </si>
  <si>
    <t>1000339182</t>
  </si>
  <si>
    <t>周世香</t>
  </si>
  <si>
    <t>2017-09-19 16:09:34</t>
  </si>
  <si>
    <t>0067726307</t>
  </si>
  <si>
    <t>1000342811</t>
  </si>
  <si>
    <t>李文玉</t>
  </si>
  <si>
    <t>2017-09-19 16:12:44</t>
  </si>
  <si>
    <t>0067734058</t>
  </si>
  <si>
    <t>0102257554</t>
  </si>
  <si>
    <t>边新延</t>
  </si>
  <si>
    <t>2017-09-19 16:13:35</t>
  </si>
  <si>
    <t>0067736233</t>
  </si>
  <si>
    <t>2017-09-19 16:20:00</t>
  </si>
  <si>
    <t>0067753417</t>
  </si>
  <si>
    <t>5303-0326026627</t>
  </si>
  <si>
    <t>柴树兰</t>
  </si>
  <si>
    <t>2017-09-19 16:23:39</t>
  </si>
  <si>
    <t>0067763524</t>
  </si>
  <si>
    <t>1000344297</t>
  </si>
  <si>
    <t>陈跃慧</t>
  </si>
  <si>
    <t>2017-09-19 16:26:40</t>
  </si>
  <si>
    <t>0067770759</t>
  </si>
  <si>
    <t>1000344157</t>
  </si>
  <si>
    <t>邱云芬</t>
  </si>
  <si>
    <t>2017-09-19 16:30:41</t>
  </si>
  <si>
    <t>0067780813</t>
  </si>
  <si>
    <t>2017-09-19 16:32:19</t>
  </si>
  <si>
    <t>0067785541</t>
  </si>
  <si>
    <t>2017-09-19 16:47:09</t>
  </si>
  <si>
    <t>0067820838</t>
  </si>
  <si>
    <t>1000249294</t>
  </si>
  <si>
    <t>谭理晟</t>
  </si>
  <si>
    <t>2017-09-19 16:47:33</t>
  </si>
  <si>
    <t>0067821644</t>
  </si>
  <si>
    <t>5323-2329008889</t>
  </si>
  <si>
    <t>余建芬</t>
  </si>
  <si>
    <t>2017-09-19 16:49:50</t>
  </si>
  <si>
    <t>0067826375</t>
  </si>
  <si>
    <t>5325-2525005867</t>
  </si>
  <si>
    <t>何丽</t>
  </si>
  <si>
    <t>2017-09-19 16:50:22</t>
  </si>
  <si>
    <t>0067827327</t>
  </si>
  <si>
    <t>1000318121</t>
  </si>
  <si>
    <t>2017-09-19 16:52:49</t>
  </si>
  <si>
    <t>0067832928</t>
  </si>
  <si>
    <t>1000338718</t>
  </si>
  <si>
    <t>赵艳</t>
  </si>
  <si>
    <t>2017-09-19 16:53:41</t>
  </si>
  <si>
    <t>0067833690</t>
  </si>
  <si>
    <t>5304-0401052959</t>
  </si>
  <si>
    <t>李圆顺</t>
  </si>
  <si>
    <t>2017-09-19 17:01:59</t>
  </si>
  <si>
    <t>0067836630</t>
  </si>
  <si>
    <t>1000314839</t>
  </si>
  <si>
    <t>刘建云</t>
  </si>
  <si>
    <t>2017-09-19 17:07:53</t>
  </si>
  <si>
    <t>0067838713</t>
  </si>
  <si>
    <t>0102141986</t>
  </si>
  <si>
    <t>高莉娅</t>
  </si>
  <si>
    <t>2017-09-19 17:18:02</t>
  </si>
  <si>
    <t>0067841468</t>
  </si>
  <si>
    <t>1000335317</t>
  </si>
  <si>
    <t>王国华</t>
  </si>
  <si>
    <t>2017-09-19 17:22:55</t>
  </si>
  <si>
    <t>0067842914</t>
  </si>
  <si>
    <t>0111290260</t>
  </si>
  <si>
    <t>2017-09-19 17:50:25</t>
  </si>
  <si>
    <t>0067846018</t>
  </si>
  <si>
    <t>1000270388</t>
  </si>
  <si>
    <t>黄宁宁</t>
  </si>
  <si>
    <t>2017-09-19 17:59:17</t>
  </si>
  <si>
    <t>0067846968</t>
  </si>
  <si>
    <t>5011079524</t>
  </si>
  <si>
    <t>钱芳</t>
  </si>
  <si>
    <t>2017-09-19 18:22:10</t>
  </si>
  <si>
    <t>0067848225</t>
  </si>
  <si>
    <t>5303-5035098123</t>
  </si>
  <si>
    <t>张本英</t>
  </si>
  <si>
    <t>2017-09-19 18:29:44</t>
  </si>
  <si>
    <t>0067848357</t>
  </si>
  <si>
    <t>1000304464</t>
  </si>
  <si>
    <t>李立</t>
  </si>
  <si>
    <t>2017-09-19 18:35:02</t>
  </si>
  <si>
    <t>0067848437</t>
  </si>
  <si>
    <t>1000104111</t>
  </si>
  <si>
    <t>车启菱</t>
  </si>
  <si>
    <t>2017-09-20 08:03:48</t>
  </si>
  <si>
    <t>0067867183</t>
  </si>
  <si>
    <t>1000103221</t>
  </si>
  <si>
    <t>孙国华</t>
  </si>
  <si>
    <t>2017-09-20 08:12:53</t>
  </si>
  <si>
    <t>0067867388</t>
  </si>
  <si>
    <t>1000330387</t>
  </si>
  <si>
    <t>余昌左</t>
  </si>
  <si>
    <t>2017-09-20 08:13:38</t>
  </si>
  <si>
    <t>0067867411</t>
  </si>
  <si>
    <t>2017-09-20 09:12:18</t>
  </si>
  <si>
    <t>0067872229</t>
  </si>
  <si>
    <t>1000345246</t>
  </si>
  <si>
    <t>杨晓春</t>
  </si>
  <si>
    <t>2017-09-20 09:15:01</t>
  </si>
  <si>
    <t>0067872373</t>
  </si>
  <si>
    <t>0111089937</t>
  </si>
  <si>
    <t>2017-09-20 09:20:45</t>
  </si>
  <si>
    <t>0067875964</t>
  </si>
  <si>
    <t>1000344806</t>
  </si>
  <si>
    <t>黄啟桦</t>
  </si>
  <si>
    <t>2017-09-20 09:22:07</t>
  </si>
  <si>
    <t>0067876321</t>
  </si>
  <si>
    <t>1000338546</t>
  </si>
  <si>
    <t>汤思富</t>
  </si>
  <si>
    <t>2017-09-20 09:28:50</t>
  </si>
  <si>
    <t>0067877203</t>
  </si>
  <si>
    <t>1000341814</t>
  </si>
  <si>
    <t>赵菊英</t>
  </si>
  <si>
    <t>2017-09-20 09:31:29</t>
  </si>
  <si>
    <t>0067877370</t>
  </si>
  <si>
    <t>5303-5034954831</t>
  </si>
  <si>
    <t>徐洪漂</t>
  </si>
  <si>
    <t>2017-09-20 09:32:56</t>
  </si>
  <si>
    <t>0067877545</t>
  </si>
  <si>
    <t>1000325029</t>
  </si>
  <si>
    <t>徐文怀</t>
  </si>
  <si>
    <t>2017-09-20 09:37:11</t>
  </si>
  <si>
    <t>0067877840</t>
  </si>
  <si>
    <t>5326-2626015061</t>
  </si>
  <si>
    <t>张绍良</t>
  </si>
  <si>
    <t>2017-09-20 09:51:29</t>
  </si>
  <si>
    <t>0067880158</t>
  </si>
  <si>
    <t>5303-0381060561</t>
  </si>
  <si>
    <t>黄燕</t>
  </si>
  <si>
    <t>2017-09-20 09:58:38</t>
  </si>
  <si>
    <t>0067880789</t>
  </si>
  <si>
    <t>1000075677</t>
  </si>
  <si>
    <t>黄海燕</t>
  </si>
  <si>
    <t>2017-09-20 10:03:57</t>
  </si>
  <si>
    <t>0067881361</t>
  </si>
  <si>
    <t>5303-5034321200</t>
  </si>
  <si>
    <t>朱粉兰</t>
  </si>
  <si>
    <t>2017-09-20 10:09:18</t>
  </si>
  <si>
    <t>0067881740</t>
  </si>
  <si>
    <t>1000327077</t>
  </si>
  <si>
    <t>吴燕之长女</t>
  </si>
  <si>
    <t>2017-09-20 10:10:03</t>
  </si>
  <si>
    <t>0067881806</t>
  </si>
  <si>
    <t>1000176852</t>
  </si>
  <si>
    <t>张乔平</t>
  </si>
  <si>
    <t>2017-09-20 10:10:51</t>
  </si>
  <si>
    <t>0067881939</t>
  </si>
  <si>
    <t>2017-09-20 10:14:17</t>
  </si>
  <si>
    <t>0067882194</t>
  </si>
  <si>
    <t>普云珍</t>
  </si>
  <si>
    <t>2017-09-20 10:14:20</t>
  </si>
  <si>
    <t>0067882191</t>
  </si>
  <si>
    <t>1000228968</t>
  </si>
  <si>
    <t>张正超</t>
  </si>
  <si>
    <t>2017-09-20 10:14:30</t>
  </si>
  <si>
    <t>0067882205</t>
  </si>
  <si>
    <t>5012161482</t>
  </si>
  <si>
    <t>肖凤</t>
  </si>
  <si>
    <t>2017-09-20 10:16:31</t>
  </si>
  <si>
    <t>0067882511</t>
  </si>
  <si>
    <t>5015681779</t>
  </si>
  <si>
    <t>黄发兰</t>
  </si>
  <si>
    <t>0067882512</t>
  </si>
  <si>
    <t>2017-09-20 10:20:46</t>
  </si>
  <si>
    <t>0067882869</t>
  </si>
  <si>
    <t>1000342016</t>
  </si>
  <si>
    <t>柯金</t>
  </si>
  <si>
    <t>2017-09-20 10:21:12</t>
  </si>
  <si>
    <t>0067882909</t>
  </si>
  <si>
    <t>5303-0326059228</t>
  </si>
  <si>
    <t>陈麒</t>
  </si>
  <si>
    <t>2017-09-20 10:21:38</t>
  </si>
  <si>
    <t>0067882932</t>
  </si>
  <si>
    <t>0111035688</t>
  </si>
  <si>
    <t>杨银兰</t>
  </si>
  <si>
    <t>2017-09-20 10:25:34</t>
  </si>
  <si>
    <t>0067883504</t>
  </si>
  <si>
    <t>2017-09-20 10:33:05</t>
  </si>
  <si>
    <t>0067884031</t>
  </si>
  <si>
    <t>1000342327</t>
  </si>
  <si>
    <t>彭跃飞</t>
  </si>
  <si>
    <t>2017-09-20 10:37:53</t>
  </si>
  <si>
    <t>0067885411</t>
  </si>
  <si>
    <t>1000310277</t>
  </si>
  <si>
    <t>董学龙</t>
  </si>
  <si>
    <t>2017-09-20 10:46:42</t>
  </si>
  <si>
    <t>0067887398</t>
  </si>
  <si>
    <t>1000320010</t>
  </si>
  <si>
    <t>陈雅琳</t>
  </si>
  <si>
    <t>2017-09-20 10:50:55</t>
  </si>
  <si>
    <t>0067887983</t>
  </si>
  <si>
    <t>5012217863</t>
  </si>
  <si>
    <t>何云生</t>
  </si>
  <si>
    <t>2017-09-20 10:54:28</t>
  </si>
  <si>
    <t>0067888328</t>
  </si>
  <si>
    <t>1000345745</t>
  </si>
  <si>
    <t>陈鑫莲</t>
  </si>
  <si>
    <t>2017-09-20 10:56:43</t>
  </si>
  <si>
    <t>0067888495</t>
  </si>
  <si>
    <t>2017-09-20 10:59:10</t>
  </si>
  <si>
    <t>0067888876</t>
  </si>
  <si>
    <t>0103046965</t>
  </si>
  <si>
    <t>黄景谷</t>
  </si>
  <si>
    <t>2017-09-20 11:04:48</t>
  </si>
  <si>
    <t>0067889506</t>
  </si>
  <si>
    <t>1000269297</t>
  </si>
  <si>
    <t>杨维芳</t>
  </si>
  <si>
    <t>2017-09-20 11:06:00</t>
  </si>
  <si>
    <t>0067889586</t>
  </si>
  <si>
    <t>1000327112</t>
  </si>
  <si>
    <t>马竹仙</t>
  </si>
  <si>
    <t>2017-09-20 11:08:39</t>
  </si>
  <si>
    <t>0067889936</t>
  </si>
  <si>
    <t>1000345480</t>
  </si>
  <si>
    <t>刘琼芸</t>
  </si>
  <si>
    <t>2017-09-20 11:23:07</t>
  </si>
  <si>
    <t>0067891134</t>
  </si>
  <si>
    <t>1000204393</t>
  </si>
  <si>
    <t>刘峻希</t>
  </si>
  <si>
    <t>2017-09-20 11:23:38</t>
  </si>
  <si>
    <t>0067891157</t>
  </si>
  <si>
    <t>5012772248</t>
  </si>
  <si>
    <t>王竹凤</t>
  </si>
  <si>
    <t>2017-09-20 11:36:57</t>
  </si>
  <si>
    <t>0067892567</t>
  </si>
  <si>
    <t>5325-5251092153</t>
  </si>
  <si>
    <t>马桂平</t>
  </si>
  <si>
    <t>2017-09-20 11:39:46</t>
  </si>
  <si>
    <t>0067892687</t>
  </si>
  <si>
    <t>1000345523</t>
  </si>
  <si>
    <t>吴梅</t>
  </si>
  <si>
    <t>2017-09-20 11:45:50</t>
  </si>
  <si>
    <t>0067893019</t>
  </si>
  <si>
    <t>1000228407</t>
  </si>
  <si>
    <t>邹光燕</t>
  </si>
  <si>
    <t>2017-09-20 11:49:54</t>
  </si>
  <si>
    <t>0067893394</t>
  </si>
  <si>
    <t>1000344269</t>
  </si>
  <si>
    <t>周晓聪</t>
  </si>
  <si>
    <t>2017-09-20 12:05:11</t>
  </si>
  <si>
    <t>0067894468</t>
  </si>
  <si>
    <t>李爱琦</t>
  </si>
  <si>
    <t>2017-09-20 12:12:22</t>
  </si>
  <si>
    <t>0067895999</t>
  </si>
  <si>
    <t>5300-5000909948</t>
  </si>
  <si>
    <t>钟益</t>
  </si>
  <si>
    <t>2017-09-20 12:25:35</t>
  </si>
  <si>
    <t>0067899863</t>
  </si>
  <si>
    <t>2017-09-20 12:32:53</t>
  </si>
  <si>
    <t>0067901710</t>
  </si>
  <si>
    <t>1000327872</t>
  </si>
  <si>
    <t>何群</t>
  </si>
  <si>
    <t>2017-09-20 12:41:05</t>
  </si>
  <si>
    <t>0067902552</t>
  </si>
  <si>
    <t>1000318326</t>
  </si>
  <si>
    <t>马长发</t>
  </si>
  <si>
    <t>2017-09-20 12:48:24</t>
  </si>
  <si>
    <t>0067903037</t>
  </si>
  <si>
    <t>1000232418</t>
  </si>
  <si>
    <t>王兰兰</t>
  </si>
  <si>
    <t>2017-09-20 12:52:57</t>
  </si>
  <si>
    <t>0067903858</t>
  </si>
  <si>
    <t>1000327081</t>
  </si>
  <si>
    <t>周建福</t>
  </si>
  <si>
    <t>2017-09-20 13:09:05</t>
  </si>
  <si>
    <t>0067906899</t>
  </si>
  <si>
    <t>1000327748</t>
  </si>
  <si>
    <t>李菊珍</t>
  </si>
  <si>
    <t>2017-09-20 13:16:49</t>
  </si>
  <si>
    <t>0067908493</t>
  </si>
  <si>
    <t>5015308283</t>
  </si>
  <si>
    <t>庄小华</t>
  </si>
  <si>
    <t>2017-09-20 13:20:06</t>
  </si>
  <si>
    <t>0067909288</t>
  </si>
  <si>
    <t>5303-0325022655</t>
  </si>
  <si>
    <t>刘学坤</t>
  </si>
  <si>
    <t>2017-09-20 13:25:38</t>
  </si>
  <si>
    <t>0067910403</t>
  </si>
  <si>
    <t>1000301834</t>
  </si>
  <si>
    <t>李在全</t>
  </si>
  <si>
    <t>2017-09-20 13:30:15</t>
  </si>
  <si>
    <t>0067911145</t>
  </si>
  <si>
    <t>1000343751</t>
  </si>
  <si>
    <t>任宝贵</t>
  </si>
  <si>
    <t>2017-09-20 14:08:53</t>
  </si>
  <si>
    <t>0067912801</t>
  </si>
  <si>
    <t>1000338964</t>
  </si>
  <si>
    <t>罗启英</t>
  </si>
  <si>
    <t>2017-09-20 14:11:24</t>
  </si>
  <si>
    <t>0067912967</t>
  </si>
  <si>
    <t>1000296853</t>
  </si>
  <si>
    <t>王会萍</t>
  </si>
  <si>
    <t>2017-09-20 14:17:39</t>
  </si>
  <si>
    <t>0067913589</t>
  </si>
  <si>
    <t>1000328140</t>
  </si>
  <si>
    <t>戴开飞</t>
  </si>
  <si>
    <t>2017-09-20 14:23:09</t>
  </si>
  <si>
    <t>0067913984</t>
  </si>
  <si>
    <t>1000302641</t>
  </si>
  <si>
    <t>岳忠平</t>
  </si>
  <si>
    <t>2017-09-20 14:25:51</t>
  </si>
  <si>
    <t>0067914114</t>
  </si>
  <si>
    <t>1000342395</t>
  </si>
  <si>
    <t>尹慧</t>
  </si>
  <si>
    <t>2017-09-20 14:38:54</t>
  </si>
  <si>
    <t>0067915452</t>
  </si>
  <si>
    <t>1000243759</t>
  </si>
  <si>
    <t>唐明江</t>
  </si>
  <si>
    <t>2017-09-20 14:42:43</t>
  </si>
  <si>
    <t>0067915730</t>
  </si>
  <si>
    <t>1000340360</t>
  </si>
  <si>
    <t>蜂红英</t>
  </si>
  <si>
    <t>2017-09-20 14:47:21</t>
  </si>
  <si>
    <t>0067915986</t>
  </si>
  <si>
    <t>2017-09-20 14:53:21</t>
  </si>
  <si>
    <t>0067916325</t>
  </si>
  <si>
    <t>1000194386</t>
  </si>
  <si>
    <t>杨米香</t>
  </si>
  <si>
    <t>2017-09-20 15:09:19</t>
  </si>
  <si>
    <t>0067918304</t>
  </si>
  <si>
    <t>0102211402</t>
  </si>
  <si>
    <t>郭蕊</t>
  </si>
  <si>
    <t>2017-09-20 15:10:28</t>
  </si>
  <si>
    <t>0067918376</t>
  </si>
  <si>
    <t>1000124047</t>
  </si>
  <si>
    <t>朱星狮</t>
  </si>
  <si>
    <t>2017-09-20 15:10:29</t>
  </si>
  <si>
    <t>0067918379</t>
  </si>
  <si>
    <t>1000344676</t>
  </si>
  <si>
    <t>何天欣</t>
  </si>
  <si>
    <t>2017-09-20 15:22:03</t>
  </si>
  <si>
    <t>0067919626</t>
  </si>
  <si>
    <t>0128018527</t>
  </si>
  <si>
    <t>彭德顺</t>
  </si>
  <si>
    <t>2017-09-20 15:24:18</t>
  </si>
  <si>
    <t>0067919968</t>
  </si>
  <si>
    <t>5325-2526013615</t>
  </si>
  <si>
    <t>包竹英</t>
  </si>
  <si>
    <t>2017-09-20 15:33:15</t>
  </si>
  <si>
    <t>0067921326</t>
  </si>
  <si>
    <t>1000323729</t>
  </si>
  <si>
    <t>王晓燕</t>
  </si>
  <si>
    <t>2017-09-20 15:38:42</t>
  </si>
  <si>
    <t>0067921963</t>
  </si>
  <si>
    <t>1000093605</t>
  </si>
  <si>
    <t>李成文</t>
  </si>
  <si>
    <t>2017-09-20 15:42:22</t>
  </si>
  <si>
    <t>0067922495</t>
  </si>
  <si>
    <t>1000344642</t>
  </si>
  <si>
    <t>胡小昌</t>
  </si>
  <si>
    <t>2017-09-20 15:43:28</t>
  </si>
  <si>
    <t>0067922815</t>
  </si>
  <si>
    <t>1000329043</t>
  </si>
  <si>
    <t>张海燕</t>
  </si>
  <si>
    <t>2017-09-20 15:47:17</t>
  </si>
  <si>
    <t>0067923313</t>
  </si>
  <si>
    <t>0102562682</t>
  </si>
  <si>
    <t>2017-09-20 15:52:04</t>
  </si>
  <si>
    <t>0067923903</t>
  </si>
  <si>
    <t>2017-09-20 15:57:34</t>
  </si>
  <si>
    <t>0067924742</t>
  </si>
  <si>
    <t>1000334630</t>
  </si>
  <si>
    <t>袁中荣</t>
  </si>
  <si>
    <t>2017-09-20 16:01:18</t>
  </si>
  <si>
    <t>0067928094</t>
  </si>
  <si>
    <t>1000102664</t>
  </si>
  <si>
    <t>王加芬</t>
  </si>
  <si>
    <t>2017-09-20 16:03:54</t>
  </si>
  <si>
    <t>0067933717</t>
  </si>
  <si>
    <t>1000312959</t>
  </si>
  <si>
    <t>李嘉</t>
  </si>
  <si>
    <t>2017-09-20 16:04:20</t>
  </si>
  <si>
    <t>0067934822</t>
  </si>
  <si>
    <t>5300-0000098605</t>
  </si>
  <si>
    <t>朵婷婷</t>
  </si>
  <si>
    <t>2017-09-20 16:08:37</t>
  </si>
  <si>
    <t>0067944359</t>
  </si>
  <si>
    <t>0111072767</t>
  </si>
  <si>
    <t>林发美</t>
  </si>
  <si>
    <t>2017-09-20 16:18:28</t>
  </si>
  <si>
    <t>0067970616</t>
  </si>
  <si>
    <t>1000345716</t>
  </si>
  <si>
    <t>龚利萍</t>
  </si>
  <si>
    <t>2017-09-20 16:19:27</t>
  </si>
  <si>
    <t>0067973173</t>
  </si>
  <si>
    <t>1000345947</t>
  </si>
  <si>
    <t>李欣怡</t>
  </si>
  <si>
    <t>2017-09-20 16:20:40</t>
  </si>
  <si>
    <t>0067976133</t>
  </si>
  <si>
    <t>1000345945</t>
  </si>
  <si>
    <t>刘桂菊</t>
  </si>
  <si>
    <t>2017-09-20 16:25:30</t>
  </si>
  <si>
    <t>0067988367</t>
  </si>
  <si>
    <t>1000102600</t>
  </si>
  <si>
    <t>李志伟</t>
  </si>
  <si>
    <t>2017-09-20 16:27:27</t>
  </si>
  <si>
    <t>0067993612</t>
  </si>
  <si>
    <t>1000102559</t>
  </si>
  <si>
    <t>王婧瑜</t>
  </si>
  <si>
    <t>2017-09-20 16:55:56</t>
  </si>
  <si>
    <t>0067997990</t>
  </si>
  <si>
    <t>1000326350</t>
  </si>
  <si>
    <t>2017-09-20 17:01:45</t>
  </si>
  <si>
    <t>0067998355</t>
  </si>
  <si>
    <t>1000341507</t>
  </si>
  <si>
    <t>罗庆梅</t>
  </si>
  <si>
    <t>2017-09-20 17:02:29</t>
  </si>
  <si>
    <t>0067998373</t>
  </si>
  <si>
    <t>1000340927</t>
  </si>
  <si>
    <t>胡光春</t>
  </si>
  <si>
    <t>2017-09-20 17:09:40</t>
  </si>
  <si>
    <t>0067998690</t>
  </si>
  <si>
    <t>5300-5001119938</t>
  </si>
  <si>
    <t>刘毅</t>
  </si>
  <si>
    <t>2017-09-20 17:12:43</t>
  </si>
  <si>
    <t>0067998862</t>
  </si>
  <si>
    <t>1000326168</t>
  </si>
  <si>
    <t>向成超</t>
  </si>
  <si>
    <t>2017-09-20 17:14:57</t>
  </si>
  <si>
    <t>0067999117</t>
  </si>
  <si>
    <t>1000342504</t>
  </si>
  <si>
    <t>罗忠琼</t>
  </si>
  <si>
    <t>2017-09-20 17:15:53</t>
  </si>
  <si>
    <t>0067999171</t>
  </si>
  <si>
    <t>1000345124</t>
  </si>
  <si>
    <t>赵云招</t>
  </si>
  <si>
    <t>2017-09-20 17:17:46</t>
  </si>
  <si>
    <t>0067999337</t>
  </si>
  <si>
    <t>1000296147</t>
  </si>
  <si>
    <t>张智润</t>
  </si>
  <si>
    <t>2017-09-20 17:29:33</t>
  </si>
  <si>
    <t>0068000131</t>
  </si>
  <si>
    <t>5300-0000089532</t>
  </si>
  <si>
    <t>李国文</t>
  </si>
  <si>
    <t>2017-09-20 17:31:34</t>
  </si>
  <si>
    <t>0068000419</t>
  </si>
  <si>
    <t>1000343940</t>
  </si>
  <si>
    <t>王光美</t>
  </si>
  <si>
    <t>2017-09-20 17:37:06</t>
  </si>
  <si>
    <t>0068001169</t>
  </si>
  <si>
    <t>1000346405</t>
  </si>
  <si>
    <t>吴成杰</t>
  </si>
  <si>
    <t>2017-09-20 17:38:59</t>
  </si>
  <si>
    <t>0068001352</t>
  </si>
  <si>
    <t>2017-09-20 19:37:26</t>
  </si>
  <si>
    <t>0068007102</t>
  </si>
  <si>
    <t>1000320523</t>
  </si>
  <si>
    <t>2017-09-21 07:53:37</t>
  </si>
  <si>
    <t>0068020138</t>
  </si>
  <si>
    <t>1000346994</t>
  </si>
  <si>
    <t>王学玉</t>
  </si>
  <si>
    <t>2017-09-21 08:41:55</t>
  </si>
  <si>
    <t>0068024068</t>
  </si>
  <si>
    <t>0101055804</t>
  </si>
  <si>
    <t>陈丽</t>
  </si>
  <si>
    <t>2017-09-21 09:09:38</t>
  </si>
  <si>
    <t>0068027531</t>
  </si>
  <si>
    <t>2017-09-21 09:11:15</t>
  </si>
  <si>
    <t>0068027802</t>
  </si>
  <si>
    <t>5303-5034056558</t>
  </si>
  <si>
    <t>王彩莉</t>
  </si>
  <si>
    <t>2017-09-21 09:15:31</t>
  </si>
  <si>
    <t>0068029402</t>
  </si>
  <si>
    <t>5303-0301018194</t>
  </si>
  <si>
    <t>杨光秀</t>
  </si>
  <si>
    <t>2017-09-21 09:21:21</t>
  </si>
  <si>
    <t>0068031427</t>
  </si>
  <si>
    <t>1000061587</t>
  </si>
  <si>
    <t>华顺艳</t>
  </si>
  <si>
    <t>2017-09-21 09:25:41</t>
  </si>
  <si>
    <t>0068032382</t>
  </si>
  <si>
    <t>1000207491</t>
  </si>
  <si>
    <t>李富琴</t>
  </si>
  <si>
    <t>2017-09-21 09:28:52</t>
  </si>
  <si>
    <t>0068033062</t>
  </si>
  <si>
    <t>1000312917</t>
  </si>
  <si>
    <t>舒红</t>
  </si>
  <si>
    <t>2017-09-21 09:30:08</t>
  </si>
  <si>
    <t>0068033347</t>
  </si>
  <si>
    <t>2017-09-21 09:44:20</t>
  </si>
  <si>
    <t>0068036269</t>
  </si>
  <si>
    <t>1000274553</t>
  </si>
  <si>
    <t>杨守龙</t>
  </si>
  <si>
    <t>2017-09-21 09:44:39</t>
  </si>
  <si>
    <t>0068036392</t>
  </si>
  <si>
    <t>1000347006</t>
  </si>
  <si>
    <t>张良兰</t>
  </si>
  <si>
    <t>2017-09-21 09:49:27</t>
  </si>
  <si>
    <t>0068037354</t>
  </si>
  <si>
    <t>5327-2723021732</t>
  </si>
  <si>
    <t>王师竹</t>
  </si>
  <si>
    <t>2017-09-21 10:05:02</t>
  </si>
  <si>
    <t>0068039788</t>
  </si>
  <si>
    <t>1000301075</t>
  </si>
  <si>
    <t>夏正兰</t>
  </si>
  <si>
    <t>2017-09-21 10:05:24</t>
  </si>
  <si>
    <t>0068039847</t>
  </si>
  <si>
    <t>5012548375</t>
  </si>
  <si>
    <t>李存仙</t>
  </si>
  <si>
    <t>2017-09-21 10:05:27</t>
  </si>
  <si>
    <t>0068039863</t>
  </si>
  <si>
    <t>5330-5303025566</t>
  </si>
  <si>
    <t>2017-09-21 10:07:47</t>
  </si>
  <si>
    <t>0068040214</t>
  </si>
  <si>
    <t>1000339640</t>
  </si>
  <si>
    <t>聂正仙</t>
  </si>
  <si>
    <t>2017-09-21 10:08:04</t>
  </si>
  <si>
    <t>0068040289</t>
  </si>
  <si>
    <t>1000342271</t>
  </si>
  <si>
    <t>肖文敏</t>
  </si>
  <si>
    <t>2017-09-21 10:12:00</t>
  </si>
  <si>
    <t>0068040987</t>
  </si>
  <si>
    <t>1000007398</t>
  </si>
  <si>
    <t>洪丽梅</t>
  </si>
  <si>
    <t>2017-09-21 10:12:35</t>
  </si>
  <si>
    <t>0068041098</t>
  </si>
  <si>
    <t>1000340532</t>
  </si>
  <si>
    <t>黄兴福</t>
  </si>
  <si>
    <t>2017-09-21 10:13:22</t>
  </si>
  <si>
    <t>0068041266</t>
  </si>
  <si>
    <t>1000214032</t>
  </si>
  <si>
    <t>2017-09-21 10:14:24</t>
  </si>
  <si>
    <t>0068041420</t>
  </si>
  <si>
    <t>1000211477</t>
  </si>
  <si>
    <t>王克妹</t>
  </si>
  <si>
    <t>2017-09-21 10:26:13</t>
  </si>
  <si>
    <t>0068043473</t>
  </si>
  <si>
    <t>2017-09-21 10:27:46</t>
  </si>
  <si>
    <t>0068043760</t>
  </si>
  <si>
    <t>1000347593</t>
  </si>
  <si>
    <t>陈荣香</t>
  </si>
  <si>
    <t>2017-09-21 10:27:56</t>
  </si>
  <si>
    <t>0068043814</t>
  </si>
  <si>
    <t>0112331585</t>
  </si>
  <si>
    <t>鲁洪丽</t>
  </si>
  <si>
    <t>2017-09-21 10:32:54</t>
  </si>
  <si>
    <t>0068044659</t>
  </si>
  <si>
    <t>1000335944</t>
  </si>
  <si>
    <t>吕雯雅</t>
  </si>
  <si>
    <t>2017-09-21 10:53:51</t>
  </si>
  <si>
    <t>0068052398</t>
  </si>
  <si>
    <t>1000339191</t>
  </si>
  <si>
    <t>朱德众</t>
  </si>
  <si>
    <t>2017-09-21 10:55:27</t>
  </si>
  <si>
    <t>0068052921</t>
  </si>
  <si>
    <t>2017-09-21 11:11:30</t>
  </si>
  <si>
    <t>0068058963</t>
  </si>
  <si>
    <t>5303-5031205205</t>
  </si>
  <si>
    <t>左永全</t>
  </si>
  <si>
    <t>2017-09-21 11:17:02</t>
  </si>
  <si>
    <t>0068059816</t>
  </si>
  <si>
    <t>2017-09-21 11:21:43</t>
  </si>
  <si>
    <t>0068060789</t>
  </si>
  <si>
    <t>1000058616</t>
  </si>
  <si>
    <t>崔兴贵</t>
  </si>
  <si>
    <t>2017-09-21 11:21:51</t>
  </si>
  <si>
    <t>0068060810</t>
  </si>
  <si>
    <t>5014325014</t>
  </si>
  <si>
    <t>聂天丽</t>
  </si>
  <si>
    <t>2017-09-21 11:25:12</t>
  </si>
  <si>
    <t>0068061748</t>
  </si>
  <si>
    <t>5300-0000046808</t>
  </si>
  <si>
    <t>秦梓钧</t>
  </si>
  <si>
    <t>2017-09-21 11:31:20</t>
  </si>
  <si>
    <t>0068062668</t>
  </si>
  <si>
    <t>2017-09-21 11:32:04</t>
  </si>
  <si>
    <t>0068062789</t>
  </si>
  <si>
    <t>1000339877</t>
  </si>
  <si>
    <t>刘文丽</t>
  </si>
  <si>
    <t>2017-09-21 11:37:21</t>
  </si>
  <si>
    <t>0068063585</t>
  </si>
  <si>
    <t>0103094386</t>
  </si>
  <si>
    <t>杨秀东</t>
  </si>
  <si>
    <t>2017-09-21 11:38:17</t>
  </si>
  <si>
    <t>0068063774</t>
  </si>
  <si>
    <t>1000266748</t>
  </si>
  <si>
    <t>应丽华</t>
  </si>
  <si>
    <t>2017-09-21 11:42:47</t>
  </si>
  <si>
    <t>0068064674</t>
  </si>
  <si>
    <t>1000255173</t>
  </si>
  <si>
    <t>刘天凤</t>
  </si>
  <si>
    <t>2017-09-21 11:44:46</t>
  </si>
  <si>
    <t>0068065130</t>
  </si>
  <si>
    <t>1000344417</t>
  </si>
  <si>
    <t>崔稳芹</t>
  </si>
  <si>
    <t>2017-09-21 11:45:34</t>
  </si>
  <si>
    <t>0068065239</t>
  </si>
  <si>
    <t>5323-5230003732</t>
  </si>
  <si>
    <t>2017-09-21 11:46:38</t>
  </si>
  <si>
    <t>0068065470</t>
  </si>
  <si>
    <t>5010675532</t>
  </si>
  <si>
    <t>杨斌</t>
  </si>
  <si>
    <t>2017-09-21 11:51:47</t>
  </si>
  <si>
    <t>0068066657</t>
  </si>
  <si>
    <t>0102245350</t>
  </si>
  <si>
    <t>曹艳波</t>
  </si>
  <si>
    <t>2017-09-21 11:53:49</t>
  </si>
  <si>
    <t>0068066980</t>
  </si>
  <si>
    <t>5300-0000635276</t>
  </si>
  <si>
    <t>杨晶佩宜</t>
  </si>
  <si>
    <t>2017-09-21 11:55:17</t>
  </si>
  <si>
    <t>0068067210</t>
  </si>
  <si>
    <t>0154025004</t>
  </si>
  <si>
    <t>鲁茸江初</t>
  </si>
  <si>
    <t>2017-09-21 12:00:23</t>
  </si>
  <si>
    <t>0068068580</t>
  </si>
  <si>
    <t>5330-3023005605</t>
  </si>
  <si>
    <t>陈学畅</t>
  </si>
  <si>
    <t>2017-09-21 12:01:34</t>
  </si>
  <si>
    <t>0068068922</t>
  </si>
  <si>
    <t>1000324212</t>
  </si>
  <si>
    <t>2017-09-21 12:11:55</t>
  </si>
  <si>
    <t>0068070103</t>
  </si>
  <si>
    <t>5327-2723008420</t>
  </si>
  <si>
    <t>李海东</t>
  </si>
  <si>
    <t>2017-09-21 12:12:54</t>
  </si>
  <si>
    <t>0068070161</t>
  </si>
  <si>
    <t>1000348060</t>
  </si>
  <si>
    <t>张倍绮</t>
  </si>
  <si>
    <t>2017-09-21 12:13:30</t>
  </si>
  <si>
    <t>0068070224</t>
  </si>
  <si>
    <t>0102492120</t>
  </si>
  <si>
    <t>董健</t>
  </si>
  <si>
    <t>2017-09-21 12:21:42</t>
  </si>
  <si>
    <t>0068070807</t>
  </si>
  <si>
    <t>5012059347</t>
  </si>
  <si>
    <t>赵迁寒</t>
  </si>
  <si>
    <t>2017-09-21 12:24:50</t>
  </si>
  <si>
    <t>0068071012</t>
  </si>
  <si>
    <t>1000338316</t>
  </si>
  <si>
    <t>熊友翠</t>
  </si>
  <si>
    <t>2017-09-21 12:28:11</t>
  </si>
  <si>
    <t>0068071285</t>
  </si>
  <si>
    <t>1000338311</t>
  </si>
  <si>
    <t>杨金文</t>
  </si>
  <si>
    <t>2017-09-21 12:30:12</t>
  </si>
  <si>
    <t>0068071605</t>
  </si>
  <si>
    <t>1000322352</t>
  </si>
  <si>
    <t>叶海燕</t>
  </si>
  <si>
    <t>2017-09-21 12:36:58</t>
  </si>
  <si>
    <t>0068072026</t>
  </si>
  <si>
    <t>1000170509</t>
  </si>
  <si>
    <t>王炳忠</t>
  </si>
  <si>
    <t>2017-09-21 12:50:10</t>
  </si>
  <si>
    <t>0068072711</t>
  </si>
  <si>
    <t>1000337811</t>
  </si>
  <si>
    <t>罗芹</t>
  </si>
  <si>
    <t>2017-09-21 13:12:34</t>
  </si>
  <si>
    <t>0068075353</t>
  </si>
  <si>
    <t>5330-3023020045</t>
  </si>
  <si>
    <t>寸时华</t>
  </si>
  <si>
    <t>2017-09-21 13:13:10</t>
  </si>
  <si>
    <t>0068075427</t>
  </si>
  <si>
    <t>2017-09-21 13:20:07</t>
  </si>
  <si>
    <t>0068076021</t>
  </si>
  <si>
    <t>1000338746</t>
  </si>
  <si>
    <t>李婷婷</t>
  </si>
  <si>
    <t>2017-09-21 13:50:31</t>
  </si>
  <si>
    <t>0068076869</t>
  </si>
  <si>
    <t>5010813197</t>
  </si>
  <si>
    <t>毕艳芳</t>
  </si>
  <si>
    <t>2017-09-21 14:00:38</t>
  </si>
  <si>
    <t>0068077300</t>
  </si>
  <si>
    <t>5327-2726011312</t>
  </si>
  <si>
    <t>张以仙</t>
  </si>
  <si>
    <t>2017-09-21 14:08:14</t>
  </si>
  <si>
    <t>0068077882</t>
  </si>
  <si>
    <t>1000347344</t>
  </si>
  <si>
    <t>范蕊</t>
  </si>
  <si>
    <t>2017-09-21 14:21:20</t>
  </si>
  <si>
    <t>0068079158</t>
  </si>
  <si>
    <t>1000327423</t>
  </si>
  <si>
    <t>戴纪玉</t>
  </si>
  <si>
    <t>2017-09-21 14:33:20</t>
  </si>
  <si>
    <t>0068080169</t>
  </si>
  <si>
    <t>1000274079</t>
  </si>
  <si>
    <t>陈腊娇</t>
  </si>
  <si>
    <t>2017-09-21 14:33:24</t>
  </si>
  <si>
    <t>0068080181</t>
  </si>
  <si>
    <t>1000347626</t>
  </si>
  <si>
    <t>盛术华</t>
  </si>
  <si>
    <t>2017-09-21 14:47:17</t>
  </si>
  <si>
    <t>0068081477</t>
  </si>
  <si>
    <t>1000348209</t>
  </si>
  <si>
    <t>和园皎</t>
  </si>
  <si>
    <t>2017-09-21 14:56:44</t>
  </si>
  <si>
    <t>0068082230</t>
  </si>
  <si>
    <t>1000009909</t>
  </si>
  <si>
    <t>邹巧珍</t>
  </si>
  <si>
    <t>2017-09-21 15:04:24</t>
  </si>
  <si>
    <t>0068083323</t>
  </si>
  <si>
    <t>5300-0000594711</t>
  </si>
  <si>
    <t>于菲</t>
  </si>
  <si>
    <t>2017-09-21 15:10:03</t>
  </si>
  <si>
    <t>0068084458</t>
  </si>
  <si>
    <t>1000347659</t>
  </si>
  <si>
    <t>王均</t>
  </si>
  <si>
    <t>2017-09-21 15:10:25</t>
  </si>
  <si>
    <t>0068084507</t>
  </si>
  <si>
    <t>1000080142</t>
  </si>
  <si>
    <t>尹琼</t>
  </si>
  <si>
    <t>2017-09-21 15:15:41</t>
  </si>
  <si>
    <t>0068084901</t>
  </si>
  <si>
    <t>1000091678</t>
  </si>
  <si>
    <t>杨艳娇</t>
  </si>
  <si>
    <t>2017-09-21 15:17:19</t>
  </si>
  <si>
    <t>0068085009</t>
  </si>
  <si>
    <t>5330-5302860764</t>
  </si>
  <si>
    <t>李文新</t>
  </si>
  <si>
    <t>2017-09-21 15:31:50</t>
  </si>
  <si>
    <t>0068086172</t>
  </si>
  <si>
    <t>1000134417</t>
  </si>
  <si>
    <t>桂镜粉</t>
  </si>
  <si>
    <t>2017-09-21 15:41:51</t>
  </si>
  <si>
    <t>0068086984</t>
  </si>
  <si>
    <t>5303-5034435014</t>
  </si>
  <si>
    <t>朱德朝</t>
  </si>
  <si>
    <t>2017-09-21 15:46:13</t>
  </si>
  <si>
    <t>0068087489</t>
  </si>
  <si>
    <t>5330-3023049190</t>
  </si>
  <si>
    <t>卢超明</t>
  </si>
  <si>
    <t>2017-09-21 15:48:40</t>
  </si>
  <si>
    <t>0068087723</t>
  </si>
  <si>
    <t>0122003324</t>
  </si>
  <si>
    <t>舒艳</t>
  </si>
  <si>
    <t>2017-09-21 15:53:55</t>
  </si>
  <si>
    <t>0068088152</t>
  </si>
  <si>
    <t>5304-0425049422</t>
  </si>
  <si>
    <t>2017-09-21 15:58:13</t>
  </si>
  <si>
    <t>0068088850</t>
  </si>
  <si>
    <t>1000265101</t>
  </si>
  <si>
    <t>梁巧芬</t>
  </si>
  <si>
    <t>2017-09-21 16:02:04</t>
  </si>
  <si>
    <t>0068093824</t>
  </si>
  <si>
    <t>1000338220</t>
  </si>
  <si>
    <t>2017-09-21 16:05:10</t>
  </si>
  <si>
    <t>0068101093</t>
  </si>
  <si>
    <t>1000264073</t>
  </si>
  <si>
    <t>陶米</t>
  </si>
  <si>
    <t>2017-09-21 16:26:53</t>
  </si>
  <si>
    <t>0068157523</t>
  </si>
  <si>
    <t>1000340385</t>
  </si>
  <si>
    <t>左美丽</t>
  </si>
  <si>
    <t>2017-09-21 16:27:34</t>
  </si>
  <si>
    <t>0068159112</t>
  </si>
  <si>
    <t>2017-09-21 16:44:27</t>
  </si>
  <si>
    <t>0068201861</t>
  </si>
  <si>
    <t>1000296575</t>
  </si>
  <si>
    <t>张菊</t>
  </si>
  <si>
    <t>2017-09-21 17:00:30</t>
  </si>
  <si>
    <t>0068202780</t>
  </si>
  <si>
    <t>5303-0325018896</t>
  </si>
  <si>
    <t>李凤</t>
  </si>
  <si>
    <t>2017-09-21 17:07:48</t>
  </si>
  <si>
    <t>0068203389</t>
  </si>
  <si>
    <t>1000343227</t>
  </si>
  <si>
    <t>李爱平</t>
  </si>
  <si>
    <t>2017-09-21 17:07:59</t>
  </si>
  <si>
    <t>0068203396</t>
  </si>
  <si>
    <t>1000318964</t>
  </si>
  <si>
    <t>李衡</t>
  </si>
  <si>
    <t>2017-09-21 17:19:35</t>
  </si>
  <si>
    <t>0068204214</t>
  </si>
  <si>
    <t>1000208429</t>
  </si>
  <si>
    <t>张立佳</t>
  </si>
  <si>
    <t>2017-09-21 17:20:08</t>
  </si>
  <si>
    <t>0068204245</t>
  </si>
  <si>
    <t>1000341457</t>
  </si>
  <si>
    <t>刘志英</t>
  </si>
  <si>
    <t>2017-09-21 17:22:12</t>
  </si>
  <si>
    <t>0068204417</t>
  </si>
  <si>
    <t>1000341428</t>
  </si>
  <si>
    <t>徐倩芸</t>
  </si>
  <si>
    <t>2017-09-21 17:24:12</t>
  </si>
  <si>
    <t>0068204563</t>
  </si>
  <si>
    <t>5300-0000088700</t>
  </si>
  <si>
    <t>冯贵萍</t>
  </si>
  <si>
    <t>2017-09-21 17:26:02</t>
  </si>
  <si>
    <t>0068204821</t>
  </si>
  <si>
    <t>2017-09-21 17:27:25</t>
  </si>
  <si>
    <t>0068204880</t>
  </si>
  <si>
    <t>0127073289</t>
  </si>
  <si>
    <t>邹红英</t>
  </si>
  <si>
    <t>2017-09-21 17:30:34</t>
  </si>
  <si>
    <t>0068205099</t>
  </si>
  <si>
    <t>1000337226</t>
  </si>
  <si>
    <t>吴奕璇</t>
  </si>
  <si>
    <t>2017-09-21 17:43:22</t>
  </si>
  <si>
    <t>0068205617</t>
  </si>
  <si>
    <t>1000346806</t>
  </si>
  <si>
    <t>胡意</t>
  </si>
  <si>
    <t>2017-09-21 17:51:23</t>
  </si>
  <si>
    <t>0068205868</t>
  </si>
  <si>
    <t>1000347488</t>
  </si>
  <si>
    <t>缪添南</t>
  </si>
  <si>
    <t>2017-09-21 20:34:30</t>
  </si>
  <si>
    <t>0068209532</t>
  </si>
  <si>
    <t>1000308322</t>
  </si>
  <si>
    <t>王纯青</t>
  </si>
  <si>
    <t>2017-09-22 08:02:21</t>
  </si>
  <si>
    <t>0068220632</t>
  </si>
  <si>
    <t>1000349063</t>
  </si>
  <si>
    <t>赵雪松</t>
  </si>
  <si>
    <t>2017-09-22 08:23:59</t>
  </si>
  <si>
    <t>0068221766</t>
  </si>
  <si>
    <t>5300-0000779653</t>
  </si>
  <si>
    <t>陈翠竹</t>
  </si>
  <si>
    <t>2017-09-22 08:53:05</t>
  </si>
  <si>
    <t>0068223083</t>
  </si>
  <si>
    <t>1000344953</t>
  </si>
  <si>
    <t>吴国平</t>
  </si>
  <si>
    <t>2017-09-22 09:05:08</t>
  </si>
  <si>
    <t>0068223547</t>
  </si>
  <si>
    <t>0112018175</t>
  </si>
  <si>
    <t>扬明鹤</t>
  </si>
  <si>
    <t>2017-09-22 09:14:07</t>
  </si>
  <si>
    <t>0068230880</t>
  </si>
  <si>
    <t>1000290789</t>
  </si>
  <si>
    <t>龚梅</t>
  </si>
  <si>
    <t>2017-09-22 09:16:06</t>
  </si>
  <si>
    <t>0068231310</t>
  </si>
  <si>
    <t>1000329344</t>
  </si>
  <si>
    <t>顾如林</t>
  </si>
  <si>
    <t>2017-09-22 09:44:02</t>
  </si>
  <si>
    <t>0068234016</t>
  </si>
  <si>
    <t>1000339655</t>
  </si>
  <si>
    <t>赵书</t>
  </si>
  <si>
    <t>2017-09-22 09:44:19</t>
  </si>
  <si>
    <t>0068234034</t>
  </si>
  <si>
    <t>1000336627</t>
  </si>
  <si>
    <t>陈冬兰</t>
  </si>
  <si>
    <t>2017-09-22 10:03:17</t>
  </si>
  <si>
    <t>0068236169</t>
  </si>
  <si>
    <t>1000211096</t>
  </si>
  <si>
    <t>李振云</t>
  </si>
  <si>
    <t>2017-09-22 10:09:25</t>
  </si>
  <si>
    <t>0068236952</t>
  </si>
  <si>
    <t>1000298266</t>
  </si>
  <si>
    <t>晏琼</t>
  </si>
  <si>
    <t>2017-09-22 10:11:21</t>
  </si>
  <si>
    <t>0068237189</t>
  </si>
  <si>
    <t>1000335888</t>
  </si>
  <si>
    <t>毕林云</t>
  </si>
  <si>
    <t>2017-09-22 10:16:44</t>
  </si>
  <si>
    <t>0068237673</t>
  </si>
  <si>
    <t>0112086496</t>
  </si>
  <si>
    <t>杨有富</t>
  </si>
  <si>
    <t>2017-09-22 10:25:33</t>
  </si>
  <si>
    <t>0068238423</t>
  </si>
  <si>
    <t>2017-09-22 10:33:12</t>
  </si>
  <si>
    <t>0068239256</t>
  </si>
  <si>
    <t>1000313597</t>
  </si>
  <si>
    <t>者正兰</t>
  </si>
  <si>
    <t>2017-09-22 10:34:37</t>
  </si>
  <si>
    <t>0068239377</t>
  </si>
  <si>
    <t>5303-5034352204</t>
  </si>
  <si>
    <t>田海娈</t>
  </si>
  <si>
    <t>2017-09-22 10:51:53</t>
  </si>
  <si>
    <t>0068241455</t>
  </si>
  <si>
    <t>5014489570</t>
  </si>
  <si>
    <t>2017-09-22 10:56:56</t>
  </si>
  <si>
    <t>0068241928</t>
  </si>
  <si>
    <t>5304-5045165721</t>
  </si>
  <si>
    <t>王美琼</t>
  </si>
  <si>
    <t>2017-09-22 10:57:34</t>
  </si>
  <si>
    <t>0068241968</t>
  </si>
  <si>
    <t>1000223472</t>
  </si>
  <si>
    <t>张奕</t>
  </si>
  <si>
    <t>2017-09-22 10:59:17</t>
  </si>
  <si>
    <t>0068242182</t>
  </si>
  <si>
    <t>1000349442</t>
  </si>
  <si>
    <t>周娜</t>
  </si>
  <si>
    <t>2017-09-22 10:59:46</t>
  </si>
  <si>
    <t>0068242257</t>
  </si>
  <si>
    <t>1000349180</t>
  </si>
  <si>
    <t>2017-09-22 11:07:44</t>
  </si>
  <si>
    <t>0068244403</t>
  </si>
  <si>
    <t>5304-0431002135</t>
  </si>
  <si>
    <t>周莉</t>
  </si>
  <si>
    <t>2017-09-22 11:11:25</t>
  </si>
  <si>
    <t>0068244947</t>
  </si>
  <si>
    <t>1000338378</t>
  </si>
  <si>
    <t>潘宣桦</t>
  </si>
  <si>
    <t>2017-09-22 11:13:20</t>
  </si>
  <si>
    <t>0068245070</t>
  </si>
  <si>
    <t>1000349387</t>
  </si>
  <si>
    <t>张波</t>
  </si>
  <si>
    <t>2017-09-22 11:21:58</t>
  </si>
  <si>
    <t>0068245826</t>
  </si>
  <si>
    <t>0128004669</t>
  </si>
  <si>
    <t>张美英</t>
  </si>
  <si>
    <t>2017-09-22 11:24:29</t>
  </si>
  <si>
    <t>0068246059</t>
  </si>
  <si>
    <t>1000179846</t>
  </si>
  <si>
    <t>杨秀琪</t>
  </si>
  <si>
    <t>2017-09-22 11:34:36</t>
  </si>
  <si>
    <t>0068246925</t>
  </si>
  <si>
    <t>2017-09-22 11:34:51</t>
  </si>
  <si>
    <t>0068246969</t>
  </si>
  <si>
    <t>1000345234</t>
  </si>
  <si>
    <t>田维珍</t>
  </si>
  <si>
    <t>2017-09-22 11:36:10</t>
  </si>
  <si>
    <t>0068247183</t>
  </si>
  <si>
    <t>5306-0621014691</t>
  </si>
  <si>
    <t>唐露蜓</t>
  </si>
  <si>
    <t>2017-09-22 11:37:07</t>
  </si>
  <si>
    <t>0068247354</t>
  </si>
  <si>
    <t>2017-09-22 11:37:30</t>
  </si>
  <si>
    <t>0068247377</t>
  </si>
  <si>
    <t>1000099079</t>
  </si>
  <si>
    <t>2017-09-22 11:38:37</t>
  </si>
  <si>
    <t>0068247436</t>
  </si>
  <si>
    <t>5304-0424040975</t>
  </si>
  <si>
    <t>李红</t>
  </si>
  <si>
    <t>2017-09-22 11:41:24</t>
  </si>
  <si>
    <t>0068247726</t>
  </si>
  <si>
    <t>1000330836</t>
  </si>
  <si>
    <t>石文贵</t>
  </si>
  <si>
    <t>2017-09-22 11:43:26</t>
  </si>
  <si>
    <t>0068248024</t>
  </si>
  <si>
    <t>1000337844</t>
  </si>
  <si>
    <t>马平之子</t>
  </si>
  <si>
    <t>2017-09-22 11:50:01</t>
  </si>
  <si>
    <t>0068249993</t>
  </si>
  <si>
    <t>1000240084</t>
  </si>
  <si>
    <t>赵高位</t>
  </si>
  <si>
    <t>2017-09-22 11:50:40</t>
  </si>
  <si>
    <t>0068250139</t>
  </si>
  <si>
    <t>5334-3423006798</t>
  </si>
  <si>
    <t>和正泉</t>
  </si>
  <si>
    <t>2017-09-22 11:51:21</t>
  </si>
  <si>
    <t>0068250385</t>
  </si>
  <si>
    <t>1000346878</t>
  </si>
  <si>
    <t>阳元伟</t>
  </si>
  <si>
    <t>2017-09-22 11:54:33</t>
  </si>
  <si>
    <t>0068251450</t>
  </si>
  <si>
    <t>0111300154</t>
  </si>
  <si>
    <t>杨丽花</t>
  </si>
  <si>
    <t>2017-09-22 11:55:11</t>
  </si>
  <si>
    <t>0068251718</t>
  </si>
  <si>
    <t>1000349996</t>
  </si>
  <si>
    <t>2017-09-22 12:09:05</t>
  </si>
  <si>
    <t>0068256367</t>
  </si>
  <si>
    <t>1000349785</t>
  </si>
  <si>
    <t>海玉瑶</t>
  </si>
  <si>
    <t>2017-09-22 12:16:10</t>
  </si>
  <si>
    <t>0068257183</t>
  </si>
  <si>
    <t>1000347547</t>
  </si>
  <si>
    <t>赵路珍</t>
  </si>
  <si>
    <t>2017-09-22 12:26:55</t>
  </si>
  <si>
    <t>0068257923</t>
  </si>
  <si>
    <t>1000300570</t>
  </si>
  <si>
    <t>杨发钦</t>
  </si>
  <si>
    <t>2017-09-22 12:27:18</t>
  </si>
  <si>
    <t>0068257948</t>
  </si>
  <si>
    <t>5306-5060130591</t>
  </si>
  <si>
    <t>康忠卫</t>
  </si>
  <si>
    <t>2017-09-22 12:31:55</t>
  </si>
  <si>
    <t>0068258481</t>
  </si>
  <si>
    <t>1000289624</t>
  </si>
  <si>
    <t>杨家丽</t>
  </si>
  <si>
    <t>2017-09-22 12:31:57</t>
  </si>
  <si>
    <t>0068258487</t>
  </si>
  <si>
    <t>2017-09-22 12:33:12</t>
  </si>
  <si>
    <t>0068258527</t>
  </si>
  <si>
    <t>2017-09-22 12:34:25</t>
  </si>
  <si>
    <t>0068258585</t>
  </si>
  <si>
    <t>1000017624</t>
  </si>
  <si>
    <t>施丽</t>
  </si>
  <si>
    <t>2017-09-22 12:43:50</t>
  </si>
  <si>
    <t>0068259025</t>
  </si>
  <si>
    <t>1000332113</t>
  </si>
  <si>
    <t>陆玉莲</t>
  </si>
  <si>
    <t>2017-09-22 12:54:40</t>
  </si>
  <si>
    <t>0068259708</t>
  </si>
  <si>
    <t>1000338206</t>
  </si>
  <si>
    <t>徐明勇</t>
  </si>
  <si>
    <t>2017-09-22 12:55:18</t>
  </si>
  <si>
    <t>0068259723</t>
  </si>
  <si>
    <t>5300-0000108543</t>
  </si>
  <si>
    <t>倪云华</t>
  </si>
  <si>
    <t>2017-09-22 13:04:38</t>
  </si>
  <si>
    <t>0068260029</t>
  </si>
  <si>
    <t>1000249784</t>
  </si>
  <si>
    <t>潘昱锦</t>
  </si>
  <si>
    <t>2017-09-22 13:28:32</t>
  </si>
  <si>
    <t>0068260552</t>
  </si>
  <si>
    <t>2017-09-22 13:38:32</t>
  </si>
  <si>
    <t>0068260756</t>
  </si>
  <si>
    <t>5300-0000083377</t>
  </si>
  <si>
    <t>赵丽莉</t>
  </si>
  <si>
    <t>2017-09-22 13:46:26</t>
  </si>
  <si>
    <t>0068260973</t>
  </si>
  <si>
    <t>1000117199</t>
  </si>
  <si>
    <t>罗永丽</t>
  </si>
  <si>
    <t>2017-09-22 13:49:03</t>
  </si>
  <si>
    <t>0068261054</t>
  </si>
  <si>
    <t>1000233970</t>
  </si>
  <si>
    <t>朱映青</t>
  </si>
  <si>
    <t>2017-09-22 14:00:11</t>
  </si>
  <si>
    <t>0068262092</t>
  </si>
  <si>
    <t>1000087688</t>
  </si>
  <si>
    <t>2017-09-22 14:07:21</t>
  </si>
  <si>
    <t>0068263133</t>
  </si>
  <si>
    <t>0000191596</t>
  </si>
  <si>
    <t>吴凤英</t>
  </si>
  <si>
    <t>2017-09-22 14:12:35</t>
  </si>
  <si>
    <t>0068263421</t>
  </si>
  <si>
    <t>5303-5033085267</t>
  </si>
  <si>
    <t>角留柱</t>
  </si>
  <si>
    <t>2017-09-22 14:12:40</t>
  </si>
  <si>
    <t>0068263428</t>
  </si>
  <si>
    <t>1000348522</t>
  </si>
  <si>
    <t>施英竹</t>
  </si>
  <si>
    <t>2017-09-22 14:14:27</t>
  </si>
  <si>
    <t>0068263552</t>
  </si>
  <si>
    <t>5014544849</t>
  </si>
  <si>
    <t>杨顺美</t>
  </si>
  <si>
    <t>2017-09-22 14:15:57</t>
  </si>
  <si>
    <t>0068263658</t>
  </si>
  <si>
    <t>2017-09-22 14:20:58</t>
  </si>
  <si>
    <t>0068264037</t>
  </si>
  <si>
    <t>2017-09-22 14:22:04</t>
  </si>
  <si>
    <t>0068264103</t>
  </si>
  <si>
    <t>2017-09-22 14:24:11</t>
  </si>
  <si>
    <t>0068264229</t>
  </si>
  <si>
    <t>1000349376</t>
  </si>
  <si>
    <t>陈富芬</t>
  </si>
  <si>
    <t>2017-09-22 14:31:54</t>
  </si>
  <si>
    <t>0068264750</t>
  </si>
  <si>
    <t>1000345818</t>
  </si>
  <si>
    <t>张云鹏</t>
  </si>
  <si>
    <t>2017-09-22 14:38:19</t>
  </si>
  <si>
    <t>0068265293</t>
  </si>
  <si>
    <t>1000344051</t>
  </si>
  <si>
    <t>杨睿</t>
  </si>
  <si>
    <t>2017-09-22 14:44:42</t>
  </si>
  <si>
    <t>0068265766</t>
  </si>
  <si>
    <t>5010548962</t>
  </si>
  <si>
    <t>朱永铁</t>
  </si>
  <si>
    <t>2017-09-22 14:53:23</t>
  </si>
  <si>
    <t>0068273170</t>
  </si>
  <si>
    <t>1000342726</t>
  </si>
  <si>
    <t>程亚</t>
  </si>
  <si>
    <t>2017-09-22 14:56:37</t>
  </si>
  <si>
    <t>0068273608</t>
  </si>
  <si>
    <t>1000087754</t>
  </si>
  <si>
    <t>普秀玉</t>
  </si>
  <si>
    <t>2017-09-22 15:10:20</t>
  </si>
  <si>
    <t>0068276611</t>
  </si>
  <si>
    <t>0128025588</t>
  </si>
  <si>
    <t>张姣</t>
  </si>
  <si>
    <t>2017-09-22 15:28:53</t>
  </si>
  <si>
    <t>0068280067</t>
  </si>
  <si>
    <t>1000335342</t>
  </si>
  <si>
    <t>刘远会</t>
  </si>
  <si>
    <t>2017-09-22 15:29:23</t>
  </si>
  <si>
    <t>0068280232</t>
  </si>
  <si>
    <t>1000008054</t>
  </si>
  <si>
    <t>庄菊</t>
  </si>
  <si>
    <t>2017-09-22 15:34:11</t>
  </si>
  <si>
    <t>0068281045</t>
  </si>
  <si>
    <t>1000109294</t>
  </si>
  <si>
    <t>梁茜</t>
  </si>
  <si>
    <t>2017-09-22 15:35:43</t>
  </si>
  <si>
    <t>0068281186</t>
  </si>
  <si>
    <t>0112339536</t>
  </si>
  <si>
    <t>杨超</t>
  </si>
  <si>
    <t>2017-09-22 15:38:26</t>
  </si>
  <si>
    <t>0068281503</t>
  </si>
  <si>
    <t>1000344644</t>
  </si>
  <si>
    <t>王世尧</t>
  </si>
  <si>
    <t>2017-09-22 15:40:06</t>
  </si>
  <si>
    <t>0068281722</t>
  </si>
  <si>
    <t>1000350422</t>
  </si>
  <si>
    <t>曹婕</t>
  </si>
  <si>
    <t>2017-09-22 15:41:51</t>
  </si>
  <si>
    <t>0068282732</t>
  </si>
  <si>
    <t>1000241377</t>
  </si>
  <si>
    <t>和芳</t>
  </si>
  <si>
    <t>2017-09-22 15:46:42</t>
  </si>
  <si>
    <t>0068283257</t>
  </si>
  <si>
    <t>1000326178</t>
  </si>
  <si>
    <t>李子浩</t>
  </si>
  <si>
    <t>2017-09-22 16:03:14</t>
  </si>
  <si>
    <t>0068293425</t>
  </si>
  <si>
    <t>5010672560</t>
  </si>
  <si>
    <t>杨会珍</t>
  </si>
  <si>
    <t>2017-09-22 16:06:30</t>
  </si>
  <si>
    <t>0068301551</t>
  </si>
  <si>
    <t>1000167097</t>
  </si>
  <si>
    <t>杨宗恒</t>
  </si>
  <si>
    <t>2017-09-22 16:07:30</t>
  </si>
  <si>
    <t>0068303993</t>
  </si>
  <si>
    <t>2017-09-22 16:22:57</t>
  </si>
  <si>
    <t>0068342328</t>
  </si>
  <si>
    <t>1000349198</t>
  </si>
  <si>
    <t>石美英</t>
  </si>
  <si>
    <t>2017-09-22 16:28:56</t>
  </si>
  <si>
    <t>0068355626</t>
  </si>
  <si>
    <t>1000344677</t>
  </si>
  <si>
    <t>杨思学</t>
  </si>
  <si>
    <t>2017-09-22 16:34:11</t>
  </si>
  <si>
    <t>0068367784</t>
  </si>
  <si>
    <t>2017-09-22 16:43:16</t>
  </si>
  <si>
    <t>0068390109</t>
  </si>
  <si>
    <t>1000350514</t>
  </si>
  <si>
    <t>李映源</t>
  </si>
  <si>
    <t>2017-09-22 16:45:34</t>
  </si>
  <si>
    <t>0068396618</t>
  </si>
  <si>
    <t>1000329297</t>
  </si>
  <si>
    <t>刘成琼</t>
  </si>
  <si>
    <t>2017-09-22 16:47:09</t>
  </si>
  <si>
    <t>0068397678</t>
  </si>
  <si>
    <t>5303-0325019711</t>
  </si>
  <si>
    <t>黄强</t>
  </si>
  <si>
    <t>2017-09-22 16:50:31</t>
  </si>
  <si>
    <t>0068397860</t>
  </si>
  <si>
    <t>1000335318</t>
  </si>
  <si>
    <t>范建凤</t>
  </si>
  <si>
    <t>2017-09-22 16:50:47</t>
  </si>
  <si>
    <t>0068397871</t>
  </si>
  <si>
    <t>5012492144</t>
  </si>
  <si>
    <t>尹亚林</t>
  </si>
  <si>
    <t>2017-09-22 16:56:38</t>
  </si>
  <si>
    <t>0068398338</t>
  </si>
  <si>
    <t>2017-09-22 17:38:42</t>
  </si>
  <si>
    <t>0068401011</t>
  </si>
  <si>
    <t>0103025457</t>
  </si>
  <si>
    <t>张惠兰</t>
  </si>
  <si>
    <t>2017-09-22 17:42:29</t>
  </si>
  <si>
    <t>0068401083</t>
  </si>
  <si>
    <t>5329-5290117036</t>
  </si>
  <si>
    <t>赵树龙</t>
  </si>
  <si>
    <t>2017-09-23 08:00:49</t>
  </si>
  <si>
    <t>0068418661</t>
  </si>
  <si>
    <t>5012896317</t>
  </si>
  <si>
    <t>简毅</t>
  </si>
  <si>
    <t>2017-09-23 08:28:13</t>
  </si>
  <si>
    <t>0068418935</t>
  </si>
  <si>
    <t>0102132741</t>
  </si>
  <si>
    <t>张美琼</t>
  </si>
  <si>
    <t>2017-09-23 08:29:35</t>
  </si>
  <si>
    <t>0068418955</t>
  </si>
  <si>
    <t>2017-09-23 08:58:42</t>
  </si>
  <si>
    <t>0068419275</t>
  </si>
  <si>
    <t>1000213600</t>
  </si>
  <si>
    <t>秦碧华</t>
  </si>
  <si>
    <t>2017-09-23 09:27:27</t>
  </si>
  <si>
    <t>0068419706</t>
  </si>
  <si>
    <t>1000345527</t>
  </si>
  <si>
    <t>浦锐丽</t>
  </si>
  <si>
    <t>2017-09-23 09:28:28</t>
  </si>
  <si>
    <t>0068419722</t>
  </si>
  <si>
    <t>1000351022</t>
  </si>
  <si>
    <t>禹荣斌</t>
  </si>
  <si>
    <t>2017-09-23 09:45:15</t>
  </si>
  <si>
    <t>0068419875</t>
  </si>
  <si>
    <t>0129022035</t>
  </si>
  <si>
    <t>马丽仙</t>
  </si>
  <si>
    <t>2017-09-23 09:50:32</t>
  </si>
  <si>
    <t>0068419957</t>
  </si>
  <si>
    <t>5303-5033289559</t>
  </si>
  <si>
    <t>余小花</t>
  </si>
  <si>
    <t>2017-09-23 09:51:20</t>
  </si>
  <si>
    <t>0068419962</t>
  </si>
  <si>
    <t>1000232048</t>
  </si>
  <si>
    <t>2017-09-23 10:26:07</t>
  </si>
  <si>
    <t>0068420348</t>
  </si>
  <si>
    <t>5327-2729001465</t>
  </si>
  <si>
    <t>李新华</t>
  </si>
  <si>
    <t>2017-09-23 10:29:19</t>
  </si>
  <si>
    <t>0068420383</t>
  </si>
  <si>
    <t>1000325946</t>
  </si>
  <si>
    <t>田先会</t>
  </si>
  <si>
    <t>2017-09-23 10:49:52</t>
  </si>
  <si>
    <t>0068421242</t>
  </si>
  <si>
    <t>1000028032</t>
  </si>
  <si>
    <t>车运涛</t>
  </si>
  <si>
    <t>2017-09-23 11:10:34</t>
  </si>
  <si>
    <t>0068421454</t>
  </si>
  <si>
    <t>1000349714</t>
  </si>
  <si>
    <t>赵燕</t>
  </si>
  <si>
    <t>2017-09-23 11:16:58</t>
  </si>
  <si>
    <t>0068421544</t>
  </si>
  <si>
    <t>5304-5044944768</t>
  </si>
  <si>
    <t>王转珍</t>
  </si>
  <si>
    <t>2017-09-23 11:18:29</t>
  </si>
  <si>
    <t>0068421555</t>
  </si>
  <si>
    <t>5300-5000227690</t>
  </si>
  <si>
    <t>潘洪森</t>
  </si>
  <si>
    <t>2017-09-23 11:23:05</t>
  </si>
  <si>
    <t>0068421597</t>
  </si>
  <si>
    <t>0101031194</t>
  </si>
  <si>
    <t>张晓东</t>
  </si>
  <si>
    <t>2017-09-23 11:36:13</t>
  </si>
  <si>
    <t>0068421726</t>
  </si>
  <si>
    <t>0126009545</t>
  </si>
  <si>
    <t>胡敏</t>
  </si>
  <si>
    <t>2017-09-23 11:44:25</t>
  </si>
  <si>
    <t>0068421788</t>
  </si>
  <si>
    <t>1000351226</t>
  </si>
  <si>
    <t>李向红</t>
  </si>
  <si>
    <t>2017-09-23 11:45:56</t>
  </si>
  <si>
    <t>0068421826</t>
  </si>
  <si>
    <t>1000351223</t>
  </si>
  <si>
    <t>李灿达</t>
  </si>
  <si>
    <t>2017-09-23 11:47:07</t>
  </si>
  <si>
    <t>0068421831</t>
  </si>
  <si>
    <t>2017-09-23 12:00:56</t>
  </si>
  <si>
    <t>0068422042</t>
  </si>
  <si>
    <t>5300-0000690456</t>
  </si>
  <si>
    <t>车畅</t>
  </si>
  <si>
    <t>2017-09-23 12:02:56</t>
  </si>
  <si>
    <t>0068422061</t>
  </si>
  <si>
    <t>5303-0325038186</t>
  </si>
  <si>
    <t>赵芳丽</t>
  </si>
  <si>
    <t>2017-09-23 12:24:10</t>
  </si>
  <si>
    <t>0068422268</t>
  </si>
  <si>
    <t>5303-5031023269</t>
  </si>
  <si>
    <t>赵麒哲</t>
  </si>
  <si>
    <t>2017-09-23 12:30:30</t>
  </si>
  <si>
    <t>0068422385</t>
  </si>
  <si>
    <t>1000186098</t>
  </si>
  <si>
    <t>白双琼</t>
  </si>
  <si>
    <t>2017-09-23 12:54:52</t>
  </si>
  <si>
    <t>0068422609</t>
  </si>
  <si>
    <t>1000324130</t>
  </si>
  <si>
    <t>邹诺诺</t>
  </si>
  <si>
    <t>2017-09-23 13:55:56</t>
  </si>
  <si>
    <t>0068423760</t>
  </si>
  <si>
    <t>5303-5033985714</t>
  </si>
  <si>
    <t>李继才</t>
  </si>
  <si>
    <t>2017-09-23 14:26:59</t>
  </si>
  <si>
    <t>0068424306</t>
  </si>
  <si>
    <t>5014189072</t>
  </si>
  <si>
    <t>曹建梅</t>
  </si>
  <si>
    <t>2017-09-23 14:47:29</t>
  </si>
  <si>
    <t>0068424541</t>
  </si>
  <si>
    <t>0181093051</t>
  </si>
  <si>
    <t>史丽娟</t>
  </si>
  <si>
    <t>2017-09-23 15:00:59</t>
  </si>
  <si>
    <t>0068424799</t>
  </si>
  <si>
    <t>2017-09-23 15:10:44</t>
  </si>
  <si>
    <t>0068425301</t>
  </si>
  <si>
    <t>1000180027</t>
  </si>
  <si>
    <t>庄双桥</t>
  </si>
  <si>
    <t>2017-09-23 15:18:35</t>
  </si>
  <si>
    <t>0068425376</t>
  </si>
  <si>
    <t>1000324298</t>
  </si>
  <si>
    <t>任荣俊</t>
  </si>
  <si>
    <t>2017-09-23 15:24:54</t>
  </si>
  <si>
    <t>0068425451</t>
  </si>
  <si>
    <t>5303-5034206520</t>
  </si>
  <si>
    <t>范开福</t>
  </si>
  <si>
    <t>2017-09-23 15:28:43</t>
  </si>
  <si>
    <t>0068425492</t>
  </si>
  <si>
    <t>5303-5032221137</t>
  </si>
  <si>
    <t>胡家兴</t>
  </si>
  <si>
    <t>2017-09-23 15:39:12</t>
  </si>
  <si>
    <t>0068425612</t>
  </si>
  <si>
    <t>1000252619</t>
  </si>
  <si>
    <t>唐吉虎</t>
  </si>
  <si>
    <t>2017-09-23 15:53:46</t>
  </si>
  <si>
    <t>0068425872</t>
  </si>
  <si>
    <t>1000343532</t>
  </si>
  <si>
    <t>赵树美</t>
  </si>
  <si>
    <t>2017-09-23 15:58:20</t>
  </si>
  <si>
    <t>0068425942</t>
  </si>
  <si>
    <t>1000142270</t>
  </si>
  <si>
    <t>黄芳榷</t>
  </si>
  <si>
    <t>2017-09-23 16:06:22</t>
  </si>
  <si>
    <t>0068426109</t>
  </si>
  <si>
    <t>5327-2729011219</t>
  </si>
  <si>
    <t>张红梅</t>
  </si>
  <si>
    <t>2017-09-23 16:15:29</t>
  </si>
  <si>
    <t>0068426220</t>
  </si>
  <si>
    <t>5303-5035079024</t>
  </si>
  <si>
    <t>代龙贤</t>
  </si>
  <si>
    <t>2017-09-23 16:18:43</t>
  </si>
  <si>
    <t>0068426242</t>
  </si>
  <si>
    <t>1000351430</t>
  </si>
  <si>
    <t>李丹</t>
  </si>
  <si>
    <t>2017-09-23 17:10:22</t>
  </si>
  <si>
    <t>0068426832</t>
  </si>
  <si>
    <t>1000351883</t>
  </si>
  <si>
    <t>尹伟</t>
  </si>
  <si>
    <t>2017-09-23 17:14:13</t>
  </si>
  <si>
    <t>0068426889</t>
  </si>
  <si>
    <t>1000275053</t>
  </si>
  <si>
    <t>颜雪萍</t>
  </si>
  <si>
    <t>2017-09-23 17:47:18</t>
  </si>
  <si>
    <t>0068427203</t>
  </si>
  <si>
    <t>1000351951</t>
  </si>
  <si>
    <t>高海鹏</t>
  </si>
  <si>
    <t>2017-09-24 09:18:32</t>
  </si>
  <si>
    <t>0068438517</t>
  </si>
  <si>
    <t>1000096523</t>
  </si>
  <si>
    <t>张弟</t>
  </si>
  <si>
    <t>2017-09-24 09:20:39</t>
  </si>
  <si>
    <t>0068438561</t>
  </si>
  <si>
    <t>2017-09-24 09:27:55</t>
  </si>
  <si>
    <t>0068438662</t>
  </si>
  <si>
    <t>1000352206</t>
  </si>
  <si>
    <t>叶红玉</t>
  </si>
  <si>
    <t>2017-09-24 09:36:42</t>
  </si>
  <si>
    <t>0068438832</t>
  </si>
  <si>
    <t>1000000934</t>
  </si>
  <si>
    <t>罗金艳</t>
  </si>
  <si>
    <t>2017-09-24 09:38:49</t>
  </si>
  <si>
    <t>0068438851</t>
  </si>
  <si>
    <t>1000253609</t>
  </si>
  <si>
    <t>王新华</t>
  </si>
  <si>
    <t>2017-09-24 10:54:56</t>
  </si>
  <si>
    <t>0068439820</t>
  </si>
  <si>
    <t>1000165660</t>
  </si>
  <si>
    <t>周秀菊</t>
  </si>
  <si>
    <t>2017-09-24 12:07:30</t>
  </si>
  <si>
    <t>0068440700</t>
  </si>
  <si>
    <t>2017-09-24 12:09:55</t>
  </si>
  <si>
    <t>0068440713</t>
  </si>
  <si>
    <t>2017-09-24 13:43:44</t>
  </si>
  <si>
    <t>0068441569</t>
  </si>
  <si>
    <t>1000336197</t>
  </si>
  <si>
    <t>吴粉琳</t>
  </si>
  <si>
    <t>2017-09-24 14:04:48</t>
  </si>
  <si>
    <t>0068441921</t>
  </si>
  <si>
    <t>1000318258</t>
  </si>
  <si>
    <t>曹翠兰</t>
  </si>
  <si>
    <t>2017-09-24 16:34:28</t>
  </si>
  <si>
    <t>0068444253</t>
  </si>
  <si>
    <t>1000351722</t>
  </si>
  <si>
    <t>刘永飞</t>
  </si>
  <si>
    <t>2017-09-25 07:12:48</t>
  </si>
  <si>
    <t>0068454791</t>
  </si>
  <si>
    <t>0103224650</t>
  </si>
  <si>
    <t>杨桂芳</t>
  </si>
  <si>
    <t>2017-09-25 07:50:55</t>
  </si>
  <si>
    <t>0068455321</t>
  </si>
  <si>
    <t>1000351085</t>
  </si>
  <si>
    <t>雷玉萍</t>
  </si>
  <si>
    <t>2017-09-25 08:16:46</t>
  </si>
  <si>
    <t>0068456246</t>
  </si>
  <si>
    <t>0103224649</t>
  </si>
  <si>
    <t>张荣</t>
  </si>
  <si>
    <t>2017-09-25 08:24:43</t>
  </si>
  <si>
    <t>0068456411</t>
  </si>
  <si>
    <t>1000349228</t>
  </si>
  <si>
    <t>茶贵丽</t>
  </si>
  <si>
    <t>2017-09-25 08:40:09</t>
  </si>
  <si>
    <t>0068457249</t>
  </si>
  <si>
    <t>1000338586</t>
  </si>
  <si>
    <t>包贵荣之长子</t>
  </si>
  <si>
    <t>2017-09-25 08:45:30</t>
  </si>
  <si>
    <t>0068457698</t>
  </si>
  <si>
    <t>1000352952</t>
  </si>
  <si>
    <t>此里培楚</t>
  </si>
  <si>
    <t>2017-09-25 09:09:10</t>
  </si>
  <si>
    <t>0068460401</t>
  </si>
  <si>
    <t>5303-0324013081</t>
  </si>
  <si>
    <t>吴怀生</t>
  </si>
  <si>
    <t>2017-09-25 09:09:24</t>
  </si>
  <si>
    <t>0068460410</t>
  </si>
  <si>
    <t>1000347159</t>
  </si>
  <si>
    <t>张庆珍</t>
  </si>
  <si>
    <t>2017-09-25 09:21:43</t>
  </si>
  <si>
    <t>1000333281</t>
  </si>
  <si>
    <t>李怡欣</t>
  </si>
  <si>
    <t>2017-09-25 09:23:50</t>
  </si>
  <si>
    <t>1000329486</t>
  </si>
  <si>
    <t>张家分</t>
  </si>
  <si>
    <t>2017-09-25 09:38:56</t>
  </si>
  <si>
    <t>1000248887</t>
  </si>
  <si>
    <t>吴万柱</t>
  </si>
  <si>
    <t>2017-09-25 09:41:08</t>
  </si>
  <si>
    <t>1000262235</t>
  </si>
  <si>
    <t>吴清杰</t>
  </si>
  <si>
    <t>2017-09-25 09:42:08</t>
  </si>
  <si>
    <t>1000177788</t>
  </si>
  <si>
    <t>杨万青</t>
  </si>
  <si>
    <t>2017-09-25 09:42:59</t>
  </si>
  <si>
    <t>1000174909</t>
  </si>
  <si>
    <t>翁明艳</t>
  </si>
  <si>
    <t>2017-09-25 09:49:49</t>
  </si>
  <si>
    <t>1000226356</t>
  </si>
  <si>
    <t>荀艳</t>
  </si>
  <si>
    <t>2017-09-25 10:02:28</t>
  </si>
  <si>
    <t>1000339898</t>
  </si>
  <si>
    <t>周卫平</t>
  </si>
  <si>
    <t>2017-09-25 10:13:48</t>
  </si>
  <si>
    <t>1000315792</t>
  </si>
  <si>
    <t>王守洪</t>
  </si>
  <si>
    <t>2017-09-25 10:14:51</t>
  </si>
  <si>
    <t>1000340248</t>
  </si>
  <si>
    <t>郝会革</t>
  </si>
  <si>
    <t>2017-09-25 10:14:53</t>
  </si>
  <si>
    <t>0128025560</t>
  </si>
  <si>
    <t>董维</t>
  </si>
  <si>
    <t>2017-09-25 10:17:11</t>
  </si>
  <si>
    <t>0112374031</t>
  </si>
  <si>
    <t>谢文学</t>
  </si>
  <si>
    <t>2017-09-25 10:19:57</t>
  </si>
  <si>
    <t>0103244007</t>
  </si>
  <si>
    <t>张晶晶</t>
  </si>
  <si>
    <t>2017-09-25 10:22:59</t>
  </si>
  <si>
    <t>5012874362</t>
  </si>
  <si>
    <t>2017-09-25 10:23:03</t>
  </si>
  <si>
    <t>1000082511</t>
  </si>
  <si>
    <t>谢国莉</t>
  </si>
  <si>
    <t>2017-09-25 10:23:46</t>
  </si>
  <si>
    <t>5015042628</t>
  </si>
  <si>
    <t>柴凤桐</t>
  </si>
  <si>
    <t>2017-09-25 10:24:06</t>
  </si>
  <si>
    <t>1000353348</t>
  </si>
  <si>
    <t>解姝昕</t>
  </si>
  <si>
    <t>2017-09-25 10:24:07</t>
  </si>
  <si>
    <t>1000128243</t>
  </si>
  <si>
    <t>张国华</t>
  </si>
  <si>
    <t>2017-09-25 10:24:38</t>
  </si>
  <si>
    <t>2017-09-25 10:27:39</t>
  </si>
  <si>
    <t>1000279844</t>
  </si>
  <si>
    <t>王巧芬</t>
  </si>
  <si>
    <t>2017-09-25 10:32:58</t>
  </si>
  <si>
    <t>0112310451</t>
  </si>
  <si>
    <t>毕志婷</t>
  </si>
  <si>
    <t>2017-09-25 10:37:30</t>
  </si>
  <si>
    <t>0112291034</t>
  </si>
  <si>
    <t>何昱燃</t>
  </si>
  <si>
    <t>2017-09-25 10:42:27</t>
  </si>
  <si>
    <t>1000264298</t>
  </si>
  <si>
    <t>李任星</t>
  </si>
  <si>
    <t>2017-09-25 10:46:31</t>
  </si>
  <si>
    <t>1000326381</t>
  </si>
  <si>
    <t>王敏</t>
  </si>
  <si>
    <t>2017-09-25 10:50:11</t>
  </si>
  <si>
    <t>1000123168</t>
  </si>
  <si>
    <t>李君美</t>
  </si>
  <si>
    <t>2017-09-25 10:52:19</t>
  </si>
  <si>
    <t>1000017248</t>
  </si>
  <si>
    <t>盘跃艳</t>
  </si>
  <si>
    <t>2017-09-25 10:54:19</t>
  </si>
  <si>
    <t>1000353215</t>
  </si>
  <si>
    <t>陈海敏</t>
  </si>
  <si>
    <t>2017-09-25 11:00:11</t>
  </si>
  <si>
    <t>1000325820</t>
  </si>
  <si>
    <t>李自英</t>
  </si>
  <si>
    <t>2017-09-25 11:06:15</t>
  </si>
  <si>
    <t>1000340857</t>
  </si>
  <si>
    <t>马光云</t>
  </si>
  <si>
    <t>2017-09-25 11:07:31</t>
  </si>
  <si>
    <t>1000353603</t>
  </si>
  <si>
    <t>沈海斌</t>
  </si>
  <si>
    <t>2017-09-25 11:10:30</t>
  </si>
  <si>
    <t>1000147392</t>
  </si>
  <si>
    <t>2017-09-25 11:11:13</t>
  </si>
  <si>
    <t>0102243358</t>
  </si>
  <si>
    <t>叶美兰</t>
  </si>
  <si>
    <t>2017-09-25 11:17:37</t>
  </si>
  <si>
    <t>1000352758</t>
  </si>
  <si>
    <t>张艳慧</t>
  </si>
  <si>
    <t>2017-09-25 11:20:23</t>
  </si>
  <si>
    <t>5300-5000866299</t>
  </si>
  <si>
    <t>2017-09-25 11:25:11</t>
  </si>
  <si>
    <t>1000354512</t>
  </si>
  <si>
    <t>郭云珠</t>
  </si>
  <si>
    <t>2017-09-25 11:26:01</t>
  </si>
  <si>
    <t>1000266241</t>
  </si>
  <si>
    <t>侯媛</t>
  </si>
  <si>
    <t>2017-09-25 11:30:15</t>
  </si>
  <si>
    <t>1000339139</t>
  </si>
  <si>
    <t>杨忠</t>
  </si>
  <si>
    <t>2017-09-25 11:32:27</t>
  </si>
  <si>
    <t>5303-0326026136</t>
  </si>
  <si>
    <t>刘静元</t>
  </si>
  <si>
    <t>2017-09-25 11:33:02</t>
  </si>
  <si>
    <t>1000041963</t>
  </si>
  <si>
    <t>邹会娥</t>
  </si>
  <si>
    <t>2017-09-25 11:39:31</t>
  </si>
  <si>
    <t>5303-0323005296</t>
  </si>
  <si>
    <t>李莲芝</t>
  </si>
  <si>
    <t>2017-09-25 11:40:31</t>
  </si>
  <si>
    <t>2017-09-25 11:50:10</t>
  </si>
  <si>
    <t>1000353481</t>
  </si>
  <si>
    <t>兰岚</t>
  </si>
  <si>
    <t>2017-09-25 11:50:54</t>
  </si>
  <si>
    <t>1000223220</t>
  </si>
  <si>
    <t>吕粉松</t>
  </si>
  <si>
    <t>2017-09-25 11:52:09</t>
  </si>
  <si>
    <t>0000099878</t>
  </si>
  <si>
    <t>倪淑珍</t>
  </si>
  <si>
    <t>2017-09-25 11:57:26</t>
  </si>
  <si>
    <t>1000267947</t>
  </si>
  <si>
    <t>施尔岚</t>
  </si>
  <si>
    <t>2017-09-25 12:00:02</t>
  </si>
  <si>
    <t>1000353543</t>
  </si>
  <si>
    <t>郎学玉</t>
  </si>
  <si>
    <t>2017-09-25 12:01:19</t>
  </si>
  <si>
    <t>5307-0701001043</t>
  </si>
  <si>
    <t>杨曙光</t>
  </si>
  <si>
    <t>2017-09-25 12:03:50</t>
  </si>
  <si>
    <t>5307-0721006811</t>
  </si>
  <si>
    <t>谭缨莲</t>
  </si>
  <si>
    <t>2017-09-25 12:06:06</t>
  </si>
  <si>
    <t>1000325632</t>
  </si>
  <si>
    <t>董红萍</t>
  </si>
  <si>
    <t>2017-09-25 12:06:33</t>
  </si>
  <si>
    <t>0125019505</t>
  </si>
  <si>
    <t>王艳萍</t>
  </si>
  <si>
    <t>2017-09-25 12:12:02</t>
  </si>
  <si>
    <t>1000173553</t>
  </si>
  <si>
    <t>胡娟</t>
  </si>
  <si>
    <t>2017-09-25 12:12:39</t>
  </si>
  <si>
    <t>1000347346</t>
  </si>
  <si>
    <t>杨绕存</t>
  </si>
  <si>
    <t>2017-09-25 12:16:10</t>
  </si>
  <si>
    <t>1000153400</t>
  </si>
  <si>
    <t>胡蓉</t>
  </si>
  <si>
    <t>2017-09-25 12:17:46</t>
  </si>
  <si>
    <t>0126154116</t>
  </si>
  <si>
    <t>龙咏丽</t>
  </si>
  <si>
    <t>2017-09-25 12:18:23</t>
  </si>
  <si>
    <t>0103144074</t>
  </si>
  <si>
    <t>杨盛林</t>
  </si>
  <si>
    <t>2017-09-25 12:29:05</t>
  </si>
  <si>
    <t>1000353723</t>
  </si>
  <si>
    <t>尚荔</t>
  </si>
  <si>
    <t>2017-09-25 12:29:44</t>
  </si>
  <si>
    <t>0112155522</t>
  </si>
  <si>
    <t>谢永清</t>
  </si>
  <si>
    <t>2017-09-25 12:30:59</t>
  </si>
  <si>
    <t>1000353727</t>
  </si>
  <si>
    <t>韩义美</t>
  </si>
  <si>
    <t>2017-09-25 12:33:04</t>
  </si>
  <si>
    <t>1000331543</t>
  </si>
  <si>
    <t>李勇财</t>
  </si>
  <si>
    <t>2017-09-25 12:36:39</t>
  </si>
  <si>
    <t>1000353759</t>
  </si>
  <si>
    <t>2017-09-25 12:51:55</t>
  </si>
  <si>
    <t>1000354828</t>
  </si>
  <si>
    <t>许娅妮</t>
  </si>
  <si>
    <t>2017-09-25 12:52:14</t>
  </si>
  <si>
    <t>2017-09-25 13:00:06</t>
  </si>
  <si>
    <t>5307-0701005911</t>
  </si>
  <si>
    <t>赵亮星</t>
  </si>
  <si>
    <t>2017-09-25 13:04:30</t>
  </si>
  <si>
    <t>1000324597</t>
  </si>
  <si>
    <t>陈木祥</t>
  </si>
  <si>
    <t>2017-09-25 13:06:57</t>
  </si>
  <si>
    <t>1000345212</t>
  </si>
  <si>
    <t>张勇</t>
  </si>
  <si>
    <t>2017-09-25 13:08:06</t>
  </si>
  <si>
    <t>1000349841</t>
  </si>
  <si>
    <t>项丽丽</t>
  </si>
  <si>
    <t>2017-09-25 13:09:48</t>
  </si>
  <si>
    <t>0068507697</t>
  </si>
  <si>
    <t>1000005044</t>
  </si>
  <si>
    <t>孙燕芬</t>
  </si>
  <si>
    <t>2017-09-25 13:11:52</t>
  </si>
  <si>
    <t>5303-5034985348</t>
  </si>
  <si>
    <t>范琼丽</t>
  </si>
  <si>
    <t>2017-09-25 13:25:00</t>
  </si>
  <si>
    <t>1000321030</t>
  </si>
  <si>
    <t>刘永燕</t>
  </si>
  <si>
    <t>2017-09-25 13:27:55</t>
  </si>
  <si>
    <t>1000216132</t>
  </si>
  <si>
    <t>赵菊芬</t>
  </si>
  <si>
    <t>2017-09-25 13:36:13</t>
  </si>
  <si>
    <t>1000308176</t>
  </si>
  <si>
    <t>陈惠萍</t>
  </si>
  <si>
    <t>2017-09-25 13:43:45</t>
  </si>
  <si>
    <t>5303-0328101578</t>
  </si>
  <si>
    <t>赵洁</t>
  </si>
  <si>
    <t>2017-09-25 13:51:20</t>
  </si>
  <si>
    <t>5304-0423045444</t>
  </si>
  <si>
    <t>王粉莲</t>
  </si>
  <si>
    <t>2017-09-25 13:57:25</t>
  </si>
  <si>
    <t>1000336836</t>
  </si>
  <si>
    <t>陆继乘</t>
  </si>
  <si>
    <t>2017-09-25 13:59:48</t>
  </si>
  <si>
    <t>5323-2300215199</t>
  </si>
  <si>
    <t>刘嘉</t>
  </si>
  <si>
    <t>2017-09-25 14:06:05</t>
  </si>
  <si>
    <t>1000272762</t>
  </si>
  <si>
    <t>张军</t>
  </si>
  <si>
    <t>2017-09-25 14:09:42</t>
  </si>
  <si>
    <t>1000345014</t>
  </si>
  <si>
    <t>耿丽萍</t>
  </si>
  <si>
    <t>2017-09-25 14:21:13</t>
  </si>
  <si>
    <t>5307-0701009519</t>
  </si>
  <si>
    <t>2017-09-25 14:29:56</t>
  </si>
  <si>
    <t>2017-09-25 14:40:57</t>
  </si>
  <si>
    <t>1000128562</t>
  </si>
  <si>
    <t>高家琴</t>
  </si>
  <si>
    <t>2017-09-25 14:50:44</t>
  </si>
  <si>
    <t>1000355101</t>
  </si>
  <si>
    <t>杨梅芳</t>
  </si>
  <si>
    <t>2017-09-25 14:51:05</t>
  </si>
  <si>
    <t>5300-0000841280</t>
  </si>
  <si>
    <t>徐律</t>
  </si>
  <si>
    <t>2017-09-25 14:52:49</t>
  </si>
  <si>
    <t>1000355222</t>
  </si>
  <si>
    <t>李忠昌</t>
  </si>
  <si>
    <t>2017-09-25 14:52:54</t>
  </si>
  <si>
    <t>5323-2331007786</t>
  </si>
  <si>
    <t>杨树珍</t>
  </si>
  <si>
    <t>2017-09-25 14:57:16</t>
  </si>
  <si>
    <t>1000315000</t>
  </si>
  <si>
    <t>董明亮</t>
  </si>
  <si>
    <t>2017-09-25 14:57:29</t>
  </si>
  <si>
    <t>0068519221</t>
  </si>
  <si>
    <t>1000354009</t>
  </si>
  <si>
    <t>翟丽娜</t>
  </si>
  <si>
    <t>2017-09-25 14:58:43</t>
  </si>
  <si>
    <t>1000057397</t>
  </si>
  <si>
    <t>罗天江</t>
  </si>
  <si>
    <t>2017-09-25 14:59:09</t>
  </si>
  <si>
    <t>1000354427</t>
  </si>
  <si>
    <t>高国平</t>
  </si>
  <si>
    <t>2017-09-25 15:05:35</t>
  </si>
  <si>
    <t>5325-2524003391</t>
  </si>
  <si>
    <t>张恒真</t>
  </si>
  <si>
    <t>2017-09-25 15:05:55</t>
  </si>
  <si>
    <t>0068520824</t>
  </si>
  <si>
    <t>自助机招商016</t>
  </si>
  <si>
    <t>2017-09-25 15:06:01</t>
  </si>
  <si>
    <t>1000354024</t>
  </si>
  <si>
    <t>李显贵</t>
  </si>
  <si>
    <t>2017-09-25 15:09:28</t>
  </si>
  <si>
    <t>1000022719</t>
  </si>
  <si>
    <t>王远云</t>
  </si>
  <si>
    <t>2017-09-25 15:12:54</t>
  </si>
  <si>
    <t>1000341298</t>
  </si>
  <si>
    <t>杨尚飞</t>
  </si>
  <si>
    <t>2017-09-25 15:13:07</t>
  </si>
  <si>
    <t>1000354852</t>
  </si>
  <si>
    <t>杨雪菲</t>
  </si>
  <si>
    <t>2017-09-25 15:13:09</t>
  </si>
  <si>
    <t>1000354533</t>
  </si>
  <si>
    <t>张丽丽</t>
  </si>
  <si>
    <t>2017-09-16 08:04:43</t>
  </si>
  <si>
    <t>2043645</t>
  </si>
  <si>
    <t>SR17091600042189</t>
  </si>
  <si>
    <t>6214157452900056818</t>
  </si>
  <si>
    <t>2017-09-16 08:06:13</t>
  </si>
  <si>
    <t>2043671</t>
  </si>
  <si>
    <t>SR17091600042190</t>
  </si>
  <si>
    <t>2017-09-16 08:48:06</t>
  </si>
  <si>
    <t>2044742</t>
  </si>
  <si>
    <t>SR17091600042198</t>
  </si>
  <si>
    <t>6228483970716992814</t>
  </si>
  <si>
    <t>2017-09-16 08:48:19</t>
  </si>
  <si>
    <t>2044755</t>
  </si>
  <si>
    <t>SR17091600042199</t>
  </si>
  <si>
    <t>6221550375094780</t>
  </si>
  <si>
    <t>2017-09-16 10:09:43</t>
  </si>
  <si>
    <t>2047234</t>
  </si>
  <si>
    <t>SR17091600042237</t>
  </si>
  <si>
    <t>6217997300039223543</t>
  </si>
  <si>
    <t>2017-09-16 10:13:46</t>
  </si>
  <si>
    <t>2047368</t>
  </si>
  <si>
    <t>SR17091600042241</t>
  </si>
  <si>
    <t>6228483978547470371</t>
  </si>
  <si>
    <t>2017-09-16 10:17:47</t>
  </si>
  <si>
    <t>2047486</t>
  </si>
  <si>
    <t>SR17091600042245</t>
  </si>
  <si>
    <t>2017-09-16 10:23:06</t>
  </si>
  <si>
    <t>2047641</t>
  </si>
  <si>
    <t>SR17091600042250</t>
  </si>
  <si>
    <t>6231900000121907816</t>
  </si>
  <si>
    <t>2017-09-16 10:33:37</t>
  </si>
  <si>
    <t>2047967</t>
  </si>
  <si>
    <t>SR17091600042261</t>
  </si>
  <si>
    <t>6228480868099934879</t>
  </si>
  <si>
    <t>2017-09-16 10:33:49</t>
  </si>
  <si>
    <t>2047973</t>
  </si>
  <si>
    <t>SR17091600042262</t>
  </si>
  <si>
    <t>2017-09-16 10:53:35</t>
  </si>
  <si>
    <t>2048520</t>
  </si>
  <si>
    <t>SR17091600042280</t>
  </si>
  <si>
    <t>6222620590003480021</t>
  </si>
  <si>
    <t>2017-09-16 10:58:42</t>
  </si>
  <si>
    <t>2048670</t>
  </si>
  <si>
    <t>SR17091600042283</t>
  </si>
  <si>
    <t>6217681900402531</t>
  </si>
  <si>
    <t>2017-09-16 11:04:13</t>
  </si>
  <si>
    <t>2048822</t>
  </si>
  <si>
    <t>SR17091600042290</t>
  </si>
  <si>
    <t>62230827005800758</t>
  </si>
  <si>
    <t>2017-09-16 11:04:29</t>
  </si>
  <si>
    <t>2048828</t>
  </si>
  <si>
    <t>SR17091600042291</t>
  </si>
  <si>
    <t>6210987300007779010</t>
  </si>
  <si>
    <t>2017-09-16 11:16:57</t>
  </si>
  <si>
    <t>2049137</t>
  </si>
  <si>
    <t>SR17091600042302</t>
  </si>
  <si>
    <t>6228930001000810477</t>
  </si>
  <si>
    <t>2017-09-16 11:21:26</t>
  </si>
  <si>
    <t>2049236</t>
  </si>
  <si>
    <t>SR17091600042309</t>
  </si>
  <si>
    <t>6217232502000838069</t>
  </si>
  <si>
    <t>2017-09-16 11:24:15</t>
  </si>
  <si>
    <t>2049310</t>
  </si>
  <si>
    <t>SR17091600042312</t>
  </si>
  <si>
    <t>6258081644242808</t>
  </si>
  <si>
    <t>2017-09-16 11:28:22</t>
  </si>
  <si>
    <t>2049399</t>
  </si>
  <si>
    <t>SR17091600042316</t>
  </si>
  <si>
    <t>6228481938061640876</t>
  </si>
  <si>
    <t>2017-09-16 11:38:50</t>
  </si>
  <si>
    <t>2049594</t>
  </si>
  <si>
    <t>SR17091600042325</t>
  </si>
  <si>
    <t>6217852700008488973</t>
  </si>
  <si>
    <t>2017-09-16 11:43:45</t>
  </si>
  <si>
    <t>2049665</t>
  </si>
  <si>
    <t>SR17091600042327</t>
  </si>
  <si>
    <t>6230200072821544</t>
  </si>
  <si>
    <t>2017-09-16 11:59:57</t>
  </si>
  <si>
    <t>2049875</t>
  </si>
  <si>
    <t>SR17091600042335</t>
  </si>
  <si>
    <t>6231900025600119179</t>
  </si>
  <si>
    <t>2017-09-16 12:02:33</t>
  </si>
  <si>
    <t>2049898</t>
  </si>
  <si>
    <t>SR17091600042337</t>
  </si>
  <si>
    <t>4895920322661793</t>
  </si>
  <si>
    <t>2017-09-16 12:03:39</t>
  </si>
  <si>
    <t>2049914</t>
  </si>
  <si>
    <t>SR17091600042339</t>
  </si>
  <si>
    <t>2017-09-16 12:29:44</t>
  </si>
  <si>
    <t>2050134</t>
  </si>
  <si>
    <t>SR17091600042348</t>
  </si>
  <si>
    <t>6228480028504422479</t>
  </si>
  <si>
    <t>2017-09-16 14:10:42</t>
  </si>
  <si>
    <t>2050658</t>
  </si>
  <si>
    <t>SR17091600042369</t>
  </si>
  <si>
    <t>6236683760005663627</t>
  </si>
  <si>
    <t>2017-09-16 14:18:10</t>
  </si>
  <si>
    <t>2050752</t>
  </si>
  <si>
    <t>SR17091600042371</t>
  </si>
  <si>
    <t>5201521320449326</t>
  </si>
  <si>
    <t>2017-09-16 14:55:23</t>
  </si>
  <si>
    <t>2051269</t>
  </si>
  <si>
    <t>SR17091600042390</t>
  </si>
  <si>
    <t>6217921252212769</t>
  </si>
  <si>
    <t>2017-09-16 15:05:10</t>
  </si>
  <si>
    <t>2051383</t>
  </si>
  <si>
    <t>SR17091600042394</t>
  </si>
  <si>
    <t>6223691584848984</t>
  </si>
  <si>
    <t>2017-09-16 15:23:21</t>
  </si>
  <si>
    <t>2051643</t>
  </si>
  <si>
    <t>SR17091600042407</t>
  </si>
  <si>
    <t>6231900000131897825</t>
  </si>
  <si>
    <t>2017-09-16 15:45:14</t>
  </si>
  <si>
    <t>2051923</t>
  </si>
  <si>
    <t>SR17091600042422</t>
  </si>
  <si>
    <t>6217790001062712936</t>
  </si>
  <si>
    <t>2017-09-16 16:42:05</t>
  </si>
  <si>
    <t>2052458</t>
  </si>
  <si>
    <t>SR17091600042445</t>
  </si>
  <si>
    <t>6258081320136563</t>
  </si>
  <si>
    <t>2017-09-16 16:58:34</t>
  </si>
  <si>
    <t>2052560</t>
  </si>
  <si>
    <t>SR17091600042451</t>
  </si>
  <si>
    <t>6223692076523069</t>
  </si>
  <si>
    <t>2017-09-16 17:10:17</t>
  </si>
  <si>
    <t>2052627</t>
  </si>
  <si>
    <t>SR17091600042458</t>
  </si>
  <si>
    <t>6223691550544674</t>
  </si>
  <si>
    <t>2017-09-16 17:24:16</t>
  </si>
  <si>
    <t>2052685</t>
  </si>
  <si>
    <t>SR17091600042463</t>
  </si>
  <si>
    <t>6259579002828091</t>
  </si>
  <si>
    <t>2017-09-16 17:25:17</t>
  </si>
  <si>
    <t>2052690</t>
  </si>
  <si>
    <t>SR17091600042464</t>
  </si>
  <si>
    <t>2017-09-16 18:12:36</t>
  </si>
  <si>
    <t>2052794</t>
  </si>
  <si>
    <t>SR17091600042472</t>
  </si>
  <si>
    <t>6231900000030800417</t>
  </si>
  <si>
    <t>2017-09-17 08:22:32</t>
  </si>
  <si>
    <t>2053607</t>
  </si>
  <si>
    <t>SR17091700042486</t>
  </si>
  <si>
    <t>6228484148597206377</t>
  </si>
  <si>
    <t>2017-09-17 09:17:58</t>
  </si>
  <si>
    <t>2054032</t>
  </si>
  <si>
    <t>SR17091700042499</t>
  </si>
  <si>
    <t>5288560040158052</t>
  </si>
  <si>
    <t>2017-09-17 12:42:52</t>
  </si>
  <si>
    <t>2055500</t>
  </si>
  <si>
    <t>SR17091700042533</t>
  </si>
  <si>
    <t>6228480116399264773</t>
  </si>
  <si>
    <t>2017-09-17 13:04:23</t>
  </si>
  <si>
    <t>2055552</t>
  </si>
  <si>
    <t>SR17091700042536</t>
  </si>
  <si>
    <t>6222620590003965948</t>
  </si>
  <si>
    <t>2017-09-17 13:38:40</t>
  </si>
  <si>
    <t>2055625</t>
  </si>
  <si>
    <t>SR17091700042541</t>
  </si>
  <si>
    <t>5203821645862700</t>
  </si>
  <si>
    <t>2017-09-17 15:23:43</t>
  </si>
  <si>
    <t>2055971</t>
  </si>
  <si>
    <t>SR17091700042560</t>
  </si>
  <si>
    <t>6214157312904336097</t>
  </si>
  <si>
    <t>2017-09-18 08:08:39</t>
  </si>
  <si>
    <t>2058308</t>
  </si>
  <si>
    <t>SR17091800042597</t>
  </si>
  <si>
    <t>6231900000144574544</t>
  </si>
  <si>
    <t>2017-09-18 08:27:35</t>
  </si>
  <si>
    <t>2059509</t>
  </si>
  <si>
    <t>SR17091800042603</t>
  </si>
  <si>
    <t>2017-09-18 09:13:06</t>
  </si>
  <si>
    <t>2063166</t>
  </si>
  <si>
    <t>SR17091800042619</t>
  </si>
  <si>
    <t>6223691791919487</t>
  </si>
  <si>
    <t>2017-09-18 09:14:02</t>
  </si>
  <si>
    <t>2063247</t>
  </si>
  <si>
    <t>SR17091800042621</t>
  </si>
  <si>
    <t>62230827006000390</t>
  </si>
  <si>
    <t>2017-09-18 09:14:58</t>
  </si>
  <si>
    <t>2063339</t>
  </si>
  <si>
    <t>SR17091800042622</t>
  </si>
  <si>
    <t>6222520595191467</t>
  </si>
  <si>
    <t>2017-09-18 09:15:06</t>
  </si>
  <si>
    <t>2063349</t>
  </si>
  <si>
    <t>SR17091800042623</t>
  </si>
  <si>
    <t>6226961901568046</t>
  </si>
  <si>
    <t>2017-09-18 09:15:50</t>
  </si>
  <si>
    <t>2063396</t>
  </si>
  <si>
    <t>SR17091800042624</t>
  </si>
  <si>
    <t>6227003862010058157</t>
  </si>
  <si>
    <t>2017-09-18 09:22:25</t>
  </si>
  <si>
    <t>2063940</t>
  </si>
  <si>
    <t>SR17091800042629</t>
  </si>
  <si>
    <t>6228483978547114276</t>
  </si>
  <si>
    <t>2017-09-18 09:38:23</t>
  </si>
  <si>
    <t>2065341</t>
  </si>
  <si>
    <t>SR17091800042642</t>
  </si>
  <si>
    <t>6231900000040016251</t>
  </si>
  <si>
    <t>2017-09-18 09:45:53</t>
  </si>
  <si>
    <t>2065937</t>
  </si>
  <si>
    <t>SR17091800042643</t>
  </si>
  <si>
    <t>6228480868678778671</t>
  </si>
  <si>
    <t>2017-09-18 09:48:23</t>
  </si>
  <si>
    <t>2066150</t>
  </si>
  <si>
    <t>SR17091800042645</t>
  </si>
  <si>
    <t>6217003880003703234</t>
  </si>
  <si>
    <t>2017-09-18 09:49:34</t>
  </si>
  <si>
    <t>2066224</t>
  </si>
  <si>
    <t>SR17091800042646</t>
  </si>
  <si>
    <t>6212262502018122401</t>
  </si>
  <si>
    <t>2017-09-18 09:50:26</t>
  </si>
  <si>
    <t>2066309</t>
  </si>
  <si>
    <t>SR17091800042647</t>
  </si>
  <si>
    <t>6225970047566641</t>
  </si>
  <si>
    <t>2017-09-18 10:05:36</t>
  </si>
  <si>
    <t>2067427</t>
  </si>
  <si>
    <t>SR17091800042658</t>
  </si>
  <si>
    <t>6227003982560079278</t>
  </si>
  <si>
    <t>2017-09-18 10:14:40</t>
  </si>
  <si>
    <t>2068100</t>
  </si>
  <si>
    <t>SR17091800042666</t>
  </si>
  <si>
    <t>6222620590003114679</t>
  </si>
  <si>
    <t>2017-09-18 10:14:41</t>
  </si>
  <si>
    <t>2068101</t>
  </si>
  <si>
    <t>SR17091800042667</t>
  </si>
  <si>
    <t>6236683990000034173</t>
  </si>
  <si>
    <t>2017-09-18 10:16:32</t>
  </si>
  <si>
    <t>2068270</t>
  </si>
  <si>
    <t>SR17091800042673</t>
  </si>
  <si>
    <t>6259650981286740</t>
  </si>
  <si>
    <t>2017-09-18 10:20:56</t>
  </si>
  <si>
    <t>2068616</t>
  </si>
  <si>
    <t>SR17091800042678</t>
  </si>
  <si>
    <t>6217003860016142109</t>
  </si>
  <si>
    <t>2017-09-18 10:21:03</t>
  </si>
  <si>
    <t>2068626</t>
  </si>
  <si>
    <t>SR17091800042679</t>
  </si>
  <si>
    <t>6282880036823574</t>
  </si>
  <si>
    <t>2017-09-18 10:23:40</t>
  </si>
  <si>
    <t>2068845</t>
  </si>
  <si>
    <t>SR17091800042681</t>
  </si>
  <si>
    <t>6210178002018439431</t>
  </si>
  <si>
    <t>2017-09-18 10:23:51</t>
  </si>
  <si>
    <t>2068854</t>
  </si>
  <si>
    <t>SR17091800042683</t>
  </si>
  <si>
    <t>6235750800000755976</t>
  </si>
  <si>
    <t>2017-09-18 10:30:51</t>
  </si>
  <si>
    <t>2069426</t>
  </si>
  <si>
    <t>SR17091800042689</t>
  </si>
  <si>
    <t>6231900000029895014</t>
  </si>
  <si>
    <t>2017-09-18 10:53:22</t>
  </si>
  <si>
    <t>2071035</t>
  </si>
  <si>
    <t>SR17091800042718</t>
  </si>
  <si>
    <t>6222082502009592155</t>
  </si>
  <si>
    <t>2017-09-18 10:56:12</t>
  </si>
  <si>
    <t>2071227</t>
  </si>
  <si>
    <t>SR17091800042725</t>
  </si>
  <si>
    <t>6217004020001357282</t>
  </si>
  <si>
    <t>2017-09-18 10:57:53</t>
  </si>
  <si>
    <t>2071348</t>
  </si>
  <si>
    <t>SR17091800042728</t>
  </si>
  <si>
    <t>2017-09-18 11:00:39</t>
  </si>
  <si>
    <t>2071553</t>
  </si>
  <si>
    <t>SR17091800042739</t>
  </si>
  <si>
    <t>6223691088546498</t>
  </si>
  <si>
    <t>2017-09-18 11:00:46</t>
  </si>
  <si>
    <t>2071560</t>
  </si>
  <si>
    <t>SR17091800042740</t>
  </si>
  <si>
    <t>6215582515000026782</t>
  </si>
  <si>
    <t>2017-09-18 11:01:01</t>
  </si>
  <si>
    <t>2071579</t>
  </si>
  <si>
    <t>SR17091800042741</t>
  </si>
  <si>
    <t>6217562700004824933</t>
  </si>
  <si>
    <t>2017-09-18 11:05:31</t>
  </si>
  <si>
    <t>2071861</t>
  </si>
  <si>
    <t>SR17091800042745</t>
  </si>
  <si>
    <t>6217562700005200703</t>
  </si>
  <si>
    <t>2017-09-18 11:09:33</t>
  </si>
  <si>
    <t>2072088</t>
  </si>
  <si>
    <t>SR17091800042751</t>
  </si>
  <si>
    <t>6217003860031638545</t>
  </si>
  <si>
    <t>2017-09-18 11:12:41</t>
  </si>
  <si>
    <t>2072272</t>
  </si>
  <si>
    <t>SR17091800042754</t>
  </si>
  <si>
    <t>6216612700001151167</t>
  </si>
  <si>
    <t>2017-09-18 11:13:39</t>
  </si>
  <si>
    <t>2072321</t>
  </si>
  <si>
    <t>SR17091800042755</t>
  </si>
  <si>
    <t>6227002743010571368</t>
  </si>
  <si>
    <t>2017-09-18 11:13:42</t>
  </si>
  <si>
    <t>2072327</t>
  </si>
  <si>
    <t>SR17091800042757</t>
  </si>
  <si>
    <t>6221887300003828348</t>
  </si>
  <si>
    <t>2017-09-18 11:14:34</t>
  </si>
  <si>
    <t>2072378</t>
  </si>
  <si>
    <t>SR17091800042758</t>
  </si>
  <si>
    <t>6258081652439262</t>
  </si>
  <si>
    <t>2017-09-18 11:15:40</t>
  </si>
  <si>
    <t>2072444</t>
  </si>
  <si>
    <t>SR17091800042759</t>
  </si>
  <si>
    <t>6228463348001897176</t>
  </si>
  <si>
    <t>2017-09-18 11:16:04</t>
  </si>
  <si>
    <t>2072463</t>
  </si>
  <si>
    <t>SR17091800042761</t>
  </si>
  <si>
    <t>2017-09-18 11:21:22</t>
  </si>
  <si>
    <t>2072746</t>
  </si>
  <si>
    <t>SR17091800042772</t>
  </si>
  <si>
    <t>6228484148471507775</t>
  </si>
  <si>
    <t>2017-09-18 11:23:50</t>
  </si>
  <si>
    <t>2072890</t>
  </si>
  <si>
    <t>SR17091800042775</t>
  </si>
  <si>
    <t>2017-09-18 11:26:55</t>
  </si>
  <si>
    <t>2073038</t>
  </si>
  <si>
    <t>SR17091800042778</t>
  </si>
  <si>
    <t>6228481928596925272</t>
  </si>
  <si>
    <t>2017-09-18 11:27:52</t>
  </si>
  <si>
    <t>2073091</t>
  </si>
  <si>
    <t>SR17091800042781</t>
  </si>
  <si>
    <t>6228481928224524778</t>
  </si>
  <si>
    <t>2017-09-18 11:33:36</t>
  </si>
  <si>
    <t>2073349</t>
  </si>
  <si>
    <t>SR17091800042792</t>
  </si>
  <si>
    <t>4033930010758077</t>
  </si>
  <si>
    <t>2017-09-18 11:34:04</t>
  </si>
  <si>
    <t>2073380</t>
  </si>
  <si>
    <t>SR17091800042793</t>
  </si>
  <si>
    <t>6212262409002206952</t>
  </si>
  <si>
    <t>2017-09-18 11:34:27</t>
  </si>
  <si>
    <t>2073398</t>
  </si>
  <si>
    <t>SR17091800042794</t>
  </si>
  <si>
    <t>6212262502027489478</t>
  </si>
  <si>
    <t>2017-09-18 11:35:05</t>
  </si>
  <si>
    <t>2073426</t>
  </si>
  <si>
    <t>SR17091800042796</t>
  </si>
  <si>
    <t>6222082502004357075</t>
  </si>
  <si>
    <t>2017-09-18 11:36:08</t>
  </si>
  <si>
    <t>2073495</t>
  </si>
  <si>
    <t>SR17091800042799</t>
  </si>
  <si>
    <t>6217987300000703004</t>
  </si>
  <si>
    <t>2017-09-18 11:46:54</t>
  </si>
  <si>
    <t>2073972</t>
  </si>
  <si>
    <t>SR17091800042815</t>
  </si>
  <si>
    <t>6253335366957745</t>
  </si>
  <si>
    <t>2017-09-18 11:58:28</t>
  </si>
  <si>
    <t>2074362</t>
  </si>
  <si>
    <t>SR17091800042824</t>
  </si>
  <si>
    <t>6228480866184333569</t>
  </si>
  <si>
    <t>2017-09-18 12:00:46</t>
  </si>
  <si>
    <t>2074421</t>
  </si>
  <si>
    <t>SR17091800042828</t>
  </si>
  <si>
    <t>6228484166171472660</t>
  </si>
  <si>
    <t>2074423</t>
  </si>
  <si>
    <t>SR17091800042829</t>
  </si>
  <si>
    <t>6212262502023210639</t>
  </si>
  <si>
    <t>2017-09-18 12:02:40</t>
  </si>
  <si>
    <t>2074477</t>
  </si>
  <si>
    <t>SR17091800042832</t>
  </si>
  <si>
    <t>6217862700000655734</t>
  </si>
  <si>
    <t>2017-09-18 12:02:51</t>
  </si>
  <si>
    <t>2074482</t>
  </si>
  <si>
    <t>SR17091800042833</t>
  </si>
  <si>
    <t>6231900000118771910</t>
  </si>
  <si>
    <t>2017-09-18 12:15:28</t>
  </si>
  <si>
    <t>2074763</t>
  </si>
  <si>
    <t>SR17091800042853</t>
  </si>
  <si>
    <t>6228483868592890278</t>
  </si>
  <si>
    <t>2017-09-18 12:17:39</t>
  </si>
  <si>
    <t>2074793</t>
  </si>
  <si>
    <t>SR17091800042855</t>
  </si>
  <si>
    <t>6222022010030793308</t>
  </si>
  <si>
    <t>2017-09-18 12:18:27</t>
  </si>
  <si>
    <t>2074805</t>
  </si>
  <si>
    <t>SR17091800042858</t>
  </si>
  <si>
    <t>2017-09-18 12:22:27</t>
  </si>
  <si>
    <t>2074848</t>
  </si>
  <si>
    <t>SR17091800042863</t>
  </si>
  <si>
    <t>6228480866204419265</t>
  </si>
  <si>
    <t>2017-09-18 12:26:26</t>
  </si>
  <si>
    <t>2074888</t>
  </si>
  <si>
    <t>SR17091800042866</t>
  </si>
  <si>
    <t>6231900020004431486</t>
  </si>
  <si>
    <t>2017-09-18 12:53:18</t>
  </si>
  <si>
    <t>2075192</t>
  </si>
  <si>
    <t>SR17091800042897</t>
  </si>
  <si>
    <t>6217004020001481124</t>
  </si>
  <si>
    <t>2017-09-18 13:25:36</t>
  </si>
  <si>
    <t>2075306</t>
  </si>
  <si>
    <t>SR17091800042907</t>
  </si>
  <si>
    <t>6217790001107508273</t>
  </si>
  <si>
    <t>2017-09-18 13:36:38</t>
  </si>
  <si>
    <t>2075412</t>
  </si>
  <si>
    <t>SR17091800042916</t>
  </si>
  <si>
    <t>6228480038384472874</t>
  </si>
  <si>
    <t>2017-09-18 13:43:44</t>
  </si>
  <si>
    <t>2075480</t>
  </si>
  <si>
    <t>SR17091800042919</t>
  </si>
  <si>
    <t>2017-09-18 13:49:52</t>
  </si>
  <si>
    <t>2075539</t>
  </si>
  <si>
    <t>SR17091800042922</t>
  </si>
  <si>
    <t>6217997300062146553</t>
  </si>
  <si>
    <t>2017-09-18 13:57:43</t>
  </si>
  <si>
    <t>2075657</t>
  </si>
  <si>
    <t>SR17091800042923</t>
  </si>
  <si>
    <t>6259960036637296</t>
  </si>
  <si>
    <t>2017-09-18 14:00:30</t>
  </si>
  <si>
    <t>2075694</t>
  </si>
  <si>
    <t>SR17091800042924</t>
  </si>
  <si>
    <t>2017-09-18 14:01:35</t>
  </si>
  <si>
    <t>2075723</t>
  </si>
  <si>
    <t>SR17091800042926</t>
  </si>
  <si>
    <t>6217003880003716400</t>
  </si>
  <si>
    <t>2017-09-18 14:01:37</t>
  </si>
  <si>
    <t>2075724</t>
  </si>
  <si>
    <t>SR17091800042927</t>
  </si>
  <si>
    <t>6222023602100131952</t>
  </si>
  <si>
    <t>2017-09-18 14:02:36</t>
  </si>
  <si>
    <t>2075746</t>
  </si>
  <si>
    <t>SR17091800042930</t>
  </si>
  <si>
    <t>6228480868602125171</t>
  </si>
  <si>
    <t>2075745</t>
  </si>
  <si>
    <t>SR17091800042929</t>
  </si>
  <si>
    <t>6231900000083852166</t>
  </si>
  <si>
    <t>2017-09-18 14:03:26</t>
  </si>
  <si>
    <t>2075741</t>
  </si>
  <si>
    <t>SR17091800042928</t>
  </si>
  <si>
    <t>6231900000126689351</t>
  </si>
  <si>
    <t>2017-09-18 14:04:47</t>
  </si>
  <si>
    <t>2075784</t>
  </si>
  <si>
    <t>SR17091800042934</t>
  </si>
  <si>
    <t>6228481938594153876</t>
  </si>
  <si>
    <t>2017-09-18 14:11:18</t>
  </si>
  <si>
    <t>2075916</t>
  </si>
  <si>
    <t>SR17091800042944</t>
  </si>
  <si>
    <t>6212262502022947777</t>
  </si>
  <si>
    <t>2076226</t>
  </si>
  <si>
    <t>SR17091800042954</t>
  </si>
  <si>
    <t>6228483868615953079</t>
  </si>
  <si>
    <t>2017-09-18 14:28:24</t>
  </si>
  <si>
    <t>2076407</t>
  </si>
  <si>
    <t>SR17091800042963</t>
  </si>
  <si>
    <t>6231900000026486528</t>
  </si>
  <si>
    <t>2017-09-18 14:41:32</t>
  </si>
  <si>
    <t>2077076</t>
  </si>
  <si>
    <t>SR17091800042981</t>
  </si>
  <si>
    <t>6258091640016585</t>
  </si>
  <si>
    <t>2017-09-18 14:46:01</t>
  </si>
  <si>
    <t>2077336</t>
  </si>
  <si>
    <t>SR17091800042990</t>
  </si>
  <si>
    <t>6212262409001278218</t>
  </si>
  <si>
    <t>2017-09-18 14:49:20</t>
  </si>
  <si>
    <t>2077462</t>
  </si>
  <si>
    <t>SR17091800042993</t>
  </si>
  <si>
    <t>6226230141046241</t>
  </si>
  <si>
    <t>2017-09-18 14:49:58</t>
  </si>
  <si>
    <t>2077549</t>
  </si>
  <si>
    <t>SR17091800042996</t>
  </si>
  <si>
    <t>6231900020015423480</t>
  </si>
  <si>
    <t>2017-09-18 14:51:08</t>
  </si>
  <si>
    <t>2077607</t>
  </si>
  <si>
    <t>SR17091800043000</t>
  </si>
  <si>
    <t>6214600180014663095</t>
  </si>
  <si>
    <t>2017-09-18 14:51:51</t>
  </si>
  <si>
    <t>2077643</t>
  </si>
  <si>
    <t>SR17091800043002</t>
  </si>
  <si>
    <t>6225591320319456</t>
  </si>
  <si>
    <t>2017-09-18 14:52:35</t>
  </si>
  <si>
    <t>2077679</t>
  </si>
  <si>
    <t>SR17091800043003</t>
  </si>
  <si>
    <t>2017-09-18 14:54:01</t>
  </si>
  <si>
    <t>2077793</t>
  </si>
  <si>
    <t>SR17091800043006</t>
  </si>
  <si>
    <t>6259075318025209</t>
  </si>
  <si>
    <t>2017-09-18 14:54:15</t>
  </si>
  <si>
    <t>2077812</t>
  </si>
  <si>
    <t>SR17091800043007</t>
  </si>
  <si>
    <t>6230210070706464</t>
  </si>
  <si>
    <t>2017-09-18 14:56:28</t>
  </si>
  <si>
    <t>2077932</t>
  </si>
  <si>
    <t>SR17091800043011</t>
  </si>
  <si>
    <t>2017-09-18 14:59:01</t>
  </si>
  <si>
    <t>2078092</t>
  </si>
  <si>
    <t>SR17091800043016</t>
  </si>
  <si>
    <t>2017-09-18 15:10:23</t>
  </si>
  <si>
    <t>2078789</t>
  </si>
  <si>
    <t>SR17091800043030</t>
  </si>
  <si>
    <t>6214600180003962086</t>
  </si>
  <si>
    <t>2017-09-18 15:23:41</t>
  </si>
  <si>
    <t>2079609</t>
  </si>
  <si>
    <t>SR17091800043056</t>
  </si>
  <si>
    <t>6258081663120901</t>
  </si>
  <si>
    <t>2017-09-18 15:35:40</t>
  </si>
  <si>
    <t>2080316</t>
  </si>
  <si>
    <t>SR17091800043080</t>
  </si>
  <si>
    <t>6212261102003945196</t>
  </si>
  <si>
    <t>2017-09-18 15:46:10</t>
  </si>
  <si>
    <t>2080813</t>
  </si>
  <si>
    <t>SR17091800043092</t>
  </si>
  <si>
    <t>6231900000015302223</t>
  </si>
  <si>
    <t>2017-09-18 15:48:47</t>
  </si>
  <si>
    <t>2081050</t>
  </si>
  <si>
    <t>SR17091800043099</t>
  </si>
  <si>
    <t>6228480861084750111</t>
  </si>
  <si>
    <t>2017-09-18 15:57:57</t>
  </si>
  <si>
    <t>2081457</t>
  </si>
  <si>
    <t>SR17091800043113</t>
  </si>
  <si>
    <t>6231900000008011385</t>
  </si>
  <si>
    <t>2017-09-18 16:00:54</t>
  </si>
  <si>
    <t>2081648</t>
  </si>
  <si>
    <t>SR17091800043120</t>
  </si>
  <si>
    <t>6221550340909906</t>
  </si>
  <si>
    <t>2017-09-18 16:03:15</t>
  </si>
  <si>
    <t>2081764</t>
  </si>
  <si>
    <t>SR17091800043126</t>
  </si>
  <si>
    <t>6228483318036755273</t>
  </si>
  <si>
    <t>2017-09-18 16:06:11</t>
  </si>
  <si>
    <t>2081867</t>
  </si>
  <si>
    <t>SR17091800043129</t>
  </si>
  <si>
    <t>6217882700000252926</t>
  </si>
  <si>
    <t>2017-09-18 16:06:55</t>
  </si>
  <si>
    <t>2081965</t>
  </si>
  <si>
    <t>SR17091800043134</t>
  </si>
  <si>
    <t>5218990818256603</t>
  </si>
  <si>
    <t>2017-09-18 16:16:51</t>
  </si>
  <si>
    <t>2082396</t>
  </si>
  <si>
    <t>SR17091800043153</t>
  </si>
  <si>
    <t>6228483358197782674</t>
  </si>
  <si>
    <t>2017-09-18 16:19:57</t>
  </si>
  <si>
    <t>2082585</t>
  </si>
  <si>
    <t>SR17091800043155</t>
  </si>
  <si>
    <t>6222022502013671097</t>
  </si>
  <si>
    <t>2017-09-18 16:21:50</t>
  </si>
  <si>
    <t>2082691</t>
  </si>
  <si>
    <t>SR17091800043161</t>
  </si>
  <si>
    <t>6223690821495591</t>
  </si>
  <si>
    <t>2017-09-18 16:22:32</t>
  </si>
  <si>
    <t>2082677</t>
  </si>
  <si>
    <t>SR17091800043160</t>
  </si>
  <si>
    <t>6228483318583893170</t>
  </si>
  <si>
    <t>2017-09-18 16:24:27</t>
  </si>
  <si>
    <t>2082823</t>
  </si>
  <si>
    <t>SR17091800043162</t>
  </si>
  <si>
    <t>6231900000110339401</t>
  </si>
  <si>
    <t>2017-09-18 16:29:14</t>
  </si>
  <si>
    <t>2083015</t>
  </si>
  <si>
    <t>SR17091800043170</t>
  </si>
  <si>
    <t>2017-09-18 16:29:53</t>
  </si>
  <si>
    <t>2083082</t>
  </si>
  <si>
    <t>SR17091800043171</t>
  </si>
  <si>
    <t>6228480868506863372</t>
  </si>
  <si>
    <t>2017-09-18 16:34:14</t>
  </si>
  <si>
    <t>2083267</t>
  </si>
  <si>
    <t>SR17091800043178</t>
  </si>
  <si>
    <t>6217790001105730655</t>
  </si>
  <si>
    <t>2017-09-18 16:41:11</t>
  </si>
  <si>
    <t>2083547</t>
  </si>
  <si>
    <t>SR17091800043188</t>
  </si>
  <si>
    <t>6231900000000719290</t>
  </si>
  <si>
    <t>2017-09-18 16:44:05</t>
  </si>
  <si>
    <t>2083674</t>
  </si>
  <si>
    <t>SR17091800043197</t>
  </si>
  <si>
    <t>6228100200003763</t>
  </si>
  <si>
    <t>2017-09-18 16:44:52</t>
  </si>
  <si>
    <t>2083699</t>
  </si>
  <si>
    <t>SR17091800043199</t>
  </si>
  <si>
    <t>2017-09-18 16:46:58</t>
  </si>
  <si>
    <t>2083743</t>
  </si>
  <si>
    <t>SR17091800043201</t>
  </si>
  <si>
    <t>6222530599283947</t>
  </si>
  <si>
    <t>2017-09-18 17:00:16</t>
  </si>
  <si>
    <t>2084232</t>
  </si>
  <si>
    <t>SR17091800043220</t>
  </si>
  <si>
    <t>6258101648357087</t>
  </si>
  <si>
    <t>2017-09-18 17:00:33</t>
  </si>
  <si>
    <t>2084264</t>
  </si>
  <si>
    <t>SR17091800043222</t>
  </si>
  <si>
    <t>6217997300012496652</t>
  </si>
  <si>
    <t>2017-09-18 17:01:27</t>
  </si>
  <si>
    <t>2084255</t>
  </si>
  <si>
    <t>SR17091800043221</t>
  </si>
  <si>
    <t>5264103862433739</t>
  </si>
  <si>
    <t>2017-09-18 17:04:33</t>
  </si>
  <si>
    <t>2084401</t>
  </si>
  <si>
    <t>SR17091800043232</t>
  </si>
  <si>
    <t>6217997300053018571</t>
  </si>
  <si>
    <t>2017-09-18 17:05:45</t>
  </si>
  <si>
    <t>2084451</t>
  </si>
  <si>
    <t>SR17091800043235</t>
  </si>
  <si>
    <t>6231900000120063405</t>
  </si>
  <si>
    <t>2017-09-18 17:09:40</t>
  </si>
  <si>
    <t>2084575</t>
  </si>
  <si>
    <t>SR17091800043238</t>
  </si>
  <si>
    <t>6227003982550127012</t>
  </si>
  <si>
    <t>2017-09-18 17:12:10</t>
  </si>
  <si>
    <t>2084657</t>
  </si>
  <si>
    <t>SR17091800043242</t>
  </si>
  <si>
    <t>6231900000056265859</t>
  </si>
  <si>
    <t>2017-09-18 17:14:31</t>
  </si>
  <si>
    <t>2084774</t>
  </si>
  <si>
    <t>SR17091800043247</t>
  </si>
  <si>
    <t>6217852700019155934</t>
  </si>
  <si>
    <t>2017-09-18 17:14:50</t>
  </si>
  <si>
    <t>2084786</t>
  </si>
  <si>
    <t>SR17091800043248</t>
  </si>
  <si>
    <t>6228483300422656810</t>
  </si>
  <si>
    <t>2017-09-18 17:15:36</t>
  </si>
  <si>
    <t>2084812</t>
  </si>
  <si>
    <t>SR17091800043250</t>
  </si>
  <si>
    <t>6217232511000009936</t>
  </si>
  <si>
    <t>2017-09-18 17:19:37</t>
  </si>
  <si>
    <t>2084931</t>
  </si>
  <si>
    <t>SR17091800043256</t>
  </si>
  <si>
    <t>6231900000035801576</t>
  </si>
  <si>
    <t>2017-09-18 17:39:21</t>
  </si>
  <si>
    <t>2085464</t>
  </si>
  <si>
    <t>SR17091800043277</t>
  </si>
  <si>
    <t>6214993980018563</t>
  </si>
  <si>
    <t>2017-09-18 17:39:55</t>
  </si>
  <si>
    <t>2085476</t>
  </si>
  <si>
    <t>SR17091800043278</t>
  </si>
  <si>
    <t>6217003860007960261</t>
  </si>
  <si>
    <t>2017-09-18 17:40:25</t>
  </si>
  <si>
    <t>2085486</t>
  </si>
  <si>
    <t>SR17091800043279</t>
  </si>
  <si>
    <t>6231900000125051306</t>
  </si>
  <si>
    <t>2017-09-18 17:41:14</t>
  </si>
  <si>
    <t>2085503</t>
  </si>
  <si>
    <t>SR17091800043281</t>
  </si>
  <si>
    <t>6228483358461241175</t>
  </si>
  <si>
    <t>2017-09-18 17:59:54</t>
  </si>
  <si>
    <t>2085774</t>
  </si>
  <si>
    <t>SR17091800043290</t>
  </si>
  <si>
    <t>6230580000121041201</t>
  </si>
  <si>
    <t>2017-09-18 18:25:38</t>
  </si>
  <si>
    <t>2085942</t>
  </si>
  <si>
    <t>SR17091800043304</t>
  </si>
  <si>
    <t>6259656221606878</t>
  </si>
  <si>
    <t>2017-09-18 18:31:15</t>
  </si>
  <si>
    <t>2085964</t>
  </si>
  <si>
    <t>SR17091800043307</t>
  </si>
  <si>
    <t>6231900000030861732</t>
  </si>
  <si>
    <t>2017-09-18 19:16:01</t>
  </si>
  <si>
    <t>2086069</t>
  </si>
  <si>
    <t>SR17091800043315</t>
  </si>
  <si>
    <t>6228412890121715913</t>
  </si>
  <si>
    <t>2017-09-19 07:49:48</t>
  </si>
  <si>
    <t>2087039</t>
  </si>
  <si>
    <t>SR17091900043338</t>
  </si>
  <si>
    <t>6223691073825360</t>
  </si>
  <si>
    <t>2017-09-19 08:59:12</t>
  </si>
  <si>
    <t>2089528</t>
  </si>
  <si>
    <t>SR17091900043348</t>
  </si>
  <si>
    <t>6228480588952184277</t>
  </si>
  <si>
    <t>2017-09-19 09:14:31</t>
  </si>
  <si>
    <t>2090584</t>
  </si>
  <si>
    <t>0067648385</t>
  </si>
  <si>
    <t>SR17091900043356</t>
  </si>
  <si>
    <t>6228491936001808767</t>
  </si>
  <si>
    <t>2017-09-19 09:29:18</t>
  </si>
  <si>
    <t>2091722</t>
  </si>
  <si>
    <t>SR17091900043369</t>
  </si>
  <si>
    <t>6225591320141884</t>
  </si>
  <si>
    <t>2017-09-19 09:42:47</t>
  </si>
  <si>
    <t>2092767</t>
  </si>
  <si>
    <t>SR17091900043375</t>
  </si>
  <si>
    <t>5229640591282550</t>
  </si>
  <si>
    <t>2017-09-19 09:58:31</t>
  </si>
  <si>
    <t>2093950</t>
  </si>
  <si>
    <t>SR17091900043385</t>
  </si>
  <si>
    <t>2017-09-19 10:02:09</t>
  </si>
  <si>
    <t>2094132</t>
  </si>
  <si>
    <t>SR17091900043391</t>
  </si>
  <si>
    <t>6217003860035850146</t>
  </si>
  <si>
    <t>2017-09-19 10:06:08</t>
  </si>
  <si>
    <t>2094447</t>
  </si>
  <si>
    <t>SR17091900043394</t>
  </si>
  <si>
    <t>6231900000076225495</t>
  </si>
  <si>
    <t>2017-09-19 10:14:09</t>
  </si>
  <si>
    <t>2094951</t>
  </si>
  <si>
    <t>SR17091900043413</t>
  </si>
  <si>
    <t>6216602700000954027</t>
  </si>
  <si>
    <t>2017-09-19 10:15:46</t>
  </si>
  <si>
    <t>2095160</t>
  </si>
  <si>
    <t>SR17091900043417</t>
  </si>
  <si>
    <t>6227003910440067700</t>
  </si>
  <si>
    <t>2017-09-19 10:22:21</t>
  </si>
  <si>
    <t>2095584</t>
  </si>
  <si>
    <t>SR17091900043423</t>
  </si>
  <si>
    <t>6227003960240223797</t>
  </si>
  <si>
    <t>2017-09-19 10:26:28</t>
  </si>
  <si>
    <t>2095863</t>
  </si>
  <si>
    <t>SR17091900043426</t>
  </si>
  <si>
    <t>6222531025680128</t>
  </si>
  <si>
    <t>2017-09-19 10:27:11</t>
  </si>
  <si>
    <t>2095911</t>
  </si>
  <si>
    <t>SR17091900043429</t>
  </si>
  <si>
    <t>2017-09-19 10:31:16</t>
  </si>
  <si>
    <t>2096229</t>
  </si>
  <si>
    <t>SR17091900043432</t>
  </si>
  <si>
    <t>6223691793161740</t>
  </si>
  <si>
    <t>2017-09-19 10:37:12</t>
  </si>
  <si>
    <t>2096641</t>
  </si>
  <si>
    <t>SR17091900043440</t>
  </si>
  <si>
    <t>6226890106806697</t>
  </si>
  <si>
    <t>2017-09-19 10:39:11</t>
  </si>
  <si>
    <t>2096759</t>
  </si>
  <si>
    <t>SR17091900043441</t>
  </si>
  <si>
    <t>2017-09-19 10:44:47</t>
  </si>
  <si>
    <t>2097148</t>
  </si>
  <si>
    <t>SR17091900043444</t>
  </si>
  <si>
    <t>6217852700006716979</t>
  </si>
  <si>
    <t>2017-09-19 10:46:09</t>
  </si>
  <si>
    <t>2097262</t>
  </si>
  <si>
    <t>SR17091900043448</t>
  </si>
  <si>
    <t>6217232502001644268</t>
  </si>
  <si>
    <t>2017-09-19 10:48:10</t>
  </si>
  <si>
    <t>2097324</t>
  </si>
  <si>
    <t>SR17091900043452</t>
  </si>
  <si>
    <t>6217003860003119425</t>
  </si>
  <si>
    <t>2017-09-19 10:51:14</t>
  </si>
  <si>
    <t>2097541</t>
  </si>
  <si>
    <t>SR17091900043454</t>
  </si>
  <si>
    <t>6258091656348658</t>
  </si>
  <si>
    <t>2017-09-19 10:55:32</t>
  </si>
  <si>
    <t>2097793</t>
  </si>
  <si>
    <t>SR17091900043460</t>
  </si>
  <si>
    <t>6227525300048360</t>
  </si>
  <si>
    <t>2017-09-19 10:56:43</t>
  </si>
  <si>
    <t>2097868</t>
  </si>
  <si>
    <t>SR17091900043465</t>
  </si>
  <si>
    <t>6217987300000266044</t>
  </si>
  <si>
    <t>2017-09-19 11:14:45</t>
  </si>
  <si>
    <t>2098824</t>
  </si>
  <si>
    <t>SR17091900043488</t>
  </si>
  <si>
    <t>62230827006042236</t>
  </si>
  <si>
    <t>2017-09-19 11:19:37</t>
  </si>
  <si>
    <t>2099060</t>
  </si>
  <si>
    <t>SR17091900043495</t>
  </si>
  <si>
    <t>6228480226119718063</t>
  </si>
  <si>
    <t>2017-09-19 11:24:45</t>
  </si>
  <si>
    <t>2099394</t>
  </si>
  <si>
    <t>SR17091900043501</t>
  </si>
  <si>
    <t>2017-09-19 11:28:12</t>
  </si>
  <si>
    <t>2099589</t>
  </si>
  <si>
    <t>SR17091900043508</t>
  </si>
  <si>
    <t>6227003860120243347</t>
  </si>
  <si>
    <t>2017-09-19 11:29:41</t>
  </si>
  <si>
    <t>2099656</t>
  </si>
  <si>
    <t>SR17091900043514</t>
  </si>
  <si>
    <t>6214157312904605855</t>
  </si>
  <si>
    <t>2017-09-19 11:48:57</t>
  </si>
  <si>
    <t>2100601</t>
  </si>
  <si>
    <t>SR17091900043535</t>
  </si>
  <si>
    <t>6217003860003425079</t>
  </si>
  <si>
    <t>2017-09-19 11:49:35</t>
  </si>
  <si>
    <t>2100616</t>
  </si>
  <si>
    <t>SR17091900043536</t>
  </si>
  <si>
    <t>6217983680001444383</t>
  </si>
  <si>
    <t>2017-09-19 11:50:36</t>
  </si>
  <si>
    <t>2100653</t>
  </si>
  <si>
    <t>SR17091900043539</t>
  </si>
  <si>
    <t>6226901903105199</t>
  </si>
  <si>
    <t>2017-09-19 11:58:56</t>
  </si>
  <si>
    <t>2100990</t>
  </si>
  <si>
    <t>SR17091900043550</t>
  </si>
  <si>
    <t>36088302715969</t>
  </si>
  <si>
    <t>2017-09-19 12:08:35</t>
  </si>
  <si>
    <t>2101284</t>
  </si>
  <si>
    <t>SR17091900043565</t>
  </si>
  <si>
    <t>6258061641374093</t>
  </si>
  <si>
    <t>2017-09-19 12:16:15</t>
  </si>
  <si>
    <t>2101583</t>
  </si>
  <si>
    <t>SR17091900043583</t>
  </si>
  <si>
    <t>6231900000078707748</t>
  </si>
  <si>
    <t>2017-09-19 12:22:06</t>
  </si>
  <si>
    <t>2101685</t>
  </si>
  <si>
    <t>SR17091900043590</t>
  </si>
  <si>
    <t>6223691138926724</t>
  </si>
  <si>
    <t>2017-09-19 12:33:12</t>
  </si>
  <si>
    <t>2101861</t>
  </si>
  <si>
    <t>SR17091900043597</t>
  </si>
  <si>
    <t>6212262505001901376</t>
  </si>
  <si>
    <t>2017-09-19 12:42:55</t>
  </si>
  <si>
    <t>2101980</t>
  </si>
  <si>
    <t>SR17091900043604</t>
  </si>
  <si>
    <t>6212262502022336765</t>
  </si>
  <si>
    <t>2017-09-19 12:46:39</t>
  </si>
  <si>
    <t>2102042</t>
  </si>
  <si>
    <t>SR17091900043609</t>
  </si>
  <si>
    <t>6228483868584500372</t>
  </si>
  <si>
    <t>2017-09-19 12:47:33</t>
  </si>
  <si>
    <t>2102040</t>
  </si>
  <si>
    <t>SR17091900043608</t>
  </si>
  <si>
    <t>6228483308135404279</t>
  </si>
  <si>
    <t>2017-09-19 12:48:23</t>
  </si>
  <si>
    <t>2102059</t>
  </si>
  <si>
    <t>SR17091900043610</t>
  </si>
  <si>
    <t>6228480868626690879</t>
  </si>
  <si>
    <t>2017-09-19 12:52:03</t>
  </si>
  <si>
    <t>2102092</t>
  </si>
  <si>
    <t>SR17091900043612</t>
  </si>
  <si>
    <t>6228483859598387773</t>
  </si>
  <si>
    <t>2017-09-19 13:10:12</t>
  </si>
  <si>
    <t>2102244</t>
  </si>
  <si>
    <t>SR17091900043625</t>
  </si>
  <si>
    <t>6217997300019174518</t>
  </si>
  <si>
    <t>2017-09-19 13:18:57</t>
  </si>
  <si>
    <t>2102307</t>
  </si>
  <si>
    <t>SR17091900043627</t>
  </si>
  <si>
    <t>2017-09-19 13:22:16</t>
  </si>
  <si>
    <t>2102343</t>
  </si>
  <si>
    <t>SR17091900043628</t>
  </si>
  <si>
    <t>6217232502000457282</t>
  </si>
  <si>
    <t>2017-09-19 13:23:24</t>
  </si>
  <si>
    <t>2102351</t>
  </si>
  <si>
    <t>SR17091900043629</t>
  </si>
  <si>
    <t>6223691589377435</t>
  </si>
  <si>
    <t>2017-09-19 13:36:15</t>
  </si>
  <si>
    <t>2102445</t>
  </si>
  <si>
    <t>SR17091900043633</t>
  </si>
  <si>
    <t>6228483868162648973</t>
  </si>
  <si>
    <t>2017-09-19 13:44:54</t>
  </si>
  <si>
    <t>2102523</t>
  </si>
  <si>
    <t>SR17091900043637</t>
  </si>
  <si>
    <t>6223692101612572</t>
  </si>
  <si>
    <t>2017-09-19 13:46:12</t>
  </si>
  <si>
    <t>2102542</t>
  </si>
  <si>
    <t>SR17091900043639</t>
  </si>
  <si>
    <t>2017-09-19 13:47:08</t>
  </si>
  <si>
    <t>2102547</t>
  </si>
  <si>
    <t>SR17091900043640</t>
  </si>
  <si>
    <t>2017-09-19 13:48:08</t>
  </si>
  <si>
    <t>2102557</t>
  </si>
  <si>
    <t>SR17091900043641</t>
  </si>
  <si>
    <t>2017-09-19 13:57:27</t>
  </si>
  <si>
    <t>2102639</t>
  </si>
  <si>
    <t>SR17091900043644</t>
  </si>
  <si>
    <t>6228483318262710471</t>
  </si>
  <si>
    <t>2017-09-19 13:57:48</t>
  </si>
  <si>
    <t>2102643</t>
  </si>
  <si>
    <t>SR17091900043645</t>
  </si>
  <si>
    <t>6225551320787508</t>
  </si>
  <si>
    <t>2017-09-19 14:07:33</t>
  </si>
  <si>
    <t>2102793</t>
  </si>
  <si>
    <t>SR17091900043653</t>
  </si>
  <si>
    <t>2017-09-19 14:15:45</t>
  </si>
  <si>
    <t>2102893</t>
  </si>
  <si>
    <t>SR17091900043658</t>
  </si>
  <si>
    <t>6217003860035347424</t>
  </si>
  <si>
    <t>2017-09-19 14:24:20</t>
  </si>
  <si>
    <t>2103067</t>
  </si>
  <si>
    <t>SR17091900043666</t>
  </si>
  <si>
    <t>6217003860035257136</t>
  </si>
  <si>
    <t>2017-09-19 14:26:17</t>
  </si>
  <si>
    <t>2103116</t>
  </si>
  <si>
    <t>SR17091900043668</t>
  </si>
  <si>
    <t>6225571320065358</t>
  </si>
  <si>
    <t>2017-09-19 14:30:24</t>
  </si>
  <si>
    <t>2103257</t>
  </si>
  <si>
    <t>SR17091900043674</t>
  </si>
  <si>
    <t>6210178002007911630</t>
  </si>
  <si>
    <t>2017-09-19 14:42:57</t>
  </si>
  <si>
    <t>2103704</t>
  </si>
  <si>
    <t>SR17091900043682</t>
  </si>
  <si>
    <t>6217003860005245129</t>
  </si>
  <si>
    <t>2017-09-19 14:44:57</t>
  </si>
  <si>
    <t>2103806</t>
  </si>
  <si>
    <t>SR17091900043684</t>
  </si>
  <si>
    <t>5201521654589473</t>
  </si>
  <si>
    <t>2017-09-19 15:01:10</t>
  </si>
  <si>
    <t>2104628</t>
  </si>
  <si>
    <t>SR17091900043696</t>
  </si>
  <si>
    <t>6231900000038287930</t>
  </si>
  <si>
    <t>2017-09-19 15:10:00</t>
  </si>
  <si>
    <t>2105070</t>
  </si>
  <si>
    <t>SR17091900043704</t>
  </si>
  <si>
    <t>6228480868647196872</t>
  </si>
  <si>
    <t>2017-09-19 15:19:12</t>
  </si>
  <si>
    <t>2105478</t>
  </si>
  <si>
    <t>SR17091900043717</t>
  </si>
  <si>
    <t>6231900000053147969</t>
  </si>
  <si>
    <t>2017-09-19 15:27:59</t>
  </si>
  <si>
    <t>2105878</t>
  </si>
  <si>
    <t>SR17091900043724</t>
  </si>
  <si>
    <t>6228480868600589972</t>
  </si>
  <si>
    <t>2017-09-19 15:29:50</t>
  </si>
  <si>
    <t>2105970</t>
  </si>
  <si>
    <t>SR17091900043725</t>
  </si>
  <si>
    <t>2017-09-19 15:30:48</t>
  </si>
  <si>
    <t>2106026</t>
  </si>
  <si>
    <t>SR17091900043727</t>
  </si>
  <si>
    <t>2017-09-19 15:39:18</t>
  </si>
  <si>
    <t>2106482</t>
  </si>
  <si>
    <t>SR17091900043743</t>
  </si>
  <si>
    <t>6231900000052007933</t>
  </si>
  <si>
    <t>2017-09-19 15:42:52</t>
  </si>
  <si>
    <t>2106613</t>
  </si>
  <si>
    <t>SR17091900043747</t>
  </si>
  <si>
    <t>6221887300037930995</t>
  </si>
  <si>
    <t>2017-09-19 15:44:11</t>
  </si>
  <si>
    <t>2106672</t>
  </si>
  <si>
    <t>SR17091900043749</t>
  </si>
  <si>
    <t>2017-09-19 15:54:21</t>
  </si>
  <si>
    <t>2107104</t>
  </si>
  <si>
    <t>SR17091900043760</t>
  </si>
  <si>
    <t>6253624011708722</t>
  </si>
  <si>
    <t>2017-09-19 15:58:19</t>
  </si>
  <si>
    <t>2107345</t>
  </si>
  <si>
    <t>SR17091900043765</t>
  </si>
  <si>
    <t>6228480866155407764</t>
  </si>
  <si>
    <t>2017-09-19 15:59:38</t>
  </si>
  <si>
    <t>2107357</t>
  </si>
  <si>
    <t>SR17091900043766</t>
  </si>
  <si>
    <t>6217004010001293728</t>
  </si>
  <si>
    <t>2017-09-19 16:16:05</t>
  </si>
  <si>
    <t>2108100</t>
  </si>
  <si>
    <t>SR17091900043792</t>
  </si>
  <si>
    <t>6215582502000358514</t>
  </si>
  <si>
    <t>2017-09-19 16:30:39</t>
  </si>
  <si>
    <t>2108752</t>
  </si>
  <si>
    <t>SR17091900043813</t>
  </si>
  <si>
    <t>6228480868433766078</t>
  </si>
  <si>
    <t>2017-09-19 16:31:14</t>
  </si>
  <si>
    <t>2108780</t>
  </si>
  <si>
    <t>SR17091900043815</t>
  </si>
  <si>
    <t>6210178002035213355</t>
  </si>
  <si>
    <t>2017-09-19 16:34:27</t>
  </si>
  <si>
    <t>2108896</t>
  </si>
  <si>
    <t>SR17091900043818</t>
  </si>
  <si>
    <t>6222082502003069168</t>
  </si>
  <si>
    <t>2017-09-19 16:35:19</t>
  </si>
  <si>
    <t>2108920</t>
  </si>
  <si>
    <t>SR17091900043820</t>
  </si>
  <si>
    <t>6222329219751833</t>
  </si>
  <si>
    <t>2017-09-19 16:42:39</t>
  </si>
  <si>
    <t>2109112</t>
  </si>
  <si>
    <t>SR17091900043824</t>
  </si>
  <si>
    <t>6212262502022329786</t>
  </si>
  <si>
    <t>2017-09-19 16:45:23</t>
  </si>
  <si>
    <t>2109280</t>
  </si>
  <si>
    <t>SR17091900043829</t>
  </si>
  <si>
    <t>6217997300016268412</t>
  </si>
  <si>
    <t>2017-09-19 16:48:24</t>
  </si>
  <si>
    <t>2109400</t>
  </si>
  <si>
    <t>SR17091900043834</t>
  </si>
  <si>
    <t>6259960057283871</t>
  </si>
  <si>
    <t>2017-09-19 16:53:20</t>
  </si>
  <si>
    <t>2109546</t>
  </si>
  <si>
    <t>SR17091900043836</t>
  </si>
  <si>
    <t>2017-09-19 16:54:03</t>
  </si>
  <si>
    <t>2109602</t>
  </si>
  <si>
    <t>SR17091900043838</t>
  </si>
  <si>
    <t>2017-09-19 17:08:52</t>
  </si>
  <si>
    <t>2110040</t>
  </si>
  <si>
    <t>SR17091900043859</t>
  </si>
  <si>
    <t>6228453310009435716</t>
  </si>
  <si>
    <t>2017-09-19 17:10:16</t>
  </si>
  <si>
    <t>2110051</t>
  </si>
  <si>
    <t>SR17091900043860</t>
  </si>
  <si>
    <t>6228482890384692317</t>
  </si>
  <si>
    <t>2017-09-19 17:11:33</t>
  </si>
  <si>
    <t>2110137</t>
  </si>
  <si>
    <t>SR17091900043864</t>
  </si>
  <si>
    <t>5240470017461066</t>
  </si>
  <si>
    <t>2017-09-19 17:12:02</t>
  </si>
  <si>
    <t>2110149</t>
  </si>
  <si>
    <t>SR17091900043866</t>
  </si>
  <si>
    <t>2017-09-19 17:14:33</t>
  </si>
  <si>
    <t>2110220</t>
  </si>
  <si>
    <t>SR17091900043871</t>
  </si>
  <si>
    <t>6228483358461179276</t>
  </si>
  <si>
    <t>2017-09-19 17:16:25</t>
  </si>
  <si>
    <t>2110255</t>
  </si>
  <si>
    <t>SR17091900043875</t>
  </si>
  <si>
    <t>6217997300005527893</t>
  </si>
  <si>
    <t>2017-09-19 17:23:43</t>
  </si>
  <si>
    <t>2110443</t>
  </si>
  <si>
    <t>SR17091900043884</t>
  </si>
  <si>
    <t>6222082502007563943</t>
  </si>
  <si>
    <t>2017-09-19 17:29:32</t>
  </si>
  <si>
    <t>2110570</t>
  </si>
  <si>
    <t>SR17091900043895</t>
  </si>
  <si>
    <t>5201521327408556</t>
  </si>
  <si>
    <t>2017-09-19 17:39:46</t>
  </si>
  <si>
    <t>2110758</t>
  </si>
  <si>
    <t>SR17091900043907</t>
  </si>
  <si>
    <t>6228480868645252578</t>
  </si>
  <si>
    <t>2017-09-19 17:44:39</t>
  </si>
  <si>
    <t>2110853</t>
  </si>
  <si>
    <t>SR17091900043913</t>
  </si>
  <si>
    <t>2017-09-19 18:12:08</t>
  </si>
  <si>
    <t>2111151</t>
  </si>
  <si>
    <t>SR17091900043928</t>
  </si>
  <si>
    <t>6222530596956297</t>
  </si>
  <si>
    <t>2017-09-19 18:22:00</t>
  </si>
  <si>
    <t>2111222</t>
  </si>
  <si>
    <t>SR17091900043929</t>
  </si>
  <si>
    <t>6258101643019187</t>
  </si>
  <si>
    <t>2017-09-19 18:43:54</t>
  </si>
  <si>
    <t>2111306</t>
  </si>
  <si>
    <t>SR17091900043935</t>
  </si>
  <si>
    <t>6236683890001205980</t>
  </si>
  <si>
    <t>2017-09-19 18:52:23</t>
  </si>
  <si>
    <t>2111333</t>
  </si>
  <si>
    <t>SR17091900043937</t>
  </si>
  <si>
    <t>6236683860003577082</t>
  </si>
  <si>
    <t>2017-09-19 18:57:45</t>
  </si>
  <si>
    <t>2111344</t>
  </si>
  <si>
    <t>SR17091900043938</t>
  </si>
  <si>
    <t>2017-09-20 08:05:51</t>
  </si>
  <si>
    <t>2112910</t>
  </si>
  <si>
    <t>SR17092000043958</t>
  </si>
  <si>
    <t>6231900000041711785</t>
  </si>
  <si>
    <t>2017-09-20 08:15:00</t>
  </si>
  <si>
    <t>2113261</t>
  </si>
  <si>
    <t>SR17092000043962</t>
  </si>
  <si>
    <t>6258101320124037</t>
  </si>
  <si>
    <t>2017-09-20 08:15:41</t>
  </si>
  <si>
    <t>2113295</t>
  </si>
  <si>
    <t>SR17092000043963</t>
  </si>
  <si>
    <t>2017-09-20 09:14:20</t>
  </si>
  <si>
    <t>2116840</t>
  </si>
  <si>
    <t>SR17092000043985</t>
  </si>
  <si>
    <t>6228480868648531572</t>
  </si>
  <si>
    <t>2017-09-20 09:17:08</t>
  </si>
  <si>
    <t>2117010</t>
  </si>
  <si>
    <t>SR17092000043988</t>
  </si>
  <si>
    <t>2017-09-20 09:22:47</t>
  </si>
  <si>
    <t>2117330</t>
  </si>
  <si>
    <t>SR17092000043993</t>
  </si>
  <si>
    <t>6259690017143366</t>
  </si>
  <si>
    <t>2017-09-20 09:24:14</t>
  </si>
  <si>
    <t>2117400</t>
  </si>
  <si>
    <t>SR17092000043995</t>
  </si>
  <si>
    <t>6214600280000933708</t>
  </si>
  <si>
    <t>2017-09-20 09:30:57</t>
  </si>
  <si>
    <t>2117821</t>
  </si>
  <si>
    <t>SR17092000044001</t>
  </si>
  <si>
    <t>6228483348609808779</t>
  </si>
  <si>
    <t>2017-09-20 09:33:35</t>
  </si>
  <si>
    <t>2117998</t>
  </si>
  <si>
    <t>SR17092000044004</t>
  </si>
  <si>
    <t>6236683930000351482</t>
  </si>
  <si>
    <t>2017-09-20 09:35:03</t>
  </si>
  <si>
    <t>2118089</t>
  </si>
  <si>
    <t>SR17092000044006</t>
  </si>
  <si>
    <t>6217997020001864948</t>
  </si>
  <si>
    <t>2017-09-20 09:39:14</t>
  </si>
  <si>
    <t>2118409</t>
  </si>
  <si>
    <t>SR17092000044007</t>
  </si>
  <si>
    <t>6231900000141402384</t>
  </si>
  <si>
    <t>2017-09-20 09:53:35</t>
  </si>
  <si>
    <t>2119352</t>
  </si>
  <si>
    <t>SR17092000044020</t>
  </si>
  <si>
    <t>6212262505006629055</t>
  </si>
  <si>
    <t>2017-09-20 10:00:45</t>
  </si>
  <si>
    <t>2119818</t>
  </si>
  <si>
    <t>SR17092000044028</t>
  </si>
  <si>
    <t>6217003860026216570</t>
  </si>
  <si>
    <t>2017-09-20 10:06:04</t>
  </si>
  <si>
    <t>2120161</t>
  </si>
  <si>
    <t>SR17092000044030</t>
  </si>
  <si>
    <t>6210178002017666950</t>
  </si>
  <si>
    <t>2017-09-20 10:11:24</t>
  </si>
  <si>
    <t>2120502</t>
  </si>
  <si>
    <t>SR17092000044037</t>
  </si>
  <si>
    <t>6223691501121861</t>
  </si>
  <si>
    <t>2017-09-20 10:12:10</t>
  </si>
  <si>
    <t>2120554</t>
  </si>
  <si>
    <t>SR17092000044040</t>
  </si>
  <si>
    <t>6226388003549759</t>
  </si>
  <si>
    <t>2017-09-20 10:12:58</t>
  </si>
  <si>
    <t>2120615</t>
  </si>
  <si>
    <t>SR17092000044041</t>
  </si>
  <si>
    <t>2017-09-20 10:16:23</t>
  </si>
  <si>
    <t>2120808</t>
  </si>
  <si>
    <t>SR17092000044046</t>
  </si>
  <si>
    <t>6212262502006494804</t>
  </si>
  <si>
    <t>2120811</t>
  </si>
  <si>
    <t>SR17092000044047</t>
  </si>
  <si>
    <t>2017-09-20 10:16:33</t>
  </si>
  <si>
    <t>2120816</t>
  </si>
  <si>
    <t>SR17092000044048</t>
  </si>
  <si>
    <t>6217003860010165502</t>
  </si>
  <si>
    <t>2017-09-20 10:18:34</t>
  </si>
  <si>
    <t>2120946</t>
  </si>
  <si>
    <t>SR17092000044052</t>
  </si>
  <si>
    <t>6221885200146456738</t>
  </si>
  <si>
    <t>2120945</t>
  </si>
  <si>
    <t>SR17092000044051</t>
  </si>
  <si>
    <t>2017-09-20 10:22:53</t>
  </si>
  <si>
    <t>2121215</t>
  </si>
  <si>
    <t>SR17092000044055</t>
  </si>
  <si>
    <t>6212262513000671792</t>
  </si>
  <si>
    <t>2017-09-20 10:23:18</t>
  </si>
  <si>
    <t>2121243</t>
  </si>
  <si>
    <t>SR17092000044056</t>
  </si>
  <si>
    <t>6212262505005767419</t>
  </si>
  <si>
    <t>2017-09-20 10:23:45</t>
  </si>
  <si>
    <t>2121280</t>
  </si>
  <si>
    <t>SR17092000044057</t>
  </si>
  <si>
    <t>6217003860010816922</t>
  </si>
  <si>
    <t>2017-09-20 10:27:41</t>
  </si>
  <si>
    <t>2121485</t>
  </si>
  <si>
    <t>SR17092000044058</t>
  </si>
  <si>
    <t>6222329219891290</t>
  </si>
  <si>
    <t>2017-09-20 10:35:12</t>
  </si>
  <si>
    <t>2121855</t>
  </si>
  <si>
    <t>SR17092000044062</t>
  </si>
  <si>
    <t>6230520860003612079</t>
  </si>
  <si>
    <t>2017-09-20 10:39:56</t>
  </si>
  <si>
    <t>2122085</t>
  </si>
  <si>
    <t>SR17092000044066</t>
  </si>
  <si>
    <t>6217993300020493745</t>
  </si>
  <si>
    <t>2017-09-20 10:48:49</t>
  </si>
  <si>
    <t>2122534</t>
  </si>
  <si>
    <t>SR17092000044069</t>
  </si>
  <si>
    <t>6231900000064423425</t>
  </si>
  <si>
    <t>2017-09-20 10:52:57</t>
  </si>
  <si>
    <t>2122710</t>
  </si>
  <si>
    <t>SR17092000044074</t>
  </si>
  <si>
    <t>6222620590005773464</t>
  </si>
  <si>
    <t>2017-09-20 10:56:34</t>
  </si>
  <si>
    <t>2122889</t>
  </si>
  <si>
    <t>SR17092000044083</t>
  </si>
  <si>
    <t>4563512700114669392</t>
  </si>
  <si>
    <t>2017-09-20 10:58:50</t>
  </si>
  <si>
    <t>2123015</t>
  </si>
  <si>
    <t>SR17092000044091</t>
  </si>
  <si>
    <t>2017-09-20 11:01:13</t>
  </si>
  <si>
    <t>2123122</t>
  </si>
  <si>
    <t>SR17092000044092</t>
  </si>
  <si>
    <t>6214623239000167132</t>
  </si>
  <si>
    <t>2017-09-20 11:06:55</t>
  </si>
  <si>
    <t>2123415</t>
  </si>
  <si>
    <t>SR17092000044100</t>
  </si>
  <si>
    <t>6231900000013408931</t>
  </si>
  <si>
    <t>2017-09-20 11:08:03</t>
  </si>
  <si>
    <t>2123461</t>
  </si>
  <si>
    <t>SR17092000044102</t>
  </si>
  <si>
    <t>6217902700005428345</t>
  </si>
  <si>
    <t>2017-09-20 11:10:46</t>
  </si>
  <si>
    <t>2123566</t>
  </si>
  <si>
    <t>SR17092000044104</t>
  </si>
  <si>
    <t>6226230221547266</t>
  </si>
  <si>
    <t>2017-09-20 11:25:14</t>
  </si>
  <si>
    <t>2124264</t>
  </si>
  <si>
    <t>SR17092000044120</t>
  </si>
  <si>
    <t>6222082502009046905</t>
  </si>
  <si>
    <t>2017-09-20 11:25:40</t>
  </si>
  <si>
    <t>2124286</t>
  </si>
  <si>
    <t>SR17092000044121</t>
  </si>
  <si>
    <t>6226222203138636</t>
  </si>
  <si>
    <t>2017-09-20 11:38:59</t>
  </si>
  <si>
    <t>2124866</t>
  </si>
  <si>
    <t>SR17092000044138</t>
  </si>
  <si>
    <t>6228480868347441370</t>
  </si>
  <si>
    <t>2017-09-20 11:41:53</t>
  </si>
  <si>
    <t>2124985</t>
  </si>
  <si>
    <t>SR17092000044146</t>
  </si>
  <si>
    <t>6228480329498676678</t>
  </si>
  <si>
    <t>2017-09-20 11:47:52</t>
  </si>
  <si>
    <t>2125223</t>
  </si>
  <si>
    <t>SR17092000044159</t>
  </si>
  <si>
    <t>6221682910755326</t>
  </si>
  <si>
    <t>2017-09-20 11:51:57</t>
  </si>
  <si>
    <t>2125344</t>
  </si>
  <si>
    <t>SR17092000044163</t>
  </si>
  <si>
    <t>6259065319558118</t>
  </si>
  <si>
    <t>2017-09-20 12:07:17</t>
  </si>
  <si>
    <t>2125655</t>
  </si>
  <si>
    <t>SR17092000044180</t>
  </si>
  <si>
    <t>2017-09-20 12:14:29</t>
  </si>
  <si>
    <t>2125737</t>
  </si>
  <si>
    <t>SR17092000044184</t>
  </si>
  <si>
    <t>5324582111063207</t>
  </si>
  <si>
    <t>2017-09-20 12:27:42</t>
  </si>
  <si>
    <t>2125877</t>
  </si>
  <si>
    <t>SR17092000044193</t>
  </si>
  <si>
    <t>2017-09-20 12:34:59</t>
  </si>
  <si>
    <t>2125943</t>
  </si>
  <si>
    <t>SR17092000044198</t>
  </si>
  <si>
    <t>6228483868166188273</t>
  </si>
  <si>
    <t>2017-09-20 12:43:12</t>
  </si>
  <si>
    <t>2125995</t>
  </si>
  <si>
    <t>SR17092000044205</t>
  </si>
  <si>
    <t>6259656240503254</t>
  </si>
  <si>
    <t>2017-09-20 12:50:31</t>
  </si>
  <si>
    <t>2126040</t>
  </si>
  <si>
    <t>SR17092000044210</t>
  </si>
  <si>
    <t>6228480868654121375</t>
  </si>
  <si>
    <t>2017-09-20 12:55:03</t>
  </si>
  <si>
    <t>2126062</t>
  </si>
  <si>
    <t>SR17092000044211</t>
  </si>
  <si>
    <t>6217003940001574092</t>
  </si>
  <si>
    <t>2017-09-20 13:11:12</t>
  </si>
  <si>
    <t>2126181</t>
  </si>
  <si>
    <t>SR17092000044225</t>
  </si>
  <si>
    <t>6228483978585503778</t>
  </si>
  <si>
    <t>2017-09-20 13:18:55</t>
  </si>
  <si>
    <t>2126225</t>
  </si>
  <si>
    <t>SR17092000044229</t>
  </si>
  <si>
    <t>6212882502000557150</t>
  </si>
  <si>
    <t>2017-09-20 13:22:08</t>
  </si>
  <si>
    <t>2126246</t>
  </si>
  <si>
    <t>SR17092000044230</t>
  </si>
  <si>
    <t>6231900000135781801</t>
  </si>
  <si>
    <t>2017-09-20 13:27:40</t>
  </si>
  <si>
    <t>2126274</t>
  </si>
  <si>
    <t>SR17092000044232</t>
  </si>
  <si>
    <t>6223691871053447</t>
  </si>
  <si>
    <t>2017-09-20 13:32:17</t>
  </si>
  <si>
    <t>2126298</t>
  </si>
  <si>
    <t>SR17092000044236</t>
  </si>
  <si>
    <t>6216610400002539245</t>
  </si>
  <si>
    <t>2017-09-20 14:10:55</t>
  </si>
  <si>
    <t>2126946</t>
  </si>
  <si>
    <t>SR17092000044259</t>
  </si>
  <si>
    <t>6228483318602078571</t>
  </si>
  <si>
    <t>2017-09-20 14:13:30</t>
  </si>
  <si>
    <t>2127029</t>
  </si>
  <si>
    <t>SR17092000044260</t>
  </si>
  <si>
    <t>6217993000237972370</t>
  </si>
  <si>
    <t>2017-09-20 14:19:41</t>
  </si>
  <si>
    <t>2127282</t>
  </si>
  <si>
    <t>SR17092000044265</t>
  </si>
  <si>
    <t>6231900000056525013</t>
  </si>
  <si>
    <t>2017-09-20 14:25:11</t>
  </si>
  <si>
    <t>2127542</t>
  </si>
  <si>
    <t>SR17092000044268</t>
  </si>
  <si>
    <t>3568810000401695</t>
  </si>
  <si>
    <t>2017-09-20 14:27:53</t>
  </si>
  <si>
    <t>2127663</t>
  </si>
  <si>
    <t>SR17092000044271</t>
  </si>
  <si>
    <t>6231900000009207289</t>
  </si>
  <si>
    <t>2017-09-20 14:40:56</t>
  </si>
  <si>
    <t>2128275</t>
  </si>
  <si>
    <t>SR17092000044277</t>
  </si>
  <si>
    <t>6228930001087947747</t>
  </si>
  <si>
    <t>2017-09-20 14:44:49</t>
  </si>
  <si>
    <t>2128454</t>
  </si>
  <si>
    <t>SR17092000044283</t>
  </si>
  <si>
    <t>6231900000095726010</t>
  </si>
  <si>
    <t>2017-09-20 14:49:23</t>
  </si>
  <si>
    <t>2128707</t>
  </si>
  <si>
    <t>SR17092000044289</t>
  </si>
  <si>
    <t>3568390021580082</t>
  </si>
  <si>
    <t>2017-09-20 14:55:27</t>
  </si>
  <si>
    <t>2129038</t>
  </si>
  <si>
    <t>SR17092000044293</t>
  </si>
  <si>
    <t>6217852700015550864</t>
  </si>
  <si>
    <t>2017-09-20 15:11:21</t>
  </si>
  <si>
    <t>2129763</t>
  </si>
  <si>
    <t>SR17092000044322</t>
  </si>
  <si>
    <t>4096678923286678</t>
  </si>
  <si>
    <t>2017-09-20 15:12:30</t>
  </si>
  <si>
    <t>2129808</t>
  </si>
  <si>
    <t>SR17092000044326</t>
  </si>
  <si>
    <t>6217003860004620793</t>
  </si>
  <si>
    <t>2017-09-20 15:12:31</t>
  </si>
  <si>
    <t>2129809</t>
  </si>
  <si>
    <t>SR17092000044327</t>
  </si>
  <si>
    <t>6214157312905322070</t>
  </si>
  <si>
    <t>2017-09-20 15:24:05</t>
  </si>
  <si>
    <t>2130281</t>
  </si>
  <si>
    <t>SR17092000044348</t>
  </si>
  <si>
    <t>6228480861075482716</t>
  </si>
  <si>
    <t>2017-09-20 15:26:20</t>
  </si>
  <si>
    <t>2130377</t>
  </si>
  <si>
    <t>SR17092000044352</t>
  </si>
  <si>
    <t>6258101646035768</t>
  </si>
  <si>
    <t>2017-09-20 15:35:17</t>
  </si>
  <si>
    <t>2130738</t>
  </si>
  <si>
    <t>SR17092000044369</t>
  </si>
  <si>
    <t>6226009951274337</t>
  </si>
  <si>
    <t>2017-09-20 15:40:44</t>
  </si>
  <si>
    <t>2130919</t>
  </si>
  <si>
    <t>SR17092000044372</t>
  </si>
  <si>
    <t>6225683221001545873</t>
  </si>
  <si>
    <t>2017-09-20 15:44:24</t>
  </si>
  <si>
    <t>2131095</t>
  </si>
  <si>
    <t>SR17092000044378</t>
  </si>
  <si>
    <t>6212262502004606078</t>
  </si>
  <si>
    <t>2017-09-20 15:45:29</t>
  </si>
  <si>
    <t>2131143</t>
  </si>
  <si>
    <t>SR17092000044380</t>
  </si>
  <si>
    <t>6225591320201308</t>
  </si>
  <si>
    <t>2017-09-20 15:49:23</t>
  </si>
  <si>
    <t>2131323</t>
  </si>
  <si>
    <t>SR17092000044388</t>
  </si>
  <si>
    <t>6225561320933259</t>
  </si>
  <si>
    <t>2017-09-20 15:54:10</t>
  </si>
  <si>
    <t>2131517</t>
  </si>
  <si>
    <t>SR17092000044391</t>
  </si>
  <si>
    <t>6212252502001061592</t>
  </si>
  <si>
    <t>2017-09-20 15:59:36</t>
  </si>
  <si>
    <t>2131712</t>
  </si>
  <si>
    <t>SR17092000044395</t>
  </si>
  <si>
    <t>6217997300015313235</t>
  </si>
  <si>
    <t>2017-09-20 16:03:24</t>
  </si>
  <si>
    <t>2131885</t>
  </si>
  <si>
    <t>SR17092000044397</t>
  </si>
  <si>
    <t>6253634007343301</t>
  </si>
  <si>
    <t>2017-09-20 16:05:56</t>
  </si>
  <si>
    <t>2131988</t>
  </si>
  <si>
    <t>SR17092000044402</t>
  </si>
  <si>
    <t>4897350016410281</t>
  </si>
  <si>
    <t>2017-09-20 16:06:28</t>
  </si>
  <si>
    <t>2132018</t>
  </si>
  <si>
    <t>SR17092000044404</t>
  </si>
  <si>
    <t>5201521321009640</t>
  </si>
  <si>
    <t>2017-09-20 16:10:43</t>
  </si>
  <si>
    <t>2132163</t>
  </si>
  <si>
    <t>SR17092000044412</t>
  </si>
  <si>
    <t>6217003860033812452</t>
  </si>
  <si>
    <t>2017-09-20 16:20:31</t>
  </si>
  <si>
    <t>2132486</t>
  </si>
  <si>
    <t>SR17092000044427</t>
  </si>
  <si>
    <t>6228481926065226362</t>
  </si>
  <si>
    <t>2017-09-20 16:21:31</t>
  </si>
  <si>
    <t>2132528</t>
  </si>
  <si>
    <t>SR17092000044429</t>
  </si>
  <si>
    <t>6222524189082652</t>
  </si>
  <si>
    <t>2017-09-20 16:22:44</t>
  </si>
  <si>
    <t>2132553</t>
  </si>
  <si>
    <t>SR17092000044432</t>
  </si>
  <si>
    <t>2017-09-20 16:27:34</t>
  </si>
  <si>
    <t>2132737</t>
  </si>
  <si>
    <t>SR17092000044436</t>
  </si>
  <si>
    <t>6216914200032828</t>
  </si>
  <si>
    <t>2017-09-20 16:29:31</t>
  </si>
  <si>
    <t>2132807</t>
  </si>
  <si>
    <t>SR17092000044438</t>
  </si>
  <si>
    <t>2017-09-20 16:58:00</t>
  </si>
  <si>
    <t>2133619</t>
  </si>
  <si>
    <t>SR17092000044465</t>
  </si>
  <si>
    <t>6231900000084321450</t>
  </si>
  <si>
    <t>2017-09-20 17:03:49</t>
  </si>
  <si>
    <t>2133778</t>
  </si>
  <si>
    <t>SR17092000044477</t>
  </si>
  <si>
    <t>6228483318116756472</t>
  </si>
  <si>
    <t>2017-09-20 17:04:35</t>
  </si>
  <si>
    <t>2133802</t>
  </si>
  <si>
    <t>SR17092000044480</t>
  </si>
  <si>
    <t>6212262518000904077</t>
  </si>
  <si>
    <t>2017-09-20 17:11:48</t>
  </si>
  <si>
    <t>2133999</t>
  </si>
  <si>
    <t>SR17092000044486</t>
  </si>
  <si>
    <t>622909473233540113</t>
  </si>
  <si>
    <t>2017-09-20 17:14:49</t>
  </si>
  <si>
    <t>2134079</t>
  </si>
  <si>
    <t>SR17092000044489</t>
  </si>
  <si>
    <t>6228483860969608417</t>
  </si>
  <si>
    <t>2017-09-20 17:17:03</t>
  </si>
  <si>
    <t>2134147</t>
  </si>
  <si>
    <t>SR17092000044491</t>
  </si>
  <si>
    <t>6231900000031193390</t>
  </si>
  <si>
    <t>2017-09-20 17:17:56</t>
  </si>
  <si>
    <t>2134167</t>
  </si>
  <si>
    <t>SR17092000044493</t>
  </si>
  <si>
    <t>6212262502026490113</t>
  </si>
  <si>
    <t>2017-09-20 17:19:52</t>
  </si>
  <si>
    <t>2134206</t>
  </si>
  <si>
    <t>SR17092000044497</t>
  </si>
  <si>
    <t>6217007100015777654</t>
  </si>
  <si>
    <t>2017-09-20 17:31:35</t>
  </si>
  <si>
    <t>2134409</t>
  </si>
  <si>
    <t>SR17092000044506</t>
  </si>
  <si>
    <t>5201521646929126</t>
  </si>
  <si>
    <t>2017-09-20 17:33:36</t>
  </si>
  <si>
    <t>2134431</t>
  </si>
  <si>
    <t>SR17092000044507</t>
  </si>
  <si>
    <t>2017-09-20 17:39:10</t>
  </si>
  <si>
    <t>2134509</t>
  </si>
  <si>
    <t>SR17092000044509</t>
  </si>
  <si>
    <t>6230580000117145503</t>
  </si>
  <si>
    <t>2017-09-20 17:41:03</t>
  </si>
  <si>
    <t>2134528</t>
  </si>
  <si>
    <t>SR17092000044513</t>
  </si>
  <si>
    <t>2017-09-20 19:39:29</t>
  </si>
  <si>
    <t>2134891</t>
  </si>
  <si>
    <t>SR17092000044528</t>
  </si>
  <si>
    <t>4367480018871072</t>
  </si>
  <si>
    <t>2017-09-21 07:55:41</t>
  </si>
  <si>
    <t>2136040</t>
  </si>
  <si>
    <t>SR17092100044543</t>
  </si>
  <si>
    <t>6217003860013095979</t>
  </si>
  <si>
    <t>2017-09-21 08:43:59</t>
  </si>
  <si>
    <t>2138056</t>
  </si>
  <si>
    <t>SR17092100044547</t>
  </si>
  <si>
    <t>6222350062407398</t>
  </si>
  <si>
    <t>2017-09-21 09:12:46</t>
  </si>
  <si>
    <t>2139656</t>
  </si>
  <si>
    <t>SR17092100044560</t>
  </si>
  <si>
    <t>2017-09-21 09:13:21</t>
  </si>
  <si>
    <t>2139745</t>
  </si>
  <si>
    <t>SR17092100044562</t>
  </si>
  <si>
    <t>4218700017295978</t>
  </si>
  <si>
    <t>2017-09-21 09:18:43</t>
  </si>
  <si>
    <t>2140021</t>
  </si>
  <si>
    <t>SR17092100044564</t>
  </si>
  <si>
    <t>6217232505000203580</t>
  </si>
  <si>
    <t>2017-09-21 09:23:27</t>
  </si>
  <si>
    <t>2140454</t>
  </si>
  <si>
    <t>SR17092100044571</t>
  </si>
  <si>
    <t>6231900000119902530</t>
  </si>
  <si>
    <t>2017-09-21 09:27:45</t>
  </si>
  <si>
    <t>2140746</t>
  </si>
  <si>
    <t>SR17092100044574</t>
  </si>
  <si>
    <t>6228480868348452772</t>
  </si>
  <si>
    <t>2017-09-21 09:30:51</t>
  </si>
  <si>
    <t>2140950</t>
  </si>
  <si>
    <t>SR17092100044576</t>
  </si>
  <si>
    <t>6225561320286401</t>
  </si>
  <si>
    <t>2017-09-21 09:32:07</t>
  </si>
  <si>
    <t>2141030</t>
  </si>
  <si>
    <t>SR17092100044577</t>
  </si>
  <si>
    <t>2017-09-21 09:46:26</t>
  </si>
  <si>
    <t>2141885</t>
  </si>
  <si>
    <t>SR17092100044588</t>
  </si>
  <si>
    <t>6228483968375046179</t>
  </si>
  <si>
    <t>2017-09-21 09:46:45</t>
  </si>
  <si>
    <t>2141898</t>
  </si>
  <si>
    <t>SR17092100044589</t>
  </si>
  <si>
    <t>6228480860560950211</t>
  </si>
  <si>
    <t>2017-09-21 09:51:33</t>
  </si>
  <si>
    <t>2142182</t>
  </si>
  <si>
    <t>SR17092100044592</t>
  </si>
  <si>
    <t>6228483318602069372</t>
  </si>
  <si>
    <t>2017-09-21 10:07:03</t>
  </si>
  <si>
    <t>2143084</t>
  </si>
  <si>
    <t>SR17092100044606</t>
  </si>
  <si>
    <t>6228480868655400273</t>
  </si>
  <si>
    <t>2017-09-21 10:07:26</t>
  </si>
  <si>
    <t>2143101</t>
  </si>
  <si>
    <t>SR17092100044607</t>
  </si>
  <si>
    <t>6231900020005079441</t>
  </si>
  <si>
    <t>2017-09-21 10:07:29</t>
  </si>
  <si>
    <t>2143108</t>
  </si>
  <si>
    <t>SR17092100044608</t>
  </si>
  <si>
    <t>2017-09-21 10:10:09</t>
  </si>
  <si>
    <t>2143245</t>
  </si>
  <si>
    <t>SR17092100044612</t>
  </si>
  <si>
    <t>6228483861017745110</t>
  </si>
  <si>
    <t>2017-09-21 10:10:55</t>
  </si>
  <si>
    <t>2143230</t>
  </si>
  <si>
    <t>SR17092100044610</t>
  </si>
  <si>
    <t>6228480868173591470</t>
  </si>
  <si>
    <t>2017-09-21 10:14:04</t>
  </si>
  <si>
    <t>2143486</t>
  </si>
  <si>
    <t>SR17092100044616</t>
  </si>
  <si>
    <t>6231900000086434640</t>
  </si>
  <si>
    <t>2017-09-21 10:14:39</t>
  </si>
  <si>
    <t>2143517</t>
  </si>
  <si>
    <t>SR17092100044617</t>
  </si>
  <si>
    <t>6217007160002429073</t>
  </si>
  <si>
    <t>2017-09-21 10:15:28</t>
  </si>
  <si>
    <t>2143549</t>
  </si>
  <si>
    <t>SR17092100044618</t>
  </si>
  <si>
    <t>6223691234453102</t>
  </si>
  <si>
    <t>2017-09-21 10:16:26</t>
  </si>
  <si>
    <t>2143610</t>
  </si>
  <si>
    <t>SR17092100044620</t>
  </si>
  <si>
    <t>2017-09-21 10:28:18</t>
  </si>
  <si>
    <t>2144218</t>
  </si>
  <si>
    <t>SR17092100044625</t>
  </si>
  <si>
    <t>2017-09-21 10:29:47</t>
  </si>
  <si>
    <t>2144291</t>
  </si>
  <si>
    <t>SR17092100044627</t>
  </si>
  <si>
    <t>2017-09-21 10:30:00</t>
  </si>
  <si>
    <t>2144310</t>
  </si>
  <si>
    <t>SR17092100044630</t>
  </si>
  <si>
    <t>6222520590130320</t>
  </si>
  <si>
    <t>2017-09-21 10:34:54</t>
  </si>
  <si>
    <t>2144582</t>
  </si>
  <si>
    <t>SR17092100044642</t>
  </si>
  <si>
    <t>6217852700004893168</t>
  </si>
  <si>
    <t>2017-09-21 10:55:56</t>
  </si>
  <si>
    <t>2145740</t>
  </si>
  <si>
    <t>SR17092100044657</t>
  </si>
  <si>
    <t>6221550364316665</t>
  </si>
  <si>
    <t>2017-09-21 10:57:28</t>
  </si>
  <si>
    <t>2145828</t>
  </si>
  <si>
    <t>SR17092100044659</t>
  </si>
  <si>
    <t>2017-09-21 11:13:30</t>
  </si>
  <si>
    <t>2146577</t>
  </si>
  <si>
    <t>SR17092100044678</t>
  </si>
  <si>
    <t>6227003950230311850</t>
  </si>
  <si>
    <t>2017-09-21 11:19:03</t>
  </si>
  <si>
    <t>2146797</t>
  </si>
  <si>
    <t>SR17092100044682</t>
  </si>
  <si>
    <t>2017-09-21 11:23:45</t>
  </si>
  <si>
    <t>2147037</t>
  </si>
  <si>
    <t>SR17092100044687</t>
  </si>
  <si>
    <t>6231900000067513651</t>
  </si>
  <si>
    <t>2017-09-21 11:23:52</t>
  </si>
  <si>
    <t>2147040</t>
  </si>
  <si>
    <t>SR17092100044688</t>
  </si>
  <si>
    <t>6217003860022030793</t>
  </si>
  <si>
    <t>2017-09-21 11:27:11</t>
  </si>
  <si>
    <t>2147180</t>
  </si>
  <si>
    <t>SR17092100044691</t>
  </si>
  <si>
    <t>6222082502004631610</t>
  </si>
  <si>
    <t>2017-09-21 11:33:19</t>
  </si>
  <si>
    <t>2147417</t>
  </si>
  <si>
    <t>SR17092100044705</t>
  </si>
  <si>
    <t>2017-09-21 11:34:05</t>
  </si>
  <si>
    <t>2147436</t>
  </si>
  <si>
    <t>SR17092100044707</t>
  </si>
  <si>
    <t>6228930001150123382</t>
  </si>
  <si>
    <t>2017-09-21 11:39:27</t>
  </si>
  <si>
    <t>2147625</t>
  </si>
  <si>
    <t>SR17092100044717</t>
  </si>
  <si>
    <t>6227003861300289944</t>
  </si>
  <si>
    <t>2017-09-21 11:41:30</t>
  </si>
  <si>
    <t>2147659</t>
  </si>
  <si>
    <t>SR17092100044720</t>
  </si>
  <si>
    <t>6228480868193342276</t>
  </si>
  <si>
    <t>2017-09-21 11:44:51</t>
  </si>
  <si>
    <t>2147789</t>
  </si>
  <si>
    <t>SR17092100044734</t>
  </si>
  <si>
    <t>6228480868348719378</t>
  </si>
  <si>
    <t>2017-09-21 11:46:51</t>
  </si>
  <si>
    <t>2147832</t>
  </si>
  <si>
    <t>SR17092100044738</t>
  </si>
  <si>
    <t>6228360151743789</t>
  </si>
  <si>
    <t>2017-09-21 11:47:35</t>
  </si>
  <si>
    <t>2147854</t>
  </si>
  <si>
    <t>SR17092100044740</t>
  </si>
  <si>
    <t>6212262502006447307</t>
  </si>
  <si>
    <t>2017-09-21 11:48:42</t>
  </si>
  <si>
    <t>2147885</t>
  </si>
  <si>
    <t>SR17092100044741</t>
  </si>
  <si>
    <t>6212262502013050235</t>
  </si>
  <si>
    <t>2017-09-21 11:53:51</t>
  </si>
  <si>
    <t>2148002</t>
  </si>
  <si>
    <t>SR17092100044753</t>
  </si>
  <si>
    <t>6217852700004652119</t>
  </si>
  <si>
    <t>2017-09-21 11:55:53</t>
  </si>
  <si>
    <t>2148034</t>
  </si>
  <si>
    <t>SR17092100044755</t>
  </si>
  <si>
    <t>6227003860750222694</t>
  </si>
  <si>
    <t>2017-09-21 11:57:21</t>
  </si>
  <si>
    <t>2148069</t>
  </si>
  <si>
    <t>SR17092100044757</t>
  </si>
  <si>
    <t>6217003850001284792</t>
  </si>
  <si>
    <t>2017-09-21 12:02:26</t>
  </si>
  <si>
    <t>2148169</t>
  </si>
  <si>
    <t>SR17092100044765</t>
  </si>
  <si>
    <t>4367423861307016801</t>
  </si>
  <si>
    <t>2017-09-21 12:03:38</t>
  </si>
  <si>
    <t>2148187</t>
  </si>
  <si>
    <t>SR17092100044766</t>
  </si>
  <si>
    <t>6223691056488384</t>
  </si>
  <si>
    <t>2017-09-21 12:13:56</t>
  </si>
  <si>
    <t>2148329</t>
  </si>
  <si>
    <t>SR17092100044779</t>
  </si>
  <si>
    <t>6228483318263167770</t>
  </si>
  <si>
    <t>2017-09-21 12:14:55</t>
  </si>
  <si>
    <t>2148336</t>
  </si>
  <si>
    <t>SR17092100044780</t>
  </si>
  <si>
    <t>6226230229617541</t>
  </si>
  <si>
    <t>2017-09-21 12:15:34</t>
  </si>
  <si>
    <t>2148343</t>
  </si>
  <si>
    <t>SR17092100044781</t>
  </si>
  <si>
    <t>5274140689449116</t>
  </si>
  <si>
    <t>2017-09-21 12:23:46</t>
  </si>
  <si>
    <t>2148439</t>
  </si>
  <si>
    <t>SR17092100044792</t>
  </si>
  <si>
    <t>6231900000065151892</t>
  </si>
  <si>
    <t>2017-09-21 12:26:54</t>
  </si>
  <si>
    <t>2148476</t>
  </si>
  <si>
    <t>SR17092100044796</t>
  </si>
  <si>
    <t>6231900000082242229</t>
  </si>
  <si>
    <t>2017-09-21 12:30:14</t>
  </si>
  <si>
    <t>2148496</t>
  </si>
  <si>
    <t>SR17092100044800</t>
  </si>
  <si>
    <t>2017-09-21 12:32:16</t>
  </si>
  <si>
    <t>2148513</t>
  </si>
  <si>
    <t>SR17092100044802</t>
  </si>
  <si>
    <t>6214157311800271051</t>
  </si>
  <si>
    <t>2017-09-21 12:38:59</t>
  </si>
  <si>
    <t>2148583</t>
  </si>
  <si>
    <t>SR17092100044807</t>
  </si>
  <si>
    <t>6228481938610199978</t>
  </si>
  <si>
    <t>2017-09-21 12:52:09</t>
  </si>
  <si>
    <t>2148674</t>
  </si>
  <si>
    <t>SR17092100044815</t>
  </si>
  <si>
    <t>6212262516000085764</t>
  </si>
  <si>
    <t>2017-09-21 13:14:35</t>
  </si>
  <si>
    <t>2148833</t>
  </si>
  <si>
    <t>SR17092100044831</t>
  </si>
  <si>
    <t>6231900000009722451</t>
  </si>
  <si>
    <t>2017-09-21 13:15:11</t>
  </si>
  <si>
    <t>2148841</t>
  </si>
  <si>
    <t>SR17092100044832</t>
  </si>
  <si>
    <t>2017-09-21 13:22:11</t>
  </si>
  <si>
    <t>2148889</t>
  </si>
  <si>
    <t>SR17092100044838</t>
  </si>
  <si>
    <t>6217003920005092267</t>
  </si>
  <si>
    <t>2017-09-21 13:52:35</t>
  </si>
  <si>
    <t>2149185</t>
  </si>
  <si>
    <t>SR17092100044846</t>
  </si>
  <si>
    <t>6214157311800452206</t>
  </si>
  <si>
    <t>2017-09-21 14:02:37</t>
  </si>
  <si>
    <t>2149355</t>
  </si>
  <si>
    <t>SR17092100044850</t>
  </si>
  <si>
    <t>6223691484987429</t>
  </si>
  <si>
    <t>2017-09-21 14:10:13</t>
  </si>
  <si>
    <t>2149569</t>
  </si>
  <si>
    <t>SR17092100044854</t>
  </si>
  <si>
    <t>6228360131392178</t>
  </si>
  <si>
    <t>2017-09-21 14:23:19</t>
  </si>
  <si>
    <t>2150048</t>
  </si>
  <si>
    <t>SR17092100044863</t>
  </si>
  <si>
    <t>6217003860006405599</t>
  </si>
  <si>
    <t>2017-09-21 14:35:24</t>
  </si>
  <si>
    <t>2150545</t>
  </si>
  <si>
    <t>SR17092100044876</t>
  </si>
  <si>
    <t>6230200073054558</t>
  </si>
  <si>
    <t>2017-09-21 14:35:28</t>
  </si>
  <si>
    <t>2150549</t>
  </si>
  <si>
    <t>SR17092100044877</t>
  </si>
  <si>
    <t>6214157318800265793</t>
  </si>
  <si>
    <t>2017-09-21 14:49:22</t>
  </si>
  <si>
    <t>2151166</t>
  </si>
  <si>
    <t>SR17092100044887</t>
  </si>
  <si>
    <t>6231900000086535750</t>
  </si>
  <si>
    <t>2017-09-21 14:59:56</t>
  </si>
  <si>
    <t>2151603</t>
  </si>
  <si>
    <t>SR17092100044901</t>
  </si>
  <si>
    <t>6231900025542672632</t>
  </si>
  <si>
    <t>2017-09-21 15:06:23</t>
  </si>
  <si>
    <t>2151913</t>
  </si>
  <si>
    <t>SR17092100044908</t>
  </si>
  <si>
    <t>6259065398502631</t>
  </si>
  <si>
    <t>2017-09-21 15:12:06</t>
  </si>
  <si>
    <t>2152158</t>
  </si>
  <si>
    <t>SR17092100044913</t>
  </si>
  <si>
    <t>6222520597830989</t>
  </si>
  <si>
    <t>2017-09-21 15:12:24</t>
  </si>
  <si>
    <t>2152172</t>
  </si>
  <si>
    <t>SR17092100044915</t>
  </si>
  <si>
    <t>6225591320570975</t>
  </si>
  <si>
    <t>2017-09-21 15:17:46</t>
  </si>
  <si>
    <t>2152433</t>
  </si>
  <si>
    <t>SR17092100044923</t>
  </si>
  <si>
    <t>6217003860031474891</t>
  </si>
  <si>
    <t>2017-09-21 15:19:20</t>
  </si>
  <si>
    <t>2152496</t>
  </si>
  <si>
    <t>SR17092100044927</t>
  </si>
  <si>
    <t>6212262513000225870</t>
  </si>
  <si>
    <t>2017-09-21 15:33:49</t>
  </si>
  <si>
    <t>2153184</t>
  </si>
  <si>
    <t>SR17092100044951</t>
  </si>
  <si>
    <t>6217003860029853890</t>
  </si>
  <si>
    <t>2017-09-21 15:44:59</t>
  </si>
  <si>
    <t>2153604</t>
  </si>
  <si>
    <t>SR17092100044961</t>
  </si>
  <si>
    <t>6228480868679783977</t>
  </si>
  <si>
    <t>2017-09-21 15:48:14</t>
  </si>
  <si>
    <t>2153772</t>
  </si>
  <si>
    <t>SR17092100044971</t>
  </si>
  <si>
    <t>6214157312902702456</t>
  </si>
  <si>
    <t>2017-09-21 15:50:41</t>
  </si>
  <si>
    <t>2153858</t>
  </si>
  <si>
    <t>SR17092100044974</t>
  </si>
  <si>
    <t>6228480868349936476</t>
  </si>
  <si>
    <t>2017-09-21 15:55:56</t>
  </si>
  <si>
    <t>2154055</t>
  </si>
  <si>
    <t>SR17092100044980</t>
  </si>
  <si>
    <t>6223691972654788</t>
  </si>
  <si>
    <t>2017-09-21 16:00:11</t>
  </si>
  <si>
    <t>2154221</t>
  </si>
  <si>
    <t>SR17092100044984</t>
  </si>
  <si>
    <t>6212262515000806294</t>
  </si>
  <si>
    <t>2017-09-21 16:04:08</t>
  </si>
  <si>
    <t>2154380</t>
  </si>
  <si>
    <t>SR17092100044993</t>
  </si>
  <si>
    <t>6222370174015970</t>
  </si>
  <si>
    <t>2017-09-21 16:07:13</t>
  </si>
  <si>
    <t>2154488</t>
  </si>
  <si>
    <t>SR17092100044996</t>
  </si>
  <si>
    <t>6217997091000170140</t>
  </si>
  <si>
    <t>2017-09-21 16:28:56</t>
  </si>
  <si>
    <t>2155207</t>
  </si>
  <si>
    <t>SR17092100045022</t>
  </si>
  <si>
    <t>6222520596191359</t>
  </si>
  <si>
    <t>2017-09-21 16:29:33</t>
  </si>
  <si>
    <t>2155226</t>
  </si>
  <si>
    <t>SR17092100045025</t>
  </si>
  <si>
    <t>2017-09-21 16:46:26</t>
  </si>
  <si>
    <t>2155670</t>
  </si>
  <si>
    <t>SR17092100045037</t>
  </si>
  <si>
    <t>6217003920001788934</t>
  </si>
  <si>
    <t>2017-09-21 17:02:29</t>
  </si>
  <si>
    <t>2156065</t>
  </si>
  <si>
    <t>SR17092100045047</t>
  </si>
  <si>
    <t>6212262505004611287</t>
  </si>
  <si>
    <t>2017-09-21 17:09:51</t>
  </si>
  <si>
    <t>2156219</t>
  </si>
  <si>
    <t>SR17092100045054</t>
  </si>
  <si>
    <t>6222530594454253</t>
  </si>
  <si>
    <t>2017-09-21 17:10:04</t>
  </si>
  <si>
    <t>2156222</t>
  </si>
  <si>
    <t>SR17092100045055</t>
  </si>
  <si>
    <t>6228411933033032265</t>
  </si>
  <si>
    <t>2017-09-21 17:21:34</t>
  </si>
  <si>
    <t>2156449</t>
  </si>
  <si>
    <t>SR17092100045069</t>
  </si>
  <si>
    <t>6217007140007394035</t>
  </si>
  <si>
    <t>2156456</t>
  </si>
  <si>
    <t>SR17092100045070</t>
  </si>
  <si>
    <t>6212262502030259967</t>
  </si>
  <si>
    <t>2017-09-21 17:24:15</t>
  </si>
  <si>
    <t>2156483</t>
  </si>
  <si>
    <t>SR17092100045074</t>
  </si>
  <si>
    <t>2017-09-21 17:26:11</t>
  </si>
  <si>
    <t>2156514</t>
  </si>
  <si>
    <t>SR17092100045078</t>
  </si>
  <si>
    <t>6282880044236611</t>
  </si>
  <si>
    <t>2017-09-21 17:28:01</t>
  </si>
  <si>
    <t>2156538</t>
  </si>
  <si>
    <t>SR17092100045081</t>
  </si>
  <si>
    <t>2017-09-21 17:29:24</t>
  </si>
  <si>
    <t>2156555</t>
  </si>
  <si>
    <t>SR17092100045082</t>
  </si>
  <si>
    <t>6228480860821543011</t>
  </si>
  <si>
    <t>2017-09-21 17:32:33</t>
  </si>
  <si>
    <t>2156582</t>
  </si>
  <si>
    <t>SR17092100045084</t>
  </si>
  <si>
    <t>6223691830000901</t>
  </si>
  <si>
    <t>2017-09-21 17:45:25</t>
  </si>
  <si>
    <t>2156714</t>
  </si>
  <si>
    <t>SR17092100045101</t>
  </si>
  <si>
    <t>6217790001021422122</t>
  </si>
  <si>
    <t>2017-09-21 17:53:23</t>
  </si>
  <si>
    <t>2156772</t>
  </si>
  <si>
    <t>SR17092100045108</t>
  </si>
  <si>
    <t>6226230033156876</t>
  </si>
  <si>
    <t>2017-09-21 20:36:29</t>
  </si>
  <si>
    <t>2157185</t>
  </si>
  <si>
    <t>SR17092100045131</t>
  </si>
  <si>
    <t>6258091641993956</t>
  </si>
  <si>
    <t>2017-09-22 08:04:18</t>
  </si>
  <si>
    <t>2158294</t>
  </si>
  <si>
    <t>SR17092200045147</t>
  </si>
  <si>
    <t>6223691698966441</t>
  </si>
  <si>
    <t>2017-09-22 08:25:56</t>
  </si>
  <si>
    <t>2159051</t>
  </si>
  <si>
    <t>SR17092200045148</t>
  </si>
  <si>
    <t>6282880069067362</t>
  </si>
  <si>
    <t>2017-09-22 08:55:08</t>
  </si>
  <si>
    <t>2160430</t>
  </si>
  <si>
    <t>SR17092200045157</t>
  </si>
  <si>
    <t>6231900000021394040</t>
  </si>
  <si>
    <t>2017-09-22 09:07:09</t>
  </si>
  <si>
    <t>2161039</t>
  </si>
  <si>
    <t>SR17092200045162</t>
  </si>
  <si>
    <t>6217852700009375492</t>
  </si>
  <si>
    <t>2017-09-22 09:16:10</t>
  </si>
  <si>
    <t>2161587</t>
  </si>
  <si>
    <t>SR17092200045175</t>
  </si>
  <si>
    <t>6221560499224510</t>
  </si>
  <si>
    <t>2017-09-22 09:18:09</t>
  </si>
  <si>
    <t>2161712</t>
  </si>
  <si>
    <t>SR17092200045178</t>
  </si>
  <si>
    <t>6212262502018211113</t>
  </si>
  <si>
    <t>2017-09-22 09:46:03</t>
  </si>
  <si>
    <t>2163266</t>
  </si>
  <si>
    <t>SR17092200045198</t>
  </si>
  <si>
    <t>6231900000075188363</t>
  </si>
  <si>
    <t>2017-09-22 09:46:20</t>
  </si>
  <si>
    <t>2163294</t>
  </si>
  <si>
    <t>SR17092200045201</t>
  </si>
  <si>
    <t>6217852700013758147</t>
  </si>
  <si>
    <t>2017-09-22 10:05:19</t>
  </si>
  <si>
    <t>2164417</t>
  </si>
  <si>
    <t>SR17092200045217</t>
  </si>
  <si>
    <t>6228480868478551773</t>
  </si>
  <si>
    <t>2017-09-22 10:11:23</t>
  </si>
  <si>
    <t>2164723</t>
  </si>
  <si>
    <t>SR17092200045221</t>
  </si>
  <si>
    <t>6222620590001542285</t>
  </si>
  <si>
    <t>2017-09-22 10:13:18</t>
  </si>
  <si>
    <t>2164851</t>
  </si>
  <si>
    <t>SR17092200045224</t>
  </si>
  <si>
    <t>6228411920089328713</t>
  </si>
  <si>
    <t>2017-09-22 10:18:43</t>
  </si>
  <si>
    <t>2165132</t>
  </si>
  <si>
    <t>SR17092200045235</t>
  </si>
  <si>
    <t>6222600590003147863</t>
  </si>
  <si>
    <t>2017-09-22 10:27:35</t>
  </si>
  <si>
    <t>2165621</t>
  </si>
  <si>
    <t>SR17092200045241</t>
  </si>
  <si>
    <t>2017-09-22 10:35:13</t>
  </si>
  <si>
    <t>2165978</t>
  </si>
  <si>
    <t>SR17092200045249</t>
  </si>
  <si>
    <t>6231900000019806005</t>
  </si>
  <si>
    <t>2017-09-22 10:36:40</t>
  </si>
  <si>
    <t>2166070</t>
  </si>
  <si>
    <t>SR17092200045252</t>
  </si>
  <si>
    <t>6228451938000934170</t>
  </si>
  <si>
    <t>2017-09-22 10:53:50</t>
  </si>
  <si>
    <t>2166938</t>
  </si>
  <si>
    <t>SR17092200045275</t>
  </si>
  <si>
    <t>6258081320007871</t>
  </si>
  <si>
    <t>2017-09-22 10:58:55</t>
  </si>
  <si>
    <t>2167156</t>
  </si>
  <si>
    <t>SR17092200045281</t>
  </si>
  <si>
    <t>6227003861070277053</t>
  </si>
  <si>
    <t>2017-09-22 10:59:30</t>
  </si>
  <si>
    <t>2167192</t>
  </si>
  <si>
    <t>SR17092200045283</t>
  </si>
  <si>
    <t>6223690863265696</t>
  </si>
  <si>
    <t>2017-09-22 11:01:20</t>
  </si>
  <si>
    <t>2167255</t>
  </si>
  <si>
    <t>SR17092200045289</t>
  </si>
  <si>
    <t>6231900000097693085</t>
  </si>
  <si>
    <t>2017-09-22 11:01:47</t>
  </si>
  <si>
    <t>2167268</t>
  </si>
  <si>
    <t>SR17092200045290</t>
  </si>
  <si>
    <t>6225970047589445</t>
  </si>
  <si>
    <t>2017-09-22 11:09:46</t>
  </si>
  <si>
    <t>2167608</t>
  </si>
  <si>
    <t>SR17092200045310</t>
  </si>
  <si>
    <t>6231900000067393146</t>
  </si>
  <si>
    <t>2017-09-22 11:13:28</t>
  </si>
  <si>
    <t>2167773</t>
  </si>
  <si>
    <t>SR17092200045315</t>
  </si>
  <si>
    <t>6231900000067732285</t>
  </si>
  <si>
    <t>2017-09-22 11:15:16</t>
  </si>
  <si>
    <t>2167869</t>
  </si>
  <si>
    <t>SR17092200045317</t>
  </si>
  <si>
    <t>6228930001081344784</t>
  </si>
  <si>
    <t>2017-09-22 11:23:54</t>
  </si>
  <si>
    <t>2168186</t>
  </si>
  <si>
    <t>SR17092200045330</t>
  </si>
  <si>
    <t>6228480868207042870</t>
  </si>
  <si>
    <t>2017-09-22 11:26:27</t>
  </si>
  <si>
    <t>2168263</t>
  </si>
  <si>
    <t>SR17092200045334</t>
  </si>
  <si>
    <t>6231900000084908595</t>
  </si>
  <si>
    <t>2017-09-22 11:36:34</t>
  </si>
  <si>
    <t>2168624</t>
  </si>
  <si>
    <t>SR17092200045344</t>
  </si>
  <si>
    <t>2017-09-22 11:36:48</t>
  </si>
  <si>
    <t>2168628</t>
  </si>
  <si>
    <t>SR17092200045345</t>
  </si>
  <si>
    <t>6216602700000593460</t>
  </si>
  <si>
    <t>2017-09-22 11:38:06</t>
  </si>
  <si>
    <t>2168662</t>
  </si>
  <si>
    <t>SR17092200045349</t>
  </si>
  <si>
    <t>6228483866296460265</t>
  </si>
  <si>
    <t>2017-09-22 11:39:08</t>
  </si>
  <si>
    <t>2168708</t>
  </si>
  <si>
    <t>SR17092200045352</t>
  </si>
  <si>
    <t>6253360008231283</t>
  </si>
  <si>
    <t>2017-09-22 11:39:27</t>
  </si>
  <si>
    <t>2168716</t>
  </si>
  <si>
    <t>SR17092200045354</t>
  </si>
  <si>
    <t>6236683860001027106</t>
  </si>
  <si>
    <t>2017-09-22 11:40:39</t>
  </si>
  <si>
    <t>2168753</t>
  </si>
  <si>
    <t>SR17092200045358</t>
  </si>
  <si>
    <t>6258101642356135</t>
  </si>
  <si>
    <t>2017-09-22 11:43:25</t>
  </si>
  <si>
    <t>2168837</t>
  </si>
  <si>
    <t>SR17092200045361</t>
  </si>
  <si>
    <t>6228483330909591511</t>
  </si>
  <si>
    <t>2017-09-22 11:45:24</t>
  </si>
  <si>
    <t>2168900</t>
  </si>
  <si>
    <t>SR17092200045363</t>
  </si>
  <si>
    <t>6225591320121142</t>
  </si>
  <si>
    <t>2017-09-22 11:52:00</t>
  </si>
  <si>
    <t>2169111</t>
  </si>
  <si>
    <t>SR17092200045370</t>
  </si>
  <si>
    <t>6217997300020764471</t>
  </si>
  <si>
    <t>2017-09-22 11:53:22</t>
  </si>
  <si>
    <t>2169149</t>
  </si>
  <si>
    <t>SR17092200045373</t>
  </si>
  <si>
    <t>6231900000031008168</t>
  </si>
  <si>
    <t>2017-09-22 11:53:48</t>
  </si>
  <si>
    <t>2169135</t>
  </si>
  <si>
    <t>SR17092200045372</t>
  </si>
  <si>
    <t>6212262514000439404</t>
  </si>
  <si>
    <t>2017-09-22 11:56:30</t>
  </si>
  <si>
    <t>2169226</t>
  </si>
  <si>
    <t>SR17092200045378</t>
  </si>
  <si>
    <t>6253624016436972</t>
  </si>
  <si>
    <t>2017-09-22 11:57:08</t>
  </si>
  <si>
    <t>2169245</t>
  </si>
  <si>
    <t>SR17092200045380</t>
  </si>
  <si>
    <t>6236683860004235524</t>
  </si>
  <si>
    <t>2017-09-22 12:11:02</t>
  </si>
  <si>
    <t>2169536</t>
  </si>
  <si>
    <t>SR17092200045398</t>
  </si>
  <si>
    <t>6212262502018889678</t>
  </si>
  <si>
    <t>2017-09-22 12:18:11</t>
  </si>
  <si>
    <t>2169602</t>
  </si>
  <si>
    <t>SR17092200045405</t>
  </si>
  <si>
    <t>6235732700000319950</t>
  </si>
  <si>
    <t>2017-09-22 12:28:53</t>
  </si>
  <si>
    <t>2169734</t>
  </si>
  <si>
    <t>SR17092200045416</t>
  </si>
  <si>
    <t>6223691814390542</t>
  </si>
  <si>
    <t>2017-09-22 12:29:21</t>
  </si>
  <si>
    <t>2169741</t>
  </si>
  <si>
    <t>SR17092200045417</t>
  </si>
  <si>
    <t>6231900000018653481</t>
  </si>
  <si>
    <t>2017-09-22 12:33:57</t>
  </si>
  <si>
    <t>2169786</t>
  </si>
  <si>
    <t>SR17092200045422</t>
  </si>
  <si>
    <t>2017-09-22 12:34:00</t>
  </si>
  <si>
    <t>2169787</t>
  </si>
  <si>
    <t>SR17092200045423</t>
  </si>
  <si>
    <t>6231900000065222693</t>
  </si>
  <si>
    <t>2017-09-22 12:35:10</t>
  </si>
  <si>
    <t>2169793</t>
  </si>
  <si>
    <t>SR17092200045425</t>
  </si>
  <si>
    <t>2017-09-22 12:36:26</t>
  </si>
  <si>
    <t>2169803</t>
  </si>
  <si>
    <t>SR17092200045429</t>
  </si>
  <si>
    <t>6282880052968287</t>
  </si>
  <si>
    <t>2017-09-22 12:45:51</t>
  </si>
  <si>
    <t>2169855</t>
  </si>
  <si>
    <t>SR17092200045433</t>
  </si>
  <si>
    <t>6228484148266785677</t>
  </si>
  <si>
    <t>2017-09-22 12:56:38</t>
  </si>
  <si>
    <t>2169930</t>
  </si>
  <si>
    <t>SR17092200045440</t>
  </si>
  <si>
    <t>6228483978585798972</t>
  </si>
  <si>
    <t>2017-09-22 12:57:15</t>
  </si>
  <si>
    <t>2169941</t>
  </si>
  <si>
    <t>SR17092200045441</t>
  </si>
  <si>
    <t>5288560031014520</t>
  </si>
  <si>
    <t>2017-09-22 13:06:39</t>
  </si>
  <si>
    <t>2170015</t>
  </si>
  <si>
    <t>SR17092200045444</t>
  </si>
  <si>
    <t>6282680050265938</t>
  </si>
  <si>
    <t>2017-09-22 13:30:29</t>
  </si>
  <si>
    <t>2170186</t>
  </si>
  <si>
    <t>SR17092200045463</t>
  </si>
  <si>
    <t>2017-09-22 13:40:29</t>
  </si>
  <si>
    <t>2170288</t>
  </si>
  <si>
    <t>SR17092200045469</t>
  </si>
  <si>
    <t>6227525300116290</t>
  </si>
  <si>
    <t>2017-09-22 13:48:27</t>
  </si>
  <si>
    <t>2170385</t>
  </si>
  <si>
    <t>SR17092200045474</t>
  </si>
  <si>
    <t>6228484148239721577</t>
  </si>
  <si>
    <t>2017-09-22 13:51:05</t>
  </si>
  <si>
    <t>2170420</t>
  </si>
  <si>
    <t>SR17092200045475</t>
  </si>
  <si>
    <t>6217003860026863199</t>
  </si>
  <si>
    <t>2017-09-22 14:02:08</t>
  </si>
  <si>
    <t>2170576</t>
  </si>
  <si>
    <t>SR17092200045482</t>
  </si>
  <si>
    <t>6227003860810142056</t>
  </si>
  <si>
    <t>2017-09-22 14:09:22</t>
  </si>
  <si>
    <t>2170752</t>
  </si>
  <si>
    <t>SR17092200045489</t>
  </si>
  <si>
    <t>6212262502007428058</t>
  </si>
  <si>
    <t>2017-09-22 14:14:41</t>
  </si>
  <si>
    <t>2170897</t>
  </si>
  <si>
    <t>SR17092200045491</t>
  </si>
  <si>
    <t>6221560692854493</t>
  </si>
  <si>
    <t>2017-09-22 14:15:47</t>
  </si>
  <si>
    <t>2170894</t>
  </si>
  <si>
    <t>SR17092200045490</t>
  </si>
  <si>
    <t>6228481931238307115</t>
  </si>
  <si>
    <t>2017-09-22 14:16:28</t>
  </si>
  <si>
    <t>2170961</t>
  </si>
  <si>
    <t>SR17092200045493</t>
  </si>
  <si>
    <t>6228480868044975076</t>
  </si>
  <si>
    <t>2017-09-22 14:17:58</t>
  </si>
  <si>
    <t>2171004</t>
  </si>
  <si>
    <t>SR17092200045494</t>
  </si>
  <si>
    <t>2017-09-22 14:22:59</t>
  </si>
  <si>
    <t>2171211</t>
  </si>
  <si>
    <t>SR17092200045498</t>
  </si>
  <si>
    <t>6221550348928171</t>
  </si>
  <si>
    <t>2017-09-22 14:24:00</t>
  </si>
  <si>
    <t>2171279</t>
  </si>
  <si>
    <t>SR17092200045499</t>
  </si>
  <si>
    <t>2017-09-22 14:26:08</t>
  </si>
  <si>
    <t>2171354</t>
  </si>
  <si>
    <t>SR17092200045501</t>
  </si>
  <si>
    <t>6222082502004334033</t>
  </si>
  <si>
    <t>2017-09-22 14:33:52</t>
  </si>
  <si>
    <t>2171660</t>
  </si>
  <si>
    <t>SR17092200045507</t>
  </si>
  <si>
    <t>6212262502024214382</t>
  </si>
  <si>
    <t>2017-09-22 14:40:15</t>
  </si>
  <si>
    <t>2171934</t>
  </si>
  <si>
    <t>SR17092200045515</t>
  </si>
  <si>
    <t>6217003950002224621</t>
  </si>
  <si>
    <t>2017-09-22 14:47:54</t>
  </si>
  <si>
    <t>2172175</t>
  </si>
  <si>
    <t>SR17092200045520</t>
  </si>
  <si>
    <t>6217003860020747471</t>
  </si>
  <si>
    <t>2017-09-22 14:55:19</t>
  </si>
  <si>
    <t>2172517</t>
  </si>
  <si>
    <t>SR17092200045527</t>
  </si>
  <si>
    <t>6210178002010649037</t>
  </si>
  <si>
    <t>2017-09-22 14:58:34</t>
  </si>
  <si>
    <t>2172645</t>
  </si>
  <si>
    <t>SR17092200045541</t>
  </si>
  <si>
    <t>2017-09-22 15:12:20</t>
  </si>
  <si>
    <t>2173115</t>
  </si>
  <si>
    <t>SR17092200045554</t>
  </si>
  <si>
    <t>6231900000122485200</t>
  </si>
  <si>
    <t>2017-09-22 15:30:50</t>
  </si>
  <si>
    <t>2173830</t>
  </si>
  <si>
    <t>SR17092200045585</t>
  </si>
  <si>
    <t>6227003910340094549</t>
  </si>
  <si>
    <t>2017-09-22 15:32:35</t>
  </si>
  <si>
    <t>2173857</t>
  </si>
  <si>
    <t>SR17092200045588</t>
  </si>
  <si>
    <t>6231900000054656315</t>
  </si>
  <si>
    <t>2017-09-22 15:36:13</t>
  </si>
  <si>
    <t>2174029</t>
  </si>
  <si>
    <t>SR17092200045596</t>
  </si>
  <si>
    <t>6217852700005236540</t>
  </si>
  <si>
    <t>2017-09-22 15:37:45</t>
  </si>
  <si>
    <t>2174082</t>
  </si>
  <si>
    <t>SR17092200045599</t>
  </si>
  <si>
    <t>2017-09-22 15:40:24</t>
  </si>
  <si>
    <t>2174158</t>
  </si>
  <si>
    <t>SR17092200045602</t>
  </si>
  <si>
    <t>6223691383126566</t>
  </si>
  <si>
    <t>2017-09-22 15:42:02</t>
  </si>
  <si>
    <t>2174202</t>
  </si>
  <si>
    <t>SR17092200045604</t>
  </si>
  <si>
    <t>6282880039400495</t>
  </si>
  <si>
    <t>2017-09-22 15:43:49</t>
  </si>
  <si>
    <t>2174255</t>
  </si>
  <si>
    <t>SR17092200045609</t>
  </si>
  <si>
    <t>6210178002036204361</t>
  </si>
  <si>
    <t>2017-09-22 15:48:38</t>
  </si>
  <si>
    <t>2174390</t>
  </si>
  <si>
    <t>SR17092200045618</t>
  </si>
  <si>
    <t>6228930001047371210</t>
  </si>
  <si>
    <t>2017-09-22 16:05:15</t>
  </si>
  <si>
    <t>2174874</t>
  </si>
  <si>
    <t>SR17092200045642</t>
  </si>
  <si>
    <t>4897350017101293</t>
  </si>
  <si>
    <t>2017-09-22 16:08:26</t>
  </si>
  <si>
    <t>2174942</t>
  </si>
  <si>
    <t>SR17092200045643</t>
  </si>
  <si>
    <t>6221551879432229</t>
  </si>
  <si>
    <t>2017-09-22 16:09:26</t>
  </si>
  <si>
    <t>2174958</t>
  </si>
  <si>
    <t>SR17092200045645</t>
  </si>
  <si>
    <t>2017-09-22 16:24:59</t>
  </si>
  <si>
    <t>2175413</t>
  </si>
  <si>
    <t>SR17092200045654</t>
  </si>
  <si>
    <t>6217790001062559329</t>
  </si>
  <si>
    <t>2017-09-22 16:30:56</t>
  </si>
  <si>
    <t>2175528</t>
  </si>
  <si>
    <t>SR17092200045661</t>
  </si>
  <si>
    <t>6217997020000361060</t>
  </si>
  <si>
    <t>2017-09-22 16:37:23</t>
  </si>
  <si>
    <t>2175664</t>
  </si>
  <si>
    <t>SR17092200045670</t>
  </si>
  <si>
    <t>6212262502029886473</t>
  </si>
  <si>
    <t>2017-09-22 16:45:17</t>
  </si>
  <si>
    <t>2175887</t>
  </si>
  <si>
    <t>SR17092200045691</t>
  </si>
  <si>
    <t>4581245392888681</t>
  </si>
  <si>
    <t>2017-09-22 16:47:36</t>
  </si>
  <si>
    <t>2175943</t>
  </si>
  <si>
    <t>SR17092200045695</t>
  </si>
  <si>
    <t>6236683860005440040</t>
  </si>
  <si>
    <t>2017-09-22 16:49:11</t>
  </si>
  <si>
    <t>2175968</t>
  </si>
  <si>
    <t>SR17092200045697</t>
  </si>
  <si>
    <t>6228360096382594</t>
  </si>
  <si>
    <t>2017-09-22 16:52:47</t>
  </si>
  <si>
    <t>2176043</t>
  </si>
  <si>
    <t>SR17092200045703</t>
  </si>
  <si>
    <t>6225551320589839</t>
  </si>
  <si>
    <t>2017-09-22 16:53:43</t>
  </si>
  <si>
    <t>2176037</t>
  </si>
  <si>
    <t>SR17092200045702</t>
  </si>
  <si>
    <t>6228483618597316872</t>
  </si>
  <si>
    <t>2017-09-22 16:58:39</t>
  </si>
  <si>
    <t>2176174</t>
  </si>
  <si>
    <t>SR17092200045715</t>
  </si>
  <si>
    <t>2017-09-22 17:40:39</t>
  </si>
  <si>
    <t>2176783</t>
  </si>
  <si>
    <t>SR17092200045758</t>
  </si>
  <si>
    <t>6225581320227072</t>
  </si>
  <si>
    <t>2017-09-22 17:44:25</t>
  </si>
  <si>
    <t>2176820</t>
  </si>
  <si>
    <t>SR17092200045762</t>
  </si>
  <si>
    <t>6217003860020537328</t>
  </si>
  <si>
    <t>2017-09-23 08:02:43</t>
  </si>
  <si>
    <t>2178104</t>
  </si>
  <si>
    <t>SR17092300045811</t>
  </si>
  <si>
    <t>6214993860192603</t>
  </si>
  <si>
    <t>2017-09-23 08:30:07</t>
  </si>
  <si>
    <t>2178635</t>
  </si>
  <si>
    <t>SR17092300045817</t>
  </si>
  <si>
    <t>5218990592984636</t>
  </si>
  <si>
    <t>2017-09-23 08:31:34</t>
  </si>
  <si>
    <t>2178683</t>
  </si>
  <si>
    <t>SR17092300045818</t>
  </si>
  <si>
    <t>2017-09-23 09:00:36</t>
  </si>
  <si>
    <t>2179653</t>
  </si>
  <si>
    <t>SR17092300045828</t>
  </si>
  <si>
    <t>6212262502001124992</t>
  </si>
  <si>
    <t>2017-09-23 09:29:21</t>
  </si>
  <si>
    <t>2180568</t>
  </si>
  <si>
    <t>SR17092300045843</t>
  </si>
  <si>
    <t>6231900000117052072</t>
  </si>
  <si>
    <t>2017-09-23 09:30:24</t>
  </si>
  <si>
    <t>2180597</t>
  </si>
  <si>
    <t>SR17092300045844</t>
  </si>
  <si>
    <t>6217003860018326437</t>
  </si>
  <si>
    <t>2017-09-23 09:47:09</t>
  </si>
  <si>
    <t>2181195</t>
  </si>
  <si>
    <t>SR17092300045850</t>
  </si>
  <si>
    <t>6231900000062777228</t>
  </si>
  <si>
    <t>2017-09-23 09:52:31</t>
  </si>
  <si>
    <t>2181384</t>
  </si>
  <si>
    <t>SR17092300045853</t>
  </si>
  <si>
    <t>6228481938620437376</t>
  </si>
  <si>
    <t>2017-09-23 09:53:15</t>
  </si>
  <si>
    <t>2181410</t>
  </si>
  <si>
    <t>SR17092300045854</t>
  </si>
  <si>
    <t>2017-09-23 10:28:06</t>
  </si>
  <si>
    <t>2182482</t>
  </si>
  <si>
    <t>SR17092300045873</t>
  </si>
  <si>
    <t>6231900010080011708</t>
  </si>
  <si>
    <t>2017-09-23 10:31:14</t>
  </si>
  <si>
    <t>2182580</t>
  </si>
  <si>
    <t>SR17092300045875</t>
  </si>
  <si>
    <t>6225551321427526</t>
  </si>
  <si>
    <t>2017-09-23 10:51:48</t>
  </si>
  <si>
    <t>2183056</t>
  </si>
  <si>
    <t>SR17092300045886</t>
  </si>
  <si>
    <t>6224698131235101</t>
  </si>
  <si>
    <t>2017-09-23 11:12:27</t>
  </si>
  <si>
    <t>2183575</t>
  </si>
  <si>
    <t>SR17092300045901</t>
  </si>
  <si>
    <t>6223691587499686</t>
  </si>
  <si>
    <t>2017-09-23 11:18:52</t>
  </si>
  <si>
    <t>2183712</t>
  </si>
  <si>
    <t>SR17092300045904</t>
  </si>
  <si>
    <t>6228481921117119814</t>
  </si>
  <si>
    <t>2017-09-23 11:20:24</t>
  </si>
  <si>
    <t>2183757</t>
  </si>
  <si>
    <t>SR17092300045906</t>
  </si>
  <si>
    <t>6258091686703203</t>
  </si>
  <si>
    <t>2017-09-23 11:24:58</t>
  </si>
  <si>
    <t>2183846</t>
  </si>
  <si>
    <t>SR17092300045908</t>
  </si>
  <si>
    <t>6226388001084155</t>
  </si>
  <si>
    <t>2017-09-23 11:38:08</t>
  </si>
  <si>
    <t>2184114</t>
  </si>
  <si>
    <t>SR17092300045920</t>
  </si>
  <si>
    <t>6212262502000281645</t>
  </si>
  <si>
    <t>2017-09-23 11:46:24</t>
  </si>
  <si>
    <t>2184257</t>
  </si>
  <si>
    <t>SR17092300045927</t>
  </si>
  <si>
    <t>6217003860022057705</t>
  </si>
  <si>
    <t>2017-09-23 11:47:51</t>
  </si>
  <si>
    <t>2184270</t>
  </si>
  <si>
    <t>SR17092300045928</t>
  </si>
  <si>
    <t>2017-09-23 11:49:06</t>
  </si>
  <si>
    <t>2184285</t>
  </si>
  <si>
    <t>SR17092300045930</t>
  </si>
  <si>
    <t>2017-09-23 12:02:55</t>
  </si>
  <si>
    <t>2184477</t>
  </si>
  <si>
    <t>SR17092300045936</t>
  </si>
  <si>
    <t>6217003910007023428</t>
  </si>
  <si>
    <t>2017-09-23 12:04:54</t>
  </si>
  <si>
    <t>2184491</t>
  </si>
  <si>
    <t>SR17092300045937</t>
  </si>
  <si>
    <t>6217997300037291492</t>
  </si>
  <si>
    <t>2017-09-23 12:26:10</t>
  </si>
  <si>
    <t>2184695</t>
  </si>
  <si>
    <t>SR17092300045956</t>
  </si>
  <si>
    <t>6212262505002526776</t>
  </si>
  <si>
    <t>2017-09-23 12:32:28</t>
  </si>
  <si>
    <t>2184746</t>
  </si>
  <si>
    <t>SR17092300045962</t>
  </si>
  <si>
    <t>6231900000061142895</t>
  </si>
  <si>
    <t>2017-09-23 12:56:46</t>
  </si>
  <si>
    <t>2184877</t>
  </si>
  <si>
    <t>SR17092300045972</t>
  </si>
  <si>
    <t>6253624014215394</t>
  </si>
  <si>
    <t>2017-09-23 13:57:54</t>
  </si>
  <si>
    <t>2185183</t>
  </si>
  <si>
    <t>SR17092300045992</t>
  </si>
  <si>
    <t>6231900000114296664</t>
  </si>
  <si>
    <t>2017-09-23 14:28:57</t>
  </si>
  <si>
    <t>2185534</t>
  </si>
  <si>
    <t>SR17092300046004</t>
  </si>
  <si>
    <t>6228480868646562678</t>
  </si>
  <si>
    <t>2017-09-23 14:49:27</t>
  </si>
  <si>
    <t>2185867</t>
  </si>
  <si>
    <t>SR17092300046014</t>
  </si>
  <si>
    <t>6226230010271854</t>
  </si>
  <si>
    <t>2017-09-23 15:02:57</t>
  </si>
  <si>
    <t>2186033</t>
  </si>
  <si>
    <t>SR17092300046019</t>
  </si>
  <si>
    <t>2017-09-23 15:12:42</t>
  </si>
  <si>
    <t>2186183</t>
  </si>
  <si>
    <t>SR17092300046026</t>
  </si>
  <si>
    <t>6216612700004566866</t>
  </si>
  <si>
    <t>2017-09-23 15:20:32</t>
  </si>
  <si>
    <t>2186299</t>
  </si>
  <si>
    <t>SR17092300046032</t>
  </si>
  <si>
    <t>6212812502001885498</t>
  </si>
  <si>
    <t>2017-09-23 15:26:47</t>
  </si>
  <si>
    <t>2186374</t>
  </si>
  <si>
    <t>SR17092300046038</t>
  </si>
  <si>
    <t>6231900000049747286</t>
  </si>
  <si>
    <t>2017-09-23 15:30:38</t>
  </si>
  <si>
    <t>2186452</t>
  </si>
  <si>
    <t>SR17092300046044</t>
  </si>
  <si>
    <t>6231900000006958116</t>
  </si>
  <si>
    <t>2017-09-23 15:41:11</t>
  </si>
  <si>
    <t>2186588</t>
  </si>
  <si>
    <t>SR17092300046054</t>
  </si>
  <si>
    <t>6228481938618973671</t>
  </si>
  <si>
    <t>2017-09-23 15:55:45</t>
  </si>
  <si>
    <t>2186783</t>
  </si>
  <si>
    <t>SR17092300046065</t>
  </si>
  <si>
    <t>5218990595989327</t>
  </si>
  <si>
    <t>2017-09-23 16:01:26</t>
  </si>
  <si>
    <t>2186838</t>
  </si>
  <si>
    <t>SR17092300046067</t>
  </si>
  <si>
    <t>6231900000120134321</t>
  </si>
  <si>
    <t>2017-09-23 16:08:20</t>
  </si>
  <si>
    <t>2186917</t>
  </si>
  <si>
    <t>SR17092300046074</t>
  </si>
  <si>
    <t>6217004020000784072</t>
  </si>
  <si>
    <t>2017-09-23 16:17:27</t>
  </si>
  <si>
    <t>2187033</t>
  </si>
  <si>
    <t>SR17092300046082</t>
  </si>
  <si>
    <t>6231900000067877908</t>
  </si>
  <si>
    <t>2017-09-23 16:21:49</t>
  </si>
  <si>
    <t>2187064</t>
  </si>
  <si>
    <t>SR17092300046084</t>
  </si>
  <si>
    <t>6217562700005653083</t>
  </si>
  <si>
    <t>2017-09-23 17:12:20</t>
  </si>
  <si>
    <t>2187443</t>
  </si>
  <si>
    <t>SR17092300046098</t>
  </si>
  <si>
    <t>6250868957698107</t>
  </si>
  <si>
    <t>2017-09-23 17:16:06</t>
  </si>
  <si>
    <t>2187467</t>
  </si>
  <si>
    <t>SR17092300046100</t>
  </si>
  <si>
    <t>6228483336287207463</t>
  </si>
  <si>
    <t>2017-09-23 17:49:15</t>
  </si>
  <si>
    <t>2187598</t>
  </si>
  <si>
    <t>SR17092300046105</t>
  </si>
  <si>
    <t>5309700019375452</t>
  </si>
  <si>
    <t>2017-09-24 09:20:23</t>
  </si>
  <si>
    <t>2189031</t>
  </si>
  <si>
    <t>SR17092400046150</t>
  </si>
  <si>
    <t>6217997300039816189</t>
  </si>
  <si>
    <t>2017-09-24 09:22:30</t>
  </si>
  <si>
    <t>2189049</t>
  </si>
  <si>
    <t>SR17092400046151</t>
  </si>
  <si>
    <t>6222520758184259</t>
  </si>
  <si>
    <t>2017-09-24 09:29:50</t>
  </si>
  <si>
    <t>2189117</t>
  </si>
  <si>
    <t>SR17092400046152</t>
  </si>
  <si>
    <t>6217003860033510015</t>
  </si>
  <si>
    <t>2017-09-24 09:38:37</t>
  </si>
  <si>
    <t>2189203</t>
  </si>
  <si>
    <t>SR17092400046157</t>
  </si>
  <si>
    <t>6225269682240798</t>
  </si>
  <si>
    <t>2017-09-24 09:40:41</t>
  </si>
  <si>
    <t>2189225</t>
  </si>
  <si>
    <t>SR17092400046159</t>
  </si>
  <si>
    <t>6212262502000334063</t>
  </si>
  <si>
    <t>2017-09-24 10:56:51</t>
  </si>
  <si>
    <t>2189971</t>
  </si>
  <si>
    <t>SR17092400046187</t>
  </si>
  <si>
    <t>6231900000089199869</t>
  </si>
  <si>
    <t>2017-09-24 12:09:22</t>
  </si>
  <si>
    <t>2190506</t>
  </si>
  <si>
    <t>SR17092400046202</t>
  </si>
  <si>
    <t>2017-09-24 12:11:52</t>
  </si>
  <si>
    <t>2190522</t>
  </si>
  <si>
    <t>SR17092400046204</t>
  </si>
  <si>
    <t>2017-09-24 13:45:39</t>
  </si>
  <si>
    <t>2190921</t>
  </si>
  <si>
    <t>SR17092400046224</t>
  </si>
  <si>
    <t>6212262505002626345</t>
  </si>
  <si>
    <t>2017-09-24 14:06:43</t>
  </si>
  <si>
    <t>2190980</t>
  </si>
  <si>
    <t>SR17092400046227</t>
  </si>
  <si>
    <t>6228481928594823271</t>
  </si>
  <si>
    <t>2017-09-24 16:36:23</t>
  </si>
  <si>
    <t>2191495</t>
  </si>
  <si>
    <t>SR17092400046261</t>
  </si>
  <si>
    <t>6212262409001397851</t>
  </si>
  <si>
    <t>2017-09-25 07:14:41</t>
  </si>
  <si>
    <t>2192803</t>
  </si>
  <si>
    <t>SR17092500046290</t>
  </si>
  <si>
    <t>5522453860167732</t>
  </si>
  <si>
    <t>2017-09-25 07:52:49</t>
  </si>
  <si>
    <t>2193383</t>
  </si>
  <si>
    <t>SR17092500046295</t>
  </si>
  <si>
    <t>6226890032415829</t>
  </si>
  <si>
    <t>2017-09-25 08:18:39</t>
  </si>
  <si>
    <t>2194508</t>
  </si>
  <si>
    <t>SR17092500046297</t>
  </si>
  <si>
    <t>2017-09-25 08:26:31</t>
  </si>
  <si>
    <t>2195012</t>
  </si>
  <si>
    <t>SR17092500046298</t>
  </si>
  <si>
    <t>6222621310017490463</t>
  </si>
  <si>
    <t>2017-09-25 08:42:03</t>
  </si>
  <si>
    <t>2196169</t>
  </si>
  <si>
    <t>SR17092500046305</t>
  </si>
  <si>
    <t>6253335333912468</t>
  </si>
  <si>
    <t>2017-09-25 08:47:18</t>
  </si>
  <si>
    <t>2196541</t>
  </si>
  <si>
    <t>SR17092500046306</t>
  </si>
  <si>
    <t>6228484160952964318</t>
  </si>
  <si>
    <t>2017-09-25 09:10:59</t>
  </si>
  <si>
    <t>2198395</t>
  </si>
  <si>
    <t>SR17092500046316</t>
  </si>
  <si>
    <t>6228481938232542977</t>
  </si>
  <si>
    <t>2017-09-25 09:11:18</t>
  </si>
  <si>
    <t>2198413</t>
  </si>
  <si>
    <t>SR17092500046317</t>
  </si>
  <si>
    <t>6231900000100956677</t>
  </si>
  <si>
    <t>2017-09-25 09:23:37</t>
  </si>
  <si>
    <t>2199387</t>
  </si>
  <si>
    <t>0068462749</t>
  </si>
  <si>
    <t>5</t>
  </si>
  <si>
    <t>SR17092500046324</t>
  </si>
  <si>
    <t>6253335373317016</t>
  </si>
  <si>
    <t>2017-09-25 09:25:43</t>
  </si>
  <si>
    <t>2199590</t>
  </si>
  <si>
    <t>0068463412</t>
  </si>
  <si>
    <t>SR17092500046326</t>
  </si>
  <si>
    <t>6222022410001328326</t>
  </si>
  <si>
    <t>2017-09-25 09:40:45</t>
  </si>
  <si>
    <t>2200778</t>
  </si>
  <si>
    <t>0068466680</t>
  </si>
  <si>
    <t>SR17092500046334</t>
  </si>
  <si>
    <t>6217790001105800672</t>
  </si>
  <si>
    <t>2017-09-25 09:43:02</t>
  </si>
  <si>
    <t>2200943</t>
  </si>
  <si>
    <t>0068467046</t>
  </si>
  <si>
    <t>SR17092500046335</t>
  </si>
  <si>
    <t>2017-09-25 09:44:01</t>
  </si>
  <si>
    <t>2201015</t>
  </si>
  <si>
    <t>0068467296</t>
  </si>
  <si>
    <t>SR17092500046336</t>
  </si>
  <si>
    <t>6228482890787857616</t>
  </si>
  <si>
    <t>2017-09-25 09:44:52</t>
  </si>
  <si>
    <t>2201079</t>
  </si>
  <si>
    <t>0068467522</t>
  </si>
  <si>
    <t>SR17092500046338</t>
  </si>
  <si>
    <t>2017-09-25 09:51:37</t>
  </si>
  <si>
    <t>2201607</t>
  </si>
  <si>
    <t>0068468873</t>
  </si>
  <si>
    <t>SR17092500046343</t>
  </si>
  <si>
    <t>6228930001128158460</t>
  </si>
  <si>
    <t>2017-09-25 10:04:16</t>
  </si>
  <si>
    <t>2202695</t>
  </si>
  <si>
    <t>0068471202</t>
  </si>
  <si>
    <t>SR17092500046354</t>
  </si>
  <si>
    <t>6212262505006307249</t>
  </si>
  <si>
    <t>2017-09-25 10:15:36</t>
  </si>
  <si>
    <t>2203665</t>
  </si>
  <si>
    <t>0068475242</t>
  </si>
  <si>
    <t>SR17092500046366</t>
  </si>
  <si>
    <t>6231900000031569540</t>
  </si>
  <si>
    <t>2017-09-25 10:16:39</t>
  </si>
  <si>
    <t>2203739</t>
  </si>
  <si>
    <t>0068475732</t>
  </si>
  <si>
    <t>SR17092500046367</t>
  </si>
  <si>
    <t>6222523312688054</t>
  </si>
  <si>
    <t>2017-09-25 10:16:47</t>
  </si>
  <si>
    <t>2203753</t>
  </si>
  <si>
    <t>0068475797</t>
  </si>
  <si>
    <t>SR17092500046368</t>
  </si>
  <si>
    <t>6217997300018778731</t>
  </si>
  <si>
    <t>2017-09-25 10:19:05</t>
  </si>
  <si>
    <t>2203972</t>
  </si>
  <si>
    <t>0068476606</t>
  </si>
  <si>
    <t>SR17092500046372</t>
  </si>
  <si>
    <t>6217003650002685397</t>
  </si>
  <si>
    <t>2017-09-25 10:21:46</t>
  </si>
  <si>
    <t>2204213</t>
  </si>
  <si>
    <t>0068477246</t>
  </si>
  <si>
    <t>SR17092500046373</t>
  </si>
  <si>
    <t>6228480868334558277</t>
  </si>
  <si>
    <t>2017-09-25 10:24:51</t>
  </si>
  <si>
    <t>2204478</t>
  </si>
  <si>
    <t>0068478147</t>
  </si>
  <si>
    <t>SR17092500046381</t>
  </si>
  <si>
    <t>6212262512001983636</t>
  </si>
  <si>
    <t>2017-09-25 10:24:52</t>
  </si>
  <si>
    <t>2204480</t>
  </si>
  <si>
    <t>0068478166</t>
  </si>
  <si>
    <t>SR17092500046382</t>
  </si>
  <si>
    <t>2017-09-25 10:25:39</t>
  </si>
  <si>
    <t>2204552</t>
  </si>
  <si>
    <t>0068478399</t>
  </si>
  <si>
    <t>SR17092500046383</t>
  </si>
  <si>
    <t>6228480868634467773</t>
  </si>
  <si>
    <t>2017-09-25 10:25:54</t>
  </si>
  <si>
    <t>2204581</t>
  </si>
  <si>
    <t>0068478482</t>
  </si>
  <si>
    <t>SR17092500046384</t>
  </si>
  <si>
    <t>6212262502010549767</t>
  </si>
  <si>
    <t>2017-09-25 10:25:55</t>
  </si>
  <si>
    <t>2204584</t>
  </si>
  <si>
    <t>0068478487</t>
  </si>
  <si>
    <t>SR17092500046385</t>
  </si>
  <si>
    <t>2017-09-25 10:26:26</t>
  </si>
  <si>
    <t>2204628</t>
  </si>
  <si>
    <t>0068478640</t>
  </si>
  <si>
    <t>SR17092500046386</t>
  </si>
  <si>
    <t>6212262502012339670</t>
  </si>
  <si>
    <t>2017-09-25 10:29:27</t>
  </si>
  <si>
    <t>2204830</t>
  </si>
  <si>
    <t>0068479554</t>
  </si>
  <si>
    <t>SR17092500046390</t>
  </si>
  <si>
    <t>3568680090966133</t>
  </si>
  <si>
    <t>2017-09-25 10:34:47</t>
  </si>
  <si>
    <t>2205242</t>
  </si>
  <si>
    <t>0068480547</t>
  </si>
  <si>
    <t>SR17092500046396</t>
  </si>
  <si>
    <t>5218990599155289</t>
  </si>
  <si>
    <t>2017-09-25 10:39:18</t>
  </si>
  <si>
    <t>2205564</t>
  </si>
  <si>
    <t>0068481096</t>
  </si>
  <si>
    <t>SR17092500046404</t>
  </si>
  <si>
    <t>4563512700120513816</t>
  </si>
  <si>
    <t>2017-09-25 10:44:20</t>
  </si>
  <si>
    <t>2205983</t>
  </si>
  <si>
    <t>0068481737</t>
  </si>
  <si>
    <t>SR17092500046417</t>
  </si>
  <si>
    <t>6223690884288321</t>
  </si>
  <si>
    <t>2017-09-25 10:48:20</t>
  </si>
  <si>
    <t>2206312</t>
  </si>
  <si>
    <t>0068482479</t>
  </si>
  <si>
    <t>SR17092500046424</t>
  </si>
  <si>
    <t>6212262502002222027</t>
  </si>
  <si>
    <t>2017-09-25 10:52:00</t>
  </si>
  <si>
    <t>2206582</t>
  </si>
  <si>
    <t>0068483280</t>
  </si>
  <si>
    <t>SR17092500046429</t>
  </si>
  <si>
    <t>6217003890001524128</t>
  </si>
  <si>
    <t>2017-09-25 10:54:12</t>
  </si>
  <si>
    <t>2206760</t>
  </si>
  <si>
    <t>0068483613</t>
  </si>
  <si>
    <t>SR17092500046433</t>
  </si>
  <si>
    <t>6223691136276569</t>
  </si>
  <si>
    <t>2017-09-25 10:56:07</t>
  </si>
  <si>
    <t>2206901</t>
  </si>
  <si>
    <t>0068483999</t>
  </si>
  <si>
    <t>SR17092500046438</t>
  </si>
  <si>
    <t>6259690020452648</t>
  </si>
  <si>
    <t>2017-09-25 11:01:59</t>
  </si>
  <si>
    <t>2207318</t>
  </si>
  <si>
    <t>0068485116</t>
  </si>
  <si>
    <t>SR17092500046444</t>
  </si>
  <si>
    <t>6222620590002144271</t>
  </si>
  <si>
    <t>2017-09-25 11:08:08</t>
  </si>
  <si>
    <t>2207761</t>
  </si>
  <si>
    <t>0068486173</t>
  </si>
  <si>
    <t>SR17092500046464</t>
  </si>
  <si>
    <t>6212262502008167622</t>
  </si>
  <si>
    <t>2017-09-25 11:09:24</t>
  </si>
  <si>
    <t>2207854</t>
  </si>
  <si>
    <t>0068486392</t>
  </si>
  <si>
    <t>SR17092500046468</t>
  </si>
  <si>
    <t>6222530594581220</t>
  </si>
  <si>
    <t>2017-09-25 11:12:22</t>
  </si>
  <si>
    <t>2208053</t>
  </si>
  <si>
    <t>0068486883</t>
  </si>
  <si>
    <t>SR17092500046471</t>
  </si>
  <si>
    <t>6212262502027485542</t>
  </si>
  <si>
    <t>2017-09-25 11:13:01</t>
  </si>
  <si>
    <t>2208090</t>
  </si>
  <si>
    <t>0068487003</t>
  </si>
  <si>
    <t>SR17092500046474</t>
  </si>
  <si>
    <t>6221550696108392</t>
  </si>
  <si>
    <t>2017-09-25 11:19:31</t>
  </si>
  <si>
    <t>2208456</t>
  </si>
  <si>
    <t>0068488285</t>
  </si>
  <si>
    <t>SR17092500046486</t>
  </si>
  <si>
    <t>6217003860025040146</t>
  </si>
  <si>
    <t>2017-09-25 11:22:11</t>
  </si>
  <si>
    <t>2208615</t>
  </si>
  <si>
    <t>0068488745</t>
  </si>
  <si>
    <t>SR17092500046491</t>
  </si>
  <si>
    <t>6228480868193242575</t>
  </si>
  <si>
    <t>2017-09-25 11:26:59</t>
  </si>
  <si>
    <t>2208892</t>
  </si>
  <si>
    <t>0068489581</t>
  </si>
  <si>
    <t>SR17092500046500</t>
  </si>
  <si>
    <t>6221550324696701</t>
  </si>
  <si>
    <t>2017-09-25 11:27:48</t>
  </si>
  <si>
    <t>2208947</t>
  </si>
  <si>
    <t>0068489732</t>
  </si>
  <si>
    <t>SR17092500046501</t>
  </si>
  <si>
    <t>6258590020414815</t>
  </si>
  <si>
    <t>2017-09-25 11:32:08</t>
  </si>
  <si>
    <t>2209162</t>
  </si>
  <si>
    <t>0068490628</t>
  </si>
  <si>
    <t>SR17092500046510</t>
  </si>
  <si>
    <t>6212262502020714013</t>
  </si>
  <si>
    <t>2017-09-25 11:34:20</t>
  </si>
  <si>
    <t>2209270</t>
  </si>
  <si>
    <t>0068491034</t>
  </si>
  <si>
    <t>SR17092500046514</t>
  </si>
  <si>
    <t>6227003890530162027</t>
  </si>
  <si>
    <t>2017-09-25 11:34:55</t>
  </si>
  <si>
    <t>2209315</t>
  </si>
  <si>
    <t>0068491144</t>
  </si>
  <si>
    <t>SR17092500046516</t>
  </si>
  <si>
    <t>6223691449465156</t>
  </si>
  <si>
    <t>2017-09-25 11:41:24</t>
  </si>
  <si>
    <t>2209613</t>
  </si>
  <si>
    <t>0068492313</t>
  </si>
  <si>
    <t>SR17092500046532</t>
  </si>
  <si>
    <t>4895920308449411</t>
  </si>
  <si>
    <t>2017-09-25 11:42:20</t>
  </si>
  <si>
    <t>2209671</t>
  </si>
  <si>
    <t>0068492485</t>
  </si>
  <si>
    <t>SR17092500046537</t>
  </si>
  <si>
    <t>6221682402311828</t>
  </si>
  <si>
    <t>2017-09-25 11:51:58</t>
  </si>
  <si>
    <t>2210067</t>
  </si>
  <si>
    <t>0068494270</t>
  </si>
  <si>
    <t>SR17092500046558</t>
  </si>
  <si>
    <t>6214157312903984905</t>
  </si>
  <si>
    <t>2017-09-25 11:52:46</t>
  </si>
  <si>
    <t>2210096</t>
  </si>
  <si>
    <t>0068494380</t>
  </si>
  <si>
    <t>SR17092500046560</t>
  </si>
  <si>
    <t>6217790001091828174</t>
  </si>
  <si>
    <t>2017-09-25 11:53:56</t>
  </si>
  <si>
    <t>2210134</t>
  </si>
  <si>
    <t>0068494571</t>
  </si>
  <si>
    <t>SR17092500046565</t>
  </si>
  <si>
    <t>6282318800144166</t>
  </si>
  <si>
    <t>2017-09-25 11:59:20</t>
  </si>
  <si>
    <t>2210322</t>
  </si>
  <si>
    <t>0068495415</t>
  </si>
  <si>
    <t>SR17092500046574</t>
  </si>
  <si>
    <t>5239590000898991</t>
  </si>
  <si>
    <t>2017-09-25 12:01:50</t>
  </si>
  <si>
    <t>2210414</t>
  </si>
  <si>
    <t>0068496192</t>
  </si>
  <si>
    <t>SR17092500046579</t>
  </si>
  <si>
    <t>6217003860012725469</t>
  </si>
  <si>
    <t>2017-09-25 12:03:06</t>
  </si>
  <si>
    <t>2210449</t>
  </si>
  <si>
    <t>0068496388</t>
  </si>
  <si>
    <t>SR17092500046580</t>
  </si>
  <si>
    <t>6212262512000566127</t>
  </si>
  <si>
    <t>2017-09-25 12:05:43</t>
  </si>
  <si>
    <t>2210503</t>
  </si>
  <si>
    <t>0068496829</t>
  </si>
  <si>
    <t>SR17092500046583</t>
  </si>
  <si>
    <t>2017-09-25 12:07:59</t>
  </si>
  <si>
    <t>2210560</t>
  </si>
  <si>
    <t>0068497261</t>
  </si>
  <si>
    <t>SR17092500046587</t>
  </si>
  <si>
    <t>62230827001616620</t>
  </si>
  <si>
    <t>2017-09-25 12:08:21</t>
  </si>
  <si>
    <t>2210568</t>
  </si>
  <si>
    <t>0068497378</t>
  </si>
  <si>
    <t>SR17092500046588</t>
  </si>
  <si>
    <t>6231900000036225791</t>
  </si>
  <si>
    <t>2017-09-25 12:13:55</t>
  </si>
  <si>
    <t>2210708</t>
  </si>
  <si>
    <t>0068498681</t>
  </si>
  <si>
    <t>SR17092500046597</t>
  </si>
  <si>
    <t>6217872700000041065</t>
  </si>
  <si>
    <t>2017-09-25 12:14:28</t>
  </si>
  <si>
    <t>2210720</t>
  </si>
  <si>
    <t>0068498750</t>
  </si>
  <si>
    <t>SR17092500046600</t>
  </si>
  <si>
    <t>6253624240022036</t>
  </si>
  <si>
    <t>2017-09-25 12:17:59</t>
  </si>
  <si>
    <t>2210812</t>
  </si>
  <si>
    <t>0068499320</t>
  </si>
  <si>
    <t>SR17092500046608</t>
  </si>
  <si>
    <t>6228370139499164</t>
  </si>
  <si>
    <t>2017-09-25 12:19:34</t>
  </si>
  <si>
    <t>2210848</t>
  </si>
  <si>
    <t>0068499537</t>
  </si>
  <si>
    <t>SR17092500046612</t>
  </si>
  <si>
    <t>6222082502003967031</t>
  </si>
  <si>
    <t>2017-09-25 12:20:16</t>
  </si>
  <si>
    <t>2210860</t>
  </si>
  <si>
    <t>0068499661</t>
  </si>
  <si>
    <t>SR17092500046616</t>
  </si>
  <si>
    <t>6217232502000706464</t>
  </si>
  <si>
    <t>2017-09-25 12:30:58</t>
  </si>
  <si>
    <t>2210991</t>
  </si>
  <si>
    <t>0068502727</t>
  </si>
  <si>
    <t>SR17092500046629</t>
  </si>
  <si>
    <t>6231900000120856683</t>
  </si>
  <si>
    <t>2017-09-25 12:31:37</t>
  </si>
  <si>
    <t>2211000</t>
  </si>
  <si>
    <t>0068502951</t>
  </si>
  <si>
    <t>SR17092500046631</t>
  </si>
  <si>
    <t>4367423861170011244</t>
  </si>
  <si>
    <t>2017-09-25 12:32:51</t>
  </si>
  <si>
    <t>2211011</t>
  </si>
  <si>
    <t>0068503215</t>
  </si>
  <si>
    <t>SR17092500046632</t>
  </si>
  <si>
    <t>6228483860969741515</t>
  </si>
  <si>
    <t>2017-09-25 12:34:56</t>
  </si>
  <si>
    <t>2211041</t>
  </si>
  <si>
    <t>0068503579</t>
  </si>
  <si>
    <t>SR17092500046636</t>
  </si>
  <si>
    <t>6231900000045591910</t>
  </si>
  <si>
    <t>2017-09-25 12:38:31</t>
  </si>
  <si>
    <t>2211079</t>
  </si>
  <si>
    <t>0068504219</t>
  </si>
  <si>
    <t>SR17092500046639</t>
  </si>
  <si>
    <t>6223692337833554</t>
  </si>
  <si>
    <t>2017-09-25 12:53:43</t>
  </si>
  <si>
    <t>2211264</t>
  </si>
  <si>
    <t>0068506626</t>
  </si>
  <si>
    <t>SR17092500046658</t>
  </si>
  <si>
    <t>6231900000041582483</t>
  </si>
  <si>
    <t>2017-09-25 12:54:07</t>
  </si>
  <si>
    <t>2211267</t>
  </si>
  <si>
    <t>0068506667</t>
  </si>
  <si>
    <t>SR17092500046659</t>
  </si>
  <si>
    <t>6228481928599771772</t>
  </si>
  <si>
    <t>2017-09-25 13:01:58</t>
  </si>
  <si>
    <t>2211329</t>
  </si>
  <si>
    <t>0068507031</t>
  </si>
  <si>
    <t>SR17092500046665</t>
  </si>
  <si>
    <t>6217003860027042256</t>
  </si>
  <si>
    <t>2017-09-25 13:06:18</t>
  </si>
  <si>
    <t>2211382</t>
  </si>
  <si>
    <t>0068507282</t>
  </si>
  <si>
    <t>SR17092500046669</t>
  </si>
  <si>
    <t>6222022410003426342</t>
  </si>
  <si>
    <t>2017-09-25 13:08:46</t>
  </si>
  <si>
    <t>2211403</t>
  </si>
  <si>
    <t>0068507438</t>
  </si>
  <si>
    <t>SR17092500046674</t>
  </si>
  <si>
    <t>6217003900001658279</t>
  </si>
  <si>
    <t>2017-09-25 13:09:54</t>
  </si>
  <si>
    <t>2211414</t>
  </si>
  <si>
    <t>0068507603</t>
  </si>
  <si>
    <t>SR17092500046675</t>
  </si>
  <si>
    <t>6212260200067020103</t>
  </si>
  <si>
    <t>2017-09-25 13:11:36</t>
  </si>
  <si>
    <t>2211428</t>
  </si>
  <si>
    <t>SR17092500046677</t>
  </si>
  <si>
    <t>6225551321535187</t>
  </si>
  <si>
    <t>2017-09-25 13:13:45</t>
  </si>
  <si>
    <t>2211451</t>
  </si>
  <si>
    <t>0068508173</t>
  </si>
  <si>
    <t>SR17092500046679</t>
  </si>
  <si>
    <t>6223691721418709</t>
  </si>
  <si>
    <t>2017-09-25 13:26:49</t>
  </si>
  <si>
    <t>2211584</t>
  </si>
  <si>
    <t>0068508716</t>
  </si>
  <si>
    <t>SR17092500046687</t>
  </si>
  <si>
    <t>6212262502005089530</t>
  </si>
  <si>
    <t>2017-09-25 13:29:48</t>
  </si>
  <si>
    <t>2211621</t>
  </si>
  <si>
    <t>0068508823</t>
  </si>
  <si>
    <t>SR17092500046690</t>
  </si>
  <si>
    <t>6217862700001650478</t>
  </si>
  <si>
    <t>2017-09-25 13:38:06</t>
  </si>
  <si>
    <t>2211744</t>
  </si>
  <si>
    <t>0068509138</t>
  </si>
  <si>
    <t>SR17092500046702</t>
  </si>
  <si>
    <t>6226890124773226</t>
  </si>
  <si>
    <t>2017-09-25 13:45:33</t>
  </si>
  <si>
    <t>2211844</t>
  </si>
  <si>
    <t>0068509655</t>
  </si>
  <si>
    <t>SR17092500046708</t>
  </si>
  <si>
    <t>6236683890001192832</t>
  </si>
  <si>
    <t>2017-09-25 13:53:08</t>
  </si>
  <si>
    <t>2212002</t>
  </si>
  <si>
    <t>0068510335</t>
  </si>
  <si>
    <t>SR17092500046723</t>
  </si>
  <si>
    <t>6226388006865491</t>
  </si>
  <si>
    <t>2017-09-25 13:59:13</t>
  </si>
  <si>
    <t>2212123</t>
  </si>
  <si>
    <t>0068510821</t>
  </si>
  <si>
    <t>SR17092500046726</t>
  </si>
  <si>
    <t>4581230594780548</t>
  </si>
  <si>
    <t>2017-09-25 14:01:41</t>
  </si>
  <si>
    <t>2212178</t>
  </si>
  <si>
    <t>0068511175</t>
  </si>
  <si>
    <t>SR17092500046730</t>
  </si>
  <si>
    <t>6227602726236869</t>
  </si>
  <si>
    <t>2017-09-25 14:07:58</t>
  </si>
  <si>
    <t>2212391</t>
  </si>
  <si>
    <t>0068511553</t>
  </si>
  <si>
    <t>SR17092500046736</t>
  </si>
  <si>
    <t>6222159077005216</t>
  </si>
  <si>
    <t>2017-09-25 14:11:35</t>
  </si>
  <si>
    <t>2212579</t>
  </si>
  <si>
    <t>0068511801</t>
  </si>
  <si>
    <t>SR17092500046739</t>
  </si>
  <si>
    <t>6217003860006249476</t>
  </si>
  <si>
    <t>2017-09-25 14:23:06</t>
  </si>
  <si>
    <t>2213177</t>
  </si>
  <si>
    <t>0068513203</t>
  </si>
  <si>
    <t>SR17092500046749</t>
  </si>
  <si>
    <t>2017-09-25 14:31:43</t>
  </si>
  <si>
    <t>2213636</t>
  </si>
  <si>
    <t>0068515222</t>
  </si>
  <si>
    <t>SR17092500046757</t>
  </si>
  <si>
    <t>6222082512000162569</t>
  </si>
  <si>
    <t>2017-09-25 14:42:50</t>
  </si>
  <si>
    <t>2214256</t>
  </si>
  <si>
    <t>0068516540</t>
  </si>
  <si>
    <t>SR17092500046762</t>
  </si>
  <si>
    <t>6231900000135015002</t>
  </si>
  <si>
    <t>2017-09-25 14:52:37</t>
  </si>
  <si>
    <t>2214905</t>
  </si>
  <si>
    <t>0068518717</t>
  </si>
  <si>
    <t>SR17092500046781</t>
  </si>
  <si>
    <t>6231900000135812754</t>
  </si>
  <si>
    <t>2017-09-25 14:52:57</t>
  </si>
  <si>
    <t>2214928</t>
  </si>
  <si>
    <t>0068518744</t>
  </si>
  <si>
    <t>SR17092500046782</t>
  </si>
  <si>
    <t>6217232502001338218</t>
  </si>
  <si>
    <t>2017-09-25 14:54:38</t>
  </si>
  <si>
    <t>2215024</t>
  </si>
  <si>
    <t>0068518899</t>
  </si>
  <si>
    <t>SR17092500046784</t>
  </si>
  <si>
    <t>6283886687382355</t>
  </si>
  <si>
    <t>2017-09-25 14:54:46</t>
  </si>
  <si>
    <t>2215030</t>
  </si>
  <si>
    <t>0068518924</t>
  </si>
  <si>
    <t>SR17092500046787</t>
  </si>
  <si>
    <t>6228482890933158414</t>
  </si>
  <si>
    <t>2017-09-25 14:59:05</t>
  </si>
  <si>
    <t>2215274</t>
  </si>
  <si>
    <t>0068519197</t>
  </si>
  <si>
    <t>SR17092500046796</t>
  </si>
  <si>
    <t>6228483968399548077</t>
  </si>
  <si>
    <t>2017-09-25 14:59:22</t>
  </si>
  <si>
    <t>2215293</t>
  </si>
  <si>
    <t>SR17092500046797</t>
  </si>
  <si>
    <t>6258091665861295</t>
  </si>
  <si>
    <t>2017-09-25 15:00:31</t>
  </si>
  <si>
    <t>2215352</t>
  </si>
  <si>
    <t>0068519384</t>
  </si>
  <si>
    <t>SR17092500046798</t>
  </si>
  <si>
    <t>6228930001053900878</t>
  </si>
  <si>
    <t>2017-09-25 15:01:01</t>
  </si>
  <si>
    <t>2215379</t>
  </si>
  <si>
    <t>0068519916</t>
  </si>
  <si>
    <t>SR17092500046800</t>
  </si>
  <si>
    <t>6283078055067103</t>
  </si>
  <si>
    <t>2017-09-25 15:07:27</t>
  </si>
  <si>
    <t>2215776</t>
  </si>
  <si>
    <t>0068520813</t>
  </si>
  <si>
    <t>SR17092500046816</t>
  </si>
  <si>
    <t>6217003860019893807</t>
  </si>
  <si>
    <t>2017-09-25 15:07:43</t>
  </si>
  <si>
    <t>2215793</t>
  </si>
  <si>
    <t>SR17092500046817</t>
  </si>
  <si>
    <t>2017-09-25 15:07:54</t>
  </si>
  <si>
    <t>2215801</t>
  </si>
  <si>
    <t>0068520838</t>
  </si>
  <si>
    <t>SR17092500046819</t>
  </si>
  <si>
    <t>6231900000103532152</t>
  </si>
  <si>
    <t>2017-09-25 15:11:15</t>
  </si>
  <si>
    <t>2215993</t>
  </si>
  <si>
    <t>0068521748</t>
  </si>
  <si>
    <t>SR17092500046823</t>
  </si>
  <si>
    <t>6228482898003250474</t>
  </si>
  <si>
    <t>2017-09-25 15:14:42</t>
  </si>
  <si>
    <t>2216211</t>
  </si>
  <si>
    <t>0068522203</t>
  </si>
  <si>
    <t>SR17092500046827</t>
  </si>
  <si>
    <t>6230520400016520470</t>
  </si>
  <si>
    <t>2017-09-25 15:14:55</t>
  </si>
  <si>
    <t>2216223</t>
  </si>
  <si>
    <t>0068522210</t>
  </si>
  <si>
    <t>SR17092500046829</t>
  </si>
  <si>
    <t>6236683860003575441</t>
  </si>
  <si>
    <t>2017-09-25 15:15:01</t>
  </si>
  <si>
    <t>2216230</t>
  </si>
  <si>
    <t>0068522223</t>
  </si>
  <si>
    <t>SR17092500046830</t>
  </si>
  <si>
    <t>6217852700019009065</t>
  </si>
  <si>
    <t>20170916</t>
  </si>
  <si>
    <t>20170917</t>
  </si>
  <si>
    <t>20170918</t>
  </si>
  <si>
    <t>20170919</t>
  </si>
  <si>
    <t>20170920</t>
  </si>
  <si>
    <t>20170921</t>
  </si>
  <si>
    <t>20170922</t>
  </si>
  <si>
    <t>20170923</t>
  </si>
  <si>
    <t>000003019029</t>
  </si>
  <si>
    <t>000003017201</t>
  </si>
  <si>
    <t>000003015104</t>
  </si>
  <si>
    <t>000003013137</t>
  </si>
  <si>
    <t>陶金莲</t>
  </si>
  <si>
    <t>000003011109</t>
  </si>
  <si>
    <t>000003009091</t>
  </si>
  <si>
    <t>000003007361</t>
  </si>
  <si>
    <t>户名错误</t>
  </si>
  <si>
    <t>000003005601</t>
  </si>
  <si>
    <t>000003003780</t>
  </si>
  <si>
    <t>000003002030</t>
  </si>
  <si>
    <t>易学松</t>
  </si>
  <si>
    <t>000003000212</t>
  </si>
  <si>
    <t>000002998321</t>
  </si>
  <si>
    <t>000002995655</t>
  </si>
  <si>
    <t>朱玉坤</t>
  </si>
  <si>
    <t>000002993801</t>
  </si>
  <si>
    <t>吕胜俊</t>
  </si>
  <si>
    <t>000004962167</t>
  </si>
  <si>
    <t>000004960873</t>
  </si>
  <si>
    <t>000004959273</t>
  </si>
  <si>
    <t>000004956963</t>
  </si>
  <si>
    <t>账号与户名不符</t>
  </si>
  <si>
    <t>000004955495</t>
  </si>
  <si>
    <t>矣存伟</t>
  </si>
  <si>
    <t>000004953915</t>
  </si>
  <si>
    <t>000004952436</t>
  </si>
  <si>
    <t>000004950956</t>
  </si>
  <si>
    <t>000004945507</t>
  </si>
  <si>
    <t>账号和户名不符（周安稳）</t>
  </si>
  <si>
    <t>000004943806</t>
  </si>
  <si>
    <t>收款人名称不符</t>
  </si>
  <si>
    <t>000004942327</t>
  </si>
  <si>
    <t>毛孝平</t>
  </si>
  <si>
    <t>户名误。</t>
  </si>
  <si>
    <t>000004940721</t>
  </si>
  <si>
    <t>陈其莲</t>
  </si>
  <si>
    <t>户名与账号不符</t>
  </si>
  <si>
    <t>000003652563</t>
  </si>
  <si>
    <t>000047006418</t>
  </si>
  <si>
    <t>000047006401</t>
  </si>
  <si>
    <t>000046863711</t>
  </si>
  <si>
    <t>卡号户名不符退回应为张倍源</t>
  </si>
  <si>
    <t>000045145663</t>
  </si>
  <si>
    <t>000044961148</t>
  </si>
  <si>
    <t>000044959377</t>
  </si>
  <si>
    <t>000044957383</t>
  </si>
  <si>
    <t>000044955053</t>
  </si>
  <si>
    <t>000044953028</t>
  </si>
  <si>
    <t>000044947979</t>
  </si>
  <si>
    <t>000044944129</t>
  </si>
  <si>
    <t>收款人姓名不符</t>
  </si>
  <si>
    <t>000044940489</t>
  </si>
  <si>
    <t>000004824179</t>
  </si>
  <si>
    <t>000004821403</t>
  </si>
  <si>
    <t>范树超</t>
  </si>
  <si>
    <t>000004819136</t>
  </si>
  <si>
    <t>000004817161</t>
  </si>
  <si>
    <t>杨红文</t>
  </si>
  <si>
    <t>收款人名称不符（甘永明）</t>
  </si>
  <si>
    <t>000004814792</t>
  </si>
  <si>
    <t>000004812702</t>
  </si>
  <si>
    <t>和金芳</t>
  </si>
  <si>
    <t>户名与客户名字不符</t>
  </si>
  <si>
    <t>000004810448</t>
  </si>
  <si>
    <t>000004262558</t>
  </si>
  <si>
    <t>000005090480</t>
  </si>
  <si>
    <t>000005086606</t>
  </si>
  <si>
    <t>000005073877</t>
  </si>
  <si>
    <t>000005070764</t>
  </si>
  <si>
    <t>赵庆芬</t>
  </si>
  <si>
    <t>000005067630</t>
  </si>
  <si>
    <t>000005063767</t>
  </si>
  <si>
    <t>000005050163</t>
  </si>
  <si>
    <t>000005046499</t>
  </si>
  <si>
    <t>000005039004</t>
  </si>
  <si>
    <t>000005034609</t>
  </si>
  <si>
    <t>000005030788</t>
  </si>
  <si>
    <t>户名不符4367480018871072陈昌丽</t>
    <phoneticPr fontId="7" type="noConversion"/>
  </si>
  <si>
    <t>户名不符6259656240503254白继明</t>
    <phoneticPr fontId="7" type="noConversion"/>
  </si>
  <si>
    <t>户名不符6221682910755326邹光燕</t>
    <phoneticPr fontId="7" type="noConversion"/>
  </si>
  <si>
    <t>6226230229617541</t>
    <phoneticPr fontId="7" type="noConversion"/>
  </si>
  <si>
    <t>户名不符6259650981286740张志春</t>
    <phoneticPr fontId="7" type="noConversion"/>
  </si>
  <si>
    <t>6212262502020755768</t>
    <phoneticPr fontId="1" type="noConversion"/>
  </si>
  <si>
    <t>SR17092000044528</t>
    <phoneticPr fontId="1" type="noConversion"/>
  </si>
  <si>
    <t>SR17091800042681</t>
    <phoneticPr fontId="1" type="noConversion"/>
  </si>
  <si>
    <t>SR17092000044378</t>
    <phoneticPr fontId="1" type="noConversion"/>
  </si>
  <si>
    <t>SR17092300045854</t>
    <phoneticPr fontId="1" type="noConversion"/>
  </si>
  <si>
    <t>SR17092200045762</t>
    <phoneticPr fontId="1" type="noConversion"/>
  </si>
  <si>
    <t>SR17092300045927</t>
    <phoneticPr fontId="1" type="noConversion"/>
  </si>
  <si>
    <t>SR17092300045928</t>
    <phoneticPr fontId="1" type="noConversion"/>
  </si>
  <si>
    <t>SR17092000044211</t>
    <phoneticPr fontId="1" type="noConversion"/>
  </si>
  <si>
    <t>SR17091800042745</t>
    <phoneticPr fontId="1" type="noConversion"/>
  </si>
  <si>
    <t>SR17092200045596</t>
    <phoneticPr fontId="1" type="noConversion"/>
  </si>
  <si>
    <t>SR17092200045370</t>
    <phoneticPr fontId="1" type="noConversion"/>
  </si>
  <si>
    <t>SR17092000044159</t>
    <phoneticPr fontId="1" type="noConversion"/>
  </si>
  <si>
    <t>SR17091800042757</t>
    <phoneticPr fontId="1" type="noConversion"/>
  </si>
  <si>
    <t>SR17092000044120</t>
    <phoneticPr fontId="1" type="noConversion"/>
  </si>
  <si>
    <t>SR17091900043488</t>
    <phoneticPr fontId="1" type="noConversion"/>
  </si>
  <si>
    <t>SR17092100044766</t>
    <phoneticPr fontId="1" type="noConversion"/>
  </si>
  <si>
    <t>SR17091800042739</t>
    <phoneticPr fontId="1" type="noConversion"/>
  </si>
  <si>
    <t>SR17092100044850</t>
    <phoneticPr fontId="1" type="noConversion"/>
  </si>
  <si>
    <t>SR17091900043629</t>
    <phoneticPr fontId="1" type="noConversion"/>
  </si>
  <si>
    <t>SR17092200045147</t>
    <phoneticPr fontId="1" type="noConversion"/>
  </si>
  <si>
    <t>SR17091900043432</t>
    <phoneticPr fontId="1" type="noConversion"/>
  </si>
  <si>
    <t>SR17092100044780</t>
    <phoneticPr fontId="1" type="noConversion"/>
  </si>
  <si>
    <t>SR17092000044040</t>
    <phoneticPr fontId="1" type="noConversion"/>
  </si>
  <si>
    <t>SR17092000044041</t>
    <phoneticPr fontId="1" type="noConversion"/>
  </si>
  <si>
    <t>SR17091800042623</t>
    <phoneticPr fontId="1" type="noConversion"/>
  </si>
  <si>
    <t>SR17092200045482</t>
    <phoneticPr fontId="1" type="noConversion"/>
  </si>
  <si>
    <t>SR17092200045224</t>
    <phoneticPr fontId="1" type="noConversion"/>
  </si>
  <si>
    <t>SR17091800042824</t>
    <phoneticPr fontId="1" type="noConversion"/>
  </si>
  <si>
    <t>SR17091800042781</t>
    <phoneticPr fontId="1" type="noConversion"/>
  </si>
  <si>
    <t>SR17092300045853</t>
    <phoneticPr fontId="1" type="noConversion"/>
  </si>
  <si>
    <t>SR17091900043633</t>
    <phoneticPr fontId="1" type="noConversion"/>
  </si>
  <si>
    <t>SR17091600042198</t>
    <phoneticPr fontId="1" type="noConversion"/>
  </si>
  <si>
    <t>SR17091900043356</t>
    <phoneticPr fontId="1" type="noConversion"/>
  </si>
  <si>
    <t>SR17092000044277</t>
    <phoneticPr fontId="1" type="noConversion"/>
  </si>
  <si>
    <t>SR17092100044876</t>
    <phoneticPr fontId="1" type="noConversion"/>
  </si>
  <si>
    <t>SR17091800043007</t>
    <phoneticPr fontId="1" type="noConversion"/>
  </si>
  <si>
    <t>SR17092000044271</t>
    <phoneticPr fontId="1" type="noConversion"/>
  </si>
  <si>
    <t>SR17092200045249</t>
    <phoneticPr fontId="1" type="noConversion"/>
  </si>
  <si>
    <t>SR17092200045157</t>
    <phoneticPr fontId="1" type="noConversion"/>
  </si>
  <si>
    <t>SR17091800043242</t>
    <phoneticPr fontId="1" type="noConversion"/>
  </si>
  <si>
    <t>SR17092100044687</t>
    <phoneticPr fontId="1" type="noConversion"/>
  </si>
  <si>
    <t>SR17092100044800</t>
    <phoneticPr fontId="1" type="noConversion"/>
  </si>
  <si>
    <t>SR17092300046019</t>
    <phoneticPr fontId="1" type="noConversion"/>
  </si>
  <si>
    <t>SR17092200045289</t>
    <phoneticPr fontId="1" type="noConversion"/>
  </si>
  <si>
    <t>SR17091800043235</t>
    <phoneticPr fontId="1" type="noConversion"/>
  </si>
  <si>
    <t>SR17092000044230</t>
    <phoneticPr fontId="1" type="noConversion"/>
  </si>
  <si>
    <t>SR17092000044007</t>
    <phoneticPr fontId="1" type="noConversion"/>
  </si>
  <si>
    <t>SR17091800043006</t>
    <phoneticPr fontId="1" type="noConversion"/>
  </si>
  <si>
    <t>SR17091800042673</t>
    <phoneticPr fontId="1" type="noConversion"/>
  </si>
  <si>
    <t>SR17092000044205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</si>
</sst>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Dialog"/>
    </font>
    <font>
      <b/>
      <sz val="10"/>
      <color indexed="8"/>
      <name val="Arial"/>
      <family val="2"/>
    </font>
    <font>
      <sz val="11"/>
      <color theme="1"/>
      <name val="等线"/>
      <family val="3"/>
      <charset val="134"/>
      <scheme val="minor"/>
    </font>
    <font>
      <b/>
      <sz val="10"/>
      <color indexed="8"/>
      <name val="等线"/>
      <family val="2"/>
    </font>
    <font>
      <sz val="12"/>
      <name val="宋体"/>
      <family val="3"/>
      <charset val="134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4">
    <border>
      <left/>
      <right/>
      <top/>
      <bottom/>
      <diagonal/>
    </border>
    <border>
      <left/>
      <right style="thin">
        <color indexed="8"/>
      </right>
      <top style="thin">
        <color indexed="8"/>
      </top>
      <bottom style="hair">
        <color indexed="8"/>
      </bottom>
      <diagonal/>
    </border>
    <border>
      <left/>
      <right/>
      <top/>
      <bottom style="thin">
        <color auto="1"/>
      </bottom>
      <diagonal/>
    </border>
    <border>
      <left/>
      <right style="thin">
        <color indexed="8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horizontal="right"/>
    </xf>
    <xf numFmtId="0" fontId="3" fillId="2" borderId="1" xfId="0" applyFont="1" applyFill="1" applyBorder="1" applyAlignment="1">
      <alignment horizontal="center" vertical="center"/>
    </xf>
    <xf numFmtId="4" fontId="0" fillId="0" borderId="0" xfId="0" applyNumberFormat="1" applyAlignment="1">
      <alignment horizontal="right"/>
    </xf>
    <xf numFmtId="49" fontId="3" fillId="2" borderId="1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vertical="center"/>
    </xf>
    <xf numFmtId="49" fontId="0" fillId="0" borderId="0" xfId="0" applyNumberFormat="1"/>
    <xf numFmtId="0" fontId="4" fillId="0" borderId="0" xfId="0" applyFont="1" applyAlignment="1">
      <alignment vertical="center"/>
    </xf>
    <xf numFmtId="0" fontId="4" fillId="0" borderId="0" xfId="0" applyFont="1" applyFill="1" applyAlignment="1">
      <alignment vertical="center"/>
    </xf>
    <xf numFmtId="0" fontId="4" fillId="0" borderId="0" xfId="0" applyNumberFormat="1" applyFont="1" applyFill="1" applyAlignment="1">
      <alignment vertical="center"/>
    </xf>
    <xf numFmtId="0" fontId="4" fillId="0" borderId="2" xfId="0" applyNumberFormat="1" applyFont="1" applyBorder="1" applyAlignment="1"/>
    <xf numFmtId="0" fontId="3" fillId="2" borderId="3" xfId="0" applyFont="1" applyFill="1" applyBorder="1" applyAlignment="1">
      <alignment horizontal="center" vertical="center"/>
    </xf>
    <xf numFmtId="49" fontId="2" fillId="0" borderId="0" xfId="0" applyNumberFormat="1" applyFont="1" applyAlignment="1">
      <alignment horizontal="right"/>
    </xf>
    <xf numFmtId="22" fontId="0" fillId="0" borderId="0" xfId="0" applyNumberFormat="1" applyAlignment="1">
      <alignment vertical="center"/>
    </xf>
    <xf numFmtId="0" fontId="0" fillId="0" borderId="0" xfId="0" applyAlignment="1">
      <alignment horizontal="right"/>
    </xf>
    <xf numFmtId="0" fontId="6" fillId="0" borderId="0" xfId="0" applyFont="1" applyAlignment="1">
      <alignment vertical="center"/>
    </xf>
    <xf numFmtId="49" fontId="6" fillId="0" borderId="0" xfId="0" applyNumberFormat="1" applyFont="1" applyAlignment="1">
      <alignment vertical="center"/>
    </xf>
    <xf numFmtId="14" fontId="4" fillId="0" borderId="2" xfId="0" applyNumberFormat="1" applyFont="1" applyBorder="1" applyAlignment="1"/>
    <xf numFmtId="14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85"/>
  <sheetViews>
    <sheetView topLeftCell="A681" workbookViewId="0">
      <selection activeCell="K706" sqref="K706"/>
    </sheetView>
  </sheetViews>
  <sheetFormatPr defaultRowHeight="14.25"/>
  <cols>
    <col min="1" max="1" width="19.75" bestFit="1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8" t="s">
        <v>1080</v>
      </c>
      <c r="K1" s="9" t="s">
        <v>1081</v>
      </c>
    </row>
    <row r="2" spans="1:11">
      <c r="A2" s="1" t="s">
        <v>1642</v>
      </c>
      <c r="B2" s="2">
        <v>2043645</v>
      </c>
      <c r="C2" s="1" t="s">
        <v>1643</v>
      </c>
      <c r="D2" s="1" t="s">
        <v>1644</v>
      </c>
      <c r="E2" s="1" t="s">
        <v>1645</v>
      </c>
      <c r="F2" s="2">
        <v>-531.64</v>
      </c>
      <c r="G2" s="1" t="s">
        <v>9</v>
      </c>
      <c r="H2" s="1" t="s">
        <v>352</v>
      </c>
      <c r="I2" s="1" t="s">
        <v>11</v>
      </c>
      <c r="J2" t="e">
        <f>VLOOKUP(B2,自助退!B:F,5,FALSE)</f>
        <v>#N/A</v>
      </c>
      <c r="K2" t="e">
        <f>IF(F2*-1=J2,"",1)</f>
        <v>#N/A</v>
      </c>
    </row>
    <row r="3" spans="1:11">
      <c r="A3" s="1" t="s">
        <v>1646</v>
      </c>
      <c r="B3" s="2">
        <v>2043671</v>
      </c>
      <c r="C3" s="1" t="s">
        <v>1647</v>
      </c>
      <c r="D3" s="1" t="s">
        <v>1648</v>
      </c>
      <c r="E3" s="1" t="s">
        <v>1649</v>
      </c>
      <c r="F3" s="2">
        <v>-90</v>
      </c>
      <c r="G3" s="1" t="s">
        <v>9</v>
      </c>
      <c r="H3" s="1" t="s">
        <v>352</v>
      </c>
      <c r="I3" s="1" t="s">
        <v>11</v>
      </c>
      <c r="J3" t="e">
        <f>VLOOKUP(B3,自助退!B:F,5,FALSE)</f>
        <v>#N/A</v>
      </c>
      <c r="K3" t="e">
        <f t="shared" ref="K3:K66" si="0">IF(F3*-1=J3,"",1)</f>
        <v>#N/A</v>
      </c>
    </row>
    <row r="4" spans="1:11">
      <c r="A4" s="1" t="s">
        <v>1650</v>
      </c>
      <c r="B4" s="2">
        <v>2044742</v>
      </c>
      <c r="C4" s="1" t="s">
        <v>1651</v>
      </c>
      <c r="D4" s="1" t="s">
        <v>1652</v>
      </c>
      <c r="E4" s="1" t="s">
        <v>1653</v>
      </c>
      <c r="F4" s="2">
        <v>-500</v>
      </c>
      <c r="G4" s="1" t="s">
        <v>9</v>
      </c>
      <c r="H4" s="1" t="s">
        <v>335</v>
      </c>
      <c r="I4" s="1" t="s">
        <v>11</v>
      </c>
      <c r="J4" t="e">
        <f>VLOOKUP(B4,自助退!B:F,5,FALSE)</f>
        <v>#N/A</v>
      </c>
      <c r="K4" t="e">
        <f t="shared" si="0"/>
        <v>#N/A</v>
      </c>
    </row>
    <row r="5" spans="1:11">
      <c r="A5" s="1" t="s">
        <v>1654</v>
      </c>
      <c r="B5" s="2">
        <v>2044755</v>
      </c>
      <c r="C5" s="1" t="s">
        <v>1655</v>
      </c>
      <c r="D5" s="1" t="s">
        <v>1656</v>
      </c>
      <c r="E5" s="1" t="s">
        <v>1657</v>
      </c>
      <c r="F5" s="2">
        <v>-200</v>
      </c>
      <c r="G5" s="1" t="s">
        <v>9</v>
      </c>
      <c r="H5" s="1" t="s">
        <v>349</v>
      </c>
      <c r="I5" s="1" t="s">
        <v>11</v>
      </c>
      <c r="J5" t="e">
        <f>VLOOKUP(B5,自助退!B:F,5,FALSE)</f>
        <v>#N/A</v>
      </c>
      <c r="K5" t="e">
        <f t="shared" si="0"/>
        <v>#N/A</v>
      </c>
    </row>
    <row r="6" spans="1:11">
      <c r="A6" s="1" t="s">
        <v>1658</v>
      </c>
      <c r="B6" s="2">
        <v>2047234</v>
      </c>
      <c r="C6" s="1" t="s">
        <v>1659</v>
      </c>
      <c r="D6" s="1" t="s">
        <v>1660</v>
      </c>
      <c r="E6" s="1" t="s">
        <v>1661</v>
      </c>
      <c r="F6" s="2">
        <v>-9304.2199999999993</v>
      </c>
      <c r="G6" s="1" t="s">
        <v>9</v>
      </c>
      <c r="H6" s="1" t="s">
        <v>337</v>
      </c>
      <c r="I6" s="1" t="s">
        <v>11</v>
      </c>
      <c r="J6" t="e">
        <f>VLOOKUP(B6,自助退!B:F,5,FALSE)</f>
        <v>#N/A</v>
      </c>
      <c r="K6" t="e">
        <f t="shared" si="0"/>
        <v>#N/A</v>
      </c>
    </row>
    <row r="7" spans="1:11">
      <c r="A7" s="1" t="s">
        <v>1662</v>
      </c>
      <c r="B7" s="2">
        <v>2047368</v>
      </c>
      <c r="C7" s="1" t="s">
        <v>1663</v>
      </c>
      <c r="D7" s="1" t="s">
        <v>1664</v>
      </c>
      <c r="E7" s="1" t="s">
        <v>1665</v>
      </c>
      <c r="F7" s="2">
        <v>-6348.58</v>
      </c>
      <c r="G7" s="1" t="s">
        <v>9</v>
      </c>
      <c r="H7" s="1" t="s">
        <v>349</v>
      </c>
      <c r="I7" s="1" t="s">
        <v>11</v>
      </c>
      <c r="J7" t="e">
        <f>VLOOKUP(B7,自助退!B:F,5,FALSE)</f>
        <v>#N/A</v>
      </c>
      <c r="K7" t="e">
        <f t="shared" si="0"/>
        <v>#N/A</v>
      </c>
    </row>
    <row r="8" spans="1:11">
      <c r="A8" s="1" t="s">
        <v>1666</v>
      </c>
      <c r="B8" s="2">
        <v>2047486</v>
      </c>
      <c r="C8" s="1" t="s">
        <v>1667</v>
      </c>
      <c r="D8" s="1" t="s">
        <v>1668</v>
      </c>
      <c r="E8" s="1" t="s">
        <v>1669</v>
      </c>
      <c r="F8" s="2">
        <v>-1100.04</v>
      </c>
      <c r="G8" s="1" t="s">
        <v>9</v>
      </c>
      <c r="H8" s="1" t="s">
        <v>349</v>
      </c>
      <c r="I8" s="1" t="s">
        <v>11</v>
      </c>
      <c r="J8" t="e">
        <f>VLOOKUP(B8,自助退!B:F,5,FALSE)</f>
        <v>#N/A</v>
      </c>
      <c r="K8" t="e">
        <f t="shared" si="0"/>
        <v>#N/A</v>
      </c>
    </row>
    <row r="9" spans="1:11">
      <c r="A9" s="1" t="s">
        <v>1670</v>
      </c>
      <c r="B9" s="2">
        <v>2047641</v>
      </c>
      <c r="C9" s="1" t="s">
        <v>1671</v>
      </c>
      <c r="D9" s="1" t="s">
        <v>1672</v>
      </c>
      <c r="E9" s="1" t="s">
        <v>1673</v>
      </c>
      <c r="F9" s="2">
        <v>-1700</v>
      </c>
      <c r="G9" s="1" t="s">
        <v>9</v>
      </c>
      <c r="H9" s="1" t="s">
        <v>347</v>
      </c>
      <c r="I9" s="1" t="s">
        <v>11</v>
      </c>
      <c r="J9" t="e">
        <f>VLOOKUP(B9,自助退!B:F,5,FALSE)</f>
        <v>#N/A</v>
      </c>
      <c r="K9" t="e">
        <f t="shared" si="0"/>
        <v>#N/A</v>
      </c>
    </row>
    <row r="10" spans="1:11">
      <c r="A10" s="1" t="s">
        <v>1674</v>
      </c>
      <c r="B10" s="2">
        <v>2047967</v>
      </c>
      <c r="C10" s="1" t="s">
        <v>1675</v>
      </c>
      <c r="D10" s="1" t="s">
        <v>1676</v>
      </c>
      <c r="E10" s="1" t="s">
        <v>1677</v>
      </c>
      <c r="F10" s="2">
        <v>-399.69</v>
      </c>
      <c r="G10" s="1" t="s">
        <v>9</v>
      </c>
      <c r="H10" s="1" t="s">
        <v>408</v>
      </c>
      <c r="I10" s="1" t="s">
        <v>11</v>
      </c>
      <c r="J10" t="e">
        <f>VLOOKUP(B10,自助退!B:F,5,FALSE)</f>
        <v>#N/A</v>
      </c>
      <c r="K10" t="e">
        <f t="shared" si="0"/>
        <v>#N/A</v>
      </c>
    </row>
    <row r="11" spans="1:11">
      <c r="A11" s="1" t="s">
        <v>1678</v>
      </c>
      <c r="B11" s="2">
        <v>2047973</v>
      </c>
      <c r="C11" s="1" t="s">
        <v>1679</v>
      </c>
      <c r="D11" s="1" t="s">
        <v>1680</v>
      </c>
      <c r="E11" s="1" t="s">
        <v>1681</v>
      </c>
      <c r="F11" s="2">
        <v>-0.51</v>
      </c>
      <c r="G11" s="1" t="s">
        <v>9</v>
      </c>
      <c r="H11" s="1" t="s">
        <v>381</v>
      </c>
      <c r="I11" s="1" t="s">
        <v>11</v>
      </c>
      <c r="J11" t="e">
        <f>VLOOKUP(B11,自助退!B:F,5,FALSE)</f>
        <v>#N/A</v>
      </c>
      <c r="K11" t="e">
        <f t="shared" si="0"/>
        <v>#N/A</v>
      </c>
    </row>
    <row r="12" spans="1:11">
      <c r="A12" s="1" t="s">
        <v>1682</v>
      </c>
      <c r="B12" s="2">
        <v>2048520</v>
      </c>
      <c r="C12" s="1" t="s">
        <v>1683</v>
      </c>
      <c r="D12" s="1" t="s">
        <v>1684</v>
      </c>
      <c r="E12" s="1" t="s">
        <v>1685</v>
      </c>
      <c r="F12" s="2">
        <v>-46.45</v>
      </c>
      <c r="G12" s="1" t="s">
        <v>9</v>
      </c>
      <c r="H12" s="1" t="s">
        <v>358</v>
      </c>
      <c r="I12" s="1" t="s">
        <v>11</v>
      </c>
      <c r="J12" t="e">
        <f>VLOOKUP(B12,自助退!B:F,5,FALSE)</f>
        <v>#N/A</v>
      </c>
      <c r="K12" t="e">
        <f t="shared" si="0"/>
        <v>#N/A</v>
      </c>
    </row>
    <row r="13" spans="1:11">
      <c r="A13" s="1" t="s">
        <v>1686</v>
      </c>
      <c r="B13" s="2">
        <v>2048670</v>
      </c>
      <c r="C13" s="1" t="s">
        <v>1687</v>
      </c>
      <c r="D13" s="1" t="s">
        <v>1688</v>
      </c>
      <c r="E13" s="1" t="s">
        <v>1689</v>
      </c>
      <c r="F13" s="2">
        <v>-4990</v>
      </c>
      <c r="G13" s="1" t="s">
        <v>9</v>
      </c>
      <c r="H13" s="1" t="s">
        <v>349</v>
      </c>
      <c r="I13" s="1" t="s">
        <v>11</v>
      </c>
      <c r="J13" t="e">
        <f>VLOOKUP(B13,自助退!B:F,5,FALSE)</f>
        <v>#N/A</v>
      </c>
      <c r="K13" t="e">
        <f t="shared" si="0"/>
        <v>#N/A</v>
      </c>
    </row>
    <row r="14" spans="1:11">
      <c r="A14" s="1" t="s">
        <v>1690</v>
      </c>
      <c r="B14" s="2">
        <v>2048822</v>
      </c>
      <c r="C14" s="1" t="s">
        <v>1691</v>
      </c>
      <c r="D14" s="1" t="s">
        <v>1692</v>
      </c>
      <c r="E14" s="1" t="s">
        <v>1693</v>
      </c>
      <c r="F14" s="2">
        <v>-3200</v>
      </c>
      <c r="G14" s="1" t="s">
        <v>9</v>
      </c>
      <c r="H14" s="1" t="s">
        <v>364</v>
      </c>
      <c r="I14" s="1" t="s">
        <v>11</v>
      </c>
      <c r="J14" t="e">
        <f>VLOOKUP(B14,自助退!B:F,5,FALSE)</f>
        <v>#N/A</v>
      </c>
      <c r="K14" t="e">
        <f t="shared" si="0"/>
        <v>#N/A</v>
      </c>
    </row>
    <row r="15" spans="1:11">
      <c r="A15" s="1" t="s">
        <v>1694</v>
      </c>
      <c r="B15" s="2">
        <v>2048828</v>
      </c>
      <c r="C15" s="1" t="s">
        <v>1695</v>
      </c>
      <c r="D15" s="1" t="s">
        <v>1696</v>
      </c>
      <c r="E15" s="1" t="s">
        <v>1697</v>
      </c>
      <c r="F15" s="2">
        <v>-182</v>
      </c>
      <c r="G15" s="1" t="s">
        <v>9</v>
      </c>
      <c r="H15" s="1" t="s">
        <v>345</v>
      </c>
      <c r="I15" s="1" t="s">
        <v>11</v>
      </c>
      <c r="J15" t="e">
        <f>VLOOKUP(B15,自助退!B:F,5,FALSE)</f>
        <v>#N/A</v>
      </c>
      <c r="K15" t="e">
        <f t="shared" si="0"/>
        <v>#N/A</v>
      </c>
    </row>
    <row r="16" spans="1:11">
      <c r="A16" s="1" t="s">
        <v>1698</v>
      </c>
      <c r="B16" s="2">
        <v>2049137</v>
      </c>
      <c r="C16" s="1" t="s">
        <v>1699</v>
      </c>
      <c r="D16" s="1" t="s">
        <v>1700</v>
      </c>
      <c r="E16" s="1" t="s">
        <v>1701</v>
      </c>
      <c r="F16" s="2">
        <v>-2187.5</v>
      </c>
      <c r="G16" s="1" t="s">
        <v>9</v>
      </c>
      <c r="H16" s="1" t="s">
        <v>365</v>
      </c>
      <c r="I16" s="1" t="s">
        <v>11</v>
      </c>
      <c r="J16" t="e">
        <f>VLOOKUP(B16,自助退!B:F,5,FALSE)</f>
        <v>#N/A</v>
      </c>
      <c r="K16" t="e">
        <f t="shared" si="0"/>
        <v>#N/A</v>
      </c>
    </row>
    <row r="17" spans="1:11">
      <c r="A17" s="1" t="s">
        <v>1702</v>
      </c>
      <c r="B17" s="2">
        <v>2049236</v>
      </c>
      <c r="C17" s="1" t="s">
        <v>1703</v>
      </c>
      <c r="D17" s="1" t="s">
        <v>1704</v>
      </c>
      <c r="E17" s="1" t="s">
        <v>1705</v>
      </c>
      <c r="F17" s="2">
        <v>-89.5</v>
      </c>
      <c r="G17" s="1" t="s">
        <v>9</v>
      </c>
      <c r="H17" s="1" t="s">
        <v>340</v>
      </c>
      <c r="I17" s="1" t="s">
        <v>11</v>
      </c>
      <c r="J17" t="e">
        <f>VLOOKUP(B17,自助退!B:F,5,FALSE)</f>
        <v>#N/A</v>
      </c>
      <c r="K17" t="e">
        <f t="shared" si="0"/>
        <v>#N/A</v>
      </c>
    </row>
    <row r="18" spans="1:11">
      <c r="A18" s="1" t="s">
        <v>1706</v>
      </c>
      <c r="B18" s="2">
        <v>2049310</v>
      </c>
      <c r="C18" s="1" t="s">
        <v>1707</v>
      </c>
      <c r="D18" s="1" t="s">
        <v>1708</v>
      </c>
      <c r="E18" s="1" t="s">
        <v>1709</v>
      </c>
      <c r="F18" s="2">
        <v>-1000</v>
      </c>
      <c r="G18" s="1" t="s">
        <v>9</v>
      </c>
      <c r="H18" s="1" t="s">
        <v>1710</v>
      </c>
      <c r="I18" s="1" t="s">
        <v>11</v>
      </c>
      <c r="J18" t="e">
        <f>VLOOKUP(B18,自助退!B:F,5,FALSE)</f>
        <v>#N/A</v>
      </c>
      <c r="K18" t="e">
        <f t="shared" si="0"/>
        <v>#N/A</v>
      </c>
    </row>
    <row r="19" spans="1:11">
      <c r="A19" s="1" t="s">
        <v>1711</v>
      </c>
      <c r="B19" s="2">
        <v>2049399</v>
      </c>
      <c r="C19" s="1" t="s">
        <v>1712</v>
      </c>
      <c r="D19" s="1" t="s">
        <v>1713</v>
      </c>
      <c r="E19" s="1" t="s">
        <v>1714</v>
      </c>
      <c r="F19" s="2">
        <v>-356.94</v>
      </c>
      <c r="G19" s="1" t="s">
        <v>9</v>
      </c>
      <c r="H19" s="1" t="s">
        <v>372</v>
      </c>
      <c r="I19" s="1" t="s">
        <v>11</v>
      </c>
      <c r="J19" t="e">
        <f>VLOOKUP(B19,自助退!B:F,5,FALSE)</f>
        <v>#N/A</v>
      </c>
      <c r="K19" t="e">
        <f t="shared" si="0"/>
        <v>#N/A</v>
      </c>
    </row>
    <row r="20" spans="1:11">
      <c r="A20" s="1" t="s">
        <v>1715</v>
      </c>
      <c r="B20" s="2">
        <v>2049594</v>
      </c>
      <c r="C20" s="1" t="s">
        <v>1716</v>
      </c>
      <c r="D20" s="1" t="s">
        <v>1717</v>
      </c>
      <c r="E20" s="1" t="s">
        <v>1718</v>
      </c>
      <c r="F20" s="2">
        <v>-433.7</v>
      </c>
      <c r="G20" s="1" t="s">
        <v>9</v>
      </c>
      <c r="H20" s="1" t="s">
        <v>365</v>
      </c>
      <c r="I20" s="1" t="s">
        <v>11</v>
      </c>
      <c r="J20" t="e">
        <f>VLOOKUP(B20,自助退!B:F,5,FALSE)</f>
        <v>#N/A</v>
      </c>
      <c r="K20" t="e">
        <f t="shared" si="0"/>
        <v>#N/A</v>
      </c>
    </row>
    <row r="21" spans="1:11">
      <c r="A21" s="1" t="s">
        <v>1719</v>
      </c>
      <c r="B21" s="2">
        <v>2049665</v>
      </c>
      <c r="C21" s="1" t="s">
        <v>1720</v>
      </c>
      <c r="D21" s="1" t="s">
        <v>1721</v>
      </c>
      <c r="E21" s="1" t="s">
        <v>1722</v>
      </c>
      <c r="F21" s="2">
        <v>-347.83</v>
      </c>
      <c r="G21" s="1" t="s">
        <v>9</v>
      </c>
      <c r="H21" s="1" t="s">
        <v>383</v>
      </c>
      <c r="I21" s="1" t="s">
        <v>11</v>
      </c>
      <c r="J21" t="e">
        <f>VLOOKUP(B21,自助退!B:F,5,FALSE)</f>
        <v>#N/A</v>
      </c>
      <c r="K21" t="e">
        <f t="shared" si="0"/>
        <v>#N/A</v>
      </c>
    </row>
    <row r="22" spans="1:11">
      <c r="A22" s="1" t="s">
        <v>1723</v>
      </c>
      <c r="B22" s="2">
        <v>2049875</v>
      </c>
      <c r="C22" s="1" t="s">
        <v>1724</v>
      </c>
      <c r="D22" s="1" t="s">
        <v>1725</v>
      </c>
      <c r="E22" s="1" t="s">
        <v>1726</v>
      </c>
      <c r="F22" s="2">
        <v>-300</v>
      </c>
      <c r="G22" s="1" t="s">
        <v>9</v>
      </c>
      <c r="H22" s="1" t="s">
        <v>364</v>
      </c>
      <c r="I22" s="1" t="s">
        <v>11</v>
      </c>
      <c r="J22" t="e">
        <f>VLOOKUP(B22,自助退!B:F,5,FALSE)</f>
        <v>#N/A</v>
      </c>
      <c r="K22" t="e">
        <f t="shared" si="0"/>
        <v>#N/A</v>
      </c>
    </row>
    <row r="23" spans="1:11">
      <c r="A23" s="1" t="s">
        <v>1727</v>
      </c>
      <c r="B23" s="2">
        <v>2049898</v>
      </c>
      <c r="C23" s="1" t="s">
        <v>1728</v>
      </c>
      <c r="D23" s="1" t="s">
        <v>1729</v>
      </c>
      <c r="E23" s="1" t="s">
        <v>1730</v>
      </c>
      <c r="F23" s="2">
        <v>-3000</v>
      </c>
      <c r="G23" s="1" t="s">
        <v>9</v>
      </c>
      <c r="H23" s="1" t="s">
        <v>386</v>
      </c>
      <c r="I23" s="1" t="s">
        <v>11</v>
      </c>
      <c r="J23" t="e">
        <f>VLOOKUP(B23,自助退!B:F,5,FALSE)</f>
        <v>#N/A</v>
      </c>
      <c r="K23" t="e">
        <f t="shared" si="0"/>
        <v>#N/A</v>
      </c>
    </row>
    <row r="24" spans="1:11">
      <c r="A24" s="1" t="s">
        <v>1731</v>
      </c>
      <c r="B24" s="2">
        <v>2049914</v>
      </c>
      <c r="C24" s="1" t="s">
        <v>1732</v>
      </c>
      <c r="D24" s="1" t="s">
        <v>1729</v>
      </c>
      <c r="E24" s="1" t="s">
        <v>1730</v>
      </c>
      <c r="F24" s="2">
        <v>-63.77</v>
      </c>
      <c r="G24" s="1" t="s">
        <v>9</v>
      </c>
      <c r="H24" s="1" t="s">
        <v>386</v>
      </c>
      <c r="I24" s="1" t="s">
        <v>11</v>
      </c>
      <c r="J24" t="e">
        <f>VLOOKUP(B24,自助退!B:F,5,FALSE)</f>
        <v>#N/A</v>
      </c>
      <c r="K24" t="e">
        <f t="shared" si="0"/>
        <v>#N/A</v>
      </c>
    </row>
    <row r="25" spans="1:11">
      <c r="A25" s="1" t="s">
        <v>1733</v>
      </c>
      <c r="B25" s="2">
        <v>2050134</v>
      </c>
      <c r="C25" s="1" t="s">
        <v>1734</v>
      </c>
      <c r="D25" s="1" t="s">
        <v>1735</v>
      </c>
      <c r="E25" s="1" t="s">
        <v>1736</v>
      </c>
      <c r="F25" s="2">
        <v>-1688.38</v>
      </c>
      <c r="G25" s="1" t="s">
        <v>9</v>
      </c>
      <c r="H25" s="1" t="s">
        <v>337</v>
      </c>
      <c r="I25" s="1" t="s">
        <v>11</v>
      </c>
      <c r="J25" t="e">
        <f>VLOOKUP(B25,自助退!B:F,5,FALSE)</f>
        <v>#N/A</v>
      </c>
      <c r="K25" t="e">
        <f t="shared" si="0"/>
        <v>#N/A</v>
      </c>
    </row>
    <row r="26" spans="1:11">
      <c r="A26" s="1" t="s">
        <v>1737</v>
      </c>
      <c r="B26" s="2">
        <v>2050658</v>
      </c>
      <c r="C26" s="1" t="s">
        <v>1738</v>
      </c>
      <c r="D26" s="1" t="s">
        <v>1739</v>
      </c>
      <c r="E26" s="1" t="s">
        <v>1740</v>
      </c>
      <c r="F26" s="2">
        <v>-371.5</v>
      </c>
      <c r="G26" s="1" t="s">
        <v>9</v>
      </c>
      <c r="H26" s="1" t="s">
        <v>364</v>
      </c>
      <c r="I26" s="1" t="s">
        <v>11</v>
      </c>
      <c r="J26" t="e">
        <f>VLOOKUP(B26,自助退!B:F,5,FALSE)</f>
        <v>#N/A</v>
      </c>
      <c r="K26" t="e">
        <f t="shared" si="0"/>
        <v>#N/A</v>
      </c>
    </row>
    <row r="27" spans="1:11">
      <c r="A27" s="1" t="s">
        <v>1741</v>
      </c>
      <c r="B27" s="2">
        <v>2050752</v>
      </c>
      <c r="C27" s="1" t="s">
        <v>1742</v>
      </c>
      <c r="D27" s="1" t="s">
        <v>1743</v>
      </c>
      <c r="E27" s="1" t="s">
        <v>1744</v>
      </c>
      <c r="F27" s="2">
        <v>-200</v>
      </c>
      <c r="G27" s="1" t="s">
        <v>9</v>
      </c>
      <c r="H27" s="1" t="s">
        <v>342</v>
      </c>
      <c r="I27" s="1" t="s">
        <v>11</v>
      </c>
      <c r="J27" t="e">
        <f>VLOOKUP(B27,自助退!B:F,5,FALSE)</f>
        <v>#N/A</v>
      </c>
      <c r="K27" t="e">
        <f t="shared" si="0"/>
        <v>#N/A</v>
      </c>
    </row>
    <row r="28" spans="1:11">
      <c r="A28" s="1" t="s">
        <v>1745</v>
      </c>
      <c r="B28" s="2">
        <v>2051269</v>
      </c>
      <c r="C28" s="1" t="s">
        <v>1746</v>
      </c>
      <c r="D28" s="1" t="s">
        <v>1747</v>
      </c>
      <c r="E28" s="1" t="s">
        <v>1748</v>
      </c>
      <c r="F28" s="2">
        <v>-23</v>
      </c>
      <c r="G28" s="1" t="s">
        <v>9</v>
      </c>
      <c r="H28" s="1" t="s">
        <v>352</v>
      </c>
      <c r="I28" s="1" t="s">
        <v>11</v>
      </c>
      <c r="J28" t="e">
        <f>VLOOKUP(B28,自助退!B:F,5,FALSE)</f>
        <v>#N/A</v>
      </c>
      <c r="K28" t="e">
        <f t="shared" si="0"/>
        <v>#N/A</v>
      </c>
    </row>
    <row r="29" spans="1:11">
      <c r="A29" s="1" t="s">
        <v>1749</v>
      </c>
      <c r="B29" s="2">
        <v>2051383</v>
      </c>
      <c r="C29" s="1" t="s">
        <v>1750</v>
      </c>
      <c r="D29" s="1" t="s">
        <v>1751</v>
      </c>
      <c r="E29" s="1" t="s">
        <v>1752</v>
      </c>
      <c r="F29" s="2">
        <v>-200</v>
      </c>
      <c r="G29" s="1" t="s">
        <v>9</v>
      </c>
      <c r="H29" s="1" t="s">
        <v>372</v>
      </c>
      <c r="I29" s="1" t="s">
        <v>11</v>
      </c>
      <c r="J29" t="e">
        <f>VLOOKUP(B29,自助退!B:F,5,FALSE)</f>
        <v>#N/A</v>
      </c>
      <c r="K29" t="e">
        <f t="shared" si="0"/>
        <v>#N/A</v>
      </c>
    </row>
    <row r="30" spans="1:11">
      <c r="A30" s="1" t="s">
        <v>1753</v>
      </c>
      <c r="B30" s="2">
        <v>2051643</v>
      </c>
      <c r="C30" s="1" t="s">
        <v>1754</v>
      </c>
      <c r="D30" s="1" t="s">
        <v>1755</v>
      </c>
      <c r="E30" s="1" t="s">
        <v>1756</v>
      </c>
      <c r="F30" s="2">
        <v>-2100</v>
      </c>
      <c r="G30" s="1" t="s">
        <v>9</v>
      </c>
      <c r="H30" s="1" t="s">
        <v>337</v>
      </c>
      <c r="I30" s="1" t="s">
        <v>11</v>
      </c>
      <c r="J30" t="e">
        <f>VLOOKUP(B30,自助退!B:F,5,FALSE)</f>
        <v>#N/A</v>
      </c>
      <c r="K30" t="e">
        <f t="shared" si="0"/>
        <v>#N/A</v>
      </c>
    </row>
    <row r="31" spans="1:11">
      <c r="A31" s="1" t="s">
        <v>1757</v>
      </c>
      <c r="B31" s="2">
        <v>2051923</v>
      </c>
      <c r="C31" s="1" t="s">
        <v>1758</v>
      </c>
      <c r="D31" s="1" t="s">
        <v>1759</v>
      </c>
      <c r="E31" s="1" t="s">
        <v>1760</v>
      </c>
      <c r="F31" s="2">
        <v>-1271.3800000000001</v>
      </c>
      <c r="G31" s="1" t="s">
        <v>9</v>
      </c>
      <c r="H31" s="1" t="s">
        <v>365</v>
      </c>
      <c r="I31" s="1" t="s">
        <v>11</v>
      </c>
      <c r="J31" t="e">
        <f>VLOOKUP(B31,自助退!B:F,5,FALSE)</f>
        <v>#N/A</v>
      </c>
      <c r="K31" t="e">
        <f t="shared" si="0"/>
        <v>#N/A</v>
      </c>
    </row>
    <row r="32" spans="1:11">
      <c r="A32" s="1" t="s">
        <v>1761</v>
      </c>
      <c r="B32" s="2">
        <v>2052458</v>
      </c>
      <c r="C32" s="1" t="s">
        <v>1762</v>
      </c>
      <c r="D32" s="1" t="s">
        <v>1763</v>
      </c>
      <c r="E32" s="1" t="s">
        <v>1764</v>
      </c>
      <c r="F32" s="2">
        <v>-1100</v>
      </c>
      <c r="G32" s="1" t="s">
        <v>9</v>
      </c>
      <c r="H32" s="1" t="s">
        <v>353</v>
      </c>
      <c r="I32" s="1" t="s">
        <v>11</v>
      </c>
      <c r="J32" t="e">
        <f>VLOOKUP(B32,自助退!B:F,5,FALSE)</f>
        <v>#N/A</v>
      </c>
      <c r="K32" t="e">
        <f t="shared" si="0"/>
        <v>#N/A</v>
      </c>
    </row>
    <row r="33" spans="1:11">
      <c r="A33" s="1" t="s">
        <v>1765</v>
      </c>
      <c r="B33" s="2">
        <v>2052560</v>
      </c>
      <c r="C33" s="1" t="s">
        <v>1766</v>
      </c>
      <c r="D33" s="1" t="s">
        <v>1767</v>
      </c>
      <c r="E33" s="1" t="s">
        <v>1768</v>
      </c>
      <c r="F33" s="2">
        <v>-2526.9699999999998</v>
      </c>
      <c r="G33" s="1" t="s">
        <v>9</v>
      </c>
      <c r="H33" s="1" t="s">
        <v>365</v>
      </c>
      <c r="I33" s="1" t="s">
        <v>11</v>
      </c>
      <c r="J33" t="e">
        <f>VLOOKUP(B33,自助退!B:F,5,FALSE)</f>
        <v>#N/A</v>
      </c>
      <c r="K33" t="e">
        <f t="shared" si="0"/>
        <v>#N/A</v>
      </c>
    </row>
    <row r="34" spans="1:11">
      <c r="A34" s="1" t="s">
        <v>1769</v>
      </c>
      <c r="B34" s="2">
        <v>2052627</v>
      </c>
      <c r="C34" s="1" t="s">
        <v>1770</v>
      </c>
      <c r="D34" s="1" t="s">
        <v>1771</v>
      </c>
      <c r="E34" s="1" t="s">
        <v>1772</v>
      </c>
      <c r="F34" s="2">
        <v>-520</v>
      </c>
      <c r="G34" s="1" t="s">
        <v>9</v>
      </c>
      <c r="H34" s="1" t="s">
        <v>365</v>
      </c>
      <c r="I34" s="1" t="s">
        <v>11</v>
      </c>
      <c r="J34" t="e">
        <f>VLOOKUP(B34,自助退!B:F,5,FALSE)</f>
        <v>#N/A</v>
      </c>
      <c r="K34" t="e">
        <f t="shared" si="0"/>
        <v>#N/A</v>
      </c>
    </row>
    <row r="35" spans="1:11">
      <c r="A35" s="1" t="s">
        <v>1773</v>
      </c>
      <c r="B35" s="2">
        <v>2052685</v>
      </c>
      <c r="C35" s="1" t="s">
        <v>1774</v>
      </c>
      <c r="D35" s="1" t="s">
        <v>1775</v>
      </c>
      <c r="E35" s="1" t="s">
        <v>1776</v>
      </c>
      <c r="F35" s="2">
        <v>-200</v>
      </c>
      <c r="G35" s="1" t="s">
        <v>9</v>
      </c>
      <c r="H35" s="1" t="s">
        <v>367</v>
      </c>
      <c r="I35" s="1" t="s">
        <v>11</v>
      </c>
      <c r="J35" t="e">
        <f>VLOOKUP(B35,自助退!B:F,5,FALSE)</f>
        <v>#N/A</v>
      </c>
      <c r="K35" t="e">
        <f t="shared" si="0"/>
        <v>#N/A</v>
      </c>
    </row>
    <row r="36" spans="1:11">
      <c r="A36" s="1" t="s">
        <v>1777</v>
      </c>
      <c r="B36" s="2">
        <v>2052690</v>
      </c>
      <c r="C36" s="1" t="s">
        <v>1778</v>
      </c>
      <c r="D36" s="1" t="s">
        <v>1775</v>
      </c>
      <c r="E36" s="1" t="s">
        <v>1776</v>
      </c>
      <c r="F36" s="2">
        <v>-300</v>
      </c>
      <c r="G36" s="1" t="s">
        <v>9</v>
      </c>
      <c r="H36" s="1" t="s">
        <v>367</v>
      </c>
      <c r="I36" s="1" t="s">
        <v>11</v>
      </c>
      <c r="J36" t="e">
        <f>VLOOKUP(B36,自助退!B:F,5,FALSE)</f>
        <v>#N/A</v>
      </c>
      <c r="K36" t="e">
        <f t="shared" si="0"/>
        <v>#N/A</v>
      </c>
    </row>
    <row r="37" spans="1:11">
      <c r="A37" s="1" t="s">
        <v>1779</v>
      </c>
      <c r="B37" s="2">
        <v>2052794</v>
      </c>
      <c r="C37" s="1" t="s">
        <v>1780</v>
      </c>
      <c r="D37" s="1" t="s">
        <v>1781</v>
      </c>
      <c r="E37" s="1" t="s">
        <v>1782</v>
      </c>
      <c r="F37" s="2">
        <v>-3693.77</v>
      </c>
      <c r="G37" s="1" t="s">
        <v>9</v>
      </c>
      <c r="H37" s="1" t="s">
        <v>349</v>
      </c>
      <c r="I37" s="1" t="s">
        <v>11</v>
      </c>
      <c r="J37" t="e">
        <f>VLOOKUP(B37,自助退!B:F,5,FALSE)</f>
        <v>#N/A</v>
      </c>
      <c r="K37" t="e">
        <f t="shared" si="0"/>
        <v>#N/A</v>
      </c>
    </row>
    <row r="38" spans="1:11">
      <c r="A38" s="1" t="s">
        <v>1783</v>
      </c>
      <c r="B38" s="2">
        <v>2053607</v>
      </c>
      <c r="C38" s="1" t="s">
        <v>1784</v>
      </c>
      <c r="D38" s="1" t="s">
        <v>1785</v>
      </c>
      <c r="E38" s="1" t="s">
        <v>1786</v>
      </c>
      <c r="F38" s="2">
        <v>-3000</v>
      </c>
      <c r="G38" s="1" t="s">
        <v>9</v>
      </c>
      <c r="H38" s="1" t="s">
        <v>349</v>
      </c>
      <c r="I38" s="1" t="s">
        <v>11</v>
      </c>
      <c r="J38" t="e">
        <f>VLOOKUP(B38,自助退!B:F,5,FALSE)</f>
        <v>#N/A</v>
      </c>
      <c r="K38" t="e">
        <f t="shared" si="0"/>
        <v>#N/A</v>
      </c>
    </row>
    <row r="39" spans="1:11">
      <c r="A39" s="1" t="s">
        <v>1787</v>
      </c>
      <c r="B39" s="2">
        <v>2054032</v>
      </c>
      <c r="C39" s="1" t="s">
        <v>1788</v>
      </c>
      <c r="D39" s="1" t="s">
        <v>1789</v>
      </c>
      <c r="E39" s="1" t="s">
        <v>1790</v>
      </c>
      <c r="F39" s="2">
        <v>-11000</v>
      </c>
      <c r="G39" s="1" t="s">
        <v>9</v>
      </c>
      <c r="H39" s="1" t="s">
        <v>365</v>
      </c>
      <c r="I39" s="1" t="s">
        <v>11</v>
      </c>
      <c r="J39" t="e">
        <f>VLOOKUP(B39,自助退!B:F,5,FALSE)</f>
        <v>#N/A</v>
      </c>
      <c r="K39" t="e">
        <f t="shared" si="0"/>
        <v>#N/A</v>
      </c>
    </row>
    <row r="40" spans="1:11">
      <c r="A40" s="1" t="s">
        <v>1791</v>
      </c>
      <c r="B40" s="2">
        <v>2055500</v>
      </c>
      <c r="C40" s="1" t="s">
        <v>1792</v>
      </c>
      <c r="D40" s="1" t="s">
        <v>1793</v>
      </c>
      <c r="E40" s="1" t="s">
        <v>1794</v>
      </c>
      <c r="F40" s="2">
        <v>-1990.96</v>
      </c>
      <c r="G40" s="1" t="s">
        <v>9</v>
      </c>
      <c r="H40" s="1" t="s">
        <v>358</v>
      </c>
      <c r="I40" s="1" t="s">
        <v>11</v>
      </c>
      <c r="J40" t="e">
        <f>VLOOKUP(B40,自助退!B:F,5,FALSE)</f>
        <v>#N/A</v>
      </c>
      <c r="K40" t="e">
        <f t="shared" si="0"/>
        <v>#N/A</v>
      </c>
    </row>
    <row r="41" spans="1:11">
      <c r="A41" s="1" t="s">
        <v>1795</v>
      </c>
      <c r="B41" s="2">
        <v>2055552</v>
      </c>
      <c r="C41" s="1" t="s">
        <v>1796</v>
      </c>
      <c r="D41" s="1" t="s">
        <v>1797</v>
      </c>
      <c r="E41" s="1" t="s">
        <v>1628</v>
      </c>
      <c r="F41" s="2">
        <v>-961.27</v>
      </c>
      <c r="G41" s="1" t="s">
        <v>9</v>
      </c>
      <c r="H41" s="1" t="s">
        <v>365</v>
      </c>
      <c r="I41" s="1" t="s">
        <v>11</v>
      </c>
      <c r="J41" t="e">
        <f>VLOOKUP(B41,自助退!B:F,5,FALSE)</f>
        <v>#N/A</v>
      </c>
      <c r="K41" t="e">
        <f t="shared" si="0"/>
        <v>#N/A</v>
      </c>
    </row>
    <row r="42" spans="1:11">
      <c r="A42" s="1" t="s">
        <v>1798</v>
      </c>
      <c r="B42" s="2">
        <v>2055625</v>
      </c>
      <c r="C42" s="1" t="s">
        <v>1799</v>
      </c>
      <c r="D42" s="1" t="s">
        <v>1800</v>
      </c>
      <c r="E42" s="1" t="s">
        <v>1801</v>
      </c>
      <c r="F42" s="2">
        <v>-950</v>
      </c>
      <c r="G42" s="1" t="s">
        <v>9</v>
      </c>
      <c r="H42" s="1" t="s">
        <v>396</v>
      </c>
      <c r="I42" s="1" t="s">
        <v>11</v>
      </c>
      <c r="J42" t="e">
        <f>VLOOKUP(B42,自助退!B:F,5,FALSE)</f>
        <v>#N/A</v>
      </c>
      <c r="K42" t="e">
        <f t="shared" si="0"/>
        <v>#N/A</v>
      </c>
    </row>
    <row r="43" spans="1:11">
      <c r="A43" s="1" t="s">
        <v>1802</v>
      </c>
      <c r="B43" s="2">
        <v>2055971</v>
      </c>
      <c r="C43" s="1" t="s">
        <v>1803</v>
      </c>
      <c r="D43" s="1" t="s">
        <v>1804</v>
      </c>
      <c r="E43" s="1" t="s">
        <v>1805</v>
      </c>
      <c r="F43" s="2">
        <v>-263</v>
      </c>
      <c r="G43" s="1" t="s">
        <v>9</v>
      </c>
      <c r="H43" s="1" t="s">
        <v>358</v>
      </c>
      <c r="I43" s="1" t="s">
        <v>11</v>
      </c>
      <c r="J43" t="e">
        <f>VLOOKUP(B43,自助退!B:F,5,FALSE)</f>
        <v>#N/A</v>
      </c>
      <c r="K43" t="e">
        <f t="shared" si="0"/>
        <v>#N/A</v>
      </c>
    </row>
    <row r="44" spans="1:11">
      <c r="A44" s="1" t="s">
        <v>1806</v>
      </c>
      <c r="B44" s="2">
        <v>2058308</v>
      </c>
      <c r="C44" s="1" t="s">
        <v>1807</v>
      </c>
      <c r="D44" s="1" t="s">
        <v>1808</v>
      </c>
      <c r="E44" s="1" t="s">
        <v>1809</v>
      </c>
      <c r="F44" s="2">
        <v>-3000</v>
      </c>
      <c r="G44" s="1" t="s">
        <v>9</v>
      </c>
      <c r="H44" s="1" t="s">
        <v>381</v>
      </c>
      <c r="I44" s="1" t="s">
        <v>11</v>
      </c>
      <c r="J44" t="e">
        <f>VLOOKUP(B44,自助退!B:F,5,FALSE)</f>
        <v>#N/A</v>
      </c>
      <c r="K44" t="e">
        <f t="shared" si="0"/>
        <v>#N/A</v>
      </c>
    </row>
    <row r="45" spans="1:11">
      <c r="A45" s="1" t="s">
        <v>1810</v>
      </c>
      <c r="B45" s="2">
        <v>2059509</v>
      </c>
      <c r="C45" s="1" t="s">
        <v>1811</v>
      </c>
      <c r="D45" s="1" t="s">
        <v>1597</v>
      </c>
      <c r="E45" s="1" t="s">
        <v>1598</v>
      </c>
      <c r="F45" s="2">
        <v>-50</v>
      </c>
      <c r="G45" s="1" t="s">
        <v>9</v>
      </c>
      <c r="H45" s="1" t="s">
        <v>374</v>
      </c>
      <c r="I45" s="1" t="s">
        <v>11</v>
      </c>
      <c r="J45" t="e">
        <f>VLOOKUP(B45,自助退!B:F,5,FALSE)</f>
        <v>#N/A</v>
      </c>
      <c r="K45" t="e">
        <f t="shared" si="0"/>
        <v>#N/A</v>
      </c>
    </row>
    <row r="46" spans="1:11">
      <c r="A46" s="1" t="s">
        <v>1812</v>
      </c>
      <c r="B46" s="2">
        <v>2063166</v>
      </c>
      <c r="C46" s="1" t="s">
        <v>1813</v>
      </c>
      <c r="D46" s="1" t="s">
        <v>1814</v>
      </c>
      <c r="E46" s="1" t="s">
        <v>1815</v>
      </c>
      <c r="F46" s="2">
        <v>-49.5</v>
      </c>
      <c r="G46" s="1" t="s">
        <v>9</v>
      </c>
      <c r="H46" s="1" t="s">
        <v>380</v>
      </c>
      <c r="I46" s="1" t="s">
        <v>11</v>
      </c>
      <c r="J46" t="e">
        <f>VLOOKUP(B46,自助退!B:F,5,FALSE)</f>
        <v>#N/A</v>
      </c>
      <c r="K46" t="e">
        <f t="shared" si="0"/>
        <v>#N/A</v>
      </c>
    </row>
    <row r="47" spans="1:11">
      <c r="A47" s="1" t="s">
        <v>1816</v>
      </c>
      <c r="B47" s="2">
        <v>2063247</v>
      </c>
      <c r="C47" s="1" t="s">
        <v>1817</v>
      </c>
      <c r="D47" s="1" t="s">
        <v>1818</v>
      </c>
      <c r="E47" s="1" t="s">
        <v>1819</v>
      </c>
      <c r="F47" s="2">
        <v>-7000</v>
      </c>
      <c r="G47" s="1" t="s">
        <v>9</v>
      </c>
      <c r="H47" s="1" t="s">
        <v>364</v>
      </c>
      <c r="I47" s="1" t="s">
        <v>11</v>
      </c>
      <c r="J47" t="e">
        <f>VLOOKUP(B47,自助退!B:F,5,FALSE)</f>
        <v>#N/A</v>
      </c>
      <c r="K47" t="e">
        <f t="shared" si="0"/>
        <v>#N/A</v>
      </c>
    </row>
    <row r="48" spans="1:11">
      <c r="A48" s="1" t="s">
        <v>1820</v>
      </c>
      <c r="B48" s="2">
        <v>2063339</v>
      </c>
      <c r="C48" s="1" t="s">
        <v>1821</v>
      </c>
      <c r="D48" s="1" t="s">
        <v>1822</v>
      </c>
      <c r="E48" s="1" t="s">
        <v>1823</v>
      </c>
      <c r="F48" s="2">
        <v>-625.86</v>
      </c>
      <c r="G48" s="1" t="s">
        <v>9</v>
      </c>
      <c r="H48" s="1" t="s">
        <v>386</v>
      </c>
      <c r="I48" s="1" t="s">
        <v>11</v>
      </c>
      <c r="J48" t="e">
        <f>VLOOKUP(B48,自助退!B:F,5,FALSE)</f>
        <v>#N/A</v>
      </c>
      <c r="K48" t="e">
        <f t="shared" si="0"/>
        <v>#N/A</v>
      </c>
    </row>
    <row r="49" spans="1:11">
      <c r="A49" s="1" t="s">
        <v>1824</v>
      </c>
      <c r="B49" s="2">
        <v>2063349</v>
      </c>
      <c r="C49" s="1" t="s">
        <v>1825</v>
      </c>
      <c r="D49" s="1" t="s">
        <v>1826</v>
      </c>
      <c r="E49" s="1" t="s">
        <v>1827</v>
      </c>
      <c r="F49" s="2">
        <v>-165</v>
      </c>
      <c r="G49" s="1" t="s">
        <v>9</v>
      </c>
      <c r="H49" s="1" t="s">
        <v>408</v>
      </c>
      <c r="I49" s="1" t="s">
        <v>11</v>
      </c>
      <c r="J49" t="e">
        <f>VLOOKUP(B49,自助退!B:F,5,FALSE)</f>
        <v>#N/A</v>
      </c>
      <c r="K49" t="e">
        <f t="shared" si="0"/>
        <v>#N/A</v>
      </c>
    </row>
    <row r="50" spans="1:11">
      <c r="A50" s="1" t="s">
        <v>1828</v>
      </c>
      <c r="B50" s="2">
        <v>2063396</v>
      </c>
      <c r="C50" s="1" t="s">
        <v>1829</v>
      </c>
      <c r="D50" s="1" t="s">
        <v>1830</v>
      </c>
      <c r="E50" s="1" t="s">
        <v>1831</v>
      </c>
      <c r="F50" s="2">
        <v>-805.2</v>
      </c>
      <c r="G50" s="1" t="s">
        <v>9</v>
      </c>
      <c r="H50" s="1" t="s">
        <v>10</v>
      </c>
      <c r="I50" s="1" t="s">
        <v>11</v>
      </c>
      <c r="J50" t="e">
        <f>VLOOKUP(B50,自助退!B:F,5,FALSE)</f>
        <v>#N/A</v>
      </c>
      <c r="K50" t="e">
        <f t="shared" si="0"/>
        <v>#N/A</v>
      </c>
    </row>
    <row r="51" spans="1:11">
      <c r="A51" s="1" t="s">
        <v>1832</v>
      </c>
      <c r="B51" s="2">
        <v>2063940</v>
      </c>
      <c r="C51" s="1" t="s">
        <v>1833</v>
      </c>
      <c r="D51" s="1" t="s">
        <v>1834</v>
      </c>
      <c r="E51" s="1" t="s">
        <v>1835</v>
      </c>
      <c r="F51" s="2">
        <v>-1179.92</v>
      </c>
      <c r="G51" s="1" t="s">
        <v>9</v>
      </c>
      <c r="H51" s="1" t="s">
        <v>364</v>
      </c>
      <c r="I51" s="1" t="s">
        <v>11</v>
      </c>
      <c r="J51" t="e">
        <f>VLOOKUP(B51,自助退!B:F,5,FALSE)</f>
        <v>#N/A</v>
      </c>
      <c r="K51" t="e">
        <f t="shared" si="0"/>
        <v>#N/A</v>
      </c>
    </row>
    <row r="52" spans="1:11">
      <c r="A52" s="1" t="s">
        <v>1836</v>
      </c>
      <c r="B52" s="2">
        <v>2065341</v>
      </c>
      <c r="C52" s="1" t="s">
        <v>1837</v>
      </c>
      <c r="D52" s="1" t="s">
        <v>1838</v>
      </c>
      <c r="E52" s="1" t="s">
        <v>1839</v>
      </c>
      <c r="F52" s="2">
        <v>-1000</v>
      </c>
      <c r="G52" s="1" t="s">
        <v>9</v>
      </c>
      <c r="H52" s="1" t="s">
        <v>344</v>
      </c>
      <c r="I52" s="1" t="s">
        <v>11</v>
      </c>
      <c r="J52" t="e">
        <f>VLOOKUP(B52,自助退!B:F,5,FALSE)</f>
        <v>#N/A</v>
      </c>
      <c r="K52" t="e">
        <f t="shared" si="0"/>
        <v>#N/A</v>
      </c>
    </row>
    <row r="53" spans="1:11">
      <c r="A53" s="1" t="s">
        <v>1840</v>
      </c>
      <c r="B53" s="2">
        <v>2065937</v>
      </c>
      <c r="C53" s="1" t="s">
        <v>1841</v>
      </c>
      <c r="D53" s="1" t="s">
        <v>1842</v>
      </c>
      <c r="E53" s="1" t="s">
        <v>1843</v>
      </c>
      <c r="F53" s="2">
        <v>-1303.5</v>
      </c>
      <c r="G53" s="1" t="s">
        <v>9</v>
      </c>
      <c r="H53" s="1" t="s">
        <v>349</v>
      </c>
      <c r="I53" s="1" t="s">
        <v>11</v>
      </c>
      <c r="J53" t="e">
        <f>VLOOKUP(B53,自助退!B:F,5,FALSE)</f>
        <v>#N/A</v>
      </c>
      <c r="K53" t="e">
        <f t="shared" si="0"/>
        <v>#N/A</v>
      </c>
    </row>
    <row r="54" spans="1:11">
      <c r="A54" s="1" t="s">
        <v>1844</v>
      </c>
      <c r="B54" s="2">
        <v>2066150</v>
      </c>
      <c r="C54" s="1" t="s">
        <v>1845</v>
      </c>
      <c r="D54" s="1" t="s">
        <v>1846</v>
      </c>
      <c r="E54" s="1" t="s">
        <v>1847</v>
      </c>
      <c r="F54" s="2">
        <v>-43.42</v>
      </c>
      <c r="G54" s="1" t="s">
        <v>9</v>
      </c>
      <c r="H54" s="1" t="s">
        <v>392</v>
      </c>
      <c r="I54" s="1" t="s">
        <v>11</v>
      </c>
      <c r="J54" t="e">
        <f>VLOOKUP(B54,自助退!B:F,5,FALSE)</f>
        <v>#N/A</v>
      </c>
      <c r="K54" t="e">
        <f t="shared" si="0"/>
        <v>#N/A</v>
      </c>
    </row>
    <row r="55" spans="1:11">
      <c r="A55" s="1" t="s">
        <v>1848</v>
      </c>
      <c r="B55" s="2">
        <v>2066224</v>
      </c>
      <c r="C55" s="1" t="s">
        <v>1849</v>
      </c>
      <c r="D55" s="1" t="s">
        <v>1850</v>
      </c>
      <c r="E55" s="1" t="s">
        <v>1851</v>
      </c>
      <c r="F55" s="2">
        <v>-2000</v>
      </c>
      <c r="G55" s="1" t="s">
        <v>9</v>
      </c>
      <c r="H55" s="1" t="s">
        <v>352</v>
      </c>
      <c r="I55" s="1" t="s">
        <v>11</v>
      </c>
      <c r="J55" t="e">
        <f>VLOOKUP(B55,自助退!B:F,5,FALSE)</f>
        <v>#N/A</v>
      </c>
      <c r="K55" t="e">
        <f t="shared" si="0"/>
        <v>#N/A</v>
      </c>
    </row>
    <row r="56" spans="1:11">
      <c r="A56" s="1" t="s">
        <v>1852</v>
      </c>
      <c r="B56" s="2">
        <v>2066309</v>
      </c>
      <c r="C56" s="1" t="s">
        <v>1853</v>
      </c>
      <c r="D56" s="1" t="s">
        <v>1854</v>
      </c>
      <c r="E56" s="1" t="s">
        <v>1855</v>
      </c>
      <c r="F56" s="2">
        <v>-68.42</v>
      </c>
      <c r="G56" s="1" t="s">
        <v>9</v>
      </c>
      <c r="H56" s="1" t="s">
        <v>363</v>
      </c>
      <c r="I56" s="1" t="s">
        <v>11</v>
      </c>
      <c r="J56" t="e">
        <f>VLOOKUP(B56,自助退!B:F,5,FALSE)</f>
        <v>#N/A</v>
      </c>
      <c r="K56" t="e">
        <f t="shared" si="0"/>
        <v>#N/A</v>
      </c>
    </row>
    <row r="57" spans="1:11">
      <c r="A57" s="1" t="s">
        <v>1856</v>
      </c>
      <c r="B57" s="2">
        <v>2067427</v>
      </c>
      <c r="C57" s="1" t="s">
        <v>1857</v>
      </c>
      <c r="D57" s="1" t="s">
        <v>1858</v>
      </c>
      <c r="E57" s="1" t="s">
        <v>1859</v>
      </c>
      <c r="F57" s="2">
        <v>-3476.11</v>
      </c>
      <c r="G57" s="1" t="s">
        <v>9</v>
      </c>
      <c r="H57" s="1" t="s">
        <v>358</v>
      </c>
      <c r="I57" s="1" t="s">
        <v>11</v>
      </c>
      <c r="J57" t="e">
        <f>VLOOKUP(B57,自助退!B:F,5,FALSE)</f>
        <v>#N/A</v>
      </c>
      <c r="K57" t="e">
        <f t="shared" si="0"/>
        <v>#N/A</v>
      </c>
    </row>
    <row r="58" spans="1:11">
      <c r="A58" s="1" t="s">
        <v>1860</v>
      </c>
      <c r="B58" s="2">
        <v>2068100</v>
      </c>
      <c r="C58" s="1" t="s">
        <v>1861</v>
      </c>
      <c r="D58" s="1" t="s">
        <v>1862</v>
      </c>
      <c r="E58" s="1" t="s">
        <v>1863</v>
      </c>
      <c r="F58" s="2">
        <v>-30</v>
      </c>
      <c r="G58" s="1" t="s">
        <v>9</v>
      </c>
      <c r="H58" s="1" t="s">
        <v>355</v>
      </c>
      <c r="I58" s="1" t="s">
        <v>11</v>
      </c>
      <c r="J58" t="e">
        <f>VLOOKUP(B58,自助退!B:F,5,FALSE)</f>
        <v>#N/A</v>
      </c>
      <c r="K58" t="e">
        <f t="shared" si="0"/>
        <v>#N/A</v>
      </c>
    </row>
    <row r="59" spans="1:11">
      <c r="A59" s="1" t="s">
        <v>1860</v>
      </c>
      <c r="B59" s="2">
        <v>2068101</v>
      </c>
      <c r="C59" s="1" t="s">
        <v>1864</v>
      </c>
      <c r="D59" s="1" t="s">
        <v>1865</v>
      </c>
      <c r="E59" s="1" t="s">
        <v>1866</v>
      </c>
      <c r="F59" s="2">
        <v>-615.55999999999995</v>
      </c>
      <c r="G59" s="1" t="s">
        <v>9</v>
      </c>
      <c r="H59" s="1" t="s">
        <v>352</v>
      </c>
      <c r="I59" s="1" t="s">
        <v>11</v>
      </c>
      <c r="J59" t="e">
        <f>VLOOKUP(B59,自助退!B:F,5,FALSE)</f>
        <v>#N/A</v>
      </c>
      <c r="K59" t="e">
        <f t="shared" si="0"/>
        <v>#N/A</v>
      </c>
    </row>
    <row r="60" spans="1:11">
      <c r="A60" s="1" t="s">
        <v>1867</v>
      </c>
      <c r="B60" s="2">
        <v>2068270</v>
      </c>
      <c r="C60" s="1" t="s">
        <v>1868</v>
      </c>
      <c r="D60" s="1" t="s">
        <v>1869</v>
      </c>
      <c r="E60" s="1" t="s">
        <v>1870</v>
      </c>
      <c r="F60" s="2">
        <v>-92.5</v>
      </c>
      <c r="G60" s="1" t="s">
        <v>9</v>
      </c>
      <c r="H60" s="1" t="s">
        <v>348</v>
      </c>
      <c r="I60" s="1" t="s">
        <v>11</v>
      </c>
      <c r="J60" t="e">
        <f>VLOOKUP(B60,自助退!B:F,5,FALSE)</f>
        <v>#N/A</v>
      </c>
      <c r="K60" t="e">
        <f t="shared" si="0"/>
        <v>#N/A</v>
      </c>
    </row>
    <row r="61" spans="1:11">
      <c r="A61" s="1" t="s">
        <v>1871</v>
      </c>
      <c r="B61" s="2">
        <v>2068616</v>
      </c>
      <c r="C61" s="1" t="s">
        <v>1872</v>
      </c>
      <c r="D61" s="1" t="s">
        <v>1873</v>
      </c>
      <c r="E61" s="1" t="s">
        <v>1874</v>
      </c>
      <c r="F61" s="2">
        <v>-60.72</v>
      </c>
      <c r="G61" s="1" t="s">
        <v>9</v>
      </c>
      <c r="H61" s="1" t="s">
        <v>339</v>
      </c>
      <c r="I61" s="1" t="s">
        <v>11</v>
      </c>
      <c r="J61" t="e">
        <f>VLOOKUP(B61,自助退!B:F,5,FALSE)</f>
        <v>#N/A</v>
      </c>
      <c r="K61" t="e">
        <f t="shared" si="0"/>
        <v>#N/A</v>
      </c>
    </row>
    <row r="62" spans="1:11">
      <c r="A62" s="1" t="s">
        <v>1875</v>
      </c>
      <c r="B62" s="2">
        <v>2068626</v>
      </c>
      <c r="C62" s="1" t="s">
        <v>1876</v>
      </c>
      <c r="D62" s="1" t="s">
        <v>1877</v>
      </c>
      <c r="E62" s="1" t="s">
        <v>1878</v>
      </c>
      <c r="F62" s="2">
        <v>-677.62</v>
      </c>
      <c r="G62" s="1" t="s">
        <v>9</v>
      </c>
      <c r="H62" s="1" t="s">
        <v>344</v>
      </c>
      <c r="I62" s="1" t="s">
        <v>11</v>
      </c>
      <c r="J62" t="e">
        <f>VLOOKUP(B62,自助退!B:F,5,FALSE)</f>
        <v>#N/A</v>
      </c>
      <c r="K62" t="e">
        <f t="shared" si="0"/>
        <v>#N/A</v>
      </c>
    </row>
    <row r="63" spans="1:11">
      <c r="A63" s="1" t="s">
        <v>1879</v>
      </c>
      <c r="B63" s="2">
        <v>2068845</v>
      </c>
      <c r="C63" s="1" t="s">
        <v>1880</v>
      </c>
      <c r="D63" s="1" t="s">
        <v>1881</v>
      </c>
      <c r="E63" s="1" t="s">
        <v>1882</v>
      </c>
      <c r="F63" s="2">
        <v>-1774.66</v>
      </c>
      <c r="G63" s="1" t="s">
        <v>9</v>
      </c>
      <c r="H63" s="1" t="s">
        <v>349</v>
      </c>
      <c r="I63" s="1" t="s">
        <v>11</v>
      </c>
      <c r="J63" t="e">
        <f>VLOOKUP(B63,自助退!B:F,5,FALSE)</f>
        <v>#N/A</v>
      </c>
      <c r="K63" t="e">
        <f t="shared" si="0"/>
        <v>#N/A</v>
      </c>
    </row>
    <row r="64" spans="1:11">
      <c r="A64" s="1" t="s">
        <v>1883</v>
      </c>
      <c r="B64" s="2">
        <v>2068854</v>
      </c>
      <c r="C64" s="1" t="s">
        <v>1884</v>
      </c>
      <c r="D64" s="1" t="s">
        <v>1885</v>
      </c>
      <c r="E64" s="1" t="s">
        <v>1886</v>
      </c>
      <c r="F64" s="2">
        <v>-765.36</v>
      </c>
      <c r="G64" s="1" t="s">
        <v>9</v>
      </c>
      <c r="H64" s="1" t="s">
        <v>364</v>
      </c>
      <c r="I64" s="1" t="s">
        <v>11</v>
      </c>
      <c r="J64" t="e">
        <f>VLOOKUP(B64,自助退!B:F,5,FALSE)</f>
        <v>#N/A</v>
      </c>
      <c r="K64" t="e">
        <f t="shared" si="0"/>
        <v>#N/A</v>
      </c>
    </row>
    <row r="65" spans="1:11">
      <c r="A65" s="1" t="s">
        <v>1887</v>
      </c>
      <c r="B65" s="2">
        <v>2069426</v>
      </c>
      <c r="C65" s="1" t="s">
        <v>1888</v>
      </c>
      <c r="D65" s="1" t="s">
        <v>1889</v>
      </c>
      <c r="E65" s="1" t="s">
        <v>1890</v>
      </c>
      <c r="F65" s="2">
        <v>-195.24</v>
      </c>
      <c r="G65" s="1" t="s">
        <v>9</v>
      </c>
      <c r="H65" s="1" t="s">
        <v>347</v>
      </c>
      <c r="I65" s="1" t="s">
        <v>11</v>
      </c>
      <c r="J65" t="e">
        <f>VLOOKUP(B65,自助退!B:F,5,FALSE)</f>
        <v>#N/A</v>
      </c>
      <c r="K65" t="e">
        <f t="shared" si="0"/>
        <v>#N/A</v>
      </c>
    </row>
    <row r="66" spans="1:11">
      <c r="A66" s="1" t="s">
        <v>1891</v>
      </c>
      <c r="B66" s="2">
        <v>2071035</v>
      </c>
      <c r="C66" s="1" t="s">
        <v>1892</v>
      </c>
      <c r="D66" s="1" t="s">
        <v>1893</v>
      </c>
      <c r="E66" s="1" t="s">
        <v>1894</v>
      </c>
      <c r="F66" s="2">
        <v>-72.5</v>
      </c>
      <c r="G66" s="1" t="s">
        <v>9</v>
      </c>
      <c r="H66" s="1" t="s">
        <v>381</v>
      </c>
      <c r="I66" s="1" t="s">
        <v>11</v>
      </c>
      <c r="J66" t="e">
        <f>VLOOKUP(B66,自助退!B:F,5,FALSE)</f>
        <v>#N/A</v>
      </c>
      <c r="K66" t="e">
        <f t="shared" si="0"/>
        <v>#N/A</v>
      </c>
    </row>
    <row r="67" spans="1:11">
      <c r="A67" s="1" t="s">
        <v>1895</v>
      </c>
      <c r="B67" s="2">
        <v>2071227</v>
      </c>
      <c r="C67" s="1" t="s">
        <v>1896</v>
      </c>
      <c r="D67" s="1" t="s">
        <v>1897</v>
      </c>
      <c r="E67" s="1" t="s">
        <v>1898</v>
      </c>
      <c r="F67" s="2">
        <v>-1600</v>
      </c>
      <c r="G67" s="1" t="s">
        <v>9</v>
      </c>
      <c r="H67" s="1" t="s">
        <v>364</v>
      </c>
      <c r="I67" s="1" t="s">
        <v>11</v>
      </c>
      <c r="J67" t="e">
        <f>VLOOKUP(B67,自助退!B:F,5,FALSE)</f>
        <v>#N/A</v>
      </c>
      <c r="K67" t="e">
        <f t="shared" ref="K67:K130" si="1">IF(F67*-1=J67,"",1)</f>
        <v>#N/A</v>
      </c>
    </row>
    <row r="68" spans="1:11">
      <c r="A68" s="1" t="s">
        <v>1899</v>
      </c>
      <c r="B68" s="2">
        <v>2071348</v>
      </c>
      <c r="C68" s="1" t="s">
        <v>1900</v>
      </c>
      <c r="D68" s="1" t="s">
        <v>1901</v>
      </c>
      <c r="E68" s="1" t="s">
        <v>1902</v>
      </c>
      <c r="F68" s="2">
        <v>-1800</v>
      </c>
      <c r="G68" s="1" t="s">
        <v>9</v>
      </c>
      <c r="H68" s="1" t="s">
        <v>364</v>
      </c>
      <c r="I68" s="1" t="s">
        <v>11</v>
      </c>
      <c r="J68" t="e">
        <f>VLOOKUP(B68,自助退!B:F,5,FALSE)</f>
        <v>#N/A</v>
      </c>
      <c r="K68" t="e">
        <f t="shared" si="1"/>
        <v>#N/A</v>
      </c>
    </row>
    <row r="69" spans="1:11">
      <c r="A69" s="1" t="s">
        <v>1903</v>
      </c>
      <c r="B69" s="2">
        <v>2071553</v>
      </c>
      <c r="C69" s="1" t="s">
        <v>1904</v>
      </c>
      <c r="D69" s="1" t="s">
        <v>1905</v>
      </c>
      <c r="E69" s="1" t="s">
        <v>1906</v>
      </c>
      <c r="F69" s="2">
        <v>-1137.71</v>
      </c>
      <c r="G69" s="1" t="s">
        <v>9</v>
      </c>
      <c r="H69" s="1" t="s">
        <v>358</v>
      </c>
      <c r="I69" s="1" t="s">
        <v>11</v>
      </c>
      <c r="J69" t="e">
        <f>VLOOKUP(B69,自助退!B:F,5,FALSE)</f>
        <v>#N/A</v>
      </c>
      <c r="K69" t="e">
        <f t="shared" si="1"/>
        <v>#N/A</v>
      </c>
    </row>
    <row r="70" spans="1:11">
      <c r="A70" s="1" t="s">
        <v>1907</v>
      </c>
      <c r="B70" s="2">
        <v>2071560</v>
      </c>
      <c r="C70" s="1" t="s">
        <v>1908</v>
      </c>
      <c r="D70" s="1" t="s">
        <v>1909</v>
      </c>
      <c r="E70" s="1" t="s">
        <v>1910</v>
      </c>
      <c r="F70" s="2">
        <v>-1500</v>
      </c>
      <c r="G70" s="1" t="s">
        <v>9</v>
      </c>
      <c r="H70" s="1" t="s">
        <v>337</v>
      </c>
      <c r="I70" s="1" t="s">
        <v>11</v>
      </c>
      <c r="J70" t="e">
        <f>VLOOKUP(B70,自助退!B:F,5,FALSE)</f>
        <v>#N/A</v>
      </c>
      <c r="K70" t="e">
        <f t="shared" si="1"/>
        <v>#N/A</v>
      </c>
    </row>
    <row r="71" spans="1:11">
      <c r="A71" s="1" t="s">
        <v>1911</v>
      </c>
      <c r="B71" s="2">
        <v>2071579</v>
      </c>
      <c r="C71" s="1" t="s">
        <v>1912</v>
      </c>
      <c r="D71" s="1" t="s">
        <v>1913</v>
      </c>
      <c r="E71" s="1" t="s">
        <v>1914</v>
      </c>
      <c r="F71" s="2">
        <v>-300</v>
      </c>
      <c r="G71" s="1" t="s">
        <v>9</v>
      </c>
      <c r="H71" s="1" t="s">
        <v>352</v>
      </c>
      <c r="I71" s="1" t="s">
        <v>11</v>
      </c>
      <c r="J71" t="e">
        <f>VLOOKUP(B71,自助退!B:F,5,FALSE)</f>
        <v>#N/A</v>
      </c>
      <c r="K71" t="e">
        <f t="shared" si="1"/>
        <v>#N/A</v>
      </c>
    </row>
    <row r="72" spans="1:11">
      <c r="A72" s="1" t="s">
        <v>1915</v>
      </c>
      <c r="B72" s="2">
        <v>2071861</v>
      </c>
      <c r="C72" s="1" t="s">
        <v>1916</v>
      </c>
      <c r="D72" s="1" t="s">
        <v>1917</v>
      </c>
      <c r="E72" s="1" t="s">
        <v>1918</v>
      </c>
      <c r="F72" s="2">
        <v>-326</v>
      </c>
      <c r="G72" s="1" t="s">
        <v>9</v>
      </c>
      <c r="H72" s="1" t="s">
        <v>334</v>
      </c>
      <c r="I72" s="1" t="s">
        <v>11</v>
      </c>
      <c r="J72" t="e">
        <f>VLOOKUP(B72,自助退!B:F,5,FALSE)</f>
        <v>#N/A</v>
      </c>
      <c r="K72" t="e">
        <f t="shared" si="1"/>
        <v>#N/A</v>
      </c>
    </row>
    <row r="73" spans="1:11">
      <c r="A73" s="1" t="s">
        <v>1919</v>
      </c>
      <c r="B73" s="2">
        <v>2072088</v>
      </c>
      <c r="C73" s="1" t="s">
        <v>1920</v>
      </c>
      <c r="D73" s="1" t="s">
        <v>1921</v>
      </c>
      <c r="E73" s="1" t="s">
        <v>1922</v>
      </c>
      <c r="F73" s="2">
        <v>-204</v>
      </c>
      <c r="G73" s="1" t="s">
        <v>9</v>
      </c>
      <c r="H73" s="1" t="s">
        <v>392</v>
      </c>
      <c r="I73" s="1" t="s">
        <v>11</v>
      </c>
      <c r="J73" t="e">
        <f>VLOOKUP(B73,自助退!B:F,5,FALSE)</f>
        <v>#N/A</v>
      </c>
      <c r="K73" t="e">
        <f t="shared" si="1"/>
        <v>#N/A</v>
      </c>
    </row>
    <row r="74" spans="1:11">
      <c r="A74" s="1" t="s">
        <v>1923</v>
      </c>
      <c r="B74" s="2">
        <v>2072272</v>
      </c>
      <c r="C74" s="1" t="s">
        <v>1924</v>
      </c>
      <c r="D74" s="1" t="s">
        <v>1925</v>
      </c>
      <c r="E74" s="1" t="s">
        <v>1926</v>
      </c>
      <c r="F74" s="2">
        <v>-20</v>
      </c>
      <c r="G74" s="1" t="s">
        <v>9</v>
      </c>
      <c r="H74" s="1" t="s">
        <v>352</v>
      </c>
      <c r="I74" s="1" t="s">
        <v>11</v>
      </c>
      <c r="J74" t="e">
        <f>VLOOKUP(B74,自助退!B:F,5,FALSE)</f>
        <v>#N/A</v>
      </c>
      <c r="K74" t="e">
        <f t="shared" si="1"/>
        <v>#N/A</v>
      </c>
    </row>
    <row r="75" spans="1:11">
      <c r="A75" s="1" t="s">
        <v>1927</v>
      </c>
      <c r="B75" s="2">
        <v>2072321</v>
      </c>
      <c r="C75" s="1" t="s">
        <v>1928</v>
      </c>
      <c r="D75" s="1" t="s">
        <v>1929</v>
      </c>
      <c r="E75" s="1" t="s">
        <v>1930</v>
      </c>
      <c r="F75" s="2">
        <v>-345.2</v>
      </c>
      <c r="G75" s="1" t="s">
        <v>9</v>
      </c>
      <c r="H75" s="1" t="s">
        <v>374</v>
      </c>
      <c r="I75" s="1" t="s">
        <v>11</v>
      </c>
      <c r="J75" t="e">
        <f>VLOOKUP(B75,自助退!B:F,5,FALSE)</f>
        <v>#N/A</v>
      </c>
      <c r="K75" t="e">
        <f t="shared" si="1"/>
        <v>#N/A</v>
      </c>
    </row>
    <row r="76" spans="1:11">
      <c r="A76" s="1" t="s">
        <v>1931</v>
      </c>
      <c r="B76" s="2">
        <v>2072327</v>
      </c>
      <c r="C76" s="1" t="s">
        <v>1932</v>
      </c>
      <c r="D76" s="1" t="s">
        <v>1933</v>
      </c>
      <c r="E76" s="1" t="s">
        <v>1934</v>
      </c>
      <c r="F76" s="2">
        <v>-2825.19</v>
      </c>
      <c r="G76" s="1" t="s">
        <v>9</v>
      </c>
      <c r="H76" s="1" t="s">
        <v>358</v>
      </c>
      <c r="I76" s="1" t="s">
        <v>11</v>
      </c>
      <c r="J76" t="e">
        <f>VLOOKUP(B76,自助退!B:F,5,FALSE)</f>
        <v>#N/A</v>
      </c>
      <c r="K76" t="e">
        <f t="shared" si="1"/>
        <v>#N/A</v>
      </c>
    </row>
    <row r="77" spans="1:11">
      <c r="A77" s="1" t="s">
        <v>1935</v>
      </c>
      <c r="B77" s="2">
        <v>2072378</v>
      </c>
      <c r="C77" s="1" t="s">
        <v>1936</v>
      </c>
      <c r="D77" s="1" t="s">
        <v>1937</v>
      </c>
      <c r="E77" s="1" t="s">
        <v>1938</v>
      </c>
      <c r="F77" s="2">
        <v>-776.54</v>
      </c>
      <c r="G77" s="1" t="s">
        <v>9</v>
      </c>
      <c r="H77" s="1" t="s">
        <v>349</v>
      </c>
      <c r="I77" s="1" t="s">
        <v>11</v>
      </c>
      <c r="J77" t="e">
        <f>VLOOKUP(B77,自助退!B:F,5,FALSE)</f>
        <v>#N/A</v>
      </c>
      <c r="K77" t="e">
        <f t="shared" si="1"/>
        <v>#N/A</v>
      </c>
    </row>
    <row r="78" spans="1:11">
      <c r="A78" s="1" t="s">
        <v>1939</v>
      </c>
      <c r="B78" s="2">
        <v>2072444</v>
      </c>
      <c r="C78" s="1" t="s">
        <v>1940</v>
      </c>
      <c r="D78" s="1" t="s">
        <v>1941</v>
      </c>
      <c r="E78" s="1" t="s">
        <v>1942</v>
      </c>
      <c r="F78" s="2">
        <v>-2726.39</v>
      </c>
      <c r="G78" s="1" t="s">
        <v>9</v>
      </c>
      <c r="H78" s="1" t="s">
        <v>354</v>
      </c>
      <c r="I78" s="1" t="s">
        <v>11</v>
      </c>
      <c r="J78" t="e">
        <f>VLOOKUP(B78,自助退!B:F,5,FALSE)</f>
        <v>#N/A</v>
      </c>
      <c r="K78" t="e">
        <f t="shared" si="1"/>
        <v>#N/A</v>
      </c>
    </row>
    <row r="79" spans="1:11">
      <c r="A79" s="1" t="s">
        <v>1943</v>
      </c>
      <c r="B79" s="2">
        <v>2072463</v>
      </c>
      <c r="C79" s="1" t="s">
        <v>1944</v>
      </c>
      <c r="D79" s="1" t="s">
        <v>1945</v>
      </c>
      <c r="E79" s="1" t="s">
        <v>1946</v>
      </c>
      <c r="F79" s="2">
        <v>-20</v>
      </c>
      <c r="G79" s="1" t="s">
        <v>9</v>
      </c>
      <c r="H79" s="1" t="s">
        <v>352</v>
      </c>
      <c r="I79" s="1" t="s">
        <v>11</v>
      </c>
      <c r="J79" t="e">
        <f>VLOOKUP(B79,自助退!B:F,5,FALSE)</f>
        <v>#N/A</v>
      </c>
      <c r="K79" t="e">
        <f t="shared" si="1"/>
        <v>#N/A</v>
      </c>
    </row>
    <row r="80" spans="1:11">
      <c r="A80" s="1" t="s">
        <v>1947</v>
      </c>
      <c r="B80" s="2">
        <v>2072746</v>
      </c>
      <c r="C80" s="1" t="s">
        <v>1948</v>
      </c>
      <c r="D80" s="1" t="s">
        <v>1949</v>
      </c>
      <c r="E80" s="1" t="s">
        <v>1950</v>
      </c>
      <c r="F80" s="2">
        <v>-794.5</v>
      </c>
      <c r="G80" s="1" t="s">
        <v>9</v>
      </c>
      <c r="H80" s="1" t="s">
        <v>381</v>
      </c>
      <c r="I80" s="1" t="s">
        <v>11</v>
      </c>
      <c r="J80" t="e">
        <f>VLOOKUP(B80,自助退!B:F,5,FALSE)</f>
        <v>#N/A</v>
      </c>
      <c r="K80" t="e">
        <f t="shared" si="1"/>
        <v>#N/A</v>
      </c>
    </row>
    <row r="81" spans="1:11">
      <c r="A81" s="1" t="s">
        <v>1951</v>
      </c>
      <c r="B81" s="2">
        <v>2072890</v>
      </c>
      <c r="C81" s="1" t="s">
        <v>1952</v>
      </c>
      <c r="D81" s="1" t="s">
        <v>1953</v>
      </c>
      <c r="E81" s="1" t="s">
        <v>1954</v>
      </c>
      <c r="F81" s="2">
        <v>-214</v>
      </c>
      <c r="G81" s="1" t="s">
        <v>9</v>
      </c>
      <c r="H81" s="1" t="s">
        <v>381</v>
      </c>
      <c r="I81" s="1" t="s">
        <v>11</v>
      </c>
      <c r="J81" t="e">
        <f>VLOOKUP(B81,自助退!B:F,5,FALSE)</f>
        <v>#N/A</v>
      </c>
      <c r="K81" t="e">
        <f t="shared" si="1"/>
        <v>#N/A</v>
      </c>
    </row>
    <row r="82" spans="1:11">
      <c r="A82" s="1" t="s">
        <v>1955</v>
      </c>
      <c r="B82" s="2">
        <v>2073038</v>
      </c>
      <c r="C82" s="1" t="s">
        <v>1956</v>
      </c>
      <c r="D82" s="1" t="s">
        <v>1957</v>
      </c>
      <c r="E82" s="1" t="s">
        <v>1958</v>
      </c>
      <c r="F82" s="2">
        <v>-4023</v>
      </c>
      <c r="G82" s="1" t="s">
        <v>9</v>
      </c>
      <c r="H82" s="1" t="s">
        <v>381</v>
      </c>
      <c r="I82" s="1" t="s">
        <v>11</v>
      </c>
      <c r="J82" t="e">
        <f>VLOOKUP(B82,自助退!B:F,5,FALSE)</f>
        <v>#N/A</v>
      </c>
      <c r="K82" t="e">
        <f t="shared" si="1"/>
        <v>#N/A</v>
      </c>
    </row>
    <row r="83" spans="1:11">
      <c r="A83" s="1" t="s">
        <v>1959</v>
      </c>
      <c r="B83" s="2">
        <v>2073091</v>
      </c>
      <c r="C83" s="1" t="s">
        <v>1960</v>
      </c>
      <c r="D83" s="1" t="s">
        <v>1961</v>
      </c>
      <c r="E83" s="1" t="s">
        <v>1958</v>
      </c>
      <c r="F83" s="2">
        <v>-202</v>
      </c>
      <c r="G83" s="1" t="s">
        <v>9</v>
      </c>
      <c r="H83" s="1" t="s">
        <v>381</v>
      </c>
      <c r="I83" s="1" t="s">
        <v>11</v>
      </c>
      <c r="J83" t="e">
        <f>VLOOKUP(B83,自助退!B:F,5,FALSE)</f>
        <v>#N/A</v>
      </c>
      <c r="K83" t="e">
        <f t="shared" si="1"/>
        <v>#N/A</v>
      </c>
    </row>
    <row r="84" spans="1:11">
      <c r="A84" s="1" t="s">
        <v>1962</v>
      </c>
      <c r="B84" s="2">
        <v>2073349</v>
      </c>
      <c r="C84" s="1" t="s">
        <v>1963</v>
      </c>
      <c r="D84" s="1" t="s">
        <v>1964</v>
      </c>
      <c r="E84" s="1" t="s">
        <v>1965</v>
      </c>
      <c r="F84" s="2">
        <v>-4543</v>
      </c>
      <c r="G84" s="1" t="s">
        <v>9</v>
      </c>
      <c r="H84" s="1" t="s">
        <v>369</v>
      </c>
      <c r="I84" s="1" t="s">
        <v>11</v>
      </c>
      <c r="J84" t="e">
        <f>VLOOKUP(B84,自助退!B:F,5,FALSE)</f>
        <v>#N/A</v>
      </c>
      <c r="K84" t="e">
        <f t="shared" si="1"/>
        <v>#N/A</v>
      </c>
    </row>
    <row r="85" spans="1:11">
      <c r="A85" s="1" t="s">
        <v>1966</v>
      </c>
      <c r="B85" s="2">
        <v>2073380</v>
      </c>
      <c r="C85" s="1" t="s">
        <v>1967</v>
      </c>
      <c r="D85" s="1" t="s">
        <v>1968</v>
      </c>
      <c r="E85" s="1" t="s">
        <v>1969</v>
      </c>
      <c r="F85" s="2">
        <v>-150</v>
      </c>
      <c r="G85" s="1" t="s">
        <v>9</v>
      </c>
      <c r="H85" s="1" t="s">
        <v>339</v>
      </c>
      <c r="I85" s="1" t="s">
        <v>11</v>
      </c>
      <c r="J85" t="e">
        <f>VLOOKUP(B85,自助退!B:F,5,FALSE)</f>
        <v>#N/A</v>
      </c>
      <c r="K85" t="e">
        <f t="shared" si="1"/>
        <v>#N/A</v>
      </c>
    </row>
    <row r="86" spans="1:11">
      <c r="A86" s="1" t="s">
        <v>1970</v>
      </c>
      <c r="B86" s="2">
        <v>2073398</v>
      </c>
      <c r="C86" s="1" t="s">
        <v>1971</v>
      </c>
      <c r="D86" s="1" t="s">
        <v>1972</v>
      </c>
      <c r="E86" s="1" t="s">
        <v>1973</v>
      </c>
      <c r="F86" s="2">
        <v>-6.48</v>
      </c>
      <c r="G86" s="1" t="s">
        <v>9</v>
      </c>
      <c r="H86" s="1" t="s">
        <v>352</v>
      </c>
      <c r="I86" s="1" t="s">
        <v>11</v>
      </c>
      <c r="J86" t="e">
        <f>VLOOKUP(B86,自助退!B:F,5,FALSE)</f>
        <v>#N/A</v>
      </c>
      <c r="K86" t="e">
        <f t="shared" si="1"/>
        <v>#N/A</v>
      </c>
    </row>
    <row r="87" spans="1:11">
      <c r="A87" s="1" t="s">
        <v>1974</v>
      </c>
      <c r="B87" s="2">
        <v>2073426</v>
      </c>
      <c r="C87" s="1" t="s">
        <v>1975</v>
      </c>
      <c r="D87" s="1" t="s">
        <v>1976</v>
      </c>
      <c r="E87" s="1" t="s">
        <v>1977</v>
      </c>
      <c r="F87" s="2">
        <v>-562.9</v>
      </c>
      <c r="G87" s="1" t="s">
        <v>9</v>
      </c>
      <c r="H87" s="1" t="s">
        <v>337</v>
      </c>
      <c r="I87" s="1" t="s">
        <v>11</v>
      </c>
      <c r="J87" t="e">
        <f>VLOOKUP(B87,自助退!B:F,5,FALSE)</f>
        <v>#N/A</v>
      </c>
      <c r="K87" t="e">
        <f t="shared" si="1"/>
        <v>#N/A</v>
      </c>
    </row>
    <row r="88" spans="1:11">
      <c r="A88" s="1" t="s">
        <v>1978</v>
      </c>
      <c r="B88" s="2">
        <v>2073495</v>
      </c>
      <c r="C88" s="1" t="s">
        <v>1979</v>
      </c>
      <c r="D88" s="1" t="s">
        <v>1980</v>
      </c>
      <c r="E88" s="1" t="s">
        <v>1981</v>
      </c>
      <c r="F88" s="2">
        <v>-862.5</v>
      </c>
      <c r="G88" s="1" t="s">
        <v>9</v>
      </c>
      <c r="H88" s="1" t="s">
        <v>371</v>
      </c>
      <c r="I88" s="1" t="s">
        <v>11</v>
      </c>
      <c r="J88" t="e">
        <f>VLOOKUP(B88,自助退!B:F,5,FALSE)</f>
        <v>#N/A</v>
      </c>
      <c r="K88" t="e">
        <f t="shared" si="1"/>
        <v>#N/A</v>
      </c>
    </row>
    <row r="89" spans="1:11">
      <c r="A89" s="1" t="s">
        <v>1982</v>
      </c>
      <c r="B89" s="2">
        <v>2073972</v>
      </c>
      <c r="C89" s="1" t="s">
        <v>1983</v>
      </c>
      <c r="D89" s="1" t="s">
        <v>1984</v>
      </c>
      <c r="E89" s="1" t="s">
        <v>1985</v>
      </c>
      <c r="F89" s="2">
        <v>-472.5</v>
      </c>
      <c r="G89" s="1" t="s">
        <v>9</v>
      </c>
      <c r="H89" s="1" t="s">
        <v>392</v>
      </c>
      <c r="I89" s="1" t="s">
        <v>11</v>
      </c>
      <c r="J89" t="e">
        <f>VLOOKUP(B89,自助退!B:F,5,FALSE)</f>
        <v>#N/A</v>
      </c>
      <c r="K89" t="e">
        <f t="shared" si="1"/>
        <v>#N/A</v>
      </c>
    </row>
    <row r="90" spans="1:11">
      <c r="A90" s="1" t="s">
        <v>1986</v>
      </c>
      <c r="B90" s="2">
        <v>2074362</v>
      </c>
      <c r="C90" s="1" t="s">
        <v>1987</v>
      </c>
      <c r="D90" s="1" t="s">
        <v>1988</v>
      </c>
      <c r="E90" s="1" t="s">
        <v>1989</v>
      </c>
      <c r="F90" s="2">
        <v>-188.92</v>
      </c>
      <c r="G90" s="1" t="s">
        <v>9</v>
      </c>
      <c r="H90" s="1" t="s">
        <v>359</v>
      </c>
      <c r="I90" s="1" t="s">
        <v>11</v>
      </c>
      <c r="J90" t="e">
        <f>VLOOKUP(B90,自助退!B:F,5,FALSE)</f>
        <v>#N/A</v>
      </c>
      <c r="K90" t="e">
        <f t="shared" si="1"/>
        <v>#N/A</v>
      </c>
    </row>
    <row r="91" spans="1:11">
      <c r="A91" s="1" t="s">
        <v>1990</v>
      </c>
      <c r="B91" s="2">
        <v>2074423</v>
      </c>
      <c r="C91" s="1" t="s">
        <v>1991</v>
      </c>
      <c r="D91" s="1" t="s">
        <v>1992</v>
      </c>
      <c r="E91" s="1" t="s">
        <v>1993</v>
      </c>
      <c r="F91" s="2">
        <v>-581.91999999999996</v>
      </c>
      <c r="G91" s="1" t="s">
        <v>9</v>
      </c>
      <c r="H91" s="1" t="s">
        <v>369</v>
      </c>
      <c r="I91" s="1" t="s">
        <v>11</v>
      </c>
      <c r="J91" t="e">
        <f>VLOOKUP(B91,自助退!B:F,5,FALSE)</f>
        <v>#N/A</v>
      </c>
      <c r="K91" t="e">
        <f t="shared" si="1"/>
        <v>#N/A</v>
      </c>
    </row>
    <row r="92" spans="1:11">
      <c r="A92" s="1" t="s">
        <v>1994</v>
      </c>
      <c r="B92" s="2">
        <v>2074421</v>
      </c>
      <c r="C92" s="1" t="s">
        <v>1995</v>
      </c>
      <c r="D92" s="1" t="s">
        <v>1996</v>
      </c>
      <c r="E92" s="1" t="s">
        <v>1997</v>
      </c>
      <c r="F92" s="2">
        <v>-5469</v>
      </c>
      <c r="G92" s="1" t="s">
        <v>9</v>
      </c>
      <c r="H92" s="1" t="s">
        <v>354</v>
      </c>
      <c r="I92" s="1" t="s">
        <v>11</v>
      </c>
      <c r="J92" t="e">
        <f>VLOOKUP(B92,自助退!B:F,5,FALSE)</f>
        <v>#N/A</v>
      </c>
      <c r="K92" t="e">
        <f t="shared" si="1"/>
        <v>#N/A</v>
      </c>
    </row>
    <row r="93" spans="1:11">
      <c r="A93" s="1" t="s">
        <v>1998</v>
      </c>
      <c r="B93" s="2">
        <v>2074477</v>
      </c>
      <c r="C93" s="1" t="s">
        <v>1999</v>
      </c>
      <c r="D93" s="1" t="s">
        <v>2000</v>
      </c>
      <c r="E93" s="1" t="s">
        <v>2001</v>
      </c>
      <c r="F93" s="2">
        <v>-147</v>
      </c>
      <c r="G93" s="1" t="s">
        <v>9</v>
      </c>
      <c r="H93" s="1" t="s">
        <v>347</v>
      </c>
      <c r="I93" s="1" t="s">
        <v>11</v>
      </c>
      <c r="J93" t="e">
        <f>VLOOKUP(B93,自助退!B:F,5,FALSE)</f>
        <v>#N/A</v>
      </c>
      <c r="K93" t="e">
        <f t="shared" si="1"/>
        <v>#N/A</v>
      </c>
    </row>
    <row r="94" spans="1:11">
      <c r="A94" s="1" t="s">
        <v>2002</v>
      </c>
      <c r="B94" s="2">
        <v>2074482</v>
      </c>
      <c r="C94" s="1" t="s">
        <v>2003</v>
      </c>
      <c r="D94" s="1" t="s">
        <v>2004</v>
      </c>
      <c r="E94" s="1" t="s">
        <v>2005</v>
      </c>
      <c r="F94" s="2">
        <v>-394.5</v>
      </c>
      <c r="G94" s="1" t="s">
        <v>9</v>
      </c>
      <c r="H94" s="1" t="s">
        <v>408</v>
      </c>
      <c r="I94" s="1" t="s">
        <v>11</v>
      </c>
      <c r="J94" t="e">
        <f>VLOOKUP(B94,自助退!B:F,5,FALSE)</f>
        <v>#N/A</v>
      </c>
      <c r="K94" t="e">
        <f t="shared" si="1"/>
        <v>#N/A</v>
      </c>
    </row>
    <row r="95" spans="1:11">
      <c r="A95" s="1" t="s">
        <v>2006</v>
      </c>
      <c r="B95" s="2">
        <v>2074763</v>
      </c>
      <c r="C95" s="1" t="s">
        <v>2007</v>
      </c>
      <c r="D95" s="1" t="s">
        <v>2008</v>
      </c>
      <c r="E95" s="1" t="s">
        <v>2009</v>
      </c>
      <c r="F95" s="2">
        <v>-4800</v>
      </c>
      <c r="G95" s="1" t="s">
        <v>9</v>
      </c>
      <c r="H95" s="1" t="s">
        <v>349</v>
      </c>
      <c r="I95" s="1" t="s">
        <v>11</v>
      </c>
      <c r="J95" t="e">
        <f>VLOOKUP(B95,自助退!B:F,5,FALSE)</f>
        <v>#N/A</v>
      </c>
      <c r="K95" t="e">
        <f t="shared" si="1"/>
        <v>#N/A</v>
      </c>
    </row>
    <row r="96" spans="1:11">
      <c r="A96" s="1" t="s">
        <v>2010</v>
      </c>
      <c r="B96" s="2">
        <v>2074793</v>
      </c>
      <c r="C96" s="1" t="s">
        <v>2011</v>
      </c>
      <c r="D96" s="1" t="s">
        <v>2012</v>
      </c>
      <c r="E96" s="1" t="s">
        <v>2013</v>
      </c>
      <c r="F96" s="2">
        <v>-172.72</v>
      </c>
      <c r="G96" s="1" t="s">
        <v>9</v>
      </c>
      <c r="H96" s="1" t="s">
        <v>408</v>
      </c>
      <c r="I96" s="1" t="s">
        <v>11</v>
      </c>
      <c r="J96" t="e">
        <f>VLOOKUP(B96,自助退!B:F,5,FALSE)</f>
        <v>#N/A</v>
      </c>
      <c r="K96" t="e">
        <f t="shared" si="1"/>
        <v>#N/A</v>
      </c>
    </row>
    <row r="97" spans="1:11">
      <c r="A97" s="1" t="s">
        <v>2014</v>
      </c>
      <c r="B97" s="2">
        <v>2074805</v>
      </c>
      <c r="C97" s="1" t="s">
        <v>2015</v>
      </c>
      <c r="D97" s="1" t="s">
        <v>2016</v>
      </c>
      <c r="E97" s="1" t="s">
        <v>2017</v>
      </c>
      <c r="F97" s="2">
        <v>-395.51</v>
      </c>
      <c r="G97" s="1" t="s">
        <v>9</v>
      </c>
      <c r="H97" s="1" t="s">
        <v>408</v>
      </c>
      <c r="I97" s="1" t="s">
        <v>11</v>
      </c>
      <c r="J97" t="e">
        <f>VLOOKUP(B97,自助退!B:F,5,FALSE)</f>
        <v>#N/A</v>
      </c>
      <c r="K97" t="e">
        <f t="shared" si="1"/>
        <v>#N/A</v>
      </c>
    </row>
    <row r="98" spans="1:11">
      <c r="A98" s="1" t="s">
        <v>2018</v>
      </c>
      <c r="B98" s="2">
        <v>2074848</v>
      </c>
      <c r="C98" s="1" t="s">
        <v>2019</v>
      </c>
      <c r="D98" s="1" t="s">
        <v>2020</v>
      </c>
      <c r="E98" s="1" t="s">
        <v>2021</v>
      </c>
      <c r="F98" s="2">
        <v>-83</v>
      </c>
      <c r="G98" s="1" t="s">
        <v>9</v>
      </c>
      <c r="H98" s="1" t="s">
        <v>354</v>
      </c>
      <c r="I98" s="1" t="s">
        <v>11</v>
      </c>
      <c r="J98" t="e">
        <f>VLOOKUP(B98,自助退!B:F,5,FALSE)</f>
        <v>#N/A</v>
      </c>
      <c r="K98" t="e">
        <f t="shared" si="1"/>
        <v>#N/A</v>
      </c>
    </row>
    <row r="99" spans="1:11">
      <c r="A99" s="1" t="s">
        <v>2022</v>
      </c>
      <c r="B99" s="2">
        <v>2074888</v>
      </c>
      <c r="C99" s="1" t="s">
        <v>2023</v>
      </c>
      <c r="D99" s="1" t="s">
        <v>2024</v>
      </c>
      <c r="E99" s="1" t="s">
        <v>2025</v>
      </c>
      <c r="F99" s="2">
        <v>-114</v>
      </c>
      <c r="G99" s="1" t="s">
        <v>9</v>
      </c>
      <c r="H99" s="1" t="s">
        <v>365</v>
      </c>
      <c r="I99" s="1" t="s">
        <v>11</v>
      </c>
      <c r="J99" t="e">
        <f>VLOOKUP(B99,自助退!B:F,5,FALSE)</f>
        <v>#N/A</v>
      </c>
      <c r="K99" t="e">
        <f t="shared" si="1"/>
        <v>#N/A</v>
      </c>
    </row>
    <row r="100" spans="1:11">
      <c r="A100" s="1" t="s">
        <v>2026</v>
      </c>
      <c r="B100" s="2">
        <v>2075192</v>
      </c>
      <c r="C100" s="1" t="s">
        <v>2027</v>
      </c>
      <c r="D100" s="1" t="s">
        <v>2028</v>
      </c>
      <c r="E100" s="1" t="s">
        <v>2029</v>
      </c>
      <c r="F100" s="2">
        <v>-970</v>
      </c>
      <c r="G100" s="1" t="s">
        <v>9</v>
      </c>
      <c r="H100" s="1" t="s">
        <v>349</v>
      </c>
      <c r="I100" s="1" t="s">
        <v>11</v>
      </c>
      <c r="J100" t="e">
        <f>VLOOKUP(B100,自助退!B:F,5,FALSE)</f>
        <v>#N/A</v>
      </c>
      <c r="K100" t="e">
        <f t="shared" si="1"/>
        <v>#N/A</v>
      </c>
    </row>
    <row r="101" spans="1:11">
      <c r="A101" s="1" t="s">
        <v>2030</v>
      </c>
      <c r="B101" s="2">
        <v>2075306</v>
      </c>
      <c r="C101" s="1" t="s">
        <v>2031</v>
      </c>
      <c r="D101" s="1" t="s">
        <v>2032</v>
      </c>
      <c r="E101" s="1" t="s">
        <v>2033</v>
      </c>
      <c r="F101" s="2">
        <v>-1472.2</v>
      </c>
      <c r="G101" s="1" t="s">
        <v>9</v>
      </c>
      <c r="H101" s="1" t="s">
        <v>358</v>
      </c>
      <c r="I101" s="1" t="s">
        <v>11</v>
      </c>
      <c r="J101" t="e">
        <f>VLOOKUP(B101,自助退!B:F,5,FALSE)</f>
        <v>#N/A</v>
      </c>
      <c r="K101" t="e">
        <f t="shared" si="1"/>
        <v>#N/A</v>
      </c>
    </row>
    <row r="102" spans="1:11">
      <c r="A102" s="1" t="s">
        <v>2034</v>
      </c>
      <c r="B102" s="2">
        <v>2075412</v>
      </c>
      <c r="C102" s="1" t="s">
        <v>2035</v>
      </c>
      <c r="D102" s="1" t="s">
        <v>2036</v>
      </c>
      <c r="E102" s="1" t="s">
        <v>2037</v>
      </c>
      <c r="F102" s="2">
        <v>-362.72</v>
      </c>
      <c r="G102" s="1" t="s">
        <v>9</v>
      </c>
      <c r="H102" s="1" t="s">
        <v>358</v>
      </c>
      <c r="I102" s="1" t="s">
        <v>11</v>
      </c>
      <c r="J102" t="e">
        <f>VLOOKUP(B102,自助退!B:F,5,FALSE)</f>
        <v>#N/A</v>
      </c>
      <c r="K102" t="e">
        <f t="shared" si="1"/>
        <v>#N/A</v>
      </c>
    </row>
    <row r="103" spans="1:11">
      <c r="A103" s="1" t="s">
        <v>2038</v>
      </c>
      <c r="B103" s="2">
        <v>2075480</v>
      </c>
      <c r="C103" s="1" t="s">
        <v>2039</v>
      </c>
      <c r="D103" s="1" t="s">
        <v>1577</v>
      </c>
      <c r="E103" s="1" t="s">
        <v>1578</v>
      </c>
      <c r="F103" s="2">
        <v>-2321</v>
      </c>
      <c r="G103" s="1" t="s">
        <v>9</v>
      </c>
      <c r="H103" s="1" t="s">
        <v>365</v>
      </c>
      <c r="I103" s="1" t="s">
        <v>11</v>
      </c>
      <c r="J103" t="e">
        <f>VLOOKUP(B103,自助退!B:F,5,FALSE)</f>
        <v>#N/A</v>
      </c>
      <c r="K103" t="e">
        <f t="shared" si="1"/>
        <v>#N/A</v>
      </c>
    </row>
    <row r="104" spans="1:11">
      <c r="A104" s="1" t="s">
        <v>2040</v>
      </c>
      <c r="B104" s="2">
        <v>2075539</v>
      </c>
      <c r="C104" s="1" t="s">
        <v>2041</v>
      </c>
      <c r="D104" s="1" t="s">
        <v>2042</v>
      </c>
      <c r="E104" s="1" t="s">
        <v>2043</v>
      </c>
      <c r="F104" s="2">
        <v>-303.5</v>
      </c>
      <c r="G104" s="1" t="s">
        <v>9</v>
      </c>
      <c r="H104" s="1" t="s">
        <v>381</v>
      </c>
      <c r="I104" s="1" t="s">
        <v>11</v>
      </c>
      <c r="J104" t="e">
        <f>VLOOKUP(B104,自助退!B:F,5,FALSE)</f>
        <v>#N/A</v>
      </c>
      <c r="K104" t="e">
        <f t="shared" si="1"/>
        <v>#N/A</v>
      </c>
    </row>
    <row r="105" spans="1:11">
      <c r="A105" s="1" t="s">
        <v>2044</v>
      </c>
      <c r="B105" s="2">
        <v>2075657</v>
      </c>
      <c r="C105" s="1" t="s">
        <v>2045</v>
      </c>
      <c r="D105" s="1" t="s">
        <v>2046</v>
      </c>
      <c r="E105" s="1" t="s">
        <v>2047</v>
      </c>
      <c r="F105" s="2">
        <v>-10000</v>
      </c>
      <c r="G105" s="1" t="s">
        <v>9</v>
      </c>
      <c r="H105" s="1" t="s">
        <v>352</v>
      </c>
      <c r="I105" s="1" t="s">
        <v>11</v>
      </c>
      <c r="J105" t="e">
        <f>VLOOKUP(B105,自助退!B:F,5,FALSE)</f>
        <v>#N/A</v>
      </c>
      <c r="K105" t="e">
        <f t="shared" si="1"/>
        <v>#N/A</v>
      </c>
    </row>
    <row r="106" spans="1:11">
      <c r="A106" s="1" t="s">
        <v>2048</v>
      </c>
      <c r="B106" s="2">
        <v>2075694</v>
      </c>
      <c r="C106" s="1" t="s">
        <v>2049</v>
      </c>
      <c r="D106" s="1" t="s">
        <v>2046</v>
      </c>
      <c r="E106" s="1" t="s">
        <v>2047</v>
      </c>
      <c r="F106" s="2">
        <v>-1200</v>
      </c>
      <c r="G106" s="1" t="s">
        <v>9</v>
      </c>
      <c r="H106" s="1" t="s">
        <v>352</v>
      </c>
      <c r="I106" s="1" t="s">
        <v>11</v>
      </c>
      <c r="J106" t="e">
        <f>VLOOKUP(B106,自助退!B:F,5,FALSE)</f>
        <v>#N/A</v>
      </c>
      <c r="K106" t="e">
        <f t="shared" si="1"/>
        <v>#N/A</v>
      </c>
    </row>
    <row r="107" spans="1:11">
      <c r="A107" s="1" t="s">
        <v>2050</v>
      </c>
      <c r="B107" s="2">
        <v>2075723</v>
      </c>
      <c r="C107" s="1" t="s">
        <v>2051</v>
      </c>
      <c r="D107" s="1" t="s">
        <v>2052</v>
      </c>
      <c r="E107" s="1" t="s">
        <v>2053</v>
      </c>
      <c r="F107" s="2">
        <v>-7733.9</v>
      </c>
      <c r="G107" s="1" t="s">
        <v>9</v>
      </c>
      <c r="H107" s="1" t="s">
        <v>337</v>
      </c>
      <c r="I107" s="1" t="s">
        <v>11</v>
      </c>
      <c r="J107" t="e">
        <f>VLOOKUP(B107,自助退!B:F,5,FALSE)</f>
        <v>#N/A</v>
      </c>
      <c r="K107" t="e">
        <f t="shared" si="1"/>
        <v>#N/A</v>
      </c>
    </row>
    <row r="108" spans="1:11">
      <c r="A108" s="1" t="s">
        <v>2054</v>
      </c>
      <c r="B108" s="2">
        <v>2075724</v>
      </c>
      <c r="C108" s="1" t="s">
        <v>2055</v>
      </c>
      <c r="D108" s="1" t="s">
        <v>2056</v>
      </c>
      <c r="E108" s="1" t="s">
        <v>2057</v>
      </c>
      <c r="F108" s="2">
        <v>-2666</v>
      </c>
      <c r="G108" s="1" t="s">
        <v>9</v>
      </c>
      <c r="H108" s="1" t="s">
        <v>339</v>
      </c>
      <c r="I108" s="1" t="s">
        <v>11</v>
      </c>
      <c r="J108" t="e">
        <f>VLOOKUP(B108,自助退!B:F,5,FALSE)</f>
        <v>#N/A</v>
      </c>
      <c r="K108" t="e">
        <f t="shared" si="1"/>
        <v>#N/A</v>
      </c>
    </row>
    <row r="109" spans="1:11">
      <c r="A109" s="1" t="s">
        <v>2058</v>
      </c>
      <c r="B109" s="2">
        <v>2075741</v>
      </c>
      <c r="C109" s="1" t="s">
        <v>2059</v>
      </c>
      <c r="D109" s="1" t="s">
        <v>2060</v>
      </c>
      <c r="E109" s="1" t="s">
        <v>2061</v>
      </c>
      <c r="F109" s="2">
        <v>-6049.93</v>
      </c>
      <c r="G109" s="1" t="s">
        <v>9</v>
      </c>
      <c r="H109" s="1" t="s">
        <v>364</v>
      </c>
      <c r="I109" s="1" t="s">
        <v>11</v>
      </c>
      <c r="J109" t="e">
        <f>VLOOKUP(B109,自助退!B:F,5,FALSE)</f>
        <v>#N/A</v>
      </c>
      <c r="K109" t="e">
        <f t="shared" si="1"/>
        <v>#N/A</v>
      </c>
    </row>
    <row r="110" spans="1:11">
      <c r="A110" s="1" t="s">
        <v>2062</v>
      </c>
      <c r="B110" s="2">
        <v>2075745</v>
      </c>
      <c r="C110" s="1" t="s">
        <v>2063</v>
      </c>
      <c r="D110" s="1" t="s">
        <v>2064</v>
      </c>
      <c r="E110" s="1" t="s">
        <v>2065</v>
      </c>
      <c r="F110" s="2">
        <v>-5.5</v>
      </c>
      <c r="G110" s="1" t="s">
        <v>9</v>
      </c>
      <c r="H110" s="1" t="s">
        <v>392</v>
      </c>
      <c r="I110" s="1" t="s">
        <v>11</v>
      </c>
      <c r="J110" t="e">
        <f>VLOOKUP(B110,自助退!B:F,5,FALSE)</f>
        <v>#N/A</v>
      </c>
      <c r="K110" t="e">
        <f t="shared" si="1"/>
        <v>#N/A</v>
      </c>
    </row>
    <row r="111" spans="1:11">
      <c r="A111" s="1" t="s">
        <v>2066</v>
      </c>
      <c r="B111" s="2">
        <v>2075746</v>
      </c>
      <c r="C111" s="1" t="s">
        <v>2067</v>
      </c>
      <c r="D111" s="1" t="s">
        <v>2068</v>
      </c>
      <c r="E111" s="1" t="s">
        <v>2069</v>
      </c>
      <c r="F111" s="2">
        <v>-2858</v>
      </c>
      <c r="G111" s="1" t="s">
        <v>9</v>
      </c>
      <c r="H111" s="1" t="s">
        <v>349</v>
      </c>
      <c r="I111" s="1" t="s">
        <v>11</v>
      </c>
      <c r="J111" t="e">
        <f>VLOOKUP(B111,自助退!B:F,5,FALSE)</f>
        <v>#N/A</v>
      </c>
      <c r="K111" t="e">
        <f t="shared" si="1"/>
        <v>#N/A</v>
      </c>
    </row>
    <row r="112" spans="1:11">
      <c r="A112" s="1" t="s">
        <v>2070</v>
      </c>
      <c r="B112" s="2">
        <v>2075784</v>
      </c>
      <c r="C112" s="1" t="s">
        <v>2071</v>
      </c>
      <c r="D112" s="1" t="s">
        <v>2072</v>
      </c>
      <c r="E112" s="1" t="s">
        <v>2073</v>
      </c>
      <c r="F112" s="2">
        <v>-350.21</v>
      </c>
      <c r="G112" s="1" t="s">
        <v>9</v>
      </c>
      <c r="H112" s="1" t="s">
        <v>358</v>
      </c>
      <c r="I112" s="1" t="s">
        <v>11</v>
      </c>
      <c r="J112" t="e">
        <f>VLOOKUP(B112,自助退!B:F,5,FALSE)</f>
        <v>#N/A</v>
      </c>
      <c r="K112" t="e">
        <f t="shared" si="1"/>
        <v>#N/A</v>
      </c>
    </row>
    <row r="113" spans="1:11">
      <c r="A113" s="1" t="s">
        <v>2074</v>
      </c>
      <c r="B113" s="2">
        <v>2075916</v>
      </c>
      <c r="C113" s="1" t="s">
        <v>2075</v>
      </c>
      <c r="D113" s="1" t="s">
        <v>2076</v>
      </c>
      <c r="E113" s="1" t="s">
        <v>2077</v>
      </c>
      <c r="F113" s="2">
        <v>-200</v>
      </c>
      <c r="G113" s="1" t="s">
        <v>9</v>
      </c>
      <c r="H113" s="1" t="s">
        <v>367</v>
      </c>
      <c r="I113" s="1" t="s">
        <v>11</v>
      </c>
      <c r="J113" t="e">
        <f>VLOOKUP(B113,自助退!B:F,5,FALSE)</f>
        <v>#N/A</v>
      </c>
      <c r="K113" t="e">
        <f t="shared" si="1"/>
        <v>#N/A</v>
      </c>
    </row>
    <row r="114" spans="1:11">
      <c r="A114" s="1" t="s">
        <v>2078</v>
      </c>
      <c r="B114" s="2">
        <v>2076226</v>
      </c>
      <c r="C114" s="1" t="s">
        <v>2079</v>
      </c>
      <c r="D114" s="1" t="s">
        <v>2080</v>
      </c>
      <c r="E114" s="1" t="s">
        <v>2081</v>
      </c>
      <c r="F114" s="2">
        <v>-559.34</v>
      </c>
      <c r="G114" s="1" t="s">
        <v>9</v>
      </c>
      <c r="H114" s="1" t="s">
        <v>355</v>
      </c>
      <c r="I114" s="1" t="s">
        <v>11</v>
      </c>
      <c r="J114" t="e">
        <f>VLOOKUP(B114,自助退!B:F,5,FALSE)</f>
        <v>#N/A</v>
      </c>
      <c r="K114" t="e">
        <f t="shared" si="1"/>
        <v>#N/A</v>
      </c>
    </row>
    <row r="115" spans="1:11">
      <c r="A115" s="1" t="s">
        <v>2082</v>
      </c>
      <c r="B115" s="2">
        <v>2076407</v>
      </c>
      <c r="C115" s="1" t="s">
        <v>2083</v>
      </c>
      <c r="D115" s="1" t="s">
        <v>2084</v>
      </c>
      <c r="E115" s="1" t="s">
        <v>2085</v>
      </c>
      <c r="F115" s="2">
        <v>-11263.24</v>
      </c>
      <c r="G115" s="1" t="s">
        <v>9</v>
      </c>
      <c r="H115" s="1" t="s">
        <v>337</v>
      </c>
      <c r="I115" s="1" t="s">
        <v>11</v>
      </c>
      <c r="J115" t="e">
        <f>VLOOKUP(B115,自助退!B:F,5,FALSE)</f>
        <v>#N/A</v>
      </c>
      <c r="K115" t="e">
        <f t="shared" si="1"/>
        <v>#N/A</v>
      </c>
    </row>
    <row r="116" spans="1:11">
      <c r="A116" s="1" t="s">
        <v>2086</v>
      </c>
      <c r="B116" s="2">
        <v>2077076</v>
      </c>
      <c r="C116" s="1" t="s">
        <v>2087</v>
      </c>
      <c r="D116" s="1" t="s">
        <v>2088</v>
      </c>
      <c r="E116" s="1" t="s">
        <v>2089</v>
      </c>
      <c r="F116" s="2">
        <v>-69.98</v>
      </c>
      <c r="G116" s="1" t="s">
        <v>9</v>
      </c>
      <c r="H116" s="1" t="s">
        <v>2090</v>
      </c>
      <c r="I116" s="1" t="s">
        <v>11</v>
      </c>
      <c r="J116" t="e">
        <f>VLOOKUP(B116,自助退!B:F,5,FALSE)</f>
        <v>#N/A</v>
      </c>
      <c r="K116" t="e">
        <f t="shared" si="1"/>
        <v>#N/A</v>
      </c>
    </row>
    <row r="117" spans="1:11">
      <c r="A117" s="1" t="s">
        <v>2091</v>
      </c>
      <c r="B117" s="2">
        <v>2077336</v>
      </c>
      <c r="C117" s="1" t="s">
        <v>2092</v>
      </c>
      <c r="D117" s="1" t="s">
        <v>2093</v>
      </c>
      <c r="E117" s="1" t="s">
        <v>2094</v>
      </c>
      <c r="F117" s="2">
        <v>-3191</v>
      </c>
      <c r="G117" s="1" t="s">
        <v>9</v>
      </c>
      <c r="H117" s="1" t="s">
        <v>365</v>
      </c>
      <c r="I117" s="1" t="s">
        <v>11</v>
      </c>
      <c r="J117" t="e">
        <f>VLOOKUP(B117,自助退!B:F,5,FALSE)</f>
        <v>#N/A</v>
      </c>
      <c r="K117" t="e">
        <f t="shared" si="1"/>
        <v>#N/A</v>
      </c>
    </row>
    <row r="118" spans="1:11">
      <c r="A118" s="1" t="s">
        <v>2095</v>
      </c>
      <c r="B118" s="2">
        <v>2077462</v>
      </c>
      <c r="C118" s="1" t="s">
        <v>2096</v>
      </c>
      <c r="D118" s="1" t="s">
        <v>2097</v>
      </c>
      <c r="E118" s="1" t="s">
        <v>2098</v>
      </c>
      <c r="F118" s="2">
        <v>-1700</v>
      </c>
      <c r="G118" s="1" t="s">
        <v>9</v>
      </c>
      <c r="H118" s="1" t="s">
        <v>372</v>
      </c>
      <c r="I118" s="1" t="s">
        <v>11</v>
      </c>
      <c r="J118" t="e">
        <f>VLOOKUP(B118,自助退!B:F,5,FALSE)</f>
        <v>#N/A</v>
      </c>
      <c r="K118" t="e">
        <f t="shared" si="1"/>
        <v>#N/A</v>
      </c>
    </row>
    <row r="119" spans="1:11">
      <c r="A119" s="1" t="s">
        <v>2099</v>
      </c>
      <c r="B119" s="2">
        <v>2077549</v>
      </c>
      <c r="C119" s="1" t="s">
        <v>2100</v>
      </c>
      <c r="D119" s="1" t="s">
        <v>2101</v>
      </c>
      <c r="E119" s="1" t="s">
        <v>2102</v>
      </c>
      <c r="F119" s="2">
        <v>-2455</v>
      </c>
      <c r="G119" s="1" t="s">
        <v>9</v>
      </c>
      <c r="H119" s="1" t="s">
        <v>335</v>
      </c>
      <c r="I119" s="1" t="s">
        <v>11</v>
      </c>
      <c r="J119" t="e">
        <f>VLOOKUP(B119,自助退!B:F,5,FALSE)</f>
        <v>#N/A</v>
      </c>
      <c r="K119" t="e">
        <f t="shared" si="1"/>
        <v>#N/A</v>
      </c>
    </row>
    <row r="120" spans="1:11">
      <c r="A120" s="1" t="s">
        <v>2103</v>
      </c>
      <c r="B120" s="2">
        <v>2077607</v>
      </c>
      <c r="C120" s="1" t="s">
        <v>2104</v>
      </c>
      <c r="D120" s="1" t="s">
        <v>2105</v>
      </c>
      <c r="E120" s="1" t="s">
        <v>2106</v>
      </c>
      <c r="F120" s="2">
        <v>-59.08</v>
      </c>
      <c r="G120" s="1" t="s">
        <v>9</v>
      </c>
      <c r="H120" s="1" t="s">
        <v>359</v>
      </c>
      <c r="I120" s="1" t="s">
        <v>11</v>
      </c>
      <c r="J120" t="e">
        <f>VLOOKUP(B120,自助退!B:F,5,FALSE)</f>
        <v>#N/A</v>
      </c>
      <c r="K120" t="e">
        <f t="shared" si="1"/>
        <v>#N/A</v>
      </c>
    </row>
    <row r="121" spans="1:11">
      <c r="A121" s="1" t="s">
        <v>2107</v>
      </c>
      <c r="B121" s="2">
        <v>2077643</v>
      </c>
      <c r="C121" s="1" t="s">
        <v>2108</v>
      </c>
      <c r="D121" s="1" t="s">
        <v>2109</v>
      </c>
      <c r="E121" s="1" t="s">
        <v>2110</v>
      </c>
      <c r="F121" s="2">
        <v>-589.72</v>
      </c>
      <c r="G121" s="1" t="s">
        <v>9</v>
      </c>
      <c r="H121" s="1" t="s">
        <v>2111</v>
      </c>
      <c r="I121" s="1" t="s">
        <v>11</v>
      </c>
      <c r="J121" t="e">
        <f>VLOOKUP(B121,自助退!B:F,5,FALSE)</f>
        <v>#N/A</v>
      </c>
      <c r="K121" t="e">
        <f t="shared" si="1"/>
        <v>#N/A</v>
      </c>
    </row>
    <row r="122" spans="1:11">
      <c r="A122" s="1" t="s">
        <v>2112</v>
      </c>
      <c r="B122" s="2">
        <v>2077679</v>
      </c>
      <c r="C122" s="1" t="s">
        <v>2113</v>
      </c>
      <c r="D122" s="1" t="s">
        <v>2114</v>
      </c>
      <c r="E122" s="1" t="s">
        <v>2115</v>
      </c>
      <c r="F122" s="2">
        <v>-80.58</v>
      </c>
      <c r="G122" s="1" t="s">
        <v>9</v>
      </c>
      <c r="H122" s="1" t="s">
        <v>359</v>
      </c>
      <c r="I122" s="1" t="s">
        <v>11</v>
      </c>
      <c r="J122" t="e">
        <f>VLOOKUP(B122,自助退!B:F,5,FALSE)</f>
        <v>#N/A</v>
      </c>
      <c r="K122" t="e">
        <f t="shared" si="1"/>
        <v>#N/A</v>
      </c>
    </row>
    <row r="123" spans="1:11">
      <c r="A123" s="1" t="s">
        <v>2116</v>
      </c>
      <c r="B123" s="2">
        <v>2077793</v>
      </c>
      <c r="C123" s="1" t="s">
        <v>2117</v>
      </c>
      <c r="D123" s="1" t="s">
        <v>2118</v>
      </c>
      <c r="E123" s="1" t="s">
        <v>2119</v>
      </c>
      <c r="F123" s="2">
        <v>-1300</v>
      </c>
      <c r="G123" s="1" t="s">
        <v>9</v>
      </c>
      <c r="H123" s="1" t="s">
        <v>369</v>
      </c>
      <c r="I123" s="1" t="s">
        <v>11</v>
      </c>
      <c r="J123" t="e">
        <f>VLOOKUP(B123,自助退!B:F,5,FALSE)</f>
        <v>#N/A</v>
      </c>
      <c r="K123" t="e">
        <f t="shared" si="1"/>
        <v>#N/A</v>
      </c>
    </row>
    <row r="124" spans="1:11">
      <c r="A124" s="1" t="s">
        <v>2120</v>
      </c>
      <c r="B124" s="2">
        <v>2077812</v>
      </c>
      <c r="C124" s="1" t="s">
        <v>2121</v>
      </c>
      <c r="D124" s="1" t="s">
        <v>2122</v>
      </c>
      <c r="E124" s="1" t="s">
        <v>2123</v>
      </c>
      <c r="F124" s="2">
        <v>-7439.47</v>
      </c>
      <c r="G124" s="1" t="s">
        <v>9</v>
      </c>
      <c r="H124" s="1" t="s">
        <v>335</v>
      </c>
      <c r="I124" s="1" t="s">
        <v>11</v>
      </c>
      <c r="J124" t="e">
        <f>VLOOKUP(B124,自助退!B:F,5,FALSE)</f>
        <v>#N/A</v>
      </c>
      <c r="K124" t="e">
        <f t="shared" si="1"/>
        <v>#N/A</v>
      </c>
    </row>
    <row r="125" spans="1:11">
      <c r="A125" s="1" t="s">
        <v>2124</v>
      </c>
      <c r="B125" s="2">
        <v>2077932</v>
      </c>
      <c r="C125" s="1" t="s">
        <v>2125</v>
      </c>
      <c r="D125" s="1" t="s">
        <v>2126</v>
      </c>
      <c r="E125" s="1" t="s">
        <v>2127</v>
      </c>
      <c r="F125" s="2">
        <v>-1000</v>
      </c>
      <c r="G125" s="1" t="s">
        <v>9</v>
      </c>
      <c r="H125" s="1" t="s">
        <v>2111</v>
      </c>
      <c r="I125" s="1" t="s">
        <v>11</v>
      </c>
      <c r="J125" t="e">
        <f>VLOOKUP(B125,自助退!B:F,5,FALSE)</f>
        <v>#N/A</v>
      </c>
      <c r="K125" t="e">
        <f t="shared" si="1"/>
        <v>#N/A</v>
      </c>
    </row>
    <row r="126" spans="1:11">
      <c r="A126" s="1" t="s">
        <v>2128</v>
      </c>
      <c r="B126" s="2">
        <v>2078092</v>
      </c>
      <c r="C126" s="1" t="s">
        <v>2129</v>
      </c>
      <c r="D126" s="1" t="s">
        <v>2126</v>
      </c>
      <c r="E126" s="1" t="s">
        <v>2127</v>
      </c>
      <c r="F126" s="2">
        <v>-3000</v>
      </c>
      <c r="G126" s="1" t="s">
        <v>9</v>
      </c>
      <c r="H126" s="1" t="s">
        <v>2111</v>
      </c>
      <c r="I126" s="1" t="s">
        <v>11</v>
      </c>
      <c r="J126" t="e">
        <f>VLOOKUP(B126,自助退!B:F,5,FALSE)</f>
        <v>#N/A</v>
      </c>
      <c r="K126" t="e">
        <f t="shared" si="1"/>
        <v>#N/A</v>
      </c>
    </row>
    <row r="127" spans="1:11">
      <c r="A127" s="1" t="s">
        <v>2130</v>
      </c>
      <c r="B127" s="2">
        <v>2078789</v>
      </c>
      <c r="C127" s="1" t="s">
        <v>2131</v>
      </c>
      <c r="D127" s="1" t="s">
        <v>2132</v>
      </c>
      <c r="E127" s="1" t="s">
        <v>2133</v>
      </c>
      <c r="F127" s="2">
        <v>-836.9</v>
      </c>
      <c r="G127" s="1" t="s">
        <v>9</v>
      </c>
      <c r="H127" s="1" t="s">
        <v>355</v>
      </c>
      <c r="I127" s="1" t="s">
        <v>11</v>
      </c>
      <c r="J127" t="e">
        <f>VLOOKUP(B127,自助退!B:F,5,FALSE)</f>
        <v>#N/A</v>
      </c>
      <c r="K127" t="e">
        <f t="shared" si="1"/>
        <v>#N/A</v>
      </c>
    </row>
    <row r="128" spans="1:11">
      <c r="A128" s="1" t="s">
        <v>2134</v>
      </c>
      <c r="B128" s="2">
        <v>2079609</v>
      </c>
      <c r="C128" s="1" t="s">
        <v>2135</v>
      </c>
      <c r="D128" s="1" t="s">
        <v>2136</v>
      </c>
      <c r="E128" s="1" t="s">
        <v>2137</v>
      </c>
      <c r="F128" s="2">
        <v>-4130</v>
      </c>
      <c r="G128" s="1" t="s">
        <v>9</v>
      </c>
      <c r="H128" s="1" t="s">
        <v>375</v>
      </c>
      <c r="I128" s="1" t="s">
        <v>11</v>
      </c>
      <c r="J128" t="e">
        <f>VLOOKUP(B128,自助退!B:F,5,FALSE)</f>
        <v>#N/A</v>
      </c>
      <c r="K128" t="e">
        <f t="shared" si="1"/>
        <v>#N/A</v>
      </c>
    </row>
    <row r="129" spans="1:11">
      <c r="A129" s="1" t="s">
        <v>2138</v>
      </c>
      <c r="B129" s="2">
        <v>2080316</v>
      </c>
      <c r="C129" s="1" t="s">
        <v>2139</v>
      </c>
      <c r="D129" s="1" t="s">
        <v>2140</v>
      </c>
      <c r="E129" s="1" t="s">
        <v>2141</v>
      </c>
      <c r="F129" s="2">
        <v>-71.7</v>
      </c>
      <c r="G129" s="1" t="s">
        <v>9</v>
      </c>
      <c r="H129" s="1" t="s">
        <v>339</v>
      </c>
      <c r="I129" s="1" t="s">
        <v>11</v>
      </c>
      <c r="J129" t="e">
        <f>VLOOKUP(B129,自助退!B:F,5,FALSE)</f>
        <v>#N/A</v>
      </c>
      <c r="K129" t="e">
        <f t="shared" si="1"/>
        <v>#N/A</v>
      </c>
    </row>
    <row r="130" spans="1:11">
      <c r="A130" s="1" t="s">
        <v>2142</v>
      </c>
      <c r="B130" s="2">
        <v>2080813</v>
      </c>
      <c r="C130" s="1" t="s">
        <v>2143</v>
      </c>
      <c r="D130" s="1" t="s">
        <v>2144</v>
      </c>
      <c r="E130" s="1" t="s">
        <v>2145</v>
      </c>
      <c r="F130" s="2">
        <v>-5031.6000000000004</v>
      </c>
      <c r="G130" s="1" t="s">
        <v>9</v>
      </c>
      <c r="H130" s="1" t="s">
        <v>364</v>
      </c>
      <c r="I130" s="1" t="s">
        <v>11</v>
      </c>
      <c r="J130" t="e">
        <f>VLOOKUP(B130,自助退!B:F,5,FALSE)</f>
        <v>#N/A</v>
      </c>
      <c r="K130" t="e">
        <f t="shared" si="1"/>
        <v>#N/A</v>
      </c>
    </row>
    <row r="131" spans="1:11">
      <c r="A131" s="1" t="s">
        <v>2146</v>
      </c>
      <c r="B131" s="2">
        <v>2081050</v>
      </c>
      <c r="C131" s="1" t="s">
        <v>2147</v>
      </c>
      <c r="D131" s="1" t="s">
        <v>2148</v>
      </c>
      <c r="E131" s="1" t="s">
        <v>546</v>
      </c>
      <c r="F131" s="2">
        <v>-994.5</v>
      </c>
      <c r="G131" s="1" t="s">
        <v>9</v>
      </c>
      <c r="H131" s="1" t="s">
        <v>365</v>
      </c>
      <c r="I131" s="1" t="s">
        <v>11</v>
      </c>
      <c r="J131" t="e">
        <f>VLOOKUP(B131,自助退!B:F,5,FALSE)</f>
        <v>#N/A</v>
      </c>
      <c r="K131" t="e">
        <f t="shared" ref="K131:K194" si="2">IF(F131*-1=J131,"",1)</f>
        <v>#N/A</v>
      </c>
    </row>
    <row r="132" spans="1:11">
      <c r="A132" s="1" t="s">
        <v>2149</v>
      </c>
      <c r="B132" s="2">
        <v>2081457</v>
      </c>
      <c r="C132" s="1" t="s">
        <v>2150</v>
      </c>
      <c r="D132" s="1" t="s">
        <v>2151</v>
      </c>
      <c r="E132" s="1" t="s">
        <v>2152</v>
      </c>
      <c r="F132" s="2">
        <v>-487.5</v>
      </c>
      <c r="G132" s="1" t="s">
        <v>9</v>
      </c>
      <c r="H132" s="1" t="s">
        <v>364</v>
      </c>
      <c r="I132" s="1" t="s">
        <v>11</v>
      </c>
      <c r="J132" t="e">
        <f>VLOOKUP(B132,自助退!B:F,5,FALSE)</f>
        <v>#N/A</v>
      </c>
      <c r="K132" t="e">
        <f t="shared" si="2"/>
        <v>#N/A</v>
      </c>
    </row>
    <row r="133" spans="1:11">
      <c r="A133" s="1" t="s">
        <v>2153</v>
      </c>
      <c r="B133" s="2">
        <v>2081648</v>
      </c>
      <c r="C133" s="1" t="s">
        <v>2154</v>
      </c>
      <c r="D133" s="1" t="s">
        <v>2155</v>
      </c>
      <c r="E133" s="1" t="s">
        <v>2156</v>
      </c>
      <c r="F133" s="2">
        <v>-82.5</v>
      </c>
      <c r="G133" s="1" t="s">
        <v>9</v>
      </c>
      <c r="H133" s="1" t="s">
        <v>335</v>
      </c>
      <c r="I133" s="1" t="s">
        <v>11</v>
      </c>
      <c r="J133" t="e">
        <f>VLOOKUP(B133,自助退!B:F,5,FALSE)</f>
        <v>#N/A</v>
      </c>
      <c r="K133" t="e">
        <f t="shared" si="2"/>
        <v>#N/A</v>
      </c>
    </row>
    <row r="134" spans="1:11">
      <c r="A134" s="1" t="s">
        <v>2157</v>
      </c>
      <c r="B134" s="2">
        <v>2081764</v>
      </c>
      <c r="C134" s="1" t="s">
        <v>2158</v>
      </c>
      <c r="D134" s="1" t="s">
        <v>2159</v>
      </c>
      <c r="E134" s="1" t="s">
        <v>2160</v>
      </c>
      <c r="F134" s="2">
        <v>-1647.76</v>
      </c>
      <c r="G134" s="1" t="s">
        <v>9</v>
      </c>
      <c r="H134" s="1" t="s">
        <v>337</v>
      </c>
      <c r="I134" s="1" t="s">
        <v>11</v>
      </c>
      <c r="J134" t="e">
        <f>VLOOKUP(B134,自助退!B:F,5,FALSE)</f>
        <v>#N/A</v>
      </c>
      <c r="K134" t="e">
        <f t="shared" si="2"/>
        <v>#N/A</v>
      </c>
    </row>
    <row r="135" spans="1:11">
      <c r="A135" s="1" t="s">
        <v>2161</v>
      </c>
      <c r="B135" s="2">
        <v>2081867</v>
      </c>
      <c r="C135" s="1" t="s">
        <v>2162</v>
      </c>
      <c r="D135" s="1" t="s">
        <v>2163</v>
      </c>
      <c r="E135" s="1" t="s">
        <v>2164</v>
      </c>
      <c r="F135" s="2">
        <v>-374.16</v>
      </c>
      <c r="G135" s="1" t="s">
        <v>9</v>
      </c>
      <c r="H135" s="1" t="s">
        <v>10</v>
      </c>
      <c r="I135" s="1" t="s">
        <v>11</v>
      </c>
      <c r="J135" t="e">
        <f>VLOOKUP(B135,自助退!B:F,5,FALSE)</f>
        <v>#N/A</v>
      </c>
      <c r="K135" t="e">
        <f t="shared" si="2"/>
        <v>#N/A</v>
      </c>
    </row>
    <row r="136" spans="1:11">
      <c r="A136" s="1" t="s">
        <v>2165</v>
      </c>
      <c r="B136" s="2">
        <v>2081965</v>
      </c>
      <c r="C136" s="1" t="s">
        <v>2166</v>
      </c>
      <c r="D136" s="1" t="s">
        <v>2167</v>
      </c>
      <c r="E136" s="1" t="s">
        <v>2168</v>
      </c>
      <c r="F136" s="2">
        <v>-2683.17</v>
      </c>
      <c r="G136" s="1" t="s">
        <v>9</v>
      </c>
      <c r="H136" s="1" t="s">
        <v>381</v>
      </c>
      <c r="I136" s="1" t="s">
        <v>11</v>
      </c>
      <c r="J136" t="e">
        <f>VLOOKUP(B136,自助退!B:F,5,FALSE)</f>
        <v>#N/A</v>
      </c>
      <c r="K136" t="e">
        <f t="shared" si="2"/>
        <v>#N/A</v>
      </c>
    </row>
    <row r="137" spans="1:11">
      <c r="A137" s="1" t="s">
        <v>2169</v>
      </c>
      <c r="B137" s="2">
        <v>2082396</v>
      </c>
      <c r="C137" s="1" t="s">
        <v>2170</v>
      </c>
      <c r="D137" s="1" t="s">
        <v>2171</v>
      </c>
      <c r="E137" s="1" t="s">
        <v>2172</v>
      </c>
      <c r="F137" s="2">
        <v>-30</v>
      </c>
      <c r="G137" s="1" t="s">
        <v>9</v>
      </c>
      <c r="H137" s="1" t="s">
        <v>10</v>
      </c>
      <c r="I137" s="1" t="s">
        <v>11</v>
      </c>
      <c r="J137" t="e">
        <f>VLOOKUP(B137,自助退!B:F,5,FALSE)</f>
        <v>#N/A</v>
      </c>
      <c r="K137" t="e">
        <f t="shared" si="2"/>
        <v>#N/A</v>
      </c>
    </row>
    <row r="138" spans="1:11">
      <c r="A138" s="1" t="s">
        <v>2173</v>
      </c>
      <c r="B138" s="2">
        <v>2082585</v>
      </c>
      <c r="C138" s="1" t="s">
        <v>2174</v>
      </c>
      <c r="D138" s="1" t="s">
        <v>2175</v>
      </c>
      <c r="E138" s="1" t="s">
        <v>2176</v>
      </c>
      <c r="F138" s="2">
        <v>-384.92</v>
      </c>
      <c r="G138" s="1" t="s">
        <v>9</v>
      </c>
      <c r="H138" s="1" t="s">
        <v>355</v>
      </c>
      <c r="I138" s="1" t="s">
        <v>11</v>
      </c>
      <c r="J138" t="e">
        <f>VLOOKUP(B138,自助退!B:F,5,FALSE)</f>
        <v>#N/A</v>
      </c>
      <c r="K138" t="e">
        <f t="shared" si="2"/>
        <v>#N/A</v>
      </c>
    </row>
    <row r="139" spans="1:11">
      <c r="A139" s="1" t="s">
        <v>2177</v>
      </c>
      <c r="B139" s="2">
        <v>2082677</v>
      </c>
      <c r="C139" s="1" t="s">
        <v>2178</v>
      </c>
      <c r="D139" s="1" t="s">
        <v>2179</v>
      </c>
      <c r="E139" s="1" t="s">
        <v>2180</v>
      </c>
      <c r="F139" s="2">
        <v>-372.5</v>
      </c>
      <c r="G139" s="1" t="s">
        <v>9</v>
      </c>
      <c r="H139" s="1" t="s">
        <v>349</v>
      </c>
      <c r="I139" s="1" t="s">
        <v>11</v>
      </c>
      <c r="J139" t="e">
        <f>VLOOKUP(B139,自助退!B:F,5,FALSE)</f>
        <v>#N/A</v>
      </c>
      <c r="K139" t="e">
        <f t="shared" si="2"/>
        <v>#N/A</v>
      </c>
    </row>
    <row r="140" spans="1:11">
      <c r="A140" s="1" t="s">
        <v>2181</v>
      </c>
      <c r="B140" s="2">
        <v>2082691</v>
      </c>
      <c r="C140" s="1" t="s">
        <v>2182</v>
      </c>
      <c r="D140" s="1" t="s">
        <v>2183</v>
      </c>
      <c r="E140" s="1" t="s">
        <v>2184</v>
      </c>
      <c r="F140" s="2">
        <v>-200</v>
      </c>
      <c r="G140" s="1" t="s">
        <v>9</v>
      </c>
      <c r="H140" s="1" t="s">
        <v>335</v>
      </c>
      <c r="I140" s="1" t="s">
        <v>11</v>
      </c>
      <c r="J140" t="e">
        <f>VLOOKUP(B140,自助退!B:F,5,FALSE)</f>
        <v>#N/A</v>
      </c>
      <c r="K140" t="e">
        <f t="shared" si="2"/>
        <v>#N/A</v>
      </c>
    </row>
    <row r="141" spans="1:11">
      <c r="A141" s="1" t="s">
        <v>2185</v>
      </c>
      <c r="B141" s="2">
        <v>2082823</v>
      </c>
      <c r="C141" s="1" t="s">
        <v>2186</v>
      </c>
      <c r="D141" s="1" t="s">
        <v>2187</v>
      </c>
      <c r="E141" s="1" t="s">
        <v>2188</v>
      </c>
      <c r="F141" s="2">
        <v>-504.61</v>
      </c>
      <c r="G141" s="1" t="s">
        <v>9</v>
      </c>
      <c r="H141" s="1" t="s">
        <v>365</v>
      </c>
      <c r="I141" s="1" t="s">
        <v>11</v>
      </c>
      <c r="J141" t="e">
        <f>VLOOKUP(B141,自助退!B:F,5,FALSE)</f>
        <v>#N/A</v>
      </c>
      <c r="K141" t="e">
        <f t="shared" si="2"/>
        <v>#N/A</v>
      </c>
    </row>
    <row r="142" spans="1:11">
      <c r="A142" s="1" t="s">
        <v>2189</v>
      </c>
      <c r="B142" s="2">
        <v>2083015</v>
      </c>
      <c r="C142" s="1" t="s">
        <v>2190</v>
      </c>
      <c r="D142" s="1" t="s">
        <v>1624</v>
      </c>
      <c r="E142" s="1" t="s">
        <v>1625</v>
      </c>
      <c r="F142" s="2">
        <v>-480</v>
      </c>
      <c r="G142" s="1" t="s">
        <v>9</v>
      </c>
      <c r="H142" s="1" t="s">
        <v>371</v>
      </c>
      <c r="I142" s="1" t="s">
        <v>11</v>
      </c>
      <c r="J142" t="e">
        <f>VLOOKUP(B142,自助退!B:F,5,FALSE)</f>
        <v>#N/A</v>
      </c>
      <c r="K142" t="e">
        <f t="shared" si="2"/>
        <v>#N/A</v>
      </c>
    </row>
    <row r="143" spans="1:11">
      <c r="A143" s="1" t="s">
        <v>2191</v>
      </c>
      <c r="B143" s="2">
        <v>2083082</v>
      </c>
      <c r="C143" s="1" t="s">
        <v>2192</v>
      </c>
      <c r="D143" s="1" t="s">
        <v>2193</v>
      </c>
      <c r="E143" s="1" t="s">
        <v>2194</v>
      </c>
      <c r="F143" s="2">
        <v>-8200</v>
      </c>
      <c r="G143" s="1" t="s">
        <v>9</v>
      </c>
      <c r="H143" s="1" t="s">
        <v>337</v>
      </c>
      <c r="I143" s="1" t="s">
        <v>11</v>
      </c>
      <c r="J143" t="e">
        <f>VLOOKUP(B143,自助退!B:F,5,FALSE)</f>
        <v>#N/A</v>
      </c>
      <c r="K143" t="e">
        <f t="shared" si="2"/>
        <v>#N/A</v>
      </c>
    </row>
    <row r="144" spans="1:11">
      <c r="A144" s="1" t="s">
        <v>2195</v>
      </c>
      <c r="B144" s="2">
        <v>2083267</v>
      </c>
      <c r="C144" s="1" t="s">
        <v>2196</v>
      </c>
      <c r="D144" s="1" t="s">
        <v>2197</v>
      </c>
      <c r="E144" s="1" t="s">
        <v>2198</v>
      </c>
      <c r="F144" s="2">
        <v>-1000</v>
      </c>
      <c r="G144" s="1" t="s">
        <v>9</v>
      </c>
      <c r="H144" s="1" t="s">
        <v>381</v>
      </c>
      <c r="I144" s="1" t="s">
        <v>11</v>
      </c>
      <c r="J144" t="e">
        <f>VLOOKUP(B144,自助退!B:F,5,FALSE)</f>
        <v>#N/A</v>
      </c>
      <c r="K144" t="e">
        <f t="shared" si="2"/>
        <v>#N/A</v>
      </c>
    </row>
    <row r="145" spans="1:11">
      <c r="A145" s="1" t="s">
        <v>2199</v>
      </c>
      <c r="B145" s="2">
        <v>2083547</v>
      </c>
      <c r="C145" s="1" t="s">
        <v>2200</v>
      </c>
      <c r="D145" s="1" t="s">
        <v>2201</v>
      </c>
      <c r="E145" s="1" t="s">
        <v>2202</v>
      </c>
      <c r="F145" s="2">
        <v>-520</v>
      </c>
      <c r="G145" s="1" t="s">
        <v>9</v>
      </c>
      <c r="H145" s="1" t="s">
        <v>355</v>
      </c>
      <c r="I145" s="1" t="s">
        <v>11</v>
      </c>
      <c r="J145" t="e">
        <f>VLOOKUP(B145,自助退!B:F,5,FALSE)</f>
        <v>#N/A</v>
      </c>
      <c r="K145" t="e">
        <f t="shared" si="2"/>
        <v>#N/A</v>
      </c>
    </row>
    <row r="146" spans="1:11">
      <c r="A146" s="1" t="s">
        <v>2203</v>
      </c>
      <c r="B146" s="2">
        <v>2083674</v>
      </c>
      <c r="C146" s="1" t="s">
        <v>2204</v>
      </c>
      <c r="D146" s="1" t="s">
        <v>2205</v>
      </c>
      <c r="E146" s="1" t="s">
        <v>2206</v>
      </c>
      <c r="F146" s="2">
        <v>-2000</v>
      </c>
      <c r="G146" s="1" t="s">
        <v>9</v>
      </c>
      <c r="H146" s="1" t="s">
        <v>408</v>
      </c>
      <c r="I146" s="1" t="s">
        <v>11</v>
      </c>
      <c r="J146" t="e">
        <f>VLOOKUP(B146,自助退!B:F,5,FALSE)</f>
        <v>#N/A</v>
      </c>
      <c r="K146" t="e">
        <f t="shared" si="2"/>
        <v>#N/A</v>
      </c>
    </row>
    <row r="147" spans="1:11">
      <c r="A147" s="1" t="s">
        <v>2207</v>
      </c>
      <c r="B147" s="2">
        <v>2083699</v>
      </c>
      <c r="C147" s="1" t="s">
        <v>2208</v>
      </c>
      <c r="D147" s="1" t="s">
        <v>2209</v>
      </c>
      <c r="E147" s="1" t="s">
        <v>2210</v>
      </c>
      <c r="F147" s="2">
        <v>-489.5</v>
      </c>
      <c r="G147" s="1" t="s">
        <v>9</v>
      </c>
      <c r="H147" s="1" t="s">
        <v>395</v>
      </c>
      <c r="I147" s="1" t="s">
        <v>11</v>
      </c>
      <c r="J147" t="e">
        <f>VLOOKUP(B147,自助退!B:F,5,FALSE)</f>
        <v>#N/A</v>
      </c>
      <c r="K147" t="e">
        <f t="shared" si="2"/>
        <v>#N/A</v>
      </c>
    </row>
    <row r="148" spans="1:11">
      <c r="A148" s="1" t="s">
        <v>2211</v>
      </c>
      <c r="B148" s="2">
        <v>2083743</v>
      </c>
      <c r="C148" s="1" t="s">
        <v>2212</v>
      </c>
      <c r="D148" s="1" t="s">
        <v>2213</v>
      </c>
      <c r="E148" s="1" t="s">
        <v>2214</v>
      </c>
      <c r="F148" s="2">
        <v>-173.5</v>
      </c>
      <c r="G148" s="1" t="s">
        <v>9</v>
      </c>
      <c r="H148" s="1" t="s">
        <v>348</v>
      </c>
      <c r="I148" s="1" t="s">
        <v>11</v>
      </c>
      <c r="J148" t="e">
        <f>VLOOKUP(B148,自助退!B:F,5,FALSE)</f>
        <v>#N/A</v>
      </c>
      <c r="K148" t="e">
        <f t="shared" si="2"/>
        <v>#N/A</v>
      </c>
    </row>
    <row r="149" spans="1:11">
      <c r="A149" s="1" t="s">
        <v>2215</v>
      </c>
      <c r="B149" s="2">
        <v>2084232</v>
      </c>
      <c r="C149" s="1" t="s">
        <v>2216</v>
      </c>
      <c r="D149" s="1" t="s">
        <v>2217</v>
      </c>
      <c r="E149" s="1" t="s">
        <v>2218</v>
      </c>
      <c r="F149" s="2">
        <v>-200</v>
      </c>
      <c r="G149" s="1" t="s">
        <v>9</v>
      </c>
      <c r="H149" s="1" t="s">
        <v>1610</v>
      </c>
      <c r="I149" s="1" t="s">
        <v>11</v>
      </c>
      <c r="J149" t="e">
        <f>VLOOKUP(B149,自助退!B:F,5,FALSE)</f>
        <v>#N/A</v>
      </c>
      <c r="K149" t="e">
        <f t="shared" si="2"/>
        <v>#N/A</v>
      </c>
    </row>
    <row r="150" spans="1:11">
      <c r="A150" s="1" t="s">
        <v>2219</v>
      </c>
      <c r="B150" s="2">
        <v>2084255</v>
      </c>
      <c r="C150" s="1" t="s">
        <v>2220</v>
      </c>
      <c r="D150" s="1" t="s">
        <v>2221</v>
      </c>
      <c r="E150" s="1" t="s">
        <v>111</v>
      </c>
      <c r="F150" s="2">
        <v>-278.48</v>
      </c>
      <c r="G150" s="1" t="s">
        <v>9</v>
      </c>
      <c r="H150" s="1" t="s">
        <v>354</v>
      </c>
      <c r="I150" s="1" t="s">
        <v>11</v>
      </c>
      <c r="J150" t="e">
        <f>VLOOKUP(B150,自助退!B:F,5,FALSE)</f>
        <v>#N/A</v>
      </c>
      <c r="K150" t="e">
        <f t="shared" si="2"/>
        <v>#N/A</v>
      </c>
    </row>
    <row r="151" spans="1:11">
      <c r="A151" s="1" t="s">
        <v>2222</v>
      </c>
      <c r="B151" s="2">
        <v>2084264</v>
      </c>
      <c r="C151" s="1" t="s">
        <v>2223</v>
      </c>
      <c r="D151" s="1" t="s">
        <v>2224</v>
      </c>
      <c r="E151" s="1" t="s">
        <v>2225</v>
      </c>
      <c r="F151" s="2">
        <v>-500</v>
      </c>
      <c r="G151" s="1" t="s">
        <v>9</v>
      </c>
      <c r="H151" s="1" t="s">
        <v>347</v>
      </c>
      <c r="I151" s="1" t="s">
        <v>11</v>
      </c>
      <c r="J151" t="e">
        <f>VLOOKUP(B151,自助退!B:F,5,FALSE)</f>
        <v>#N/A</v>
      </c>
      <c r="K151" t="e">
        <f t="shared" si="2"/>
        <v>#N/A</v>
      </c>
    </row>
    <row r="152" spans="1:11">
      <c r="A152" s="1" t="s">
        <v>2226</v>
      </c>
      <c r="B152" s="2">
        <v>2084401</v>
      </c>
      <c r="C152" s="1" t="s">
        <v>2227</v>
      </c>
      <c r="D152" s="1" t="s">
        <v>2228</v>
      </c>
      <c r="E152" s="1" t="s">
        <v>2229</v>
      </c>
      <c r="F152" s="2">
        <v>-4249.08</v>
      </c>
      <c r="G152" s="1" t="s">
        <v>9</v>
      </c>
      <c r="H152" s="1" t="s">
        <v>381</v>
      </c>
      <c r="I152" s="1" t="s">
        <v>11</v>
      </c>
      <c r="J152" t="e">
        <f>VLOOKUP(B152,自助退!B:F,5,FALSE)</f>
        <v>#N/A</v>
      </c>
      <c r="K152" t="e">
        <f t="shared" si="2"/>
        <v>#N/A</v>
      </c>
    </row>
    <row r="153" spans="1:11">
      <c r="A153" s="1" t="s">
        <v>2230</v>
      </c>
      <c r="B153" s="2">
        <v>2084451</v>
      </c>
      <c r="C153" s="1" t="s">
        <v>2231</v>
      </c>
      <c r="D153" s="1" t="s">
        <v>2232</v>
      </c>
      <c r="E153" s="1" t="s">
        <v>2233</v>
      </c>
      <c r="F153" s="2">
        <v>-470</v>
      </c>
      <c r="G153" s="1" t="s">
        <v>9</v>
      </c>
      <c r="H153" s="1" t="s">
        <v>339</v>
      </c>
      <c r="I153" s="1" t="s">
        <v>11</v>
      </c>
      <c r="J153" t="e">
        <f>VLOOKUP(B153,自助退!B:F,5,FALSE)</f>
        <v>#N/A</v>
      </c>
      <c r="K153" t="e">
        <f t="shared" si="2"/>
        <v>#N/A</v>
      </c>
    </row>
    <row r="154" spans="1:11">
      <c r="A154" s="1" t="s">
        <v>2234</v>
      </c>
      <c r="B154" s="2">
        <v>2084575</v>
      </c>
      <c r="C154" s="1" t="s">
        <v>2235</v>
      </c>
      <c r="D154" s="1" t="s">
        <v>2205</v>
      </c>
      <c r="E154" s="1" t="s">
        <v>2206</v>
      </c>
      <c r="F154" s="2">
        <v>-123</v>
      </c>
      <c r="G154" s="1" t="s">
        <v>9</v>
      </c>
      <c r="H154" s="1" t="s">
        <v>364</v>
      </c>
      <c r="I154" s="1" t="s">
        <v>11</v>
      </c>
      <c r="J154" t="e">
        <f>VLOOKUP(B154,自助退!B:F,5,FALSE)</f>
        <v>#N/A</v>
      </c>
      <c r="K154" t="e">
        <f t="shared" si="2"/>
        <v>#N/A</v>
      </c>
    </row>
    <row r="155" spans="1:11">
      <c r="A155" s="1" t="s">
        <v>2236</v>
      </c>
      <c r="B155" s="2">
        <v>2084657</v>
      </c>
      <c r="C155" s="1" t="s">
        <v>2237</v>
      </c>
      <c r="D155" s="1" t="s">
        <v>2238</v>
      </c>
      <c r="E155" s="1" t="s">
        <v>2239</v>
      </c>
      <c r="F155" s="2">
        <v>-39</v>
      </c>
      <c r="G155" s="1" t="s">
        <v>9</v>
      </c>
      <c r="H155" s="1" t="s">
        <v>380</v>
      </c>
      <c r="I155" s="1" t="s">
        <v>11</v>
      </c>
      <c r="J155" t="e">
        <f>VLOOKUP(B155,自助退!B:F,5,FALSE)</f>
        <v>#N/A</v>
      </c>
      <c r="K155" t="e">
        <f t="shared" si="2"/>
        <v>#N/A</v>
      </c>
    </row>
    <row r="156" spans="1:11">
      <c r="A156" s="1" t="s">
        <v>2240</v>
      </c>
      <c r="B156" s="2">
        <v>2084774</v>
      </c>
      <c r="C156" s="1" t="s">
        <v>2241</v>
      </c>
      <c r="D156" s="1" t="s">
        <v>2242</v>
      </c>
      <c r="E156" s="1" t="s">
        <v>2243</v>
      </c>
      <c r="F156" s="2">
        <v>-9996</v>
      </c>
      <c r="G156" s="1" t="s">
        <v>9</v>
      </c>
      <c r="H156" s="1" t="s">
        <v>381</v>
      </c>
      <c r="I156" s="1" t="s">
        <v>11</v>
      </c>
      <c r="J156" t="e">
        <f>VLOOKUP(B156,自助退!B:F,5,FALSE)</f>
        <v>#N/A</v>
      </c>
      <c r="K156" t="e">
        <f t="shared" si="2"/>
        <v>#N/A</v>
      </c>
    </row>
    <row r="157" spans="1:11">
      <c r="A157" s="1" t="s">
        <v>2244</v>
      </c>
      <c r="B157" s="2">
        <v>2084786</v>
      </c>
      <c r="C157" s="1" t="s">
        <v>2245</v>
      </c>
      <c r="D157" s="1" t="s">
        <v>2246</v>
      </c>
      <c r="E157" s="1" t="s">
        <v>2247</v>
      </c>
      <c r="F157" s="2">
        <v>-62</v>
      </c>
      <c r="G157" s="1" t="s">
        <v>9</v>
      </c>
      <c r="H157" s="1" t="s">
        <v>339</v>
      </c>
      <c r="I157" s="1" t="s">
        <v>11</v>
      </c>
      <c r="J157" t="e">
        <f>VLOOKUP(B157,自助退!B:F,5,FALSE)</f>
        <v>#N/A</v>
      </c>
      <c r="K157" t="e">
        <f t="shared" si="2"/>
        <v>#N/A</v>
      </c>
    </row>
    <row r="158" spans="1:11">
      <c r="A158" s="1" t="s">
        <v>2248</v>
      </c>
      <c r="B158" s="2">
        <v>2084812</v>
      </c>
      <c r="C158" s="1" t="s">
        <v>2249</v>
      </c>
      <c r="D158" s="1" t="s">
        <v>2250</v>
      </c>
      <c r="E158" s="1" t="s">
        <v>2251</v>
      </c>
      <c r="F158" s="2">
        <v>-4347.7700000000004</v>
      </c>
      <c r="G158" s="1" t="s">
        <v>9</v>
      </c>
      <c r="H158" s="1" t="s">
        <v>381</v>
      </c>
      <c r="I158" s="1" t="s">
        <v>11</v>
      </c>
      <c r="J158" t="e">
        <f>VLOOKUP(B158,自助退!B:F,5,FALSE)</f>
        <v>#N/A</v>
      </c>
      <c r="K158" t="e">
        <f t="shared" si="2"/>
        <v>#N/A</v>
      </c>
    </row>
    <row r="159" spans="1:11">
      <c r="A159" s="1" t="s">
        <v>2252</v>
      </c>
      <c r="B159" s="2">
        <v>2084931</v>
      </c>
      <c r="C159" s="1" t="s">
        <v>2253</v>
      </c>
      <c r="D159" s="1" t="s">
        <v>2254</v>
      </c>
      <c r="E159" s="1" t="s">
        <v>2255</v>
      </c>
      <c r="F159" s="2">
        <v>-909.5</v>
      </c>
      <c r="G159" s="1" t="s">
        <v>9</v>
      </c>
      <c r="H159" s="1" t="s">
        <v>392</v>
      </c>
      <c r="I159" s="1" t="s">
        <v>11</v>
      </c>
      <c r="J159" t="e">
        <f>VLOOKUP(B159,自助退!B:F,5,FALSE)</f>
        <v>#N/A</v>
      </c>
      <c r="K159" t="e">
        <f t="shared" si="2"/>
        <v>#N/A</v>
      </c>
    </row>
    <row r="160" spans="1:11">
      <c r="A160" s="1" t="s">
        <v>2256</v>
      </c>
      <c r="B160" s="2">
        <v>2085464</v>
      </c>
      <c r="C160" s="1" t="s">
        <v>2257</v>
      </c>
      <c r="D160" s="1" t="s">
        <v>2258</v>
      </c>
      <c r="E160" s="1" t="s">
        <v>2259</v>
      </c>
      <c r="F160" s="2">
        <v>-70</v>
      </c>
      <c r="G160" s="1" t="s">
        <v>9</v>
      </c>
      <c r="H160" s="1" t="s">
        <v>365</v>
      </c>
      <c r="I160" s="1" t="s">
        <v>11</v>
      </c>
      <c r="J160" t="e">
        <f>VLOOKUP(B160,自助退!B:F,5,FALSE)</f>
        <v>#N/A</v>
      </c>
      <c r="K160" t="e">
        <f t="shared" si="2"/>
        <v>#N/A</v>
      </c>
    </row>
    <row r="161" spans="1:11">
      <c r="A161" s="1" t="s">
        <v>2260</v>
      </c>
      <c r="B161" s="2">
        <v>2085476</v>
      </c>
      <c r="C161" s="1" t="s">
        <v>2261</v>
      </c>
      <c r="D161" s="1" t="s">
        <v>2262</v>
      </c>
      <c r="E161" s="1" t="s">
        <v>2263</v>
      </c>
      <c r="F161" s="2">
        <v>-277</v>
      </c>
      <c r="G161" s="1" t="s">
        <v>9</v>
      </c>
      <c r="H161" s="1" t="s">
        <v>345</v>
      </c>
      <c r="I161" s="1" t="s">
        <v>11</v>
      </c>
      <c r="J161" t="e">
        <f>VLOOKUP(B161,自助退!B:F,5,FALSE)</f>
        <v>#N/A</v>
      </c>
      <c r="K161" t="e">
        <f t="shared" si="2"/>
        <v>#N/A</v>
      </c>
    </row>
    <row r="162" spans="1:11">
      <c r="A162" s="1" t="s">
        <v>2264</v>
      </c>
      <c r="B162" s="2">
        <v>2085486</v>
      </c>
      <c r="C162" s="1" t="s">
        <v>2265</v>
      </c>
      <c r="D162" s="1" t="s">
        <v>2266</v>
      </c>
      <c r="E162" s="1" t="s">
        <v>2267</v>
      </c>
      <c r="F162" s="2">
        <v>-110</v>
      </c>
      <c r="G162" s="1" t="s">
        <v>9</v>
      </c>
      <c r="H162" s="1" t="s">
        <v>365</v>
      </c>
      <c r="I162" s="1" t="s">
        <v>11</v>
      </c>
      <c r="J162" t="e">
        <f>VLOOKUP(B162,自助退!B:F,5,FALSE)</f>
        <v>#N/A</v>
      </c>
      <c r="K162" t="e">
        <f t="shared" si="2"/>
        <v>#N/A</v>
      </c>
    </row>
    <row r="163" spans="1:11">
      <c r="A163" s="1" t="s">
        <v>2268</v>
      </c>
      <c r="B163" s="2">
        <v>2085503</v>
      </c>
      <c r="C163" s="1" t="s">
        <v>2269</v>
      </c>
      <c r="D163" s="1" t="s">
        <v>2270</v>
      </c>
      <c r="E163" s="1" t="s">
        <v>2271</v>
      </c>
      <c r="F163" s="2">
        <v>-7100</v>
      </c>
      <c r="G163" s="1" t="s">
        <v>9</v>
      </c>
      <c r="H163" s="1" t="s">
        <v>367</v>
      </c>
      <c r="I163" s="1" t="s">
        <v>11</v>
      </c>
      <c r="J163" t="e">
        <f>VLOOKUP(B163,自助退!B:F,5,FALSE)</f>
        <v>#N/A</v>
      </c>
      <c r="K163" t="e">
        <f t="shared" si="2"/>
        <v>#N/A</v>
      </c>
    </row>
    <row r="164" spans="1:11">
      <c r="A164" s="1" t="s">
        <v>2272</v>
      </c>
      <c r="B164" s="2">
        <v>2085774</v>
      </c>
      <c r="C164" s="1" t="s">
        <v>2273</v>
      </c>
      <c r="D164" s="1" t="s">
        <v>2274</v>
      </c>
      <c r="E164" s="1" t="s">
        <v>2275</v>
      </c>
      <c r="F164" s="2">
        <v>-700</v>
      </c>
      <c r="G164" s="1" t="s">
        <v>9</v>
      </c>
      <c r="H164" s="1" t="s">
        <v>367</v>
      </c>
      <c r="I164" s="1" t="s">
        <v>11</v>
      </c>
      <c r="J164" t="e">
        <f>VLOOKUP(B164,自助退!B:F,5,FALSE)</f>
        <v>#N/A</v>
      </c>
      <c r="K164" t="e">
        <f t="shared" si="2"/>
        <v>#N/A</v>
      </c>
    </row>
    <row r="165" spans="1:11">
      <c r="A165" s="1" t="s">
        <v>2276</v>
      </c>
      <c r="B165" s="2">
        <v>2085942</v>
      </c>
      <c r="C165" s="1" t="s">
        <v>2277</v>
      </c>
      <c r="D165" s="1" t="s">
        <v>2278</v>
      </c>
      <c r="E165" s="1" t="s">
        <v>2279</v>
      </c>
      <c r="F165" s="2">
        <v>-5</v>
      </c>
      <c r="G165" s="1" t="s">
        <v>9</v>
      </c>
      <c r="H165" s="1" t="s">
        <v>349</v>
      </c>
      <c r="I165" s="1" t="s">
        <v>11</v>
      </c>
      <c r="J165" t="e">
        <f>VLOOKUP(B165,自助退!B:F,5,FALSE)</f>
        <v>#N/A</v>
      </c>
      <c r="K165" t="e">
        <f t="shared" si="2"/>
        <v>#N/A</v>
      </c>
    </row>
    <row r="166" spans="1:11">
      <c r="A166" s="1" t="s">
        <v>2280</v>
      </c>
      <c r="B166" s="2">
        <v>2085964</v>
      </c>
      <c r="C166" s="1" t="s">
        <v>2281</v>
      </c>
      <c r="D166" s="1" t="s">
        <v>2282</v>
      </c>
      <c r="E166" s="1" t="s">
        <v>2283</v>
      </c>
      <c r="F166" s="2">
        <v>-400</v>
      </c>
      <c r="G166" s="1" t="s">
        <v>9</v>
      </c>
      <c r="H166" s="1" t="s">
        <v>348</v>
      </c>
      <c r="I166" s="1" t="s">
        <v>11</v>
      </c>
      <c r="J166" t="e">
        <f>VLOOKUP(B166,自助退!B:F,5,FALSE)</f>
        <v>#N/A</v>
      </c>
      <c r="K166" t="e">
        <f t="shared" si="2"/>
        <v>#N/A</v>
      </c>
    </row>
    <row r="167" spans="1:11">
      <c r="A167" s="1" t="s">
        <v>2284</v>
      </c>
      <c r="B167" s="2">
        <v>2086069</v>
      </c>
      <c r="C167" s="1" t="s">
        <v>2285</v>
      </c>
      <c r="D167" s="1" t="s">
        <v>2286</v>
      </c>
      <c r="E167" s="1" t="s">
        <v>2287</v>
      </c>
      <c r="F167" s="2">
        <v>-1335.5</v>
      </c>
      <c r="G167" s="1" t="s">
        <v>9</v>
      </c>
      <c r="H167" s="1" t="s">
        <v>367</v>
      </c>
      <c r="I167" s="1" t="s">
        <v>11</v>
      </c>
      <c r="J167" t="e">
        <f>VLOOKUP(B167,自助退!B:F,5,FALSE)</f>
        <v>#N/A</v>
      </c>
      <c r="K167" t="e">
        <f t="shared" si="2"/>
        <v>#N/A</v>
      </c>
    </row>
    <row r="168" spans="1:11">
      <c r="A168" s="1" t="s">
        <v>2288</v>
      </c>
      <c r="B168" s="2">
        <v>2087039</v>
      </c>
      <c r="C168" s="1" t="s">
        <v>2289</v>
      </c>
      <c r="D168" s="1" t="s">
        <v>2290</v>
      </c>
      <c r="E168" s="1" t="s">
        <v>2291</v>
      </c>
      <c r="F168" s="2">
        <v>-2250</v>
      </c>
      <c r="G168" s="1" t="s">
        <v>9</v>
      </c>
      <c r="H168" s="1" t="s">
        <v>347</v>
      </c>
      <c r="I168" s="1" t="s">
        <v>11</v>
      </c>
      <c r="J168" t="e">
        <f>VLOOKUP(B168,自助退!B:F,5,FALSE)</f>
        <v>#N/A</v>
      </c>
      <c r="K168" t="e">
        <f t="shared" si="2"/>
        <v>#N/A</v>
      </c>
    </row>
    <row r="169" spans="1:11">
      <c r="A169" s="1" t="s">
        <v>2292</v>
      </c>
      <c r="B169" s="2">
        <v>2089528</v>
      </c>
      <c r="C169" s="1" t="s">
        <v>2293</v>
      </c>
      <c r="D169" s="1" t="s">
        <v>2294</v>
      </c>
      <c r="E169" s="1" t="s">
        <v>2295</v>
      </c>
      <c r="F169" s="2">
        <v>-92.5</v>
      </c>
      <c r="G169" s="1" t="s">
        <v>9</v>
      </c>
      <c r="H169" s="1" t="s">
        <v>369</v>
      </c>
      <c r="I169" s="1" t="s">
        <v>11</v>
      </c>
      <c r="J169" t="e">
        <f>VLOOKUP(B169,自助退!B:F,5,FALSE)</f>
        <v>#N/A</v>
      </c>
      <c r="K169" t="e">
        <f t="shared" si="2"/>
        <v>#N/A</v>
      </c>
    </row>
    <row r="170" spans="1:11">
      <c r="A170" s="1" t="s">
        <v>2296</v>
      </c>
      <c r="B170" s="2">
        <v>2090584</v>
      </c>
      <c r="C170" s="1"/>
      <c r="D170" s="1" t="s">
        <v>2297</v>
      </c>
      <c r="E170" s="1" t="s">
        <v>2298</v>
      </c>
      <c r="F170" s="2">
        <v>-1584</v>
      </c>
      <c r="G170" s="1" t="s">
        <v>9</v>
      </c>
      <c r="H170" s="1" t="s">
        <v>339</v>
      </c>
      <c r="I170" s="1" t="s">
        <v>338</v>
      </c>
      <c r="J170" t="e">
        <f>VLOOKUP(B170,自助退!B:F,5,FALSE)</f>
        <v>#N/A</v>
      </c>
      <c r="K170" t="e">
        <f t="shared" si="2"/>
        <v>#N/A</v>
      </c>
    </row>
    <row r="171" spans="1:11">
      <c r="A171" s="1" t="s">
        <v>2299</v>
      </c>
      <c r="B171" s="2">
        <v>2091722</v>
      </c>
      <c r="C171" s="1" t="s">
        <v>2300</v>
      </c>
      <c r="D171" s="1" t="s">
        <v>2301</v>
      </c>
      <c r="E171" s="1" t="s">
        <v>1823</v>
      </c>
      <c r="F171" s="2">
        <v>-2000</v>
      </c>
      <c r="G171" s="1" t="s">
        <v>9</v>
      </c>
      <c r="H171" s="1" t="s">
        <v>392</v>
      </c>
      <c r="I171" s="1" t="s">
        <v>11</v>
      </c>
      <c r="J171" t="e">
        <f>VLOOKUP(B171,自助退!B:F,5,FALSE)</f>
        <v>#N/A</v>
      </c>
      <c r="K171" t="e">
        <f t="shared" si="2"/>
        <v>#N/A</v>
      </c>
    </row>
    <row r="172" spans="1:11">
      <c r="A172" s="1" t="s">
        <v>2302</v>
      </c>
      <c r="B172" s="2">
        <v>2092767</v>
      </c>
      <c r="C172" s="1" t="s">
        <v>2303</v>
      </c>
      <c r="D172" s="1" t="s">
        <v>2304</v>
      </c>
      <c r="E172" s="1" t="s">
        <v>1607</v>
      </c>
      <c r="F172" s="2">
        <v>-400</v>
      </c>
      <c r="G172" s="1" t="s">
        <v>9</v>
      </c>
      <c r="H172" s="1" t="s">
        <v>339</v>
      </c>
      <c r="I172" s="1" t="s">
        <v>11</v>
      </c>
      <c r="J172" t="e">
        <f>VLOOKUP(B172,自助退!B:F,5,FALSE)</f>
        <v>#N/A</v>
      </c>
      <c r="K172" t="e">
        <f t="shared" si="2"/>
        <v>#N/A</v>
      </c>
    </row>
    <row r="173" spans="1:11">
      <c r="A173" s="1" t="s">
        <v>2305</v>
      </c>
      <c r="B173" s="2">
        <v>2093950</v>
      </c>
      <c r="C173" s="1" t="s">
        <v>2306</v>
      </c>
      <c r="D173" s="1" t="s">
        <v>2304</v>
      </c>
      <c r="E173" s="1" t="s">
        <v>1607</v>
      </c>
      <c r="F173" s="2">
        <v>-100</v>
      </c>
      <c r="G173" s="1" t="s">
        <v>9</v>
      </c>
      <c r="H173" s="1" t="s">
        <v>339</v>
      </c>
      <c r="I173" s="1" t="s">
        <v>11</v>
      </c>
      <c r="J173" t="e">
        <f>VLOOKUP(B173,自助退!B:F,5,FALSE)</f>
        <v>#N/A</v>
      </c>
      <c r="K173" t="e">
        <f t="shared" si="2"/>
        <v>#N/A</v>
      </c>
    </row>
    <row r="174" spans="1:11">
      <c r="A174" s="1" t="s">
        <v>2307</v>
      </c>
      <c r="B174" s="2">
        <v>2094132</v>
      </c>
      <c r="C174" s="1" t="s">
        <v>2308</v>
      </c>
      <c r="D174" s="1" t="s">
        <v>2309</v>
      </c>
      <c r="E174" s="1" t="s">
        <v>2310</v>
      </c>
      <c r="F174" s="2">
        <v>-193.96</v>
      </c>
      <c r="G174" s="1" t="s">
        <v>9</v>
      </c>
      <c r="H174" s="1" t="s">
        <v>349</v>
      </c>
      <c r="I174" s="1" t="s">
        <v>11</v>
      </c>
      <c r="J174" t="e">
        <f>VLOOKUP(B174,自助退!B:F,5,FALSE)</f>
        <v>#N/A</v>
      </c>
      <c r="K174" t="e">
        <f t="shared" si="2"/>
        <v>#N/A</v>
      </c>
    </row>
    <row r="175" spans="1:11">
      <c r="A175" s="1" t="s">
        <v>2311</v>
      </c>
      <c r="B175" s="2">
        <v>2094447</v>
      </c>
      <c r="C175" s="1" t="s">
        <v>2312</v>
      </c>
      <c r="D175" s="1" t="s">
        <v>2313</v>
      </c>
      <c r="E175" s="1" t="s">
        <v>2314</v>
      </c>
      <c r="F175" s="2">
        <v>-3005.38</v>
      </c>
      <c r="G175" s="1" t="s">
        <v>9</v>
      </c>
      <c r="H175" s="1" t="s">
        <v>381</v>
      </c>
      <c r="I175" s="1" t="s">
        <v>11</v>
      </c>
      <c r="J175" t="e">
        <f>VLOOKUP(B175,自助退!B:F,5,FALSE)</f>
        <v>#N/A</v>
      </c>
      <c r="K175" t="e">
        <f t="shared" si="2"/>
        <v>#N/A</v>
      </c>
    </row>
    <row r="176" spans="1:11">
      <c r="A176" s="1" t="s">
        <v>2315</v>
      </c>
      <c r="B176" s="2">
        <v>2094951</v>
      </c>
      <c r="C176" s="1" t="s">
        <v>2316</v>
      </c>
      <c r="D176" s="1" t="s">
        <v>2317</v>
      </c>
      <c r="E176" s="1" t="s">
        <v>2318</v>
      </c>
      <c r="F176" s="2">
        <v>-600</v>
      </c>
      <c r="G176" s="1" t="s">
        <v>9</v>
      </c>
      <c r="H176" s="1" t="s">
        <v>364</v>
      </c>
      <c r="I176" s="1" t="s">
        <v>11</v>
      </c>
      <c r="J176" t="e">
        <f>VLOOKUP(B176,自助退!B:F,5,FALSE)</f>
        <v>#N/A</v>
      </c>
      <c r="K176" t="e">
        <f t="shared" si="2"/>
        <v>#N/A</v>
      </c>
    </row>
    <row r="177" spans="1:11">
      <c r="A177" s="1" t="s">
        <v>2319</v>
      </c>
      <c r="B177" s="2">
        <v>2095160</v>
      </c>
      <c r="C177" s="1" t="s">
        <v>2320</v>
      </c>
      <c r="D177" s="1" t="s">
        <v>2321</v>
      </c>
      <c r="E177" s="1" t="s">
        <v>2322</v>
      </c>
      <c r="F177" s="2">
        <v>-108.4</v>
      </c>
      <c r="G177" s="1" t="s">
        <v>9</v>
      </c>
      <c r="H177" s="1" t="s">
        <v>365</v>
      </c>
      <c r="I177" s="1" t="s">
        <v>11</v>
      </c>
      <c r="J177" t="e">
        <f>VLOOKUP(B177,自助退!B:F,5,FALSE)</f>
        <v>#N/A</v>
      </c>
      <c r="K177" t="e">
        <f t="shared" si="2"/>
        <v>#N/A</v>
      </c>
    </row>
    <row r="178" spans="1:11">
      <c r="A178" s="1" t="s">
        <v>2323</v>
      </c>
      <c r="B178" s="2">
        <v>2095584</v>
      </c>
      <c r="C178" s="1" t="s">
        <v>2324</v>
      </c>
      <c r="D178" s="1" t="s">
        <v>2325</v>
      </c>
      <c r="E178" s="1" t="s">
        <v>2326</v>
      </c>
      <c r="F178" s="2">
        <v>-200</v>
      </c>
      <c r="G178" s="1" t="s">
        <v>9</v>
      </c>
      <c r="H178" s="1" t="s">
        <v>337</v>
      </c>
      <c r="I178" s="1" t="s">
        <v>11</v>
      </c>
      <c r="J178" t="e">
        <f>VLOOKUP(B178,自助退!B:F,5,FALSE)</f>
        <v>#N/A</v>
      </c>
      <c r="K178" t="e">
        <f t="shared" si="2"/>
        <v>#N/A</v>
      </c>
    </row>
    <row r="179" spans="1:11">
      <c r="A179" s="1" t="s">
        <v>2327</v>
      </c>
      <c r="B179" s="2">
        <v>2095863</v>
      </c>
      <c r="C179" s="1" t="s">
        <v>2328</v>
      </c>
      <c r="D179" s="1" t="s">
        <v>2329</v>
      </c>
      <c r="E179" s="1" t="s">
        <v>2330</v>
      </c>
      <c r="F179" s="2">
        <v>-1700</v>
      </c>
      <c r="G179" s="1" t="s">
        <v>9</v>
      </c>
      <c r="H179" s="1" t="s">
        <v>340</v>
      </c>
      <c r="I179" s="1" t="s">
        <v>11</v>
      </c>
      <c r="J179" t="e">
        <f>VLOOKUP(B179,自助退!B:F,5,FALSE)</f>
        <v>#N/A</v>
      </c>
      <c r="K179" t="e">
        <f t="shared" si="2"/>
        <v>#N/A</v>
      </c>
    </row>
    <row r="180" spans="1:11">
      <c r="A180" s="1" t="s">
        <v>2331</v>
      </c>
      <c r="B180" s="2">
        <v>2095911</v>
      </c>
      <c r="C180" s="1" t="s">
        <v>2332</v>
      </c>
      <c r="D180" s="1" t="s">
        <v>2329</v>
      </c>
      <c r="E180" s="1" t="s">
        <v>2330</v>
      </c>
      <c r="F180" s="2">
        <v>-282.5</v>
      </c>
      <c r="G180" s="1" t="s">
        <v>9</v>
      </c>
      <c r="H180" s="1" t="s">
        <v>340</v>
      </c>
      <c r="I180" s="1" t="s">
        <v>11</v>
      </c>
      <c r="J180" t="e">
        <f>VLOOKUP(B180,自助退!B:F,5,FALSE)</f>
        <v>#N/A</v>
      </c>
      <c r="K180" t="e">
        <f t="shared" si="2"/>
        <v>#N/A</v>
      </c>
    </row>
    <row r="181" spans="1:11">
      <c r="A181" s="1" t="s">
        <v>2333</v>
      </c>
      <c r="B181" s="2">
        <v>2096229</v>
      </c>
      <c r="C181" s="1" t="s">
        <v>2334</v>
      </c>
      <c r="D181" s="1" t="s">
        <v>2335</v>
      </c>
      <c r="E181" s="1" t="s">
        <v>2336</v>
      </c>
      <c r="F181" s="2">
        <v>-1661</v>
      </c>
      <c r="G181" s="1" t="s">
        <v>9</v>
      </c>
      <c r="H181" s="1" t="s">
        <v>335</v>
      </c>
      <c r="I181" s="1" t="s">
        <v>11</v>
      </c>
      <c r="J181" t="e">
        <f>VLOOKUP(B181,自助退!B:F,5,FALSE)</f>
        <v>#N/A</v>
      </c>
      <c r="K181" t="e">
        <f t="shared" si="2"/>
        <v>#N/A</v>
      </c>
    </row>
    <row r="182" spans="1:11">
      <c r="A182" s="1" t="s">
        <v>2337</v>
      </c>
      <c r="B182" s="2">
        <v>2096641</v>
      </c>
      <c r="C182" s="1" t="s">
        <v>2338</v>
      </c>
      <c r="D182" s="1" t="s">
        <v>2339</v>
      </c>
      <c r="E182" s="1" t="s">
        <v>2340</v>
      </c>
      <c r="F182" s="2">
        <v>-150</v>
      </c>
      <c r="G182" s="1" t="s">
        <v>9</v>
      </c>
      <c r="H182" s="1" t="s">
        <v>337</v>
      </c>
      <c r="I182" s="1" t="s">
        <v>11</v>
      </c>
      <c r="J182" t="e">
        <f>VLOOKUP(B182,自助退!B:F,5,FALSE)</f>
        <v>#N/A</v>
      </c>
      <c r="K182" t="e">
        <f t="shared" si="2"/>
        <v>#N/A</v>
      </c>
    </row>
    <row r="183" spans="1:11">
      <c r="A183" s="1" t="s">
        <v>2341</v>
      </c>
      <c r="B183" s="2">
        <v>2096759</v>
      </c>
      <c r="C183" s="1" t="s">
        <v>2342</v>
      </c>
      <c r="D183" s="1" t="s">
        <v>2339</v>
      </c>
      <c r="E183" s="1" t="s">
        <v>2340</v>
      </c>
      <c r="F183" s="2">
        <v>-82.14</v>
      </c>
      <c r="G183" s="1" t="s">
        <v>9</v>
      </c>
      <c r="H183" s="1" t="s">
        <v>337</v>
      </c>
      <c r="I183" s="1" t="s">
        <v>11</v>
      </c>
      <c r="J183" t="e">
        <f>VLOOKUP(B183,自助退!B:F,5,FALSE)</f>
        <v>#N/A</v>
      </c>
      <c r="K183" t="e">
        <f t="shared" si="2"/>
        <v>#N/A</v>
      </c>
    </row>
    <row r="184" spans="1:11">
      <c r="A184" s="1" t="s">
        <v>2343</v>
      </c>
      <c r="B184" s="2">
        <v>2097148</v>
      </c>
      <c r="C184" s="1" t="s">
        <v>2344</v>
      </c>
      <c r="D184" s="1" t="s">
        <v>2345</v>
      </c>
      <c r="E184" s="1" t="s">
        <v>2346</v>
      </c>
      <c r="F184" s="2">
        <v>-1530.68</v>
      </c>
      <c r="G184" s="1" t="s">
        <v>9</v>
      </c>
      <c r="H184" s="1" t="s">
        <v>381</v>
      </c>
      <c r="I184" s="1" t="s">
        <v>11</v>
      </c>
      <c r="J184" t="e">
        <f>VLOOKUP(B184,自助退!B:F,5,FALSE)</f>
        <v>#N/A</v>
      </c>
      <c r="K184" t="e">
        <f t="shared" si="2"/>
        <v>#N/A</v>
      </c>
    </row>
    <row r="185" spans="1:11">
      <c r="A185" s="1" t="s">
        <v>2347</v>
      </c>
      <c r="B185" s="2">
        <v>2097262</v>
      </c>
      <c r="C185" s="1" t="s">
        <v>2348</v>
      </c>
      <c r="D185" s="1" t="s">
        <v>2349</v>
      </c>
      <c r="E185" s="1" t="s">
        <v>2350</v>
      </c>
      <c r="F185" s="2">
        <v>-157.5</v>
      </c>
      <c r="G185" s="1" t="s">
        <v>9</v>
      </c>
      <c r="H185" s="1" t="s">
        <v>352</v>
      </c>
      <c r="I185" s="1" t="s">
        <v>11</v>
      </c>
      <c r="J185" t="e">
        <f>VLOOKUP(B185,自助退!B:F,5,FALSE)</f>
        <v>#N/A</v>
      </c>
      <c r="K185" t="e">
        <f t="shared" si="2"/>
        <v>#N/A</v>
      </c>
    </row>
    <row r="186" spans="1:11">
      <c r="A186" s="1" t="s">
        <v>2351</v>
      </c>
      <c r="B186" s="2">
        <v>2097324</v>
      </c>
      <c r="C186" s="1" t="s">
        <v>2352</v>
      </c>
      <c r="D186" s="1" t="s">
        <v>2353</v>
      </c>
      <c r="E186" s="1" t="s">
        <v>2354</v>
      </c>
      <c r="F186" s="2">
        <v>-400</v>
      </c>
      <c r="G186" s="1" t="s">
        <v>9</v>
      </c>
      <c r="H186" s="1" t="s">
        <v>358</v>
      </c>
      <c r="I186" s="1" t="s">
        <v>11</v>
      </c>
      <c r="J186" t="e">
        <f>VLOOKUP(B186,自助退!B:F,5,FALSE)</f>
        <v>#N/A</v>
      </c>
      <c r="K186" t="e">
        <f t="shared" si="2"/>
        <v>#N/A</v>
      </c>
    </row>
    <row r="187" spans="1:11">
      <c r="A187" s="1" t="s">
        <v>2355</v>
      </c>
      <c r="B187" s="2">
        <v>2097541</v>
      </c>
      <c r="C187" s="1" t="s">
        <v>2356</v>
      </c>
      <c r="D187" s="1" t="s">
        <v>2357</v>
      </c>
      <c r="E187" s="1" t="s">
        <v>2358</v>
      </c>
      <c r="F187" s="2">
        <v>-2900</v>
      </c>
      <c r="G187" s="1" t="s">
        <v>9</v>
      </c>
      <c r="H187" s="1" t="s">
        <v>1621</v>
      </c>
      <c r="I187" s="1" t="s">
        <v>11</v>
      </c>
      <c r="J187" t="e">
        <f>VLOOKUP(B187,自助退!B:F,5,FALSE)</f>
        <v>#N/A</v>
      </c>
      <c r="K187" t="e">
        <f t="shared" si="2"/>
        <v>#N/A</v>
      </c>
    </row>
    <row r="188" spans="1:11">
      <c r="A188" s="1" t="s">
        <v>2359</v>
      </c>
      <c r="B188" s="2">
        <v>2097793</v>
      </c>
      <c r="C188" s="1" t="s">
        <v>2360</v>
      </c>
      <c r="D188" s="1" t="s">
        <v>2361</v>
      </c>
      <c r="E188" s="1" t="s">
        <v>2362</v>
      </c>
      <c r="F188" s="2">
        <v>-2980.58</v>
      </c>
      <c r="G188" s="1" t="s">
        <v>9</v>
      </c>
      <c r="H188" s="1" t="s">
        <v>381</v>
      </c>
      <c r="I188" s="1" t="s">
        <v>11</v>
      </c>
      <c r="J188" t="e">
        <f>VLOOKUP(B188,自助退!B:F,5,FALSE)</f>
        <v>#N/A</v>
      </c>
      <c r="K188" t="e">
        <f t="shared" si="2"/>
        <v>#N/A</v>
      </c>
    </row>
    <row r="189" spans="1:11">
      <c r="A189" s="1" t="s">
        <v>2363</v>
      </c>
      <c r="B189" s="2">
        <v>2097868</v>
      </c>
      <c r="C189" s="1" t="s">
        <v>2364</v>
      </c>
      <c r="D189" s="1" t="s">
        <v>2365</v>
      </c>
      <c r="E189" s="1" t="s">
        <v>2366</v>
      </c>
      <c r="F189" s="2">
        <v>-116.71</v>
      </c>
      <c r="G189" s="1" t="s">
        <v>9</v>
      </c>
      <c r="H189" s="1" t="s">
        <v>346</v>
      </c>
      <c r="I189" s="1" t="s">
        <v>11</v>
      </c>
      <c r="J189" t="e">
        <f>VLOOKUP(B189,自助退!B:F,5,FALSE)</f>
        <v>#N/A</v>
      </c>
      <c r="K189" t="e">
        <f t="shared" si="2"/>
        <v>#N/A</v>
      </c>
    </row>
    <row r="190" spans="1:11">
      <c r="A190" s="1" t="s">
        <v>2367</v>
      </c>
      <c r="B190" s="2">
        <v>2098824</v>
      </c>
      <c r="C190" s="1" t="s">
        <v>2368</v>
      </c>
      <c r="D190" s="1" t="s">
        <v>2369</v>
      </c>
      <c r="E190" s="1" t="s">
        <v>2370</v>
      </c>
      <c r="F190" s="2">
        <v>-94</v>
      </c>
      <c r="G190" s="1" t="s">
        <v>9</v>
      </c>
      <c r="H190" s="1" t="s">
        <v>359</v>
      </c>
      <c r="I190" s="1" t="s">
        <v>11</v>
      </c>
      <c r="J190" t="e">
        <f>VLOOKUP(B190,自助退!B:F,5,FALSE)</f>
        <v>#N/A</v>
      </c>
      <c r="K190" t="e">
        <f t="shared" si="2"/>
        <v>#N/A</v>
      </c>
    </row>
    <row r="191" spans="1:11">
      <c r="A191" s="1" t="s">
        <v>2371</v>
      </c>
      <c r="B191" s="2">
        <v>2099060</v>
      </c>
      <c r="C191" s="1" t="s">
        <v>2372</v>
      </c>
      <c r="D191" s="1" t="s">
        <v>2373</v>
      </c>
      <c r="E191" s="1" t="s">
        <v>2374</v>
      </c>
      <c r="F191" s="2">
        <v>-181.2</v>
      </c>
      <c r="G191" s="1" t="s">
        <v>9</v>
      </c>
      <c r="H191" s="1" t="s">
        <v>386</v>
      </c>
      <c r="I191" s="1" t="s">
        <v>11</v>
      </c>
      <c r="J191" t="e">
        <f>VLOOKUP(B191,自助退!B:F,5,FALSE)</f>
        <v>#N/A</v>
      </c>
      <c r="K191" t="e">
        <f t="shared" si="2"/>
        <v>#N/A</v>
      </c>
    </row>
    <row r="192" spans="1:11">
      <c r="A192" s="1" t="s">
        <v>2375</v>
      </c>
      <c r="B192" s="2">
        <v>2099394</v>
      </c>
      <c r="C192" s="1" t="s">
        <v>2376</v>
      </c>
      <c r="D192" s="1" t="s">
        <v>1601</v>
      </c>
      <c r="E192" s="1" t="s">
        <v>1602</v>
      </c>
      <c r="F192" s="2">
        <v>-35</v>
      </c>
      <c r="G192" s="1" t="s">
        <v>9</v>
      </c>
      <c r="H192" s="1" t="s">
        <v>387</v>
      </c>
      <c r="I192" s="1" t="s">
        <v>11</v>
      </c>
      <c r="J192" t="e">
        <f>VLOOKUP(B192,自助退!B:F,5,FALSE)</f>
        <v>#N/A</v>
      </c>
      <c r="K192" t="e">
        <f t="shared" si="2"/>
        <v>#N/A</v>
      </c>
    </row>
    <row r="193" spans="1:11">
      <c r="A193" s="1" t="s">
        <v>2377</v>
      </c>
      <c r="B193" s="2">
        <v>2099589</v>
      </c>
      <c r="C193" s="1" t="s">
        <v>2378</v>
      </c>
      <c r="D193" s="1" t="s">
        <v>2379</v>
      </c>
      <c r="E193" s="1" t="s">
        <v>2380</v>
      </c>
      <c r="F193" s="2">
        <v>-910.81</v>
      </c>
      <c r="G193" s="1" t="s">
        <v>9</v>
      </c>
      <c r="H193" s="1" t="s">
        <v>339</v>
      </c>
      <c r="I193" s="1" t="s">
        <v>11</v>
      </c>
      <c r="J193" t="e">
        <f>VLOOKUP(B193,自助退!B:F,5,FALSE)</f>
        <v>#N/A</v>
      </c>
      <c r="K193" t="e">
        <f t="shared" si="2"/>
        <v>#N/A</v>
      </c>
    </row>
    <row r="194" spans="1:11">
      <c r="A194" s="1" t="s">
        <v>2381</v>
      </c>
      <c r="B194" s="2">
        <v>2099656</v>
      </c>
      <c r="C194" s="1" t="s">
        <v>2382</v>
      </c>
      <c r="D194" s="1" t="s">
        <v>2369</v>
      </c>
      <c r="E194" s="1" t="s">
        <v>2370</v>
      </c>
      <c r="F194" s="2">
        <v>-95</v>
      </c>
      <c r="G194" s="1" t="s">
        <v>9</v>
      </c>
      <c r="H194" s="1" t="s">
        <v>359</v>
      </c>
      <c r="I194" s="1" t="s">
        <v>11</v>
      </c>
      <c r="J194" t="e">
        <f>VLOOKUP(B194,自助退!B:F,5,FALSE)</f>
        <v>#N/A</v>
      </c>
      <c r="K194" t="e">
        <f t="shared" si="2"/>
        <v>#N/A</v>
      </c>
    </row>
    <row r="195" spans="1:11">
      <c r="A195" s="1" t="s">
        <v>2383</v>
      </c>
      <c r="B195" s="2">
        <v>2100601</v>
      </c>
      <c r="C195" s="1" t="s">
        <v>2384</v>
      </c>
      <c r="D195" s="1" t="s">
        <v>2385</v>
      </c>
      <c r="E195" s="1" t="s">
        <v>2386</v>
      </c>
      <c r="F195" s="2">
        <v>-286.35000000000002</v>
      </c>
      <c r="G195" s="1" t="s">
        <v>9</v>
      </c>
      <c r="H195" s="1" t="s">
        <v>337</v>
      </c>
      <c r="I195" s="1" t="s">
        <v>11</v>
      </c>
      <c r="J195" t="e">
        <f>VLOOKUP(B195,自助退!B:F,5,FALSE)</f>
        <v>#N/A</v>
      </c>
      <c r="K195" t="e">
        <f t="shared" ref="K195:K258" si="3">IF(F195*-1=J195,"",1)</f>
        <v>#N/A</v>
      </c>
    </row>
    <row r="196" spans="1:11">
      <c r="A196" s="1" t="s">
        <v>2387</v>
      </c>
      <c r="B196" s="2">
        <v>2100616</v>
      </c>
      <c r="C196" s="1" t="s">
        <v>2388</v>
      </c>
      <c r="D196" s="1" t="s">
        <v>2389</v>
      </c>
      <c r="E196" s="1" t="s">
        <v>2390</v>
      </c>
      <c r="F196" s="2">
        <v>-1200</v>
      </c>
      <c r="G196" s="1" t="s">
        <v>9</v>
      </c>
      <c r="H196" s="1" t="s">
        <v>340</v>
      </c>
      <c r="I196" s="1" t="s">
        <v>11</v>
      </c>
      <c r="J196" t="e">
        <f>VLOOKUP(B196,自助退!B:F,5,FALSE)</f>
        <v>#N/A</v>
      </c>
      <c r="K196" t="e">
        <f t="shared" si="3"/>
        <v>#N/A</v>
      </c>
    </row>
    <row r="197" spans="1:11">
      <c r="A197" s="1" t="s">
        <v>2391</v>
      </c>
      <c r="B197" s="2">
        <v>2100653</v>
      </c>
      <c r="C197" s="1" t="s">
        <v>2392</v>
      </c>
      <c r="D197" s="1" t="s">
        <v>2393</v>
      </c>
      <c r="E197" s="1" t="s">
        <v>2394</v>
      </c>
      <c r="F197" s="2">
        <v>-285.8</v>
      </c>
      <c r="G197" s="1" t="s">
        <v>9</v>
      </c>
      <c r="H197" s="1" t="s">
        <v>352</v>
      </c>
      <c r="I197" s="1" t="s">
        <v>11</v>
      </c>
      <c r="J197" t="e">
        <f>VLOOKUP(B197,自助退!B:F,5,FALSE)</f>
        <v>#N/A</v>
      </c>
      <c r="K197" t="e">
        <f t="shared" si="3"/>
        <v>#N/A</v>
      </c>
    </row>
    <row r="198" spans="1:11">
      <c r="A198" s="1" t="s">
        <v>2395</v>
      </c>
      <c r="B198" s="2">
        <v>2100990</v>
      </c>
      <c r="C198" s="1" t="s">
        <v>2396</v>
      </c>
      <c r="D198" s="1" t="s">
        <v>2397</v>
      </c>
      <c r="E198" s="1" t="s">
        <v>2398</v>
      </c>
      <c r="F198" s="2">
        <v>-1459.5</v>
      </c>
      <c r="G198" s="1" t="s">
        <v>9</v>
      </c>
      <c r="H198" s="1" t="s">
        <v>340</v>
      </c>
      <c r="I198" s="1" t="s">
        <v>11</v>
      </c>
      <c r="J198" t="e">
        <f>VLOOKUP(B198,自助退!B:F,5,FALSE)</f>
        <v>#N/A</v>
      </c>
      <c r="K198" t="e">
        <f t="shared" si="3"/>
        <v>#N/A</v>
      </c>
    </row>
    <row r="199" spans="1:11">
      <c r="A199" s="1" t="s">
        <v>2399</v>
      </c>
      <c r="B199" s="2">
        <v>2101284</v>
      </c>
      <c r="C199" s="1" t="s">
        <v>2400</v>
      </c>
      <c r="D199" s="1" t="s">
        <v>2401</v>
      </c>
      <c r="E199" s="1" t="s">
        <v>2402</v>
      </c>
      <c r="F199" s="2">
        <v>-1993.74</v>
      </c>
      <c r="G199" s="1" t="s">
        <v>9</v>
      </c>
      <c r="H199" s="1" t="s">
        <v>517</v>
      </c>
      <c r="I199" s="1" t="s">
        <v>11</v>
      </c>
      <c r="J199" t="e">
        <f>VLOOKUP(B199,自助退!B:F,5,FALSE)</f>
        <v>#N/A</v>
      </c>
      <c r="K199" t="e">
        <f t="shared" si="3"/>
        <v>#N/A</v>
      </c>
    </row>
    <row r="200" spans="1:11">
      <c r="A200" s="1" t="s">
        <v>2403</v>
      </c>
      <c r="B200" s="2">
        <v>2101583</v>
      </c>
      <c r="C200" s="1" t="s">
        <v>2404</v>
      </c>
      <c r="D200" s="1" t="s">
        <v>2405</v>
      </c>
      <c r="E200" s="1" t="s">
        <v>2406</v>
      </c>
      <c r="F200" s="2">
        <v>-100</v>
      </c>
      <c r="G200" s="1" t="s">
        <v>9</v>
      </c>
      <c r="H200" s="1" t="s">
        <v>339</v>
      </c>
      <c r="I200" s="1" t="s">
        <v>11</v>
      </c>
      <c r="J200" t="e">
        <f>VLOOKUP(B200,自助退!B:F,5,FALSE)</f>
        <v>#N/A</v>
      </c>
      <c r="K200" t="e">
        <f t="shared" si="3"/>
        <v>#N/A</v>
      </c>
    </row>
    <row r="201" spans="1:11">
      <c r="A201" s="1" t="s">
        <v>2407</v>
      </c>
      <c r="B201" s="2">
        <v>2101685</v>
      </c>
      <c r="C201" s="1" t="s">
        <v>2408</v>
      </c>
      <c r="D201" s="1" t="s">
        <v>2409</v>
      </c>
      <c r="E201" s="1" t="s">
        <v>2410</v>
      </c>
      <c r="F201" s="2">
        <v>-2700</v>
      </c>
      <c r="G201" s="1" t="s">
        <v>9</v>
      </c>
      <c r="H201" s="1" t="s">
        <v>364</v>
      </c>
      <c r="I201" s="1" t="s">
        <v>11</v>
      </c>
      <c r="J201" t="e">
        <f>VLOOKUP(B201,自助退!B:F,5,FALSE)</f>
        <v>#N/A</v>
      </c>
      <c r="K201" t="e">
        <f t="shared" si="3"/>
        <v>#N/A</v>
      </c>
    </row>
    <row r="202" spans="1:11">
      <c r="A202" s="1" t="s">
        <v>2411</v>
      </c>
      <c r="B202" s="2">
        <v>2101861</v>
      </c>
      <c r="C202" s="1" t="s">
        <v>2412</v>
      </c>
      <c r="D202" s="1" t="s">
        <v>2413</v>
      </c>
      <c r="E202" s="1" t="s">
        <v>2414</v>
      </c>
      <c r="F202" s="2">
        <v>-911.4</v>
      </c>
      <c r="G202" s="1" t="s">
        <v>9</v>
      </c>
      <c r="H202" s="1" t="s">
        <v>367</v>
      </c>
      <c r="I202" s="1" t="s">
        <v>11</v>
      </c>
      <c r="J202" t="e">
        <f>VLOOKUP(B202,自助退!B:F,5,FALSE)</f>
        <v>#N/A</v>
      </c>
      <c r="K202" t="e">
        <f t="shared" si="3"/>
        <v>#N/A</v>
      </c>
    </row>
    <row r="203" spans="1:11">
      <c r="A203" s="1" t="s">
        <v>2415</v>
      </c>
      <c r="B203" s="2">
        <v>2101980</v>
      </c>
      <c r="C203" s="1" t="s">
        <v>2416</v>
      </c>
      <c r="D203" s="1" t="s">
        <v>2417</v>
      </c>
      <c r="E203" s="1" t="s">
        <v>2418</v>
      </c>
      <c r="F203" s="2">
        <v>-94.5</v>
      </c>
      <c r="G203" s="1" t="s">
        <v>9</v>
      </c>
      <c r="H203" s="1" t="s">
        <v>381</v>
      </c>
      <c r="I203" s="1" t="s">
        <v>11</v>
      </c>
      <c r="J203" t="e">
        <f>VLOOKUP(B203,自助退!B:F,5,FALSE)</f>
        <v>#N/A</v>
      </c>
      <c r="K203" t="e">
        <f t="shared" si="3"/>
        <v>#N/A</v>
      </c>
    </row>
    <row r="204" spans="1:11">
      <c r="A204" s="1" t="s">
        <v>2419</v>
      </c>
      <c r="B204" s="2">
        <v>2102040</v>
      </c>
      <c r="C204" s="1" t="s">
        <v>2420</v>
      </c>
      <c r="D204" s="1" t="s">
        <v>2421</v>
      </c>
      <c r="E204" s="1" t="s">
        <v>2422</v>
      </c>
      <c r="F204" s="2">
        <v>-380</v>
      </c>
      <c r="G204" s="1" t="s">
        <v>9</v>
      </c>
      <c r="H204" s="1" t="s">
        <v>349</v>
      </c>
      <c r="I204" s="1" t="s">
        <v>11</v>
      </c>
      <c r="J204" t="e">
        <f>VLOOKUP(B204,自助退!B:F,5,FALSE)</f>
        <v>#N/A</v>
      </c>
      <c r="K204" t="e">
        <f t="shared" si="3"/>
        <v>#N/A</v>
      </c>
    </row>
    <row r="205" spans="1:11">
      <c r="A205" s="1" t="s">
        <v>2423</v>
      </c>
      <c r="B205" s="2">
        <v>2102042</v>
      </c>
      <c r="C205" s="1" t="s">
        <v>2424</v>
      </c>
      <c r="D205" s="1" t="s">
        <v>2425</v>
      </c>
      <c r="E205" s="1" t="s">
        <v>2426</v>
      </c>
      <c r="F205" s="2">
        <v>-81</v>
      </c>
      <c r="G205" s="1" t="s">
        <v>9</v>
      </c>
      <c r="H205" s="1" t="s">
        <v>355</v>
      </c>
      <c r="I205" s="1" t="s">
        <v>11</v>
      </c>
      <c r="J205" t="e">
        <f>VLOOKUP(B205,自助退!B:F,5,FALSE)</f>
        <v>#N/A</v>
      </c>
      <c r="K205" t="e">
        <f t="shared" si="3"/>
        <v>#N/A</v>
      </c>
    </row>
    <row r="206" spans="1:11">
      <c r="A206" s="1" t="s">
        <v>2427</v>
      </c>
      <c r="B206" s="2">
        <v>2102059</v>
      </c>
      <c r="C206" s="1" t="s">
        <v>2428</v>
      </c>
      <c r="D206" s="1" t="s">
        <v>2429</v>
      </c>
      <c r="E206" s="1" t="s">
        <v>2430</v>
      </c>
      <c r="F206" s="2">
        <v>-8258.66</v>
      </c>
      <c r="G206" s="1" t="s">
        <v>9</v>
      </c>
      <c r="H206" s="1" t="s">
        <v>339</v>
      </c>
      <c r="I206" s="1" t="s">
        <v>11</v>
      </c>
      <c r="J206" t="e">
        <f>VLOOKUP(B206,自助退!B:F,5,FALSE)</f>
        <v>#N/A</v>
      </c>
      <c r="K206" t="e">
        <f t="shared" si="3"/>
        <v>#N/A</v>
      </c>
    </row>
    <row r="207" spans="1:11">
      <c r="A207" s="1" t="s">
        <v>2431</v>
      </c>
      <c r="B207" s="2">
        <v>2102092</v>
      </c>
      <c r="C207" s="1" t="s">
        <v>2432</v>
      </c>
      <c r="D207" s="1" t="s">
        <v>2433</v>
      </c>
      <c r="E207" s="1" t="s">
        <v>2434</v>
      </c>
      <c r="F207" s="2">
        <v>-180</v>
      </c>
      <c r="G207" s="1" t="s">
        <v>9</v>
      </c>
      <c r="H207" s="1" t="s">
        <v>371</v>
      </c>
      <c r="I207" s="1" t="s">
        <v>11</v>
      </c>
      <c r="J207" t="e">
        <f>VLOOKUP(B207,自助退!B:F,5,FALSE)</f>
        <v>#N/A</v>
      </c>
      <c r="K207" t="e">
        <f t="shared" si="3"/>
        <v>#N/A</v>
      </c>
    </row>
    <row r="208" spans="1:11">
      <c r="A208" s="1" t="s">
        <v>2435</v>
      </c>
      <c r="B208" s="2">
        <v>2102244</v>
      </c>
      <c r="C208" s="1" t="s">
        <v>2436</v>
      </c>
      <c r="D208" s="1" t="s">
        <v>2437</v>
      </c>
      <c r="E208" s="1" t="s">
        <v>2438</v>
      </c>
      <c r="F208" s="2">
        <v>-2000</v>
      </c>
      <c r="G208" s="1" t="s">
        <v>9</v>
      </c>
      <c r="H208" s="1" t="s">
        <v>339</v>
      </c>
      <c r="I208" s="1" t="s">
        <v>11</v>
      </c>
      <c r="J208" t="e">
        <f>VLOOKUP(B208,自助退!B:F,5,FALSE)</f>
        <v>#N/A</v>
      </c>
      <c r="K208" t="e">
        <f t="shared" si="3"/>
        <v>#N/A</v>
      </c>
    </row>
    <row r="209" spans="1:11">
      <c r="A209" s="1" t="s">
        <v>2439</v>
      </c>
      <c r="B209" s="2">
        <v>2102307</v>
      </c>
      <c r="C209" s="1" t="s">
        <v>2440</v>
      </c>
      <c r="D209" s="1" t="s">
        <v>2441</v>
      </c>
      <c r="E209" s="1" t="s">
        <v>2442</v>
      </c>
      <c r="F209" s="2">
        <v>-875.52</v>
      </c>
      <c r="G209" s="1" t="s">
        <v>9</v>
      </c>
      <c r="H209" s="1" t="s">
        <v>358</v>
      </c>
      <c r="I209" s="1" t="s">
        <v>11</v>
      </c>
      <c r="J209" t="e">
        <f>VLOOKUP(B209,自助退!B:F,5,FALSE)</f>
        <v>#N/A</v>
      </c>
      <c r="K209" t="e">
        <f t="shared" si="3"/>
        <v>#N/A</v>
      </c>
    </row>
    <row r="210" spans="1:11">
      <c r="A210" s="1" t="s">
        <v>2443</v>
      </c>
      <c r="B210" s="2">
        <v>2102343</v>
      </c>
      <c r="C210" s="1" t="s">
        <v>2444</v>
      </c>
      <c r="D210" s="1" t="s">
        <v>2445</v>
      </c>
      <c r="E210" s="1" t="s">
        <v>2446</v>
      </c>
      <c r="F210" s="2">
        <v>-790</v>
      </c>
      <c r="G210" s="1" t="s">
        <v>9</v>
      </c>
      <c r="H210" s="1" t="s">
        <v>335</v>
      </c>
      <c r="I210" s="1" t="s">
        <v>11</v>
      </c>
      <c r="J210" t="e">
        <f>VLOOKUP(B210,自助退!B:F,5,FALSE)</f>
        <v>#N/A</v>
      </c>
      <c r="K210" t="e">
        <f t="shared" si="3"/>
        <v>#N/A</v>
      </c>
    </row>
    <row r="211" spans="1:11">
      <c r="A211" s="1" t="s">
        <v>2447</v>
      </c>
      <c r="B211" s="2">
        <v>2102351</v>
      </c>
      <c r="C211" s="1" t="s">
        <v>2448</v>
      </c>
      <c r="D211" s="1" t="s">
        <v>2449</v>
      </c>
      <c r="E211" s="1" t="s">
        <v>2450</v>
      </c>
      <c r="F211" s="2">
        <v>-1059.94</v>
      </c>
      <c r="G211" s="1" t="s">
        <v>9</v>
      </c>
      <c r="H211" s="1" t="s">
        <v>339</v>
      </c>
      <c r="I211" s="1" t="s">
        <v>11</v>
      </c>
      <c r="J211" t="e">
        <f>VLOOKUP(B211,自助退!B:F,5,FALSE)</f>
        <v>#N/A</v>
      </c>
      <c r="K211" t="e">
        <f t="shared" si="3"/>
        <v>#N/A</v>
      </c>
    </row>
    <row r="212" spans="1:11">
      <c r="A212" s="1" t="s">
        <v>2451</v>
      </c>
      <c r="B212" s="2">
        <v>2102445</v>
      </c>
      <c r="C212" s="1" t="s">
        <v>2452</v>
      </c>
      <c r="D212" s="1" t="s">
        <v>2453</v>
      </c>
      <c r="E212" s="1" t="s">
        <v>2454</v>
      </c>
      <c r="F212" s="2">
        <v>-5001</v>
      </c>
      <c r="G212" s="1" t="s">
        <v>9</v>
      </c>
      <c r="H212" s="1" t="s">
        <v>337</v>
      </c>
      <c r="I212" s="1" t="s">
        <v>11</v>
      </c>
      <c r="J212" t="e">
        <f>VLOOKUP(B212,自助退!B:F,5,FALSE)</f>
        <v>#N/A</v>
      </c>
      <c r="K212" t="e">
        <f t="shared" si="3"/>
        <v>#N/A</v>
      </c>
    </row>
    <row r="213" spans="1:11">
      <c r="A213" s="1" t="s">
        <v>2455</v>
      </c>
      <c r="B213" s="2">
        <v>2102523</v>
      </c>
      <c r="C213" s="1" t="s">
        <v>2456</v>
      </c>
      <c r="D213" s="1" t="s">
        <v>2457</v>
      </c>
      <c r="E213" s="1" t="s">
        <v>2458</v>
      </c>
      <c r="F213" s="2">
        <v>-9000</v>
      </c>
      <c r="G213" s="1" t="s">
        <v>9</v>
      </c>
      <c r="H213" s="1" t="s">
        <v>365</v>
      </c>
      <c r="I213" s="1" t="s">
        <v>11</v>
      </c>
      <c r="J213" t="e">
        <f>VLOOKUP(B213,自助退!B:F,5,FALSE)</f>
        <v>#N/A</v>
      </c>
      <c r="K213" t="e">
        <f t="shared" si="3"/>
        <v>#N/A</v>
      </c>
    </row>
    <row r="214" spans="1:11">
      <c r="A214" s="1" t="s">
        <v>2459</v>
      </c>
      <c r="B214" s="2">
        <v>2102542</v>
      </c>
      <c r="C214" s="1" t="s">
        <v>2460</v>
      </c>
      <c r="D214" s="1" t="s">
        <v>2457</v>
      </c>
      <c r="E214" s="1" t="s">
        <v>2458</v>
      </c>
      <c r="F214" s="2">
        <v>-9000</v>
      </c>
      <c r="G214" s="1" t="s">
        <v>9</v>
      </c>
      <c r="H214" s="1" t="s">
        <v>365</v>
      </c>
      <c r="I214" s="1" t="s">
        <v>11</v>
      </c>
      <c r="J214" t="e">
        <f>VLOOKUP(B214,自助退!B:F,5,FALSE)</f>
        <v>#N/A</v>
      </c>
      <c r="K214" t="e">
        <f t="shared" si="3"/>
        <v>#N/A</v>
      </c>
    </row>
    <row r="215" spans="1:11">
      <c r="A215" s="1" t="s">
        <v>2461</v>
      </c>
      <c r="B215" s="2">
        <v>2102547</v>
      </c>
      <c r="C215" s="1" t="s">
        <v>2462</v>
      </c>
      <c r="D215" s="1" t="s">
        <v>2457</v>
      </c>
      <c r="E215" s="1" t="s">
        <v>2458</v>
      </c>
      <c r="F215" s="2">
        <v>-9000</v>
      </c>
      <c r="G215" s="1" t="s">
        <v>9</v>
      </c>
      <c r="H215" s="1" t="s">
        <v>365</v>
      </c>
      <c r="I215" s="1" t="s">
        <v>11</v>
      </c>
      <c r="J215" t="e">
        <f>VLOOKUP(B215,自助退!B:F,5,FALSE)</f>
        <v>#N/A</v>
      </c>
      <c r="K215" t="e">
        <f t="shared" si="3"/>
        <v>#N/A</v>
      </c>
    </row>
    <row r="216" spans="1:11">
      <c r="A216" s="1" t="s">
        <v>2463</v>
      </c>
      <c r="B216" s="2">
        <v>2102557</v>
      </c>
      <c r="C216" s="1" t="s">
        <v>2464</v>
      </c>
      <c r="D216" s="1" t="s">
        <v>2457</v>
      </c>
      <c r="E216" s="1" t="s">
        <v>2458</v>
      </c>
      <c r="F216" s="2">
        <v>-1600</v>
      </c>
      <c r="G216" s="1" t="s">
        <v>9</v>
      </c>
      <c r="H216" s="1" t="s">
        <v>365</v>
      </c>
      <c r="I216" s="1" t="s">
        <v>11</v>
      </c>
      <c r="J216" t="e">
        <f>VLOOKUP(B216,自助退!B:F,5,FALSE)</f>
        <v>#N/A</v>
      </c>
      <c r="K216" t="e">
        <f t="shared" si="3"/>
        <v>#N/A</v>
      </c>
    </row>
    <row r="217" spans="1:11">
      <c r="A217" s="1" t="s">
        <v>2465</v>
      </c>
      <c r="B217" s="2">
        <v>2102639</v>
      </c>
      <c r="C217" s="1" t="s">
        <v>2466</v>
      </c>
      <c r="D217" s="1" t="s">
        <v>2467</v>
      </c>
      <c r="E217" s="1" t="s">
        <v>2468</v>
      </c>
      <c r="F217" s="2">
        <v>-300</v>
      </c>
      <c r="G217" s="1" t="s">
        <v>9</v>
      </c>
      <c r="H217" s="1" t="s">
        <v>383</v>
      </c>
      <c r="I217" s="1" t="s">
        <v>11</v>
      </c>
      <c r="J217" t="e">
        <f>VLOOKUP(B217,自助退!B:F,5,FALSE)</f>
        <v>#N/A</v>
      </c>
      <c r="K217" t="e">
        <f t="shared" si="3"/>
        <v>#N/A</v>
      </c>
    </row>
    <row r="218" spans="1:11">
      <c r="A218" s="1" t="s">
        <v>2469</v>
      </c>
      <c r="B218" s="2">
        <v>2102643</v>
      </c>
      <c r="C218" s="1" t="s">
        <v>2470</v>
      </c>
      <c r="D218" s="1" t="s">
        <v>2201</v>
      </c>
      <c r="E218" s="1" t="s">
        <v>2202</v>
      </c>
      <c r="F218" s="2">
        <v>-10000</v>
      </c>
      <c r="G218" s="1" t="s">
        <v>9</v>
      </c>
      <c r="H218" s="1" t="s">
        <v>565</v>
      </c>
      <c r="I218" s="1" t="s">
        <v>11</v>
      </c>
      <c r="J218" t="e">
        <f>VLOOKUP(B218,自助退!B:F,5,FALSE)</f>
        <v>#N/A</v>
      </c>
      <c r="K218" t="e">
        <f t="shared" si="3"/>
        <v>#N/A</v>
      </c>
    </row>
    <row r="219" spans="1:11">
      <c r="A219" s="1" t="s">
        <v>2471</v>
      </c>
      <c r="B219" s="2">
        <v>2102793</v>
      </c>
      <c r="C219" s="1" t="s">
        <v>2472</v>
      </c>
      <c r="D219" s="1" t="s">
        <v>410</v>
      </c>
      <c r="E219" s="1" t="s">
        <v>2473</v>
      </c>
      <c r="F219" s="2">
        <v>-500</v>
      </c>
      <c r="G219" s="1" t="s">
        <v>9</v>
      </c>
      <c r="H219" s="1" t="s">
        <v>365</v>
      </c>
      <c r="I219" s="1" t="s">
        <v>11</v>
      </c>
      <c r="J219" t="e">
        <f>VLOOKUP(B219,自助退!B:F,5,FALSE)</f>
        <v>#N/A</v>
      </c>
      <c r="K219" t="e">
        <f t="shared" si="3"/>
        <v>#N/A</v>
      </c>
    </row>
    <row r="220" spans="1:11">
      <c r="A220" s="1" t="s">
        <v>2474</v>
      </c>
      <c r="B220" s="2">
        <v>2102893</v>
      </c>
      <c r="C220" s="1" t="s">
        <v>2475</v>
      </c>
      <c r="D220" s="1" t="s">
        <v>2476</v>
      </c>
      <c r="E220" s="1" t="s">
        <v>2477</v>
      </c>
      <c r="F220" s="2">
        <v>-7005</v>
      </c>
      <c r="G220" s="1" t="s">
        <v>9</v>
      </c>
      <c r="H220" s="1" t="s">
        <v>365</v>
      </c>
      <c r="I220" s="1" t="s">
        <v>11</v>
      </c>
      <c r="J220" t="e">
        <f>VLOOKUP(B220,自助退!B:F,5,FALSE)</f>
        <v>#N/A</v>
      </c>
      <c r="K220" t="e">
        <f t="shared" si="3"/>
        <v>#N/A</v>
      </c>
    </row>
    <row r="221" spans="1:11">
      <c r="A221" s="1" t="s">
        <v>2478</v>
      </c>
      <c r="B221" s="2">
        <v>2103067</v>
      </c>
      <c r="C221" s="1" t="s">
        <v>2479</v>
      </c>
      <c r="D221" s="1" t="s">
        <v>2480</v>
      </c>
      <c r="E221" s="1" t="s">
        <v>2481</v>
      </c>
      <c r="F221" s="2">
        <v>-3572.31</v>
      </c>
      <c r="G221" s="1" t="s">
        <v>9</v>
      </c>
      <c r="H221" s="1" t="s">
        <v>365</v>
      </c>
      <c r="I221" s="1" t="s">
        <v>11</v>
      </c>
      <c r="J221" t="e">
        <f>VLOOKUP(B221,自助退!B:F,5,FALSE)</f>
        <v>#N/A</v>
      </c>
      <c r="K221" t="e">
        <f t="shared" si="3"/>
        <v>#N/A</v>
      </c>
    </row>
    <row r="222" spans="1:11">
      <c r="A222" s="1" t="s">
        <v>2482</v>
      </c>
      <c r="B222" s="2">
        <v>2103116</v>
      </c>
      <c r="C222" s="1" t="s">
        <v>2483</v>
      </c>
      <c r="D222" s="1" t="s">
        <v>2480</v>
      </c>
      <c r="E222" s="1" t="s">
        <v>2481</v>
      </c>
      <c r="F222" s="2">
        <v>-5000</v>
      </c>
      <c r="G222" s="1" t="s">
        <v>9</v>
      </c>
      <c r="H222" s="1" t="s">
        <v>365</v>
      </c>
      <c r="I222" s="1" t="s">
        <v>11</v>
      </c>
      <c r="J222" t="e">
        <f>VLOOKUP(B222,自助退!B:F,5,FALSE)</f>
        <v>#N/A</v>
      </c>
      <c r="K222" t="e">
        <f t="shared" si="3"/>
        <v>#N/A</v>
      </c>
    </row>
    <row r="223" spans="1:11">
      <c r="A223" s="1" t="s">
        <v>2484</v>
      </c>
      <c r="B223" s="2">
        <v>2103257</v>
      </c>
      <c r="C223" s="1" t="s">
        <v>2485</v>
      </c>
      <c r="D223" s="1" t="s">
        <v>2486</v>
      </c>
      <c r="E223" s="1" t="s">
        <v>2487</v>
      </c>
      <c r="F223" s="2">
        <v>-1741.94</v>
      </c>
      <c r="G223" s="1" t="s">
        <v>9</v>
      </c>
      <c r="H223" s="1" t="s">
        <v>337</v>
      </c>
      <c r="I223" s="1" t="s">
        <v>11</v>
      </c>
      <c r="J223" t="e">
        <f>VLOOKUP(B223,自助退!B:F,5,FALSE)</f>
        <v>#N/A</v>
      </c>
      <c r="K223" t="e">
        <f t="shared" si="3"/>
        <v>#N/A</v>
      </c>
    </row>
    <row r="224" spans="1:11">
      <c r="A224" s="1" t="s">
        <v>2488</v>
      </c>
      <c r="B224" s="2">
        <v>2103704</v>
      </c>
      <c r="C224" s="1" t="s">
        <v>2489</v>
      </c>
      <c r="D224" s="1" t="s">
        <v>2490</v>
      </c>
      <c r="E224" s="1" t="s">
        <v>2491</v>
      </c>
      <c r="F224" s="2">
        <v>-3009.1</v>
      </c>
      <c r="G224" s="1" t="s">
        <v>9</v>
      </c>
      <c r="H224" s="1" t="s">
        <v>380</v>
      </c>
      <c r="I224" s="1" t="s">
        <v>11</v>
      </c>
      <c r="J224" t="e">
        <f>VLOOKUP(B224,自助退!B:F,5,FALSE)</f>
        <v>#N/A</v>
      </c>
      <c r="K224" t="e">
        <f t="shared" si="3"/>
        <v>#N/A</v>
      </c>
    </row>
    <row r="225" spans="1:11">
      <c r="A225" s="1" t="s">
        <v>2492</v>
      </c>
      <c r="B225" s="2">
        <v>2103806</v>
      </c>
      <c r="C225" s="1" t="s">
        <v>2493</v>
      </c>
      <c r="D225" s="1" t="s">
        <v>2480</v>
      </c>
      <c r="E225" s="1" t="s">
        <v>2481</v>
      </c>
      <c r="F225" s="2">
        <v>-10000</v>
      </c>
      <c r="G225" s="1" t="s">
        <v>9</v>
      </c>
      <c r="H225" s="1" t="s">
        <v>517</v>
      </c>
      <c r="I225" s="1" t="s">
        <v>11</v>
      </c>
      <c r="J225" t="e">
        <f>VLOOKUP(B225,自助退!B:F,5,FALSE)</f>
        <v>#N/A</v>
      </c>
      <c r="K225" t="e">
        <f t="shared" si="3"/>
        <v>#N/A</v>
      </c>
    </row>
    <row r="226" spans="1:11">
      <c r="A226" s="1" t="s">
        <v>2494</v>
      </c>
      <c r="B226" s="2">
        <v>2104628</v>
      </c>
      <c r="C226" s="1" t="s">
        <v>2495</v>
      </c>
      <c r="D226" s="1" t="s">
        <v>2496</v>
      </c>
      <c r="E226" s="1" t="s">
        <v>2497</v>
      </c>
      <c r="F226" s="2">
        <v>-1000</v>
      </c>
      <c r="G226" s="1" t="s">
        <v>9</v>
      </c>
      <c r="H226" s="1" t="s">
        <v>354</v>
      </c>
      <c r="I226" s="1" t="s">
        <v>11</v>
      </c>
      <c r="J226" t="e">
        <f>VLOOKUP(B226,自助退!B:F,5,FALSE)</f>
        <v>#N/A</v>
      </c>
      <c r="K226" t="e">
        <f t="shared" si="3"/>
        <v>#N/A</v>
      </c>
    </row>
    <row r="227" spans="1:11">
      <c r="A227" s="1" t="s">
        <v>2498</v>
      </c>
      <c r="B227" s="2">
        <v>2105070</v>
      </c>
      <c r="C227" s="1" t="s">
        <v>2499</v>
      </c>
      <c r="D227" s="1" t="s">
        <v>2500</v>
      </c>
      <c r="E227" s="1" t="s">
        <v>2501</v>
      </c>
      <c r="F227" s="2">
        <v>-189.6</v>
      </c>
      <c r="G227" s="1" t="s">
        <v>9</v>
      </c>
      <c r="H227" s="1" t="s">
        <v>337</v>
      </c>
      <c r="I227" s="1" t="s">
        <v>11</v>
      </c>
      <c r="J227" t="e">
        <f>VLOOKUP(B227,自助退!B:F,5,FALSE)</f>
        <v>#N/A</v>
      </c>
      <c r="K227" t="e">
        <f t="shared" si="3"/>
        <v>#N/A</v>
      </c>
    </row>
    <row r="228" spans="1:11">
      <c r="A228" s="1" t="s">
        <v>2502</v>
      </c>
      <c r="B228" s="2">
        <v>2105478</v>
      </c>
      <c r="C228" s="1" t="s">
        <v>2503</v>
      </c>
      <c r="D228" s="1" t="s">
        <v>2504</v>
      </c>
      <c r="E228" s="1" t="s">
        <v>2505</v>
      </c>
      <c r="F228" s="2">
        <v>-8750</v>
      </c>
      <c r="G228" s="1" t="s">
        <v>9</v>
      </c>
      <c r="H228" s="1" t="s">
        <v>347</v>
      </c>
      <c r="I228" s="1" t="s">
        <v>11</v>
      </c>
      <c r="J228" t="e">
        <f>VLOOKUP(B228,自助退!B:F,5,FALSE)</f>
        <v>#N/A</v>
      </c>
      <c r="K228" t="e">
        <f t="shared" si="3"/>
        <v>#N/A</v>
      </c>
    </row>
    <row r="229" spans="1:11">
      <c r="A229" s="1" t="s">
        <v>2506</v>
      </c>
      <c r="B229" s="2">
        <v>2105878</v>
      </c>
      <c r="C229" s="1" t="s">
        <v>2507</v>
      </c>
      <c r="D229" s="1" t="s">
        <v>2508</v>
      </c>
      <c r="E229" s="1" t="s">
        <v>2509</v>
      </c>
      <c r="F229" s="2">
        <v>-2.42</v>
      </c>
      <c r="G229" s="1" t="s">
        <v>9</v>
      </c>
      <c r="H229" s="1" t="s">
        <v>358</v>
      </c>
      <c r="I229" s="1" t="s">
        <v>11</v>
      </c>
      <c r="J229" t="e">
        <f>VLOOKUP(B229,自助退!B:F,5,FALSE)</f>
        <v>#N/A</v>
      </c>
      <c r="K229" t="e">
        <f t="shared" si="3"/>
        <v>#N/A</v>
      </c>
    </row>
    <row r="230" spans="1:11">
      <c r="A230" s="1" t="s">
        <v>2510</v>
      </c>
      <c r="B230" s="2">
        <v>2105970</v>
      </c>
      <c r="C230" s="1" t="s">
        <v>2511</v>
      </c>
      <c r="D230" s="1" t="s">
        <v>2508</v>
      </c>
      <c r="E230" s="1" t="s">
        <v>2509</v>
      </c>
      <c r="F230" s="2">
        <v>-2.44</v>
      </c>
      <c r="G230" s="1" t="s">
        <v>9</v>
      </c>
      <c r="H230" s="1" t="s">
        <v>358</v>
      </c>
      <c r="I230" s="1" t="s">
        <v>11</v>
      </c>
      <c r="J230" t="e">
        <f>VLOOKUP(B230,自助退!B:F,5,FALSE)</f>
        <v>#N/A</v>
      </c>
      <c r="K230" t="e">
        <f t="shared" si="3"/>
        <v>#N/A</v>
      </c>
    </row>
    <row r="231" spans="1:11">
      <c r="A231" s="1" t="s">
        <v>2512</v>
      </c>
      <c r="B231" s="2">
        <v>2106026</v>
      </c>
      <c r="C231" s="1" t="s">
        <v>2513</v>
      </c>
      <c r="D231" s="1" t="s">
        <v>2508</v>
      </c>
      <c r="E231" s="1" t="s">
        <v>2509</v>
      </c>
      <c r="F231" s="2">
        <v>-2415.98</v>
      </c>
      <c r="G231" s="1" t="s">
        <v>9</v>
      </c>
      <c r="H231" s="1" t="s">
        <v>358</v>
      </c>
      <c r="I231" s="1" t="s">
        <v>11</v>
      </c>
      <c r="J231" t="e">
        <f>VLOOKUP(B231,自助退!B:F,5,FALSE)</f>
        <v>#N/A</v>
      </c>
      <c r="K231" t="e">
        <f t="shared" si="3"/>
        <v>#N/A</v>
      </c>
    </row>
    <row r="232" spans="1:11">
      <c r="A232" s="1" t="s">
        <v>2514</v>
      </c>
      <c r="B232" s="2">
        <v>2106482</v>
      </c>
      <c r="C232" s="1" t="s">
        <v>2515</v>
      </c>
      <c r="D232" s="1" t="s">
        <v>2516</v>
      </c>
      <c r="E232" s="1" t="s">
        <v>2517</v>
      </c>
      <c r="F232" s="2">
        <v>-7000</v>
      </c>
      <c r="G232" s="1" t="s">
        <v>9</v>
      </c>
      <c r="H232" s="1" t="s">
        <v>347</v>
      </c>
      <c r="I232" s="1" t="s">
        <v>11</v>
      </c>
      <c r="J232" t="e">
        <f>VLOOKUP(B232,自助退!B:F,5,FALSE)</f>
        <v>#N/A</v>
      </c>
      <c r="K232" t="e">
        <f t="shared" si="3"/>
        <v>#N/A</v>
      </c>
    </row>
    <row r="233" spans="1:11">
      <c r="A233" s="1" t="s">
        <v>2518</v>
      </c>
      <c r="B233" s="2">
        <v>2106613</v>
      </c>
      <c r="C233" s="1" t="s">
        <v>2519</v>
      </c>
      <c r="D233" s="1" t="s">
        <v>2520</v>
      </c>
      <c r="E233" s="1" t="s">
        <v>2521</v>
      </c>
      <c r="F233" s="2">
        <v>-1600</v>
      </c>
      <c r="G233" s="1" t="s">
        <v>9</v>
      </c>
      <c r="H233" s="1" t="s">
        <v>352</v>
      </c>
      <c r="I233" s="1" t="s">
        <v>11</v>
      </c>
      <c r="J233" t="e">
        <f>VLOOKUP(B233,自助退!B:F,5,FALSE)</f>
        <v>#N/A</v>
      </c>
      <c r="K233" t="e">
        <f t="shared" si="3"/>
        <v>#N/A</v>
      </c>
    </row>
    <row r="234" spans="1:11">
      <c r="A234" s="1" t="s">
        <v>2522</v>
      </c>
      <c r="B234" s="2">
        <v>2106672</v>
      </c>
      <c r="C234" s="1" t="s">
        <v>2523</v>
      </c>
      <c r="D234" s="1" t="s">
        <v>2524</v>
      </c>
      <c r="E234" s="1" t="s">
        <v>2525</v>
      </c>
      <c r="F234" s="2">
        <v>-1000</v>
      </c>
      <c r="G234" s="1" t="s">
        <v>9</v>
      </c>
      <c r="H234" s="1" t="s">
        <v>352</v>
      </c>
      <c r="I234" s="1" t="s">
        <v>11</v>
      </c>
      <c r="J234" t="e">
        <f>VLOOKUP(B234,自助退!B:F,5,FALSE)</f>
        <v>#N/A</v>
      </c>
      <c r="K234" t="e">
        <f t="shared" si="3"/>
        <v>#N/A</v>
      </c>
    </row>
    <row r="235" spans="1:11">
      <c r="A235" s="1" t="s">
        <v>2526</v>
      </c>
      <c r="B235" s="2">
        <v>2107104</v>
      </c>
      <c r="C235" s="1" t="s">
        <v>2527</v>
      </c>
      <c r="D235" s="1" t="s">
        <v>2528</v>
      </c>
      <c r="E235" s="1" t="s">
        <v>2529</v>
      </c>
      <c r="F235" s="2">
        <v>-2900</v>
      </c>
      <c r="G235" s="1" t="s">
        <v>9</v>
      </c>
      <c r="H235" s="1" t="s">
        <v>354</v>
      </c>
      <c r="I235" s="1" t="s">
        <v>11</v>
      </c>
      <c r="J235" t="e">
        <f>VLOOKUP(B235,自助退!B:F,5,FALSE)</f>
        <v>#N/A</v>
      </c>
      <c r="K235" t="e">
        <f t="shared" si="3"/>
        <v>#N/A</v>
      </c>
    </row>
    <row r="236" spans="1:11">
      <c r="A236" s="1" t="s">
        <v>2530</v>
      </c>
      <c r="B236" s="2">
        <v>2107345</v>
      </c>
      <c r="C236" s="1" t="s">
        <v>2531</v>
      </c>
      <c r="D236" s="1" t="s">
        <v>2532</v>
      </c>
      <c r="E236" s="1" t="s">
        <v>2533</v>
      </c>
      <c r="F236" s="2">
        <v>-716</v>
      </c>
      <c r="G236" s="1" t="s">
        <v>9</v>
      </c>
      <c r="H236" s="1" t="s">
        <v>369</v>
      </c>
      <c r="I236" s="1" t="s">
        <v>11</v>
      </c>
      <c r="J236" t="e">
        <f>VLOOKUP(B236,自助退!B:F,5,FALSE)</f>
        <v>#N/A</v>
      </c>
      <c r="K236" t="e">
        <f t="shared" si="3"/>
        <v>#N/A</v>
      </c>
    </row>
    <row r="237" spans="1:11">
      <c r="A237" s="1" t="s">
        <v>2534</v>
      </c>
      <c r="B237" s="2">
        <v>2107357</v>
      </c>
      <c r="C237" s="1" t="s">
        <v>2535</v>
      </c>
      <c r="D237" s="1" t="s">
        <v>2536</v>
      </c>
      <c r="E237" s="1" t="s">
        <v>2537</v>
      </c>
      <c r="F237" s="2">
        <v>-9945.4</v>
      </c>
      <c r="G237" s="1" t="s">
        <v>9</v>
      </c>
      <c r="H237" s="1" t="s">
        <v>354</v>
      </c>
      <c r="I237" s="1" t="s">
        <v>11</v>
      </c>
      <c r="J237" t="e">
        <f>VLOOKUP(B237,自助退!B:F,5,FALSE)</f>
        <v>#N/A</v>
      </c>
      <c r="K237" t="e">
        <f t="shared" si="3"/>
        <v>#N/A</v>
      </c>
    </row>
    <row r="238" spans="1:11">
      <c r="A238" s="1" t="s">
        <v>2538</v>
      </c>
      <c r="B238" s="2">
        <v>2108100</v>
      </c>
      <c r="C238" s="1" t="s">
        <v>2539</v>
      </c>
      <c r="D238" s="1" t="s">
        <v>2540</v>
      </c>
      <c r="E238" s="1" t="s">
        <v>2541</v>
      </c>
      <c r="F238" s="2">
        <v>-11855.38</v>
      </c>
      <c r="G238" s="1" t="s">
        <v>9</v>
      </c>
      <c r="H238" s="1" t="s">
        <v>358</v>
      </c>
      <c r="I238" s="1" t="s">
        <v>11</v>
      </c>
      <c r="J238" t="e">
        <f>VLOOKUP(B238,自助退!B:F,5,FALSE)</f>
        <v>#N/A</v>
      </c>
      <c r="K238" t="e">
        <f t="shared" si="3"/>
        <v>#N/A</v>
      </c>
    </row>
    <row r="239" spans="1:11">
      <c r="A239" s="1" t="s">
        <v>2542</v>
      </c>
      <c r="B239" s="2">
        <v>2108752</v>
      </c>
      <c r="C239" s="1" t="s">
        <v>2543</v>
      </c>
      <c r="D239" s="1" t="s">
        <v>2544</v>
      </c>
      <c r="E239" s="1" t="s">
        <v>2545</v>
      </c>
      <c r="F239" s="2">
        <v>-50</v>
      </c>
      <c r="G239" s="1" t="s">
        <v>9</v>
      </c>
      <c r="H239" s="1" t="s">
        <v>381</v>
      </c>
      <c r="I239" s="1" t="s">
        <v>11</v>
      </c>
      <c r="J239" t="e">
        <f>VLOOKUP(B239,自助退!B:F,5,FALSE)</f>
        <v>#N/A</v>
      </c>
      <c r="K239" t="e">
        <f t="shared" si="3"/>
        <v>#N/A</v>
      </c>
    </row>
    <row r="240" spans="1:11">
      <c r="A240" s="1" t="s">
        <v>2546</v>
      </c>
      <c r="B240" s="2">
        <v>2108780</v>
      </c>
      <c r="C240" s="1" t="s">
        <v>2547</v>
      </c>
      <c r="D240" s="1" t="s">
        <v>2548</v>
      </c>
      <c r="E240" s="1" t="s">
        <v>2549</v>
      </c>
      <c r="F240" s="2">
        <v>-190</v>
      </c>
      <c r="G240" s="1" t="s">
        <v>9</v>
      </c>
      <c r="H240" s="1" t="s">
        <v>355</v>
      </c>
      <c r="I240" s="1" t="s">
        <v>11</v>
      </c>
      <c r="J240" t="e">
        <f>VLOOKUP(B240,自助退!B:F,5,FALSE)</f>
        <v>#N/A</v>
      </c>
      <c r="K240" t="e">
        <f t="shared" si="3"/>
        <v>#N/A</v>
      </c>
    </row>
    <row r="241" spans="1:11">
      <c r="A241" s="1" t="s">
        <v>2550</v>
      </c>
      <c r="B241" s="2">
        <v>2108896</v>
      </c>
      <c r="C241" s="1" t="s">
        <v>2551</v>
      </c>
      <c r="D241" s="1" t="s">
        <v>2552</v>
      </c>
      <c r="E241" s="1" t="s">
        <v>2553</v>
      </c>
      <c r="F241" s="2">
        <v>-2762</v>
      </c>
      <c r="G241" s="1" t="s">
        <v>9</v>
      </c>
      <c r="H241" s="1" t="s">
        <v>337</v>
      </c>
      <c r="I241" s="1" t="s">
        <v>11</v>
      </c>
      <c r="J241" t="e">
        <f>VLOOKUP(B241,自助退!B:F,5,FALSE)</f>
        <v>#N/A</v>
      </c>
      <c r="K241" t="e">
        <f t="shared" si="3"/>
        <v>#N/A</v>
      </c>
    </row>
    <row r="242" spans="1:11">
      <c r="A242" s="1" t="s">
        <v>2554</v>
      </c>
      <c r="B242" s="2">
        <v>2108920</v>
      </c>
      <c r="C242" s="1" t="s">
        <v>2555</v>
      </c>
      <c r="D242" s="1" t="s">
        <v>2552</v>
      </c>
      <c r="E242" s="1" t="s">
        <v>2553</v>
      </c>
      <c r="F242" s="2">
        <v>-1000</v>
      </c>
      <c r="G242" s="1" t="s">
        <v>9</v>
      </c>
      <c r="H242" s="1" t="s">
        <v>337</v>
      </c>
      <c r="I242" s="1" t="s">
        <v>11</v>
      </c>
      <c r="J242" t="e">
        <f>VLOOKUP(B242,自助退!B:F,5,FALSE)</f>
        <v>#N/A</v>
      </c>
      <c r="K242" t="e">
        <f t="shared" si="3"/>
        <v>#N/A</v>
      </c>
    </row>
    <row r="243" spans="1:11">
      <c r="A243" s="1" t="s">
        <v>2556</v>
      </c>
      <c r="B243" s="2">
        <v>2109112</v>
      </c>
      <c r="C243" s="1" t="s">
        <v>2557</v>
      </c>
      <c r="D243" s="1" t="s">
        <v>2558</v>
      </c>
      <c r="E243" s="1" t="s">
        <v>2559</v>
      </c>
      <c r="F243" s="2">
        <v>-300</v>
      </c>
      <c r="G243" s="1" t="s">
        <v>9</v>
      </c>
      <c r="H243" s="1" t="s">
        <v>352</v>
      </c>
      <c r="I243" s="1" t="s">
        <v>11</v>
      </c>
      <c r="J243" t="e">
        <f>VLOOKUP(B243,自助退!B:F,5,FALSE)</f>
        <v>#N/A</v>
      </c>
      <c r="K243" t="e">
        <f t="shared" si="3"/>
        <v>#N/A</v>
      </c>
    </row>
    <row r="244" spans="1:11">
      <c r="A244" s="1" t="s">
        <v>2560</v>
      </c>
      <c r="B244" s="2">
        <v>2109280</v>
      </c>
      <c r="C244" s="1" t="s">
        <v>2561</v>
      </c>
      <c r="D244" s="1" t="s">
        <v>2562</v>
      </c>
      <c r="E244" s="1" t="s">
        <v>2563</v>
      </c>
      <c r="F244" s="2">
        <v>-1109.5</v>
      </c>
      <c r="G244" s="1" t="s">
        <v>9</v>
      </c>
      <c r="H244" s="1" t="s">
        <v>389</v>
      </c>
      <c r="I244" s="1" t="s">
        <v>11</v>
      </c>
      <c r="J244" t="e">
        <f>VLOOKUP(B244,自助退!B:F,5,FALSE)</f>
        <v>#N/A</v>
      </c>
      <c r="K244" t="e">
        <f t="shared" si="3"/>
        <v>#N/A</v>
      </c>
    </row>
    <row r="245" spans="1:11">
      <c r="A245" s="1" t="s">
        <v>2564</v>
      </c>
      <c r="B245" s="2">
        <v>2109400</v>
      </c>
      <c r="C245" s="1" t="s">
        <v>2565</v>
      </c>
      <c r="D245" s="1" t="s">
        <v>2566</v>
      </c>
      <c r="E245" s="1" t="s">
        <v>2567</v>
      </c>
      <c r="F245" s="2">
        <v>-1000</v>
      </c>
      <c r="G245" s="1" t="s">
        <v>9</v>
      </c>
      <c r="H245" s="1" t="s">
        <v>342</v>
      </c>
      <c r="I245" s="1" t="s">
        <v>11</v>
      </c>
      <c r="J245" t="e">
        <f>VLOOKUP(B245,自助退!B:F,5,FALSE)</f>
        <v>#N/A</v>
      </c>
      <c r="K245" t="e">
        <f t="shared" si="3"/>
        <v>#N/A</v>
      </c>
    </row>
    <row r="246" spans="1:11">
      <c r="A246" s="1" t="s">
        <v>2568</v>
      </c>
      <c r="B246" s="2">
        <v>2109546</v>
      </c>
      <c r="C246" s="1" t="s">
        <v>2569</v>
      </c>
      <c r="D246" s="1" t="s">
        <v>1626</v>
      </c>
      <c r="E246" s="1" t="s">
        <v>1627</v>
      </c>
      <c r="F246" s="2">
        <v>-149</v>
      </c>
      <c r="G246" s="1" t="s">
        <v>9</v>
      </c>
      <c r="H246" s="1" t="s">
        <v>10</v>
      </c>
      <c r="I246" s="1" t="s">
        <v>11</v>
      </c>
      <c r="J246" t="e">
        <f>VLOOKUP(B246,自助退!B:F,5,FALSE)</f>
        <v>#N/A</v>
      </c>
      <c r="K246" t="e">
        <f t="shared" si="3"/>
        <v>#N/A</v>
      </c>
    </row>
    <row r="247" spans="1:11">
      <c r="A247" s="1" t="s">
        <v>2570</v>
      </c>
      <c r="B247" s="2">
        <v>2109602</v>
      </c>
      <c r="C247" s="1" t="s">
        <v>2571</v>
      </c>
      <c r="D247" s="1" t="s">
        <v>2562</v>
      </c>
      <c r="E247" s="1" t="s">
        <v>2563</v>
      </c>
      <c r="F247" s="2">
        <v>-1300</v>
      </c>
      <c r="G247" s="1" t="s">
        <v>9</v>
      </c>
      <c r="H247" s="1" t="s">
        <v>374</v>
      </c>
      <c r="I247" s="1" t="s">
        <v>11</v>
      </c>
      <c r="J247" t="e">
        <f>VLOOKUP(B247,自助退!B:F,5,FALSE)</f>
        <v>#N/A</v>
      </c>
      <c r="K247" t="e">
        <f t="shared" si="3"/>
        <v>#N/A</v>
      </c>
    </row>
    <row r="248" spans="1:11">
      <c r="A248" s="1" t="s">
        <v>2572</v>
      </c>
      <c r="B248" s="2">
        <v>2110040</v>
      </c>
      <c r="C248" s="1" t="s">
        <v>2573</v>
      </c>
      <c r="D248" s="1" t="s">
        <v>2574</v>
      </c>
      <c r="E248" s="1" t="s">
        <v>2575</v>
      </c>
      <c r="F248" s="2">
        <v>-82.5</v>
      </c>
      <c r="G248" s="1" t="s">
        <v>9</v>
      </c>
      <c r="H248" s="1" t="s">
        <v>335</v>
      </c>
      <c r="I248" s="1" t="s">
        <v>11</v>
      </c>
      <c r="J248" t="e">
        <f>VLOOKUP(B248,自助退!B:F,5,FALSE)</f>
        <v>#N/A</v>
      </c>
      <c r="K248" t="e">
        <f t="shared" si="3"/>
        <v>#N/A</v>
      </c>
    </row>
    <row r="249" spans="1:11">
      <c r="A249" s="1" t="s">
        <v>2576</v>
      </c>
      <c r="B249" s="2">
        <v>2110051</v>
      </c>
      <c r="C249" s="1" t="s">
        <v>2577</v>
      </c>
      <c r="D249" s="1" t="s">
        <v>2578</v>
      </c>
      <c r="E249" s="1" t="s">
        <v>2579</v>
      </c>
      <c r="F249" s="2">
        <v>-6309.3</v>
      </c>
      <c r="G249" s="1" t="s">
        <v>9</v>
      </c>
      <c r="H249" s="1" t="s">
        <v>349</v>
      </c>
      <c r="I249" s="1" t="s">
        <v>11</v>
      </c>
      <c r="J249" t="e">
        <f>VLOOKUP(B249,自助退!B:F,5,FALSE)</f>
        <v>#N/A</v>
      </c>
      <c r="K249" t="e">
        <f t="shared" si="3"/>
        <v>#N/A</v>
      </c>
    </row>
    <row r="250" spans="1:11">
      <c r="A250" s="1" t="s">
        <v>2580</v>
      </c>
      <c r="B250" s="2">
        <v>2110137</v>
      </c>
      <c r="C250" s="1" t="s">
        <v>2581</v>
      </c>
      <c r="D250" s="1" t="s">
        <v>2582</v>
      </c>
      <c r="E250" s="1" t="s">
        <v>2583</v>
      </c>
      <c r="F250" s="2">
        <v>-3000</v>
      </c>
      <c r="G250" s="1" t="s">
        <v>9</v>
      </c>
      <c r="H250" s="1" t="s">
        <v>369</v>
      </c>
      <c r="I250" s="1" t="s">
        <v>11</v>
      </c>
      <c r="J250" t="e">
        <f>VLOOKUP(B250,自助退!B:F,5,FALSE)</f>
        <v>#N/A</v>
      </c>
      <c r="K250" t="e">
        <f t="shared" si="3"/>
        <v>#N/A</v>
      </c>
    </row>
    <row r="251" spans="1:11">
      <c r="A251" s="1" t="s">
        <v>2584</v>
      </c>
      <c r="B251" s="2">
        <v>2110149</v>
      </c>
      <c r="C251" s="1" t="s">
        <v>2585</v>
      </c>
      <c r="D251" s="1" t="s">
        <v>2586</v>
      </c>
      <c r="E251" s="1" t="s">
        <v>2567</v>
      </c>
      <c r="F251" s="2">
        <v>-2000</v>
      </c>
      <c r="G251" s="1" t="s">
        <v>9</v>
      </c>
      <c r="H251" s="1" t="s">
        <v>342</v>
      </c>
      <c r="I251" s="1" t="s">
        <v>11</v>
      </c>
      <c r="J251" t="e">
        <f>VLOOKUP(B251,自助退!B:F,5,FALSE)</f>
        <v>#N/A</v>
      </c>
      <c r="K251" t="e">
        <f t="shared" si="3"/>
        <v>#N/A</v>
      </c>
    </row>
    <row r="252" spans="1:11">
      <c r="A252" s="1" t="s">
        <v>2587</v>
      </c>
      <c r="B252" s="2">
        <v>2110220</v>
      </c>
      <c r="C252" s="1" t="s">
        <v>2588</v>
      </c>
      <c r="D252" s="1" t="s">
        <v>2589</v>
      </c>
      <c r="E252" s="1" t="s">
        <v>2590</v>
      </c>
      <c r="F252" s="2">
        <v>-77.400000000000006</v>
      </c>
      <c r="G252" s="1" t="s">
        <v>9</v>
      </c>
      <c r="H252" s="1" t="s">
        <v>335</v>
      </c>
      <c r="I252" s="1" t="s">
        <v>11</v>
      </c>
      <c r="J252" t="e">
        <f>VLOOKUP(B252,自助退!B:F,5,FALSE)</f>
        <v>#N/A</v>
      </c>
      <c r="K252" t="e">
        <f t="shared" si="3"/>
        <v>#N/A</v>
      </c>
    </row>
    <row r="253" spans="1:11">
      <c r="A253" s="1" t="s">
        <v>2591</v>
      </c>
      <c r="B253" s="2">
        <v>2110255</v>
      </c>
      <c r="C253" s="1" t="s">
        <v>2592</v>
      </c>
      <c r="D253" s="1" t="s">
        <v>2593</v>
      </c>
      <c r="E253" s="1" t="s">
        <v>2594</v>
      </c>
      <c r="F253" s="2">
        <v>-177.17</v>
      </c>
      <c r="G253" s="1" t="s">
        <v>9</v>
      </c>
      <c r="H253" s="1" t="s">
        <v>349</v>
      </c>
      <c r="I253" s="1" t="s">
        <v>11</v>
      </c>
      <c r="J253" t="e">
        <f>VLOOKUP(B253,自助退!B:F,5,FALSE)</f>
        <v>#N/A</v>
      </c>
      <c r="K253" t="e">
        <f t="shared" si="3"/>
        <v>#N/A</v>
      </c>
    </row>
    <row r="254" spans="1:11">
      <c r="A254" s="1" t="s">
        <v>2595</v>
      </c>
      <c r="B254" s="2">
        <v>2110443</v>
      </c>
      <c r="C254" s="1" t="s">
        <v>2596</v>
      </c>
      <c r="D254" s="1" t="s">
        <v>2597</v>
      </c>
      <c r="E254" s="1" t="s">
        <v>2598</v>
      </c>
      <c r="F254" s="2">
        <v>-869.24</v>
      </c>
      <c r="G254" s="1" t="s">
        <v>9</v>
      </c>
      <c r="H254" s="1" t="s">
        <v>369</v>
      </c>
      <c r="I254" s="1" t="s">
        <v>11</v>
      </c>
      <c r="J254" t="e">
        <f>VLOOKUP(B254,自助退!B:F,5,FALSE)</f>
        <v>#N/A</v>
      </c>
      <c r="K254" t="e">
        <f t="shared" si="3"/>
        <v>#N/A</v>
      </c>
    </row>
    <row r="255" spans="1:11">
      <c r="A255" s="1" t="s">
        <v>2599</v>
      </c>
      <c r="B255" s="2">
        <v>2110570</v>
      </c>
      <c r="C255" s="1" t="s">
        <v>2600</v>
      </c>
      <c r="D255" s="1" t="s">
        <v>2601</v>
      </c>
      <c r="E255" s="1" t="s">
        <v>2602</v>
      </c>
      <c r="F255" s="2">
        <v>-5000</v>
      </c>
      <c r="G255" s="1" t="s">
        <v>9</v>
      </c>
      <c r="H255" s="1" t="s">
        <v>1611</v>
      </c>
      <c r="I255" s="1" t="s">
        <v>11</v>
      </c>
      <c r="J255" t="e">
        <f>VLOOKUP(B255,自助退!B:F,5,FALSE)</f>
        <v>#N/A</v>
      </c>
      <c r="K255" t="e">
        <f t="shared" si="3"/>
        <v>#N/A</v>
      </c>
    </row>
    <row r="256" spans="1:11">
      <c r="A256" s="1" t="s">
        <v>2603</v>
      </c>
      <c r="B256" s="2">
        <v>2110758</v>
      </c>
      <c r="C256" s="1" t="s">
        <v>2604</v>
      </c>
      <c r="D256" s="1" t="s">
        <v>2605</v>
      </c>
      <c r="E256" s="1" t="s">
        <v>2606</v>
      </c>
      <c r="F256" s="2">
        <v>-83.5</v>
      </c>
      <c r="G256" s="1" t="s">
        <v>9</v>
      </c>
      <c r="H256" s="1" t="s">
        <v>374</v>
      </c>
      <c r="I256" s="1" t="s">
        <v>11</v>
      </c>
      <c r="J256" t="e">
        <f>VLOOKUP(B256,自助退!B:F,5,FALSE)</f>
        <v>#N/A</v>
      </c>
      <c r="K256" t="e">
        <f t="shared" si="3"/>
        <v>#N/A</v>
      </c>
    </row>
    <row r="257" spans="1:11">
      <c r="A257" s="1" t="s">
        <v>2607</v>
      </c>
      <c r="B257" s="2">
        <v>2110853</v>
      </c>
      <c r="C257" s="1" t="s">
        <v>2608</v>
      </c>
      <c r="D257" s="1" t="s">
        <v>2609</v>
      </c>
      <c r="E257" s="1" t="s">
        <v>2563</v>
      </c>
      <c r="F257" s="2">
        <v>-820.24</v>
      </c>
      <c r="G257" s="1" t="s">
        <v>9</v>
      </c>
      <c r="H257" s="1" t="s">
        <v>381</v>
      </c>
      <c r="I257" s="1" t="s">
        <v>11</v>
      </c>
      <c r="J257" t="e">
        <f>VLOOKUP(B257,自助退!B:F,5,FALSE)</f>
        <v>#N/A</v>
      </c>
      <c r="K257" t="e">
        <f t="shared" si="3"/>
        <v>#N/A</v>
      </c>
    </row>
    <row r="258" spans="1:11">
      <c r="A258" s="1" t="s">
        <v>2610</v>
      </c>
      <c r="B258" s="2">
        <v>2111151</v>
      </c>
      <c r="C258" s="1" t="s">
        <v>2611</v>
      </c>
      <c r="D258" s="1" t="s">
        <v>2612</v>
      </c>
      <c r="E258" s="1" t="s">
        <v>2613</v>
      </c>
      <c r="F258" s="2">
        <v>-544.22</v>
      </c>
      <c r="G258" s="1" t="s">
        <v>9</v>
      </c>
      <c r="H258" s="1" t="s">
        <v>381</v>
      </c>
      <c r="I258" s="1" t="s">
        <v>11</v>
      </c>
      <c r="J258" t="e">
        <f>VLOOKUP(B258,自助退!B:F,5,FALSE)</f>
        <v>#N/A</v>
      </c>
      <c r="K258" t="e">
        <f t="shared" si="3"/>
        <v>#N/A</v>
      </c>
    </row>
    <row r="259" spans="1:11">
      <c r="A259" s="1" t="s">
        <v>2614</v>
      </c>
      <c r="B259" s="2">
        <v>2111222</v>
      </c>
      <c r="C259" s="1" t="s">
        <v>2615</v>
      </c>
      <c r="D259" s="1" t="s">
        <v>2616</v>
      </c>
      <c r="E259" s="1" t="s">
        <v>2617</v>
      </c>
      <c r="F259" s="2">
        <v>-252</v>
      </c>
      <c r="G259" s="1" t="s">
        <v>9</v>
      </c>
      <c r="H259" s="1" t="s">
        <v>565</v>
      </c>
      <c r="I259" s="1" t="s">
        <v>11</v>
      </c>
      <c r="J259" t="e">
        <f>VLOOKUP(B259,自助退!B:F,5,FALSE)</f>
        <v>#N/A</v>
      </c>
      <c r="K259" t="e">
        <f t="shared" ref="K259:K322" si="4">IF(F259*-1=J259,"",1)</f>
        <v>#N/A</v>
      </c>
    </row>
    <row r="260" spans="1:11">
      <c r="A260" s="1" t="s">
        <v>2618</v>
      </c>
      <c r="B260" s="2">
        <v>2111306</v>
      </c>
      <c r="C260" s="1" t="s">
        <v>2619</v>
      </c>
      <c r="D260" s="1" t="s">
        <v>2620</v>
      </c>
      <c r="E260" s="1" t="s">
        <v>2621</v>
      </c>
      <c r="F260" s="2">
        <v>-1858</v>
      </c>
      <c r="G260" s="1" t="s">
        <v>9</v>
      </c>
      <c r="H260" s="1" t="s">
        <v>365</v>
      </c>
      <c r="I260" s="1" t="s">
        <v>11</v>
      </c>
      <c r="J260" t="e">
        <f>VLOOKUP(B260,自助退!B:F,5,FALSE)</f>
        <v>#N/A</v>
      </c>
      <c r="K260" t="e">
        <f t="shared" si="4"/>
        <v>#N/A</v>
      </c>
    </row>
    <row r="261" spans="1:11">
      <c r="A261" s="1" t="s">
        <v>2622</v>
      </c>
      <c r="B261" s="2">
        <v>2111333</v>
      </c>
      <c r="C261" s="1" t="s">
        <v>2623</v>
      </c>
      <c r="D261" s="1" t="s">
        <v>2624</v>
      </c>
      <c r="E261" s="1" t="s">
        <v>2625</v>
      </c>
      <c r="F261" s="2">
        <v>-172</v>
      </c>
      <c r="G261" s="1" t="s">
        <v>9</v>
      </c>
      <c r="H261" s="1" t="s">
        <v>10</v>
      </c>
      <c r="I261" s="1" t="s">
        <v>11</v>
      </c>
      <c r="J261" t="e">
        <f>VLOOKUP(B261,自助退!B:F,5,FALSE)</f>
        <v>#N/A</v>
      </c>
      <c r="K261" t="e">
        <f t="shared" si="4"/>
        <v>#N/A</v>
      </c>
    </row>
    <row r="262" spans="1:11">
      <c r="A262" s="1" t="s">
        <v>2626</v>
      </c>
      <c r="B262" s="2">
        <v>2111344</v>
      </c>
      <c r="C262" s="1" t="s">
        <v>2627</v>
      </c>
      <c r="D262" s="1" t="s">
        <v>2628</v>
      </c>
      <c r="E262" s="1" t="s">
        <v>2629</v>
      </c>
      <c r="F262" s="2">
        <v>-6.76</v>
      </c>
      <c r="G262" s="1" t="s">
        <v>9</v>
      </c>
      <c r="H262" s="1" t="s">
        <v>380</v>
      </c>
      <c r="I262" s="1" t="s">
        <v>11</v>
      </c>
      <c r="J262" t="e">
        <f>VLOOKUP(B262,自助退!B:F,5,FALSE)</f>
        <v>#N/A</v>
      </c>
      <c r="K262" t="e">
        <f t="shared" si="4"/>
        <v>#N/A</v>
      </c>
    </row>
    <row r="263" spans="1:11">
      <c r="A263" s="1" t="s">
        <v>2630</v>
      </c>
      <c r="B263" s="2">
        <v>2112910</v>
      </c>
      <c r="C263" s="1" t="s">
        <v>2631</v>
      </c>
      <c r="D263" s="1" t="s">
        <v>2632</v>
      </c>
      <c r="E263" s="1" t="s">
        <v>2633</v>
      </c>
      <c r="F263" s="2">
        <v>-19.46</v>
      </c>
      <c r="G263" s="1" t="s">
        <v>9</v>
      </c>
      <c r="H263" s="1" t="s">
        <v>358</v>
      </c>
      <c r="I263" s="1" t="s">
        <v>11</v>
      </c>
      <c r="J263" t="e">
        <f>VLOOKUP(B263,自助退!B:F,5,FALSE)</f>
        <v>#N/A</v>
      </c>
      <c r="K263" t="e">
        <f t="shared" si="4"/>
        <v>#N/A</v>
      </c>
    </row>
    <row r="264" spans="1:11">
      <c r="A264" s="1" t="s">
        <v>2634</v>
      </c>
      <c r="B264" s="2">
        <v>2113261</v>
      </c>
      <c r="C264" s="1" t="s">
        <v>2635</v>
      </c>
      <c r="D264" s="1" t="s">
        <v>2636</v>
      </c>
      <c r="E264" s="1" t="s">
        <v>2637</v>
      </c>
      <c r="F264" s="2">
        <v>-5000</v>
      </c>
      <c r="G264" s="1" t="s">
        <v>9</v>
      </c>
      <c r="H264" s="1" t="s">
        <v>1621</v>
      </c>
      <c r="I264" s="1" t="s">
        <v>11</v>
      </c>
      <c r="J264" t="e">
        <f>VLOOKUP(B264,自助退!B:F,5,FALSE)</f>
        <v>#N/A</v>
      </c>
      <c r="K264" t="e">
        <f t="shared" si="4"/>
        <v>#N/A</v>
      </c>
    </row>
    <row r="265" spans="1:11">
      <c r="A265" s="1" t="s">
        <v>2638</v>
      </c>
      <c r="B265" s="2">
        <v>2113295</v>
      </c>
      <c r="C265" s="1" t="s">
        <v>2639</v>
      </c>
      <c r="D265" s="1" t="s">
        <v>2636</v>
      </c>
      <c r="E265" s="1" t="s">
        <v>2637</v>
      </c>
      <c r="F265" s="2">
        <v>-1551.56</v>
      </c>
      <c r="G265" s="1" t="s">
        <v>9</v>
      </c>
      <c r="H265" s="1" t="s">
        <v>1621</v>
      </c>
      <c r="I265" s="1" t="s">
        <v>11</v>
      </c>
      <c r="J265" t="e">
        <f>VLOOKUP(B265,自助退!B:F,5,FALSE)</f>
        <v>#N/A</v>
      </c>
      <c r="K265" t="e">
        <f t="shared" si="4"/>
        <v>#N/A</v>
      </c>
    </row>
    <row r="266" spans="1:11">
      <c r="A266" s="1" t="s">
        <v>2640</v>
      </c>
      <c r="B266" s="2">
        <v>2116840</v>
      </c>
      <c r="C266" s="1" t="s">
        <v>2641</v>
      </c>
      <c r="D266" s="1" t="s">
        <v>2642</v>
      </c>
      <c r="E266" s="1" t="s">
        <v>2643</v>
      </c>
      <c r="F266" s="2">
        <v>-100</v>
      </c>
      <c r="G266" s="1" t="s">
        <v>9</v>
      </c>
      <c r="H266" s="1" t="s">
        <v>389</v>
      </c>
      <c r="I266" s="1" t="s">
        <v>11</v>
      </c>
      <c r="J266" t="e">
        <f>VLOOKUP(B266,自助退!B:F,5,FALSE)</f>
        <v>#N/A</v>
      </c>
      <c r="K266" t="e">
        <f t="shared" si="4"/>
        <v>#N/A</v>
      </c>
    </row>
    <row r="267" spans="1:11">
      <c r="A267" s="1" t="s">
        <v>2644</v>
      </c>
      <c r="B267" s="2">
        <v>2117010</v>
      </c>
      <c r="C267" s="1" t="s">
        <v>2645</v>
      </c>
      <c r="D267" s="1" t="s">
        <v>2646</v>
      </c>
      <c r="E267" s="1" t="s">
        <v>1595</v>
      </c>
      <c r="F267" s="2">
        <v>-1000</v>
      </c>
      <c r="G267" s="1" t="s">
        <v>9</v>
      </c>
      <c r="H267" s="1" t="s">
        <v>395</v>
      </c>
      <c r="I267" s="1" t="s">
        <v>11</v>
      </c>
      <c r="J267" t="e">
        <f>VLOOKUP(B267,自助退!B:F,5,FALSE)</f>
        <v>#N/A</v>
      </c>
      <c r="K267" t="e">
        <f t="shared" si="4"/>
        <v>#N/A</v>
      </c>
    </row>
    <row r="268" spans="1:11">
      <c r="A268" s="1" t="s">
        <v>2647</v>
      </c>
      <c r="B268" s="2">
        <v>2117330</v>
      </c>
      <c r="C268" s="1" t="s">
        <v>2648</v>
      </c>
      <c r="D268" s="1" t="s">
        <v>2649</v>
      </c>
      <c r="E268" s="1" t="s">
        <v>2650</v>
      </c>
      <c r="F268" s="2">
        <v>-192</v>
      </c>
      <c r="G268" s="1" t="s">
        <v>9</v>
      </c>
      <c r="H268" s="1" t="s">
        <v>408</v>
      </c>
      <c r="I268" s="1" t="s">
        <v>11</v>
      </c>
      <c r="J268" t="e">
        <f>VLOOKUP(B268,自助退!B:F,5,FALSE)</f>
        <v>#N/A</v>
      </c>
      <c r="K268" t="e">
        <f t="shared" si="4"/>
        <v>#N/A</v>
      </c>
    </row>
    <row r="269" spans="1:11">
      <c r="A269" s="1" t="s">
        <v>2651</v>
      </c>
      <c r="B269" s="2">
        <v>2117400</v>
      </c>
      <c r="C269" s="1" t="s">
        <v>2652</v>
      </c>
      <c r="D269" s="1" t="s">
        <v>2653</v>
      </c>
      <c r="E269" s="1" t="s">
        <v>2654</v>
      </c>
      <c r="F269" s="2">
        <v>-500</v>
      </c>
      <c r="G269" s="1" t="s">
        <v>9</v>
      </c>
      <c r="H269" s="1" t="s">
        <v>365</v>
      </c>
      <c r="I269" s="1" t="s">
        <v>11</v>
      </c>
      <c r="J269" t="e">
        <f>VLOOKUP(B269,自助退!B:F,5,FALSE)</f>
        <v>#N/A</v>
      </c>
      <c r="K269" t="e">
        <f t="shared" si="4"/>
        <v>#N/A</v>
      </c>
    </row>
    <row r="270" spans="1:11">
      <c r="A270" s="1" t="s">
        <v>2655</v>
      </c>
      <c r="B270" s="2">
        <v>2117821</v>
      </c>
      <c r="C270" s="1" t="s">
        <v>2656</v>
      </c>
      <c r="D270" s="1" t="s">
        <v>2657</v>
      </c>
      <c r="E270" s="1" t="s">
        <v>2658</v>
      </c>
      <c r="F270" s="2">
        <v>-5442.19</v>
      </c>
      <c r="G270" s="1" t="s">
        <v>9</v>
      </c>
      <c r="H270" s="1" t="s">
        <v>355</v>
      </c>
      <c r="I270" s="1" t="s">
        <v>11</v>
      </c>
      <c r="J270" t="e">
        <f>VLOOKUP(B270,自助退!B:F,5,FALSE)</f>
        <v>#N/A</v>
      </c>
      <c r="K270" t="e">
        <f t="shared" si="4"/>
        <v>#N/A</v>
      </c>
    </row>
    <row r="271" spans="1:11">
      <c r="A271" s="1" t="s">
        <v>2659</v>
      </c>
      <c r="B271" s="2">
        <v>2117998</v>
      </c>
      <c r="C271" s="1" t="s">
        <v>2660</v>
      </c>
      <c r="D271" s="1" t="s">
        <v>2661</v>
      </c>
      <c r="E271" s="1" t="s">
        <v>2662</v>
      </c>
      <c r="F271" s="2">
        <v>-7500</v>
      </c>
      <c r="G271" s="1" t="s">
        <v>9</v>
      </c>
      <c r="H271" s="1" t="s">
        <v>380</v>
      </c>
      <c r="I271" s="1" t="s">
        <v>11</v>
      </c>
      <c r="J271" t="e">
        <f>VLOOKUP(B271,自助退!B:F,5,FALSE)</f>
        <v>#N/A</v>
      </c>
      <c r="K271" t="e">
        <f t="shared" si="4"/>
        <v>#N/A</v>
      </c>
    </row>
    <row r="272" spans="1:11">
      <c r="A272" s="1" t="s">
        <v>2663</v>
      </c>
      <c r="B272" s="2">
        <v>2118089</v>
      </c>
      <c r="C272" s="1" t="s">
        <v>2664</v>
      </c>
      <c r="D272" s="1" t="s">
        <v>2665</v>
      </c>
      <c r="E272" s="1" t="s">
        <v>2666</v>
      </c>
      <c r="F272" s="2">
        <v>-237.36</v>
      </c>
      <c r="G272" s="1" t="s">
        <v>9</v>
      </c>
      <c r="H272" s="1" t="s">
        <v>392</v>
      </c>
      <c r="I272" s="1" t="s">
        <v>11</v>
      </c>
      <c r="J272" t="e">
        <f>VLOOKUP(B272,自助退!B:F,5,FALSE)</f>
        <v>#N/A</v>
      </c>
      <c r="K272" t="e">
        <f t="shared" si="4"/>
        <v>#N/A</v>
      </c>
    </row>
    <row r="273" spans="1:11">
      <c r="A273" s="1" t="s">
        <v>2667</v>
      </c>
      <c r="B273" s="2">
        <v>2118409</v>
      </c>
      <c r="C273" s="1" t="s">
        <v>2668</v>
      </c>
      <c r="D273" s="1" t="s">
        <v>2669</v>
      </c>
      <c r="E273" s="1" t="s">
        <v>2670</v>
      </c>
      <c r="F273" s="2">
        <v>-980</v>
      </c>
      <c r="G273" s="1" t="s">
        <v>9</v>
      </c>
      <c r="H273" s="1" t="s">
        <v>352</v>
      </c>
      <c r="I273" s="1" t="s">
        <v>11</v>
      </c>
      <c r="J273" t="e">
        <f>VLOOKUP(B273,自助退!B:F,5,FALSE)</f>
        <v>#N/A</v>
      </c>
      <c r="K273" t="e">
        <f t="shared" si="4"/>
        <v>#N/A</v>
      </c>
    </row>
    <row r="274" spans="1:11">
      <c r="A274" s="1" t="s">
        <v>2671</v>
      </c>
      <c r="B274" s="2">
        <v>2119352</v>
      </c>
      <c r="C274" s="1" t="s">
        <v>2672</v>
      </c>
      <c r="D274" s="1" t="s">
        <v>2673</v>
      </c>
      <c r="E274" s="1" t="s">
        <v>2674</v>
      </c>
      <c r="F274" s="2">
        <v>-1000</v>
      </c>
      <c r="G274" s="1" t="s">
        <v>9</v>
      </c>
      <c r="H274" s="1" t="s">
        <v>349</v>
      </c>
      <c r="I274" s="1" t="s">
        <v>11</v>
      </c>
      <c r="J274" t="e">
        <f>VLOOKUP(B274,自助退!B:F,5,FALSE)</f>
        <v>#N/A</v>
      </c>
      <c r="K274" t="e">
        <f t="shared" si="4"/>
        <v>#N/A</v>
      </c>
    </row>
    <row r="275" spans="1:11">
      <c r="A275" s="1" t="s">
        <v>2675</v>
      </c>
      <c r="B275" s="2">
        <v>2119818</v>
      </c>
      <c r="C275" s="1" t="s">
        <v>2676</v>
      </c>
      <c r="D275" s="1" t="s">
        <v>2677</v>
      </c>
      <c r="E275" s="1" t="s">
        <v>2678</v>
      </c>
      <c r="F275" s="2">
        <v>-486</v>
      </c>
      <c r="G275" s="1" t="s">
        <v>9</v>
      </c>
      <c r="H275" s="1" t="s">
        <v>10</v>
      </c>
      <c r="I275" s="1" t="s">
        <v>11</v>
      </c>
      <c r="J275" t="e">
        <f>VLOOKUP(B275,自助退!B:F,5,FALSE)</f>
        <v>#N/A</v>
      </c>
      <c r="K275" t="e">
        <f t="shared" si="4"/>
        <v>#N/A</v>
      </c>
    </row>
    <row r="276" spans="1:11">
      <c r="A276" s="1" t="s">
        <v>2679</v>
      </c>
      <c r="B276" s="2">
        <v>2120161</v>
      </c>
      <c r="C276" s="1" t="s">
        <v>2680</v>
      </c>
      <c r="D276" s="1" t="s">
        <v>2681</v>
      </c>
      <c r="E276" s="1" t="s">
        <v>2682</v>
      </c>
      <c r="F276" s="2">
        <v>-4762</v>
      </c>
      <c r="G276" s="1" t="s">
        <v>9</v>
      </c>
      <c r="H276" s="1" t="s">
        <v>365</v>
      </c>
      <c r="I276" s="1" t="s">
        <v>11</v>
      </c>
      <c r="J276" t="e">
        <f>VLOOKUP(B276,自助退!B:F,5,FALSE)</f>
        <v>#N/A</v>
      </c>
      <c r="K276" t="e">
        <f t="shared" si="4"/>
        <v>#N/A</v>
      </c>
    </row>
    <row r="277" spans="1:11">
      <c r="A277" s="1" t="s">
        <v>2683</v>
      </c>
      <c r="B277" s="2">
        <v>2120502</v>
      </c>
      <c r="C277" s="1" t="s">
        <v>2684</v>
      </c>
      <c r="D277" s="1" t="s">
        <v>2685</v>
      </c>
      <c r="E277" s="1" t="s">
        <v>2686</v>
      </c>
      <c r="F277" s="2">
        <v>-3670</v>
      </c>
      <c r="G277" s="1" t="s">
        <v>9</v>
      </c>
      <c r="H277" s="1" t="s">
        <v>335</v>
      </c>
      <c r="I277" s="1" t="s">
        <v>11</v>
      </c>
      <c r="J277" t="e">
        <f>VLOOKUP(B277,自助退!B:F,5,FALSE)</f>
        <v>#N/A</v>
      </c>
      <c r="K277" t="e">
        <f t="shared" si="4"/>
        <v>#N/A</v>
      </c>
    </row>
    <row r="278" spans="1:11">
      <c r="A278" s="1" t="s">
        <v>2687</v>
      </c>
      <c r="B278" s="2">
        <v>2120554</v>
      </c>
      <c r="C278" s="1" t="s">
        <v>2688</v>
      </c>
      <c r="D278" s="1" t="s">
        <v>2689</v>
      </c>
      <c r="E278" s="1" t="s">
        <v>2690</v>
      </c>
      <c r="F278" s="2">
        <v>-128.51</v>
      </c>
      <c r="G278" s="1" t="s">
        <v>9</v>
      </c>
      <c r="H278" s="1" t="s">
        <v>358</v>
      </c>
      <c r="I278" s="1" t="s">
        <v>11</v>
      </c>
      <c r="J278" t="e">
        <f>VLOOKUP(B278,自助退!B:F,5,FALSE)</f>
        <v>#N/A</v>
      </c>
      <c r="K278" t="e">
        <f t="shared" si="4"/>
        <v>#N/A</v>
      </c>
    </row>
    <row r="279" spans="1:11">
      <c r="A279" s="1" t="s">
        <v>2691</v>
      </c>
      <c r="B279" s="2">
        <v>2120615</v>
      </c>
      <c r="C279" s="1" t="s">
        <v>2692</v>
      </c>
      <c r="D279" s="1" t="s">
        <v>2689</v>
      </c>
      <c r="E279" s="1" t="s">
        <v>2690</v>
      </c>
      <c r="F279" s="2">
        <v>-71.489999999999995</v>
      </c>
      <c r="G279" s="1" t="s">
        <v>9</v>
      </c>
      <c r="H279" s="1" t="s">
        <v>358</v>
      </c>
      <c r="I279" s="1" t="s">
        <v>11</v>
      </c>
      <c r="J279" t="e">
        <f>VLOOKUP(B279,自助退!B:F,5,FALSE)</f>
        <v>#N/A</v>
      </c>
      <c r="K279" t="e">
        <f t="shared" si="4"/>
        <v>#N/A</v>
      </c>
    </row>
    <row r="280" spans="1:11">
      <c r="A280" s="1" t="s">
        <v>2693</v>
      </c>
      <c r="B280" s="2">
        <v>2120811</v>
      </c>
      <c r="C280" s="1" t="s">
        <v>2694</v>
      </c>
      <c r="D280" s="1" t="s">
        <v>1338</v>
      </c>
      <c r="E280" s="1" t="s">
        <v>2695</v>
      </c>
      <c r="F280" s="2">
        <v>-35000</v>
      </c>
      <c r="G280" s="1" t="s">
        <v>9</v>
      </c>
      <c r="H280" s="1" t="s">
        <v>347</v>
      </c>
      <c r="I280" s="1" t="s">
        <v>11</v>
      </c>
      <c r="J280" t="e">
        <f>VLOOKUP(B280,自助退!B:F,5,FALSE)</f>
        <v>#N/A</v>
      </c>
      <c r="K280" t="e">
        <f t="shared" si="4"/>
        <v>#N/A</v>
      </c>
    </row>
    <row r="281" spans="1:11">
      <c r="A281" s="1" t="s">
        <v>2696</v>
      </c>
      <c r="B281" s="2">
        <v>2120808</v>
      </c>
      <c r="C281" s="1" t="s">
        <v>2697</v>
      </c>
      <c r="D281" s="1" t="s">
        <v>2698</v>
      </c>
      <c r="E281" s="1" t="s">
        <v>2699</v>
      </c>
      <c r="F281" s="2">
        <v>-88.5</v>
      </c>
      <c r="G281" s="1" t="s">
        <v>9</v>
      </c>
      <c r="H281" s="1" t="s">
        <v>346</v>
      </c>
      <c r="I281" s="1" t="s">
        <v>11</v>
      </c>
      <c r="J281" t="e">
        <f>VLOOKUP(B281,自助退!B:F,5,FALSE)</f>
        <v>#N/A</v>
      </c>
      <c r="K281" t="e">
        <f t="shared" si="4"/>
        <v>#N/A</v>
      </c>
    </row>
    <row r="282" spans="1:11">
      <c r="A282" s="1" t="s">
        <v>2700</v>
      </c>
      <c r="B282" s="2">
        <v>2120816</v>
      </c>
      <c r="C282" s="1" t="s">
        <v>2701</v>
      </c>
      <c r="D282" s="1" t="s">
        <v>2702</v>
      </c>
      <c r="E282" s="1" t="s">
        <v>2703</v>
      </c>
      <c r="F282" s="2">
        <v>-1000</v>
      </c>
      <c r="G282" s="1" t="s">
        <v>9</v>
      </c>
      <c r="H282" s="1" t="s">
        <v>367</v>
      </c>
      <c r="I282" s="1" t="s">
        <v>11</v>
      </c>
      <c r="J282" t="e">
        <f>VLOOKUP(B282,自助退!B:F,5,FALSE)</f>
        <v>#N/A</v>
      </c>
      <c r="K282" t="e">
        <f t="shared" si="4"/>
        <v>#N/A</v>
      </c>
    </row>
    <row r="283" spans="1:11">
      <c r="A283" s="1" t="s">
        <v>2704</v>
      </c>
      <c r="B283" s="2">
        <v>2120946</v>
      </c>
      <c r="C283" s="1" t="s">
        <v>2705</v>
      </c>
      <c r="D283" s="1" t="s">
        <v>2706</v>
      </c>
      <c r="E283" s="1" t="s">
        <v>2707</v>
      </c>
      <c r="F283" s="2">
        <v>-2267.44</v>
      </c>
      <c r="G283" s="1" t="s">
        <v>9</v>
      </c>
      <c r="H283" s="1" t="s">
        <v>367</v>
      </c>
      <c r="I283" s="1" t="s">
        <v>11</v>
      </c>
      <c r="J283" t="e">
        <f>VLOOKUP(B283,自助退!B:F,5,FALSE)</f>
        <v>#N/A</v>
      </c>
      <c r="K283" t="e">
        <f t="shared" si="4"/>
        <v>#N/A</v>
      </c>
    </row>
    <row r="284" spans="1:11">
      <c r="A284" s="1" t="s">
        <v>2704</v>
      </c>
      <c r="B284" s="2">
        <v>2120945</v>
      </c>
      <c r="C284" s="1" t="s">
        <v>2708</v>
      </c>
      <c r="D284" s="1" t="s">
        <v>1338</v>
      </c>
      <c r="E284" s="1" t="s">
        <v>2695</v>
      </c>
      <c r="F284" s="2">
        <v>-11000</v>
      </c>
      <c r="G284" s="1" t="s">
        <v>9</v>
      </c>
      <c r="H284" s="1" t="s">
        <v>347</v>
      </c>
      <c r="I284" s="1" t="s">
        <v>11</v>
      </c>
      <c r="J284" t="e">
        <f>VLOOKUP(B284,自助退!B:F,5,FALSE)</f>
        <v>#N/A</v>
      </c>
      <c r="K284" t="e">
        <f t="shared" si="4"/>
        <v>#N/A</v>
      </c>
    </row>
    <row r="285" spans="1:11">
      <c r="A285" s="1" t="s">
        <v>2709</v>
      </c>
      <c r="B285" s="2">
        <v>2121215</v>
      </c>
      <c r="C285" s="1" t="s">
        <v>2710</v>
      </c>
      <c r="D285" s="1" t="s">
        <v>2711</v>
      </c>
      <c r="E285" s="1" t="s">
        <v>2712</v>
      </c>
      <c r="F285" s="2">
        <v>-825.77</v>
      </c>
      <c r="G285" s="1" t="s">
        <v>9</v>
      </c>
      <c r="H285" s="1" t="s">
        <v>334</v>
      </c>
      <c r="I285" s="1" t="s">
        <v>11</v>
      </c>
      <c r="J285" t="e">
        <f>VLOOKUP(B285,自助退!B:F,5,FALSE)</f>
        <v>#N/A</v>
      </c>
      <c r="K285" t="e">
        <f t="shared" si="4"/>
        <v>#N/A</v>
      </c>
    </row>
    <row r="286" spans="1:11">
      <c r="A286" s="1" t="s">
        <v>2713</v>
      </c>
      <c r="B286" s="2">
        <v>2121243</v>
      </c>
      <c r="C286" s="1" t="s">
        <v>2714</v>
      </c>
      <c r="D286" s="1" t="s">
        <v>2715</v>
      </c>
      <c r="E286" s="1" t="s">
        <v>2716</v>
      </c>
      <c r="F286" s="2">
        <v>-3760.2</v>
      </c>
      <c r="G286" s="1" t="s">
        <v>9</v>
      </c>
      <c r="H286" s="1" t="s">
        <v>372</v>
      </c>
      <c r="I286" s="1" t="s">
        <v>11</v>
      </c>
      <c r="J286" t="e">
        <f>VLOOKUP(B286,自助退!B:F,5,FALSE)</f>
        <v>#N/A</v>
      </c>
      <c r="K286" t="e">
        <f t="shared" si="4"/>
        <v>#N/A</v>
      </c>
    </row>
    <row r="287" spans="1:11">
      <c r="A287" s="1" t="s">
        <v>2717</v>
      </c>
      <c r="B287" s="2">
        <v>2121280</v>
      </c>
      <c r="C287" s="1" t="s">
        <v>2718</v>
      </c>
      <c r="D287" s="1" t="s">
        <v>2719</v>
      </c>
      <c r="E287" s="1" t="s">
        <v>2720</v>
      </c>
      <c r="F287" s="2">
        <v>-1500</v>
      </c>
      <c r="G287" s="1" t="s">
        <v>9</v>
      </c>
      <c r="H287" s="1" t="s">
        <v>354</v>
      </c>
      <c r="I287" s="1" t="s">
        <v>11</v>
      </c>
      <c r="J287" t="e">
        <f>VLOOKUP(B287,自助退!B:F,5,FALSE)</f>
        <v>#N/A</v>
      </c>
      <c r="K287" t="e">
        <f t="shared" si="4"/>
        <v>#N/A</v>
      </c>
    </row>
    <row r="288" spans="1:11">
      <c r="A288" s="1" t="s">
        <v>2721</v>
      </c>
      <c r="B288" s="2">
        <v>2121485</v>
      </c>
      <c r="C288" s="1" t="s">
        <v>2722</v>
      </c>
      <c r="D288" s="1" t="s">
        <v>2719</v>
      </c>
      <c r="E288" s="1" t="s">
        <v>2720</v>
      </c>
      <c r="F288" s="2">
        <v>-3000</v>
      </c>
      <c r="G288" s="1" t="s">
        <v>9</v>
      </c>
      <c r="H288" s="1" t="s">
        <v>364</v>
      </c>
      <c r="I288" s="1" t="s">
        <v>11</v>
      </c>
      <c r="J288" t="e">
        <f>VLOOKUP(B288,自助退!B:F,5,FALSE)</f>
        <v>#N/A</v>
      </c>
      <c r="K288" t="e">
        <f t="shared" si="4"/>
        <v>#N/A</v>
      </c>
    </row>
    <row r="289" spans="1:11">
      <c r="A289" s="1" t="s">
        <v>2723</v>
      </c>
      <c r="B289" s="2">
        <v>2121855</v>
      </c>
      <c r="C289" s="1" t="s">
        <v>2724</v>
      </c>
      <c r="D289" s="1" t="s">
        <v>2725</v>
      </c>
      <c r="E289" s="1" t="s">
        <v>2726</v>
      </c>
      <c r="F289" s="2">
        <v>-59</v>
      </c>
      <c r="G289" s="1" t="s">
        <v>9</v>
      </c>
      <c r="H289" s="1" t="s">
        <v>380</v>
      </c>
      <c r="I289" s="1" t="s">
        <v>11</v>
      </c>
      <c r="J289" t="e">
        <f>VLOOKUP(B289,自助退!B:F,5,FALSE)</f>
        <v>#N/A</v>
      </c>
      <c r="K289" t="e">
        <f t="shared" si="4"/>
        <v>#N/A</v>
      </c>
    </row>
    <row r="290" spans="1:11">
      <c r="A290" s="1" t="s">
        <v>2727</v>
      </c>
      <c r="B290" s="2">
        <v>2122085</v>
      </c>
      <c r="C290" s="1" t="s">
        <v>2728</v>
      </c>
      <c r="D290" s="1" t="s">
        <v>2729</v>
      </c>
      <c r="E290" s="1" t="s">
        <v>2730</v>
      </c>
      <c r="F290" s="2">
        <v>-60</v>
      </c>
      <c r="G290" s="1" t="s">
        <v>9</v>
      </c>
      <c r="H290" s="1" t="s">
        <v>408</v>
      </c>
      <c r="I290" s="1" t="s">
        <v>11</v>
      </c>
      <c r="J290" t="e">
        <f>VLOOKUP(B290,自助退!B:F,5,FALSE)</f>
        <v>#N/A</v>
      </c>
      <c r="K290" t="e">
        <f t="shared" si="4"/>
        <v>#N/A</v>
      </c>
    </row>
    <row r="291" spans="1:11">
      <c r="A291" s="1" t="s">
        <v>2731</v>
      </c>
      <c r="B291" s="2">
        <v>2122534</v>
      </c>
      <c r="C291" s="1" t="s">
        <v>2732</v>
      </c>
      <c r="D291" s="1" t="s">
        <v>2733</v>
      </c>
      <c r="E291" s="1" t="s">
        <v>2734</v>
      </c>
      <c r="F291" s="2">
        <v>-1000</v>
      </c>
      <c r="G291" s="1" t="s">
        <v>9</v>
      </c>
      <c r="H291" s="1" t="s">
        <v>358</v>
      </c>
      <c r="I291" s="1" t="s">
        <v>11</v>
      </c>
      <c r="J291" t="e">
        <f>VLOOKUP(B291,自助退!B:F,5,FALSE)</f>
        <v>#N/A</v>
      </c>
      <c r="K291" t="e">
        <f t="shared" si="4"/>
        <v>#N/A</v>
      </c>
    </row>
    <row r="292" spans="1:11">
      <c r="A292" s="1" t="s">
        <v>2735</v>
      </c>
      <c r="B292" s="2">
        <v>2122710</v>
      </c>
      <c r="C292" s="1" t="s">
        <v>2736</v>
      </c>
      <c r="D292" s="1" t="s">
        <v>2737</v>
      </c>
      <c r="E292" s="1" t="s">
        <v>2738</v>
      </c>
      <c r="F292" s="2">
        <v>-5421.99</v>
      </c>
      <c r="G292" s="1" t="s">
        <v>9</v>
      </c>
      <c r="H292" s="1" t="s">
        <v>369</v>
      </c>
      <c r="I292" s="1" t="s">
        <v>11</v>
      </c>
      <c r="J292" t="e">
        <f>VLOOKUP(B292,自助退!B:F,5,FALSE)</f>
        <v>#N/A</v>
      </c>
      <c r="K292" t="e">
        <f t="shared" si="4"/>
        <v>#N/A</v>
      </c>
    </row>
    <row r="293" spans="1:11">
      <c r="A293" s="1" t="s">
        <v>2739</v>
      </c>
      <c r="B293" s="2">
        <v>2122889</v>
      </c>
      <c r="C293" s="1" t="s">
        <v>2740</v>
      </c>
      <c r="D293" s="1" t="s">
        <v>2741</v>
      </c>
      <c r="E293" s="1" t="s">
        <v>2742</v>
      </c>
      <c r="F293" s="2">
        <v>-270</v>
      </c>
      <c r="G293" s="1" t="s">
        <v>9</v>
      </c>
      <c r="H293" s="1" t="s">
        <v>10</v>
      </c>
      <c r="I293" s="1" t="s">
        <v>11</v>
      </c>
      <c r="J293" t="e">
        <f>VLOOKUP(B293,自助退!B:F,5,FALSE)</f>
        <v>#N/A</v>
      </c>
      <c r="K293" t="e">
        <f t="shared" si="4"/>
        <v>#N/A</v>
      </c>
    </row>
    <row r="294" spans="1:11">
      <c r="A294" s="1" t="s">
        <v>2743</v>
      </c>
      <c r="B294" s="2">
        <v>2123015</v>
      </c>
      <c r="C294" s="1" t="s">
        <v>2744</v>
      </c>
      <c r="D294" s="1" t="s">
        <v>2741</v>
      </c>
      <c r="E294" s="1" t="s">
        <v>2742</v>
      </c>
      <c r="F294" s="2">
        <v>-7.37</v>
      </c>
      <c r="G294" s="1" t="s">
        <v>9</v>
      </c>
      <c r="H294" s="1" t="s">
        <v>10</v>
      </c>
      <c r="I294" s="1" t="s">
        <v>11</v>
      </c>
      <c r="J294" t="e">
        <f>VLOOKUP(B294,自助退!B:F,5,FALSE)</f>
        <v>#N/A</v>
      </c>
      <c r="K294" t="e">
        <f t="shared" si="4"/>
        <v>#N/A</v>
      </c>
    </row>
    <row r="295" spans="1:11">
      <c r="A295" s="1" t="s">
        <v>2745</v>
      </c>
      <c r="B295" s="2">
        <v>2123122</v>
      </c>
      <c r="C295" s="1" t="s">
        <v>2746</v>
      </c>
      <c r="D295" s="1" t="s">
        <v>2747</v>
      </c>
      <c r="E295" s="1" t="s">
        <v>2748</v>
      </c>
      <c r="F295" s="2">
        <v>-2352</v>
      </c>
      <c r="G295" s="1" t="s">
        <v>9</v>
      </c>
      <c r="H295" s="1" t="s">
        <v>517</v>
      </c>
      <c r="I295" s="1" t="s">
        <v>11</v>
      </c>
      <c r="J295" t="e">
        <f>VLOOKUP(B295,自助退!B:F,5,FALSE)</f>
        <v>#N/A</v>
      </c>
      <c r="K295" t="e">
        <f t="shared" si="4"/>
        <v>#N/A</v>
      </c>
    </row>
    <row r="296" spans="1:11">
      <c r="A296" s="1" t="s">
        <v>2749</v>
      </c>
      <c r="B296" s="2">
        <v>2123415</v>
      </c>
      <c r="C296" s="1" t="s">
        <v>2750</v>
      </c>
      <c r="D296" s="1" t="s">
        <v>2751</v>
      </c>
      <c r="E296" s="1" t="s">
        <v>2752</v>
      </c>
      <c r="F296" s="2">
        <v>-1741.94</v>
      </c>
      <c r="G296" s="1" t="s">
        <v>9</v>
      </c>
      <c r="H296" s="1" t="s">
        <v>355</v>
      </c>
      <c r="I296" s="1" t="s">
        <v>11</v>
      </c>
      <c r="J296" t="e">
        <f>VLOOKUP(B296,自助退!B:F,5,FALSE)</f>
        <v>#N/A</v>
      </c>
      <c r="K296" t="e">
        <f t="shared" si="4"/>
        <v>#N/A</v>
      </c>
    </row>
    <row r="297" spans="1:11">
      <c r="A297" s="1" t="s">
        <v>2753</v>
      </c>
      <c r="B297" s="2">
        <v>2123461</v>
      </c>
      <c r="C297" s="1" t="s">
        <v>2754</v>
      </c>
      <c r="D297" s="1" t="s">
        <v>2755</v>
      </c>
      <c r="E297" s="1" t="s">
        <v>2756</v>
      </c>
      <c r="F297" s="2">
        <v>-20</v>
      </c>
      <c r="G297" s="1" t="s">
        <v>9</v>
      </c>
      <c r="H297" s="1" t="s">
        <v>358</v>
      </c>
      <c r="I297" s="1" t="s">
        <v>11</v>
      </c>
      <c r="J297" t="e">
        <f>VLOOKUP(B297,自助退!B:F,5,FALSE)</f>
        <v>#N/A</v>
      </c>
      <c r="K297" t="e">
        <f t="shared" si="4"/>
        <v>#N/A</v>
      </c>
    </row>
    <row r="298" spans="1:11">
      <c r="A298" s="1" t="s">
        <v>2757</v>
      </c>
      <c r="B298" s="2">
        <v>2123566</v>
      </c>
      <c r="C298" s="1" t="s">
        <v>2758</v>
      </c>
      <c r="D298" s="1" t="s">
        <v>2759</v>
      </c>
      <c r="E298" s="1" t="s">
        <v>2760</v>
      </c>
      <c r="F298" s="2">
        <v>-600</v>
      </c>
      <c r="G298" s="1" t="s">
        <v>9</v>
      </c>
      <c r="H298" s="1" t="s">
        <v>337</v>
      </c>
      <c r="I298" s="1" t="s">
        <v>11</v>
      </c>
      <c r="J298" t="e">
        <f>VLOOKUP(B298,自助退!B:F,5,FALSE)</f>
        <v>#N/A</v>
      </c>
      <c r="K298" t="e">
        <f t="shared" si="4"/>
        <v>#N/A</v>
      </c>
    </row>
    <row r="299" spans="1:11">
      <c r="A299" s="1" t="s">
        <v>2761</v>
      </c>
      <c r="B299" s="2">
        <v>2124264</v>
      </c>
      <c r="C299" s="1" t="s">
        <v>2762</v>
      </c>
      <c r="D299" s="1" t="s">
        <v>2763</v>
      </c>
      <c r="E299" s="1" t="s">
        <v>2764</v>
      </c>
      <c r="F299" s="2">
        <v>-71.400000000000006</v>
      </c>
      <c r="G299" s="1" t="s">
        <v>9</v>
      </c>
      <c r="H299" s="1" t="s">
        <v>346</v>
      </c>
      <c r="I299" s="1" t="s">
        <v>11</v>
      </c>
      <c r="J299" t="e">
        <f>VLOOKUP(B299,自助退!B:F,5,FALSE)</f>
        <v>#N/A</v>
      </c>
      <c r="K299" t="e">
        <f t="shared" si="4"/>
        <v>#N/A</v>
      </c>
    </row>
    <row r="300" spans="1:11">
      <c r="A300" s="1" t="s">
        <v>2765</v>
      </c>
      <c r="B300" s="2">
        <v>2124286</v>
      </c>
      <c r="C300" s="1" t="s">
        <v>2766</v>
      </c>
      <c r="D300" s="1" t="s">
        <v>2767</v>
      </c>
      <c r="E300" s="1" t="s">
        <v>2768</v>
      </c>
      <c r="F300" s="2">
        <v>-1981</v>
      </c>
      <c r="G300" s="1" t="s">
        <v>9</v>
      </c>
      <c r="H300" s="1" t="s">
        <v>358</v>
      </c>
      <c r="I300" s="1" t="s">
        <v>11</v>
      </c>
      <c r="J300" t="e">
        <f>VLOOKUP(B300,自助退!B:F,5,FALSE)</f>
        <v>#N/A</v>
      </c>
      <c r="K300" t="e">
        <f t="shared" si="4"/>
        <v>#N/A</v>
      </c>
    </row>
    <row r="301" spans="1:11">
      <c r="A301" s="1" t="s">
        <v>2769</v>
      </c>
      <c r="B301" s="2">
        <v>2124866</v>
      </c>
      <c r="C301" s="1" t="s">
        <v>2770</v>
      </c>
      <c r="D301" s="1" t="s">
        <v>2771</v>
      </c>
      <c r="E301" s="1" t="s">
        <v>2772</v>
      </c>
      <c r="F301" s="2">
        <v>-1797.26</v>
      </c>
      <c r="G301" s="1" t="s">
        <v>9</v>
      </c>
      <c r="H301" s="1" t="s">
        <v>358</v>
      </c>
      <c r="I301" s="1" t="s">
        <v>11</v>
      </c>
      <c r="J301" t="e">
        <f>VLOOKUP(B301,自助退!B:F,5,FALSE)</f>
        <v>#N/A</v>
      </c>
      <c r="K301" t="e">
        <f t="shared" si="4"/>
        <v>#N/A</v>
      </c>
    </row>
    <row r="302" spans="1:11">
      <c r="A302" s="1" t="s">
        <v>2773</v>
      </c>
      <c r="B302" s="2">
        <v>2124985</v>
      </c>
      <c r="C302" s="1" t="s">
        <v>2774</v>
      </c>
      <c r="D302" s="1" t="s">
        <v>2775</v>
      </c>
      <c r="E302" s="1" t="s">
        <v>2776</v>
      </c>
      <c r="F302" s="2">
        <v>-500</v>
      </c>
      <c r="G302" s="1" t="s">
        <v>9</v>
      </c>
      <c r="H302" s="1" t="s">
        <v>340</v>
      </c>
      <c r="I302" s="1" t="s">
        <v>11</v>
      </c>
      <c r="J302" t="e">
        <f>VLOOKUP(B302,自助退!B:F,5,FALSE)</f>
        <v>#N/A</v>
      </c>
      <c r="K302" t="e">
        <f t="shared" si="4"/>
        <v>#N/A</v>
      </c>
    </row>
    <row r="303" spans="1:11">
      <c r="A303" s="1" t="s">
        <v>2777</v>
      </c>
      <c r="B303" s="2">
        <v>2125223</v>
      </c>
      <c r="C303" s="1" t="s">
        <v>2778</v>
      </c>
      <c r="D303" s="1" t="s">
        <v>2779</v>
      </c>
      <c r="E303" s="1" t="s">
        <v>2780</v>
      </c>
      <c r="F303" s="2">
        <v>-265</v>
      </c>
      <c r="G303" s="1" t="s">
        <v>9</v>
      </c>
      <c r="H303" s="1" t="s">
        <v>348</v>
      </c>
      <c r="I303" s="1" t="s">
        <v>11</v>
      </c>
      <c r="J303" t="e">
        <f>VLOOKUP(B303,自助退!B:F,5,FALSE)</f>
        <v>#N/A</v>
      </c>
      <c r="K303" t="e">
        <f t="shared" si="4"/>
        <v>#N/A</v>
      </c>
    </row>
    <row r="304" spans="1:11">
      <c r="A304" s="1" t="s">
        <v>2781</v>
      </c>
      <c r="B304" s="2">
        <v>2125344</v>
      </c>
      <c r="C304" s="1" t="s">
        <v>2782</v>
      </c>
      <c r="D304" s="1" t="s">
        <v>2783</v>
      </c>
      <c r="E304" s="1" t="s">
        <v>2784</v>
      </c>
      <c r="F304" s="2">
        <v>-280</v>
      </c>
      <c r="G304" s="1" t="s">
        <v>9</v>
      </c>
      <c r="H304" s="1" t="s">
        <v>363</v>
      </c>
      <c r="I304" s="1" t="s">
        <v>11</v>
      </c>
      <c r="J304" t="e">
        <f>VLOOKUP(B304,自助退!B:F,5,FALSE)</f>
        <v>#N/A</v>
      </c>
      <c r="K304" t="e">
        <f t="shared" si="4"/>
        <v>#N/A</v>
      </c>
    </row>
    <row r="305" spans="1:11">
      <c r="A305" s="1" t="s">
        <v>2785</v>
      </c>
      <c r="B305" s="2">
        <v>2125655</v>
      </c>
      <c r="C305" s="1" t="s">
        <v>2786</v>
      </c>
      <c r="D305" s="1" t="s">
        <v>675</v>
      </c>
      <c r="E305" s="1" t="s">
        <v>2787</v>
      </c>
      <c r="F305" s="2">
        <v>-365.5</v>
      </c>
      <c r="G305" s="1" t="s">
        <v>9</v>
      </c>
      <c r="H305" s="1" t="s">
        <v>334</v>
      </c>
      <c r="I305" s="1" t="s">
        <v>11</v>
      </c>
      <c r="J305" t="e">
        <f>VLOOKUP(B305,自助退!B:F,5,FALSE)</f>
        <v>#N/A</v>
      </c>
      <c r="K305" t="e">
        <f t="shared" si="4"/>
        <v>#N/A</v>
      </c>
    </row>
    <row r="306" spans="1:11">
      <c r="A306" s="1" t="s">
        <v>2788</v>
      </c>
      <c r="B306" s="2">
        <v>2125737</v>
      </c>
      <c r="C306" s="1" t="s">
        <v>2789</v>
      </c>
      <c r="D306" s="1" t="s">
        <v>2790</v>
      </c>
      <c r="E306" s="1" t="s">
        <v>2791</v>
      </c>
      <c r="F306" s="2">
        <v>-500</v>
      </c>
      <c r="G306" s="1" t="s">
        <v>9</v>
      </c>
      <c r="H306" s="1" t="s">
        <v>386</v>
      </c>
      <c r="I306" s="1" t="s">
        <v>11</v>
      </c>
      <c r="J306" t="e">
        <f>VLOOKUP(B306,自助退!B:F,5,FALSE)</f>
        <v>#N/A</v>
      </c>
      <c r="K306" t="e">
        <f t="shared" si="4"/>
        <v>#N/A</v>
      </c>
    </row>
    <row r="307" spans="1:11">
      <c r="A307" s="1" t="s">
        <v>2792</v>
      </c>
      <c r="B307" s="2">
        <v>2125877</v>
      </c>
      <c r="C307" s="1" t="s">
        <v>2793</v>
      </c>
      <c r="D307" s="1" t="s">
        <v>1605</v>
      </c>
      <c r="E307" s="1" t="s">
        <v>1606</v>
      </c>
      <c r="F307" s="2">
        <v>-576.72</v>
      </c>
      <c r="G307" s="1" t="s">
        <v>9</v>
      </c>
      <c r="H307" s="1" t="s">
        <v>347</v>
      </c>
      <c r="I307" s="1" t="s">
        <v>11</v>
      </c>
      <c r="J307" t="e">
        <f>VLOOKUP(B307,自助退!B:F,5,FALSE)</f>
        <v>#N/A</v>
      </c>
      <c r="K307" t="e">
        <f t="shared" si="4"/>
        <v>#N/A</v>
      </c>
    </row>
    <row r="308" spans="1:11">
      <c r="A308" s="1" t="s">
        <v>2794</v>
      </c>
      <c r="B308" s="2">
        <v>2125943</v>
      </c>
      <c r="C308" s="1" t="s">
        <v>2795</v>
      </c>
      <c r="D308" s="1" t="s">
        <v>2796</v>
      </c>
      <c r="E308" s="1" t="s">
        <v>2797</v>
      </c>
      <c r="F308" s="2">
        <v>-1490</v>
      </c>
      <c r="G308" s="1" t="s">
        <v>9</v>
      </c>
      <c r="H308" s="1" t="s">
        <v>381</v>
      </c>
      <c r="I308" s="1" t="s">
        <v>11</v>
      </c>
      <c r="J308" t="e">
        <f>VLOOKUP(B308,自助退!B:F,5,FALSE)</f>
        <v>#N/A</v>
      </c>
      <c r="K308" t="e">
        <f t="shared" si="4"/>
        <v>#N/A</v>
      </c>
    </row>
    <row r="309" spans="1:11">
      <c r="A309" s="1" t="s">
        <v>2798</v>
      </c>
      <c r="B309" s="2">
        <v>2125995</v>
      </c>
      <c r="C309" s="1" t="s">
        <v>2799</v>
      </c>
      <c r="D309" s="1" t="s">
        <v>2800</v>
      </c>
      <c r="E309" s="1" t="s">
        <v>2801</v>
      </c>
      <c r="F309" s="2">
        <v>-500</v>
      </c>
      <c r="G309" s="1" t="s">
        <v>9</v>
      </c>
      <c r="H309" s="1" t="s">
        <v>358</v>
      </c>
      <c r="I309" s="1" t="s">
        <v>11</v>
      </c>
      <c r="J309" t="e">
        <f>VLOOKUP(B309,自助退!B:F,5,FALSE)</f>
        <v>#N/A</v>
      </c>
      <c r="K309" t="e">
        <f t="shared" si="4"/>
        <v>#N/A</v>
      </c>
    </row>
    <row r="310" spans="1:11">
      <c r="A310" s="1" t="s">
        <v>2802</v>
      </c>
      <c r="B310" s="2">
        <v>2126040</v>
      </c>
      <c r="C310" s="1" t="s">
        <v>2803</v>
      </c>
      <c r="D310" s="1" t="s">
        <v>2804</v>
      </c>
      <c r="E310" s="1" t="s">
        <v>2805</v>
      </c>
      <c r="F310" s="2">
        <v>-20</v>
      </c>
      <c r="G310" s="1" t="s">
        <v>9</v>
      </c>
      <c r="H310" s="1" t="s">
        <v>352</v>
      </c>
      <c r="I310" s="1" t="s">
        <v>11</v>
      </c>
      <c r="J310" t="e">
        <f>VLOOKUP(B310,自助退!B:F,5,FALSE)</f>
        <v>#N/A</v>
      </c>
      <c r="K310" t="e">
        <f t="shared" si="4"/>
        <v>#N/A</v>
      </c>
    </row>
    <row r="311" spans="1:11">
      <c r="A311" s="1" t="s">
        <v>2806</v>
      </c>
      <c r="B311" s="2">
        <v>2126062</v>
      </c>
      <c r="C311" s="1" t="s">
        <v>2807</v>
      </c>
      <c r="D311" s="1" t="s">
        <v>2808</v>
      </c>
      <c r="E311" s="1" t="s">
        <v>2809</v>
      </c>
      <c r="F311" s="2">
        <v>-486</v>
      </c>
      <c r="G311" s="1" t="s">
        <v>9</v>
      </c>
      <c r="H311" s="1" t="s">
        <v>367</v>
      </c>
      <c r="I311" s="1" t="s">
        <v>11</v>
      </c>
      <c r="J311" t="e">
        <f>VLOOKUP(B311,自助退!B:F,5,FALSE)</f>
        <v>#N/A</v>
      </c>
      <c r="K311" t="e">
        <f t="shared" si="4"/>
        <v>#N/A</v>
      </c>
    </row>
    <row r="312" spans="1:11">
      <c r="A312" s="1" t="s">
        <v>2810</v>
      </c>
      <c r="B312" s="2">
        <v>2126181</v>
      </c>
      <c r="C312" s="1" t="s">
        <v>2811</v>
      </c>
      <c r="D312" s="1" t="s">
        <v>2812</v>
      </c>
      <c r="E312" s="1" t="s">
        <v>2813</v>
      </c>
      <c r="F312" s="2">
        <v>-2436.27</v>
      </c>
      <c r="G312" s="1" t="s">
        <v>9</v>
      </c>
      <c r="H312" s="1" t="s">
        <v>349</v>
      </c>
      <c r="I312" s="1" t="s">
        <v>11</v>
      </c>
      <c r="J312" t="e">
        <f>VLOOKUP(B312,自助退!B:F,5,FALSE)</f>
        <v>#N/A</v>
      </c>
      <c r="K312" t="e">
        <f t="shared" si="4"/>
        <v>#N/A</v>
      </c>
    </row>
    <row r="313" spans="1:11">
      <c r="A313" s="1" t="s">
        <v>2814</v>
      </c>
      <c r="B313" s="2">
        <v>2126225</v>
      </c>
      <c r="C313" s="1" t="s">
        <v>2815</v>
      </c>
      <c r="D313" s="1" t="s">
        <v>2816</v>
      </c>
      <c r="E313" s="1" t="s">
        <v>2817</v>
      </c>
      <c r="F313" s="2">
        <v>-4207</v>
      </c>
      <c r="G313" s="1" t="s">
        <v>9</v>
      </c>
      <c r="H313" s="1" t="s">
        <v>335</v>
      </c>
      <c r="I313" s="1" t="s">
        <v>11</v>
      </c>
      <c r="J313" t="e">
        <f>VLOOKUP(B313,自助退!B:F,5,FALSE)</f>
        <v>#N/A</v>
      </c>
      <c r="K313" t="e">
        <f t="shared" si="4"/>
        <v>#N/A</v>
      </c>
    </row>
    <row r="314" spans="1:11">
      <c r="A314" s="1" t="s">
        <v>2818</v>
      </c>
      <c r="B314" s="2">
        <v>2126246</v>
      </c>
      <c r="C314" s="1" t="s">
        <v>2819</v>
      </c>
      <c r="D314" s="1" t="s">
        <v>2820</v>
      </c>
      <c r="E314" s="1" t="s">
        <v>2821</v>
      </c>
      <c r="F314" s="2">
        <v>-1647</v>
      </c>
      <c r="G314" s="1" t="s">
        <v>9</v>
      </c>
      <c r="H314" s="1" t="s">
        <v>354</v>
      </c>
      <c r="I314" s="1" t="s">
        <v>11</v>
      </c>
      <c r="J314" t="e">
        <f>VLOOKUP(B314,自助退!B:F,5,FALSE)</f>
        <v>#N/A</v>
      </c>
      <c r="K314" t="e">
        <f t="shared" si="4"/>
        <v>#N/A</v>
      </c>
    </row>
    <row r="315" spans="1:11">
      <c r="A315" s="1" t="s">
        <v>2822</v>
      </c>
      <c r="B315" s="2">
        <v>2126274</v>
      </c>
      <c r="C315" s="1" t="s">
        <v>2823</v>
      </c>
      <c r="D315" s="1" t="s">
        <v>2824</v>
      </c>
      <c r="E315" s="1" t="s">
        <v>2825</v>
      </c>
      <c r="F315" s="2">
        <v>-1539.71</v>
      </c>
      <c r="G315" s="1" t="s">
        <v>9</v>
      </c>
      <c r="H315" s="1" t="s">
        <v>364</v>
      </c>
      <c r="I315" s="1" t="s">
        <v>11</v>
      </c>
      <c r="J315" t="e">
        <f>VLOOKUP(B315,自助退!B:F,5,FALSE)</f>
        <v>#N/A</v>
      </c>
      <c r="K315" t="e">
        <f t="shared" si="4"/>
        <v>#N/A</v>
      </c>
    </row>
    <row r="316" spans="1:11">
      <c r="A316" s="1" t="s">
        <v>2826</v>
      </c>
      <c r="B316" s="2">
        <v>2126298</v>
      </c>
      <c r="C316" s="1" t="s">
        <v>2827</v>
      </c>
      <c r="D316" s="1" t="s">
        <v>2828</v>
      </c>
      <c r="E316" s="1" t="s">
        <v>2829</v>
      </c>
      <c r="F316" s="2">
        <v>-842</v>
      </c>
      <c r="G316" s="1" t="s">
        <v>9</v>
      </c>
      <c r="H316" s="1" t="s">
        <v>337</v>
      </c>
      <c r="I316" s="1" t="s">
        <v>11</v>
      </c>
      <c r="J316" t="e">
        <f>VLOOKUP(B316,自助退!B:F,5,FALSE)</f>
        <v>#N/A</v>
      </c>
      <c r="K316" t="e">
        <f t="shared" si="4"/>
        <v>#N/A</v>
      </c>
    </row>
    <row r="317" spans="1:11">
      <c r="A317" s="1" t="s">
        <v>2830</v>
      </c>
      <c r="B317" s="2">
        <v>2126946</v>
      </c>
      <c r="C317" s="1" t="s">
        <v>2831</v>
      </c>
      <c r="D317" s="1" t="s">
        <v>2832</v>
      </c>
      <c r="E317" s="1" t="s">
        <v>2833</v>
      </c>
      <c r="F317" s="2">
        <v>-100</v>
      </c>
      <c r="G317" s="1" t="s">
        <v>9</v>
      </c>
      <c r="H317" s="1" t="s">
        <v>337</v>
      </c>
      <c r="I317" s="1" t="s">
        <v>11</v>
      </c>
      <c r="J317" t="e">
        <f>VLOOKUP(B317,自助退!B:F,5,FALSE)</f>
        <v>#N/A</v>
      </c>
      <c r="K317" t="e">
        <f t="shared" si="4"/>
        <v>#N/A</v>
      </c>
    </row>
    <row r="318" spans="1:11">
      <c r="A318" s="1" t="s">
        <v>2834</v>
      </c>
      <c r="B318" s="2">
        <v>2127029</v>
      </c>
      <c r="C318" s="1" t="s">
        <v>2835</v>
      </c>
      <c r="D318" s="1" t="s">
        <v>2836</v>
      </c>
      <c r="E318" s="1" t="s">
        <v>2837</v>
      </c>
      <c r="F318" s="2">
        <v>-104.4</v>
      </c>
      <c r="G318" s="1" t="s">
        <v>9</v>
      </c>
      <c r="H318" s="1" t="s">
        <v>347</v>
      </c>
      <c r="I318" s="1" t="s">
        <v>11</v>
      </c>
      <c r="J318" t="e">
        <f>VLOOKUP(B318,自助退!B:F,5,FALSE)</f>
        <v>#N/A</v>
      </c>
      <c r="K318" t="e">
        <f t="shared" si="4"/>
        <v>#N/A</v>
      </c>
    </row>
    <row r="319" spans="1:11">
      <c r="A319" s="1" t="s">
        <v>2838</v>
      </c>
      <c r="B319" s="2">
        <v>2127282</v>
      </c>
      <c r="C319" s="1" t="s">
        <v>2839</v>
      </c>
      <c r="D319" s="1" t="s">
        <v>2840</v>
      </c>
      <c r="E319" s="1" t="s">
        <v>2841</v>
      </c>
      <c r="F319" s="2">
        <v>-1326.82</v>
      </c>
      <c r="G319" s="1" t="s">
        <v>9</v>
      </c>
      <c r="H319" s="1" t="s">
        <v>337</v>
      </c>
      <c r="I319" s="1" t="s">
        <v>11</v>
      </c>
      <c r="J319" t="e">
        <f>VLOOKUP(B319,自助退!B:F,5,FALSE)</f>
        <v>#N/A</v>
      </c>
      <c r="K319" t="e">
        <f t="shared" si="4"/>
        <v>#N/A</v>
      </c>
    </row>
    <row r="320" spans="1:11">
      <c r="A320" s="1" t="s">
        <v>2842</v>
      </c>
      <c r="B320" s="2">
        <v>2127542</v>
      </c>
      <c r="C320" s="1" t="s">
        <v>2843</v>
      </c>
      <c r="D320" s="1" t="s">
        <v>2844</v>
      </c>
      <c r="E320" s="1" t="s">
        <v>2845</v>
      </c>
      <c r="F320" s="2">
        <v>-166.6</v>
      </c>
      <c r="G320" s="1" t="s">
        <v>9</v>
      </c>
      <c r="H320" s="1" t="s">
        <v>355</v>
      </c>
      <c r="I320" s="1" t="s">
        <v>11</v>
      </c>
      <c r="J320" t="e">
        <f>VLOOKUP(B320,自助退!B:F,5,FALSE)</f>
        <v>#N/A</v>
      </c>
      <c r="K320" t="e">
        <f t="shared" si="4"/>
        <v>#N/A</v>
      </c>
    </row>
    <row r="321" spans="1:11">
      <c r="A321" s="1" t="s">
        <v>2846</v>
      </c>
      <c r="B321" s="2">
        <v>2127663</v>
      </c>
      <c r="C321" s="1" t="s">
        <v>2847</v>
      </c>
      <c r="D321" s="1" t="s">
        <v>2848</v>
      </c>
      <c r="E321" s="1" t="s">
        <v>2849</v>
      </c>
      <c r="F321" s="2">
        <v>-352</v>
      </c>
      <c r="G321" s="1" t="s">
        <v>9</v>
      </c>
      <c r="H321" s="1" t="s">
        <v>365</v>
      </c>
      <c r="I321" s="1" t="s">
        <v>11</v>
      </c>
      <c r="J321" t="e">
        <f>VLOOKUP(B321,自助退!B:F,5,FALSE)</f>
        <v>#N/A</v>
      </c>
      <c r="K321" t="e">
        <f t="shared" si="4"/>
        <v>#N/A</v>
      </c>
    </row>
    <row r="322" spans="1:11">
      <c r="A322" s="1" t="s">
        <v>2850</v>
      </c>
      <c r="B322" s="2">
        <v>2128275</v>
      </c>
      <c r="C322" s="1" t="s">
        <v>2851</v>
      </c>
      <c r="D322" s="1" t="s">
        <v>2852</v>
      </c>
      <c r="E322" s="1" t="s">
        <v>2853</v>
      </c>
      <c r="F322" s="2">
        <v>-1861</v>
      </c>
      <c r="G322" s="1" t="s">
        <v>9</v>
      </c>
      <c r="H322" s="1" t="s">
        <v>358</v>
      </c>
      <c r="I322" s="1" t="s">
        <v>11</v>
      </c>
      <c r="J322" t="e">
        <f>VLOOKUP(B322,自助退!B:F,5,FALSE)</f>
        <v>#N/A</v>
      </c>
      <c r="K322" t="e">
        <f t="shared" si="4"/>
        <v>#N/A</v>
      </c>
    </row>
    <row r="323" spans="1:11">
      <c r="A323" s="1" t="s">
        <v>2854</v>
      </c>
      <c r="B323" s="2">
        <v>2128454</v>
      </c>
      <c r="C323" s="1" t="s">
        <v>2855</v>
      </c>
      <c r="D323" s="1" t="s">
        <v>2856</v>
      </c>
      <c r="E323" s="1" t="s">
        <v>2857</v>
      </c>
      <c r="F323" s="2">
        <v>-101.6</v>
      </c>
      <c r="G323" s="1" t="s">
        <v>9</v>
      </c>
      <c r="H323" s="1" t="s">
        <v>392</v>
      </c>
      <c r="I323" s="1" t="s">
        <v>11</v>
      </c>
      <c r="J323" t="e">
        <f>VLOOKUP(B323,自助退!B:F,5,FALSE)</f>
        <v>#N/A</v>
      </c>
      <c r="K323" t="e">
        <f t="shared" ref="K323:K386" si="5">IF(F323*-1=J323,"",1)</f>
        <v>#N/A</v>
      </c>
    </row>
    <row r="324" spans="1:11">
      <c r="A324" s="1" t="s">
        <v>2858</v>
      </c>
      <c r="B324" s="2">
        <v>2128707</v>
      </c>
      <c r="C324" s="1" t="s">
        <v>2859</v>
      </c>
      <c r="D324" s="1" t="s">
        <v>2480</v>
      </c>
      <c r="E324" s="1" t="s">
        <v>2481</v>
      </c>
      <c r="F324" s="2">
        <v>-5000</v>
      </c>
      <c r="G324" s="1" t="s">
        <v>9</v>
      </c>
      <c r="H324" s="1" t="s">
        <v>349</v>
      </c>
      <c r="I324" s="1" t="s">
        <v>11</v>
      </c>
      <c r="J324" t="e">
        <f>VLOOKUP(B324,自助退!B:F,5,FALSE)</f>
        <v>#N/A</v>
      </c>
      <c r="K324" t="e">
        <f t="shared" si="5"/>
        <v>#N/A</v>
      </c>
    </row>
    <row r="325" spans="1:11">
      <c r="A325" s="1" t="s">
        <v>2860</v>
      </c>
      <c r="B325" s="2">
        <v>2129038</v>
      </c>
      <c r="C325" s="1" t="s">
        <v>2861</v>
      </c>
      <c r="D325" s="1" t="s">
        <v>2862</v>
      </c>
      <c r="E325" s="1" t="s">
        <v>2863</v>
      </c>
      <c r="F325" s="2">
        <v>-698.5</v>
      </c>
      <c r="G325" s="1" t="s">
        <v>9</v>
      </c>
      <c r="H325" s="1" t="s">
        <v>380</v>
      </c>
      <c r="I325" s="1" t="s">
        <v>11</v>
      </c>
      <c r="J325" t="e">
        <f>VLOOKUP(B325,自助退!B:F,5,FALSE)</f>
        <v>#N/A</v>
      </c>
      <c r="K325" t="e">
        <f t="shared" si="5"/>
        <v>#N/A</v>
      </c>
    </row>
    <row r="326" spans="1:11">
      <c r="A326" s="1" t="s">
        <v>2864</v>
      </c>
      <c r="B326" s="2">
        <v>2129763</v>
      </c>
      <c r="C326" s="1" t="s">
        <v>2865</v>
      </c>
      <c r="D326" s="1" t="s">
        <v>2866</v>
      </c>
      <c r="E326" s="1" t="s">
        <v>2867</v>
      </c>
      <c r="F326" s="2">
        <v>-1800</v>
      </c>
      <c r="G326" s="1" t="s">
        <v>9</v>
      </c>
      <c r="H326" s="1" t="s">
        <v>339</v>
      </c>
      <c r="I326" s="1" t="s">
        <v>11</v>
      </c>
      <c r="J326" t="e">
        <f>VLOOKUP(B326,自助退!B:F,5,FALSE)</f>
        <v>#N/A</v>
      </c>
      <c r="K326" t="e">
        <f t="shared" si="5"/>
        <v>#N/A</v>
      </c>
    </row>
    <row r="327" spans="1:11">
      <c r="A327" s="1" t="s">
        <v>2868</v>
      </c>
      <c r="B327" s="2">
        <v>2129808</v>
      </c>
      <c r="C327" s="1" t="s">
        <v>2869</v>
      </c>
      <c r="D327" s="1" t="s">
        <v>2870</v>
      </c>
      <c r="E327" s="1" t="s">
        <v>2871</v>
      </c>
      <c r="F327" s="2">
        <v>-222.5</v>
      </c>
      <c r="G327" s="1" t="s">
        <v>9</v>
      </c>
      <c r="H327" s="1" t="s">
        <v>365</v>
      </c>
      <c r="I327" s="1" t="s">
        <v>11</v>
      </c>
      <c r="J327" t="e">
        <f>VLOOKUP(B327,自助退!B:F,5,FALSE)</f>
        <v>#N/A</v>
      </c>
      <c r="K327" t="e">
        <f t="shared" si="5"/>
        <v>#N/A</v>
      </c>
    </row>
    <row r="328" spans="1:11">
      <c r="A328" s="1" t="s">
        <v>2872</v>
      </c>
      <c r="B328" s="2">
        <v>2129809</v>
      </c>
      <c r="C328" s="1" t="s">
        <v>2873</v>
      </c>
      <c r="D328" s="1" t="s">
        <v>2874</v>
      </c>
      <c r="E328" s="1" t="s">
        <v>2875</v>
      </c>
      <c r="F328" s="2">
        <v>-95.44</v>
      </c>
      <c r="G328" s="1" t="s">
        <v>9</v>
      </c>
      <c r="H328" s="1" t="s">
        <v>352</v>
      </c>
      <c r="I328" s="1" t="s">
        <v>11</v>
      </c>
      <c r="J328" t="e">
        <f>VLOOKUP(B328,自助退!B:F,5,FALSE)</f>
        <v>#N/A</v>
      </c>
      <c r="K328" t="e">
        <f t="shared" si="5"/>
        <v>#N/A</v>
      </c>
    </row>
    <row r="329" spans="1:11">
      <c r="A329" s="1" t="s">
        <v>2876</v>
      </c>
      <c r="B329" s="2">
        <v>2130281</v>
      </c>
      <c r="C329" s="1" t="s">
        <v>2877</v>
      </c>
      <c r="D329" s="1" t="s">
        <v>2878</v>
      </c>
      <c r="E329" s="1" t="s">
        <v>2879</v>
      </c>
      <c r="F329" s="2">
        <v>-3113</v>
      </c>
      <c r="G329" s="1" t="s">
        <v>9</v>
      </c>
      <c r="H329" s="1" t="s">
        <v>372</v>
      </c>
      <c r="I329" s="1" t="s">
        <v>11</v>
      </c>
      <c r="J329" t="e">
        <f>VLOOKUP(B329,自助退!B:F,5,FALSE)</f>
        <v>#N/A</v>
      </c>
      <c r="K329" t="e">
        <f t="shared" si="5"/>
        <v>#N/A</v>
      </c>
    </row>
    <row r="330" spans="1:11">
      <c r="A330" s="1" t="s">
        <v>2880</v>
      </c>
      <c r="B330" s="2">
        <v>2130377</v>
      </c>
      <c r="C330" s="1" t="s">
        <v>2881</v>
      </c>
      <c r="D330" s="1" t="s">
        <v>2882</v>
      </c>
      <c r="E330" s="1" t="s">
        <v>2883</v>
      </c>
      <c r="F330" s="2">
        <v>-10000</v>
      </c>
      <c r="G330" s="1" t="s">
        <v>9</v>
      </c>
      <c r="H330" s="1" t="s">
        <v>1576</v>
      </c>
      <c r="I330" s="1" t="s">
        <v>11</v>
      </c>
      <c r="J330" t="e">
        <f>VLOOKUP(B330,自助退!B:F,5,FALSE)</f>
        <v>#N/A</v>
      </c>
      <c r="K330" t="e">
        <f t="shared" si="5"/>
        <v>#N/A</v>
      </c>
    </row>
    <row r="331" spans="1:11">
      <c r="A331" s="1" t="s">
        <v>2884</v>
      </c>
      <c r="B331" s="2">
        <v>2130738</v>
      </c>
      <c r="C331" s="1" t="s">
        <v>2885</v>
      </c>
      <c r="D331" s="1" t="s">
        <v>2886</v>
      </c>
      <c r="E331" s="1" t="s">
        <v>2887</v>
      </c>
      <c r="F331" s="2">
        <v>-311</v>
      </c>
      <c r="G331" s="1" t="s">
        <v>9</v>
      </c>
      <c r="H331" s="1" t="s">
        <v>337</v>
      </c>
      <c r="I331" s="1" t="s">
        <v>11</v>
      </c>
      <c r="J331" t="e">
        <f>VLOOKUP(B331,自助退!B:F,5,FALSE)</f>
        <v>#N/A</v>
      </c>
      <c r="K331" t="e">
        <f t="shared" si="5"/>
        <v>#N/A</v>
      </c>
    </row>
    <row r="332" spans="1:11">
      <c r="A332" s="1" t="s">
        <v>2888</v>
      </c>
      <c r="B332" s="2">
        <v>2130919</v>
      </c>
      <c r="C332" s="1" t="s">
        <v>2889</v>
      </c>
      <c r="D332" s="1" t="s">
        <v>2890</v>
      </c>
      <c r="E332" s="1" t="s">
        <v>2891</v>
      </c>
      <c r="F332" s="2">
        <v>-200</v>
      </c>
      <c r="G332" s="1" t="s">
        <v>9</v>
      </c>
      <c r="H332" s="1" t="s">
        <v>335</v>
      </c>
      <c r="I332" s="1" t="s">
        <v>11</v>
      </c>
      <c r="J332" t="e">
        <f>VLOOKUP(B332,自助退!B:F,5,FALSE)</f>
        <v>#N/A</v>
      </c>
      <c r="K332" t="e">
        <f t="shared" si="5"/>
        <v>#N/A</v>
      </c>
    </row>
    <row r="333" spans="1:11">
      <c r="A333" s="1" t="s">
        <v>2892</v>
      </c>
      <c r="B333" s="2">
        <v>2131095</v>
      </c>
      <c r="C333" s="1" t="s">
        <v>2893</v>
      </c>
      <c r="D333" s="1" t="s">
        <v>2894</v>
      </c>
      <c r="E333" s="1" t="s">
        <v>2895</v>
      </c>
      <c r="F333" s="2">
        <v>-68.59</v>
      </c>
      <c r="G333" s="1" t="s">
        <v>9</v>
      </c>
      <c r="H333" s="1" t="s">
        <v>335</v>
      </c>
      <c r="I333" s="1" t="s">
        <v>11</v>
      </c>
      <c r="J333" t="e">
        <f>VLOOKUP(B333,自助退!B:F,5,FALSE)</f>
        <v>#N/A</v>
      </c>
      <c r="K333" t="e">
        <f t="shared" si="5"/>
        <v>#N/A</v>
      </c>
    </row>
    <row r="334" spans="1:11">
      <c r="A334" s="1" t="s">
        <v>2896</v>
      </c>
      <c r="B334" s="2">
        <v>2131143</v>
      </c>
      <c r="C334" s="1" t="s">
        <v>2897</v>
      </c>
      <c r="D334" s="1" t="s">
        <v>2898</v>
      </c>
      <c r="E334" s="1" t="s">
        <v>2899</v>
      </c>
      <c r="F334" s="2">
        <v>-65.64</v>
      </c>
      <c r="G334" s="1" t="s">
        <v>9</v>
      </c>
      <c r="H334" s="1" t="s">
        <v>408</v>
      </c>
      <c r="I334" s="1" t="s">
        <v>11</v>
      </c>
      <c r="J334" t="e">
        <f>VLOOKUP(B334,自助退!B:F,5,FALSE)</f>
        <v>#N/A</v>
      </c>
      <c r="K334" t="e">
        <f t="shared" si="5"/>
        <v>#N/A</v>
      </c>
    </row>
    <row r="335" spans="1:11">
      <c r="A335" s="1" t="s">
        <v>2900</v>
      </c>
      <c r="B335" s="2">
        <v>2131323</v>
      </c>
      <c r="C335" s="1" t="s">
        <v>2901</v>
      </c>
      <c r="D335" s="1" t="s">
        <v>2902</v>
      </c>
      <c r="E335" s="1" t="s">
        <v>2891</v>
      </c>
      <c r="F335" s="2">
        <v>-10000</v>
      </c>
      <c r="G335" s="1" t="s">
        <v>9</v>
      </c>
      <c r="H335" s="1" t="s">
        <v>339</v>
      </c>
      <c r="I335" s="1" t="s">
        <v>11</v>
      </c>
      <c r="J335" t="e">
        <f>VLOOKUP(B335,自助退!B:F,5,FALSE)</f>
        <v>#N/A</v>
      </c>
      <c r="K335" t="e">
        <f t="shared" si="5"/>
        <v>#N/A</v>
      </c>
    </row>
    <row r="336" spans="1:11">
      <c r="A336" s="1" t="s">
        <v>2903</v>
      </c>
      <c r="B336" s="2">
        <v>2131517</v>
      </c>
      <c r="C336" s="1" t="s">
        <v>2904</v>
      </c>
      <c r="D336" s="1" t="s">
        <v>2278</v>
      </c>
      <c r="E336" s="1" t="s">
        <v>2279</v>
      </c>
      <c r="F336" s="2">
        <v>-9981.64</v>
      </c>
      <c r="G336" s="1" t="s">
        <v>9</v>
      </c>
      <c r="H336" s="1" t="s">
        <v>364</v>
      </c>
      <c r="I336" s="1" t="s">
        <v>11</v>
      </c>
      <c r="J336" t="e">
        <f>VLOOKUP(B336,自助退!B:F,5,FALSE)</f>
        <v>#N/A</v>
      </c>
      <c r="K336" t="e">
        <f t="shared" si="5"/>
        <v>#N/A</v>
      </c>
    </row>
    <row r="337" spans="1:11">
      <c r="A337" s="1" t="s">
        <v>2905</v>
      </c>
      <c r="B337" s="2">
        <v>2131712</v>
      </c>
      <c r="C337" s="1" t="s">
        <v>2906</v>
      </c>
      <c r="D337" s="1" t="s">
        <v>2907</v>
      </c>
      <c r="E337" s="1" t="s">
        <v>2908</v>
      </c>
      <c r="F337" s="2">
        <v>-4855.6000000000004</v>
      </c>
      <c r="G337" s="1" t="s">
        <v>9</v>
      </c>
      <c r="H337" s="1" t="s">
        <v>365</v>
      </c>
      <c r="I337" s="1" t="s">
        <v>11</v>
      </c>
      <c r="J337" t="e">
        <f>VLOOKUP(B337,自助退!B:F,5,FALSE)</f>
        <v>#N/A</v>
      </c>
      <c r="K337" t="e">
        <f t="shared" si="5"/>
        <v>#N/A</v>
      </c>
    </row>
    <row r="338" spans="1:11">
      <c r="A338" s="1" t="s">
        <v>2909</v>
      </c>
      <c r="B338" s="2">
        <v>2131885</v>
      </c>
      <c r="C338" s="1" t="s">
        <v>2910</v>
      </c>
      <c r="D338" s="1" t="s">
        <v>2911</v>
      </c>
      <c r="E338" s="1" t="s">
        <v>2912</v>
      </c>
      <c r="F338" s="2">
        <v>-1780</v>
      </c>
      <c r="G338" s="1" t="s">
        <v>9</v>
      </c>
      <c r="H338" s="1" t="s">
        <v>337</v>
      </c>
      <c r="I338" s="1" t="s">
        <v>11</v>
      </c>
      <c r="J338" t="e">
        <f>VLOOKUP(B338,自助退!B:F,5,FALSE)</f>
        <v>#N/A</v>
      </c>
      <c r="K338" t="e">
        <f t="shared" si="5"/>
        <v>#N/A</v>
      </c>
    </row>
    <row r="339" spans="1:11">
      <c r="A339" s="1" t="s">
        <v>2913</v>
      </c>
      <c r="B339" s="2">
        <v>2131988</v>
      </c>
      <c r="C339" s="1" t="s">
        <v>2914</v>
      </c>
      <c r="D339" s="1" t="s">
        <v>2915</v>
      </c>
      <c r="E339" s="1" t="s">
        <v>2916</v>
      </c>
      <c r="F339" s="2">
        <v>-3000</v>
      </c>
      <c r="G339" s="1" t="s">
        <v>9</v>
      </c>
      <c r="H339" s="1" t="s">
        <v>337</v>
      </c>
      <c r="I339" s="1" t="s">
        <v>11</v>
      </c>
      <c r="J339" t="e">
        <f>VLOOKUP(B339,自助退!B:F,5,FALSE)</f>
        <v>#N/A</v>
      </c>
      <c r="K339" t="e">
        <f t="shared" si="5"/>
        <v>#N/A</v>
      </c>
    </row>
    <row r="340" spans="1:11">
      <c r="A340" s="1" t="s">
        <v>2917</v>
      </c>
      <c r="B340" s="2">
        <v>2132018</v>
      </c>
      <c r="C340" s="1" t="s">
        <v>2918</v>
      </c>
      <c r="D340" s="1" t="s">
        <v>2919</v>
      </c>
      <c r="E340" s="1" t="s">
        <v>2920</v>
      </c>
      <c r="F340" s="2">
        <v>-5000</v>
      </c>
      <c r="G340" s="1" t="s">
        <v>9</v>
      </c>
      <c r="H340" s="1" t="s">
        <v>565</v>
      </c>
      <c r="I340" s="1" t="s">
        <v>11</v>
      </c>
      <c r="J340" t="e">
        <f>VLOOKUP(B340,自助退!B:F,5,FALSE)</f>
        <v>#N/A</v>
      </c>
      <c r="K340" t="e">
        <f t="shared" si="5"/>
        <v>#N/A</v>
      </c>
    </row>
    <row r="341" spans="1:11">
      <c r="A341" s="1" t="s">
        <v>2921</v>
      </c>
      <c r="B341" s="2">
        <v>2132163</v>
      </c>
      <c r="C341" s="1" t="s">
        <v>2922</v>
      </c>
      <c r="D341" s="1" t="s">
        <v>2923</v>
      </c>
      <c r="E341" s="1" t="s">
        <v>2924</v>
      </c>
      <c r="F341" s="2">
        <v>-5000</v>
      </c>
      <c r="G341" s="1" t="s">
        <v>9</v>
      </c>
      <c r="H341" s="1" t="s">
        <v>337</v>
      </c>
      <c r="I341" s="1" t="s">
        <v>11</v>
      </c>
      <c r="J341" t="e">
        <f>VLOOKUP(B341,自助退!B:F,5,FALSE)</f>
        <v>#N/A</v>
      </c>
      <c r="K341" t="e">
        <f t="shared" si="5"/>
        <v>#N/A</v>
      </c>
    </row>
    <row r="342" spans="1:11">
      <c r="A342" s="1" t="s">
        <v>2925</v>
      </c>
      <c r="B342" s="2">
        <v>2132486</v>
      </c>
      <c r="C342" s="1" t="s">
        <v>2926</v>
      </c>
      <c r="D342" s="1" t="s">
        <v>2927</v>
      </c>
      <c r="E342" s="1" t="s">
        <v>2928</v>
      </c>
      <c r="F342" s="2">
        <v>-156.44999999999999</v>
      </c>
      <c r="G342" s="1" t="s">
        <v>9</v>
      </c>
      <c r="H342" s="1" t="s">
        <v>380</v>
      </c>
      <c r="I342" s="1" t="s">
        <v>11</v>
      </c>
      <c r="J342" t="e">
        <f>VLOOKUP(B342,自助退!B:F,5,FALSE)</f>
        <v>#N/A</v>
      </c>
      <c r="K342" t="e">
        <f t="shared" si="5"/>
        <v>#N/A</v>
      </c>
    </row>
    <row r="343" spans="1:11">
      <c r="A343" s="1" t="s">
        <v>2929</v>
      </c>
      <c r="B343" s="2">
        <v>2132528</v>
      </c>
      <c r="C343" s="1" t="s">
        <v>2930</v>
      </c>
      <c r="D343" s="1" t="s">
        <v>2931</v>
      </c>
      <c r="E343" s="1" t="s">
        <v>2932</v>
      </c>
      <c r="F343" s="2">
        <v>-20</v>
      </c>
      <c r="G343" s="1" t="s">
        <v>9</v>
      </c>
      <c r="H343" s="1" t="s">
        <v>435</v>
      </c>
      <c r="I343" s="1" t="s">
        <v>11</v>
      </c>
      <c r="J343" t="e">
        <f>VLOOKUP(B343,自助退!B:F,5,FALSE)</f>
        <v>#N/A</v>
      </c>
      <c r="K343" t="e">
        <f t="shared" si="5"/>
        <v>#N/A</v>
      </c>
    </row>
    <row r="344" spans="1:11">
      <c r="A344" s="1" t="s">
        <v>2933</v>
      </c>
      <c r="B344" s="2">
        <v>2132553</v>
      </c>
      <c r="C344" s="1" t="s">
        <v>2934</v>
      </c>
      <c r="D344" s="1" t="s">
        <v>2935</v>
      </c>
      <c r="E344" s="1" t="s">
        <v>2936</v>
      </c>
      <c r="F344" s="2">
        <v>-14.5</v>
      </c>
      <c r="G344" s="1" t="s">
        <v>9</v>
      </c>
      <c r="H344" s="1" t="s">
        <v>435</v>
      </c>
      <c r="I344" s="1" t="s">
        <v>11</v>
      </c>
      <c r="J344" t="e">
        <f>VLOOKUP(B344,自助退!B:F,5,FALSE)</f>
        <v>#N/A</v>
      </c>
      <c r="K344" t="e">
        <f t="shared" si="5"/>
        <v>#N/A</v>
      </c>
    </row>
    <row r="345" spans="1:11">
      <c r="A345" s="1" t="s">
        <v>2937</v>
      </c>
      <c r="B345" s="2">
        <v>2132737</v>
      </c>
      <c r="C345" s="1" t="s">
        <v>2938</v>
      </c>
      <c r="D345" s="1" t="s">
        <v>2939</v>
      </c>
      <c r="E345" s="1" t="s">
        <v>2940</v>
      </c>
      <c r="F345" s="2">
        <v>-600</v>
      </c>
      <c r="G345" s="1" t="s">
        <v>9</v>
      </c>
      <c r="H345" s="1" t="s">
        <v>364</v>
      </c>
      <c r="I345" s="1" t="s">
        <v>11</v>
      </c>
      <c r="J345" t="e">
        <f>VLOOKUP(B345,自助退!B:F,5,FALSE)</f>
        <v>#N/A</v>
      </c>
      <c r="K345" t="e">
        <f t="shared" si="5"/>
        <v>#N/A</v>
      </c>
    </row>
    <row r="346" spans="1:11">
      <c r="A346" s="1" t="s">
        <v>2941</v>
      </c>
      <c r="B346" s="2">
        <v>2132807</v>
      </c>
      <c r="C346" s="1" t="s">
        <v>2942</v>
      </c>
      <c r="D346" s="1" t="s">
        <v>2943</v>
      </c>
      <c r="E346" s="1" t="s">
        <v>2944</v>
      </c>
      <c r="F346" s="2">
        <v>-4004.72</v>
      </c>
      <c r="G346" s="1" t="s">
        <v>9</v>
      </c>
      <c r="H346" s="1" t="s">
        <v>364</v>
      </c>
      <c r="I346" s="1" t="s">
        <v>11</v>
      </c>
      <c r="J346" t="e">
        <f>VLOOKUP(B346,自助退!B:F,5,FALSE)</f>
        <v>#N/A</v>
      </c>
      <c r="K346" t="e">
        <f t="shared" si="5"/>
        <v>#N/A</v>
      </c>
    </row>
    <row r="347" spans="1:11">
      <c r="A347" s="1" t="s">
        <v>2945</v>
      </c>
      <c r="B347" s="2">
        <v>2133619</v>
      </c>
      <c r="C347" s="1" t="s">
        <v>2946</v>
      </c>
      <c r="D347" s="1" t="s">
        <v>2947</v>
      </c>
      <c r="E347" s="1" t="s">
        <v>2887</v>
      </c>
      <c r="F347" s="2">
        <v>-112</v>
      </c>
      <c r="G347" s="1" t="s">
        <v>9</v>
      </c>
      <c r="H347" s="1" t="s">
        <v>380</v>
      </c>
      <c r="I347" s="1" t="s">
        <v>11</v>
      </c>
      <c r="J347" t="e">
        <f>VLOOKUP(B347,自助退!B:F,5,FALSE)</f>
        <v>#N/A</v>
      </c>
      <c r="K347" t="e">
        <f t="shared" si="5"/>
        <v>#N/A</v>
      </c>
    </row>
    <row r="348" spans="1:11">
      <c r="A348" s="1" t="s">
        <v>2948</v>
      </c>
      <c r="B348" s="2">
        <v>2133778</v>
      </c>
      <c r="C348" s="1" t="s">
        <v>2949</v>
      </c>
      <c r="D348" s="1" t="s">
        <v>2950</v>
      </c>
      <c r="E348" s="1" t="s">
        <v>2951</v>
      </c>
      <c r="F348" s="2">
        <v>-40.1</v>
      </c>
      <c r="G348" s="1" t="s">
        <v>9</v>
      </c>
      <c r="H348" s="1" t="s">
        <v>408</v>
      </c>
      <c r="I348" s="1" t="s">
        <v>11</v>
      </c>
      <c r="J348" t="e">
        <f>VLOOKUP(B348,自助退!B:F,5,FALSE)</f>
        <v>#N/A</v>
      </c>
      <c r="K348" t="e">
        <f t="shared" si="5"/>
        <v>#N/A</v>
      </c>
    </row>
    <row r="349" spans="1:11">
      <c r="A349" s="1" t="s">
        <v>2952</v>
      </c>
      <c r="B349" s="2">
        <v>2133802</v>
      </c>
      <c r="C349" s="1" t="s">
        <v>2953</v>
      </c>
      <c r="D349" s="1" t="s">
        <v>2954</v>
      </c>
      <c r="E349" s="1" t="s">
        <v>2955</v>
      </c>
      <c r="F349" s="2">
        <v>-1120</v>
      </c>
      <c r="G349" s="1" t="s">
        <v>9</v>
      </c>
      <c r="H349" s="1" t="s">
        <v>392</v>
      </c>
      <c r="I349" s="1" t="s">
        <v>11</v>
      </c>
      <c r="J349" t="e">
        <f>VLOOKUP(B349,自助退!B:F,5,FALSE)</f>
        <v>#N/A</v>
      </c>
      <c r="K349" t="e">
        <f t="shared" si="5"/>
        <v>#N/A</v>
      </c>
    </row>
    <row r="350" spans="1:11">
      <c r="A350" s="1" t="s">
        <v>2956</v>
      </c>
      <c r="B350" s="2">
        <v>2133999</v>
      </c>
      <c r="C350" s="1" t="s">
        <v>2957</v>
      </c>
      <c r="D350" s="1" t="s">
        <v>2958</v>
      </c>
      <c r="E350" s="1" t="s">
        <v>2959</v>
      </c>
      <c r="F350" s="2">
        <v>-50.04</v>
      </c>
      <c r="G350" s="1" t="s">
        <v>9</v>
      </c>
      <c r="H350" s="1" t="s">
        <v>345</v>
      </c>
      <c r="I350" s="1" t="s">
        <v>11</v>
      </c>
      <c r="J350" t="e">
        <f>VLOOKUP(B350,自助退!B:F,5,FALSE)</f>
        <v>#N/A</v>
      </c>
      <c r="K350" t="e">
        <f t="shared" si="5"/>
        <v>#N/A</v>
      </c>
    </row>
    <row r="351" spans="1:11">
      <c r="A351" s="1" t="s">
        <v>2960</v>
      </c>
      <c r="B351" s="2">
        <v>2134079</v>
      </c>
      <c r="C351" s="1" t="s">
        <v>2961</v>
      </c>
      <c r="D351" s="1" t="s">
        <v>2962</v>
      </c>
      <c r="E351" s="1" t="s">
        <v>2963</v>
      </c>
      <c r="F351" s="2">
        <v>-4374</v>
      </c>
      <c r="G351" s="1" t="s">
        <v>9</v>
      </c>
      <c r="H351" s="1" t="s">
        <v>337</v>
      </c>
      <c r="I351" s="1" t="s">
        <v>11</v>
      </c>
      <c r="J351" t="e">
        <f>VLOOKUP(B351,自助退!B:F,5,FALSE)</f>
        <v>#N/A</v>
      </c>
      <c r="K351" t="e">
        <f t="shared" si="5"/>
        <v>#N/A</v>
      </c>
    </row>
    <row r="352" spans="1:11">
      <c r="A352" s="1" t="s">
        <v>2964</v>
      </c>
      <c r="B352" s="2">
        <v>2134147</v>
      </c>
      <c r="C352" s="1" t="s">
        <v>2965</v>
      </c>
      <c r="D352" s="1" t="s">
        <v>2966</v>
      </c>
      <c r="E352" s="1" t="s">
        <v>2967</v>
      </c>
      <c r="F352" s="2">
        <v>-755.3</v>
      </c>
      <c r="G352" s="1" t="s">
        <v>9</v>
      </c>
      <c r="H352" s="1" t="s">
        <v>339</v>
      </c>
      <c r="I352" s="1" t="s">
        <v>11</v>
      </c>
      <c r="J352" t="e">
        <f>VLOOKUP(B352,自助退!B:F,5,FALSE)</f>
        <v>#N/A</v>
      </c>
      <c r="K352" t="e">
        <f t="shared" si="5"/>
        <v>#N/A</v>
      </c>
    </row>
    <row r="353" spans="1:11">
      <c r="A353" s="1" t="s">
        <v>2968</v>
      </c>
      <c r="B353" s="2">
        <v>2134167</v>
      </c>
      <c r="C353" s="1" t="s">
        <v>2969</v>
      </c>
      <c r="D353" s="1" t="s">
        <v>2970</v>
      </c>
      <c r="E353" s="1" t="s">
        <v>2971</v>
      </c>
      <c r="F353" s="2">
        <v>-194.63</v>
      </c>
      <c r="G353" s="1" t="s">
        <v>9</v>
      </c>
      <c r="H353" s="1" t="s">
        <v>352</v>
      </c>
      <c r="I353" s="1" t="s">
        <v>11</v>
      </c>
      <c r="J353" t="e">
        <f>VLOOKUP(B353,自助退!B:F,5,FALSE)</f>
        <v>#N/A</v>
      </c>
      <c r="K353" t="e">
        <f t="shared" si="5"/>
        <v>#N/A</v>
      </c>
    </row>
    <row r="354" spans="1:11">
      <c r="A354" s="1" t="s">
        <v>2972</v>
      </c>
      <c r="B354" s="2">
        <v>2134206</v>
      </c>
      <c r="C354" s="1" t="s">
        <v>2973</v>
      </c>
      <c r="D354" s="1" t="s">
        <v>2974</v>
      </c>
      <c r="E354" s="1" t="s">
        <v>2975</v>
      </c>
      <c r="F354" s="2">
        <v>-477</v>
      </c>
      <c r="G354" s="1" t="s">
        <v>9</v>
      </c>
      <c r="H354" s="1" t="s">
        <v>339</v>
      </c>
      <c r="I354" s="1" t="s">
        <v>11</v>
      </c>
      <c r="J354" t="e">
        <f>VLOOKUP(B354,自助退!B:F,5,FALSE)</f>
        <v>#N/A</v>
      </c>
      <c r="K354" t="e">
        <f t="shared" si="5"/>
        <v>#N/A</v>
      </c>
    </row>
    <row r="355" spans="1:11">
      <c r="A355" s="1" t="s">
        <v>2976</v>
      </c>
      <c r="B355" s="2">
        <v>2134409</v>
      </c>
      <c r="C355" s="1" t="s">
        <v>2977</v>
      </c>
      <c r="D355" s="1" t="s">
        <v>2978</v>
      </c>
      <c r="E355" s="1" t="s">
        <v>2979</v>
      </c>
      <c r="F355" s="2">
        <v>-2000</v>
      </c>
      <c r="G355" s="1" t="s">
        <v>9</v>
      </c>
      <c r="H355" s="1" t="s">
        <v>517</v>
      </c>
      <c r="I355" s="1" t="s">
        <v>11</v>
      </c>
      <c r="J355" t="e">
        <f>VLOOKUP(B355,自助退!B:F,5,FALSE)</f>
        <v>#N/A</v>
      </c>
      <c r="K355" t="e">
        <f t="shared" si="5"/>
        <v>#N/A</v>
      </c>
    </row>
    <row r="356" spans="1:11">
      <c r="A356" s="1" t="s">
        <v>2980</v>
      </c>
      <c r="B356" s="2">
        <v>2134431</v>
      </c>
      <c r="C356" s="1" t="s">
        <v>2981</v>
      </c>
      <c r="D356" s="1" t="s">
        <v>2982</v>
      </c>
      <c r="E356" s="1" t="s">
        <v>2983</v>
      </c>
      <c r="F356" s="2">
        <v>-166</v>
      </c>
      <c r="G356" s="1" t="s">
        <v>9</v>
      </c>
      <c r="H356" s="1" t="s">
        <v>372</v>
      </c>
      <c r="I356" s="1" t="s">
        <v>11</v>
      </c>
      <c r="J356" t="e">
        <f>VLOOKUP(B356,自助退!B:F,5,FALSE)</f>
        <v>#N/A</v>
      </c>
      <c r="K356" t="e">
        <f t="shared" si="5"/>
        <v>#N/A</v>
      </c>
    </row>
    <row r="357" spans="1:11">
      <c r="A357" s="1" t="s">
        <v>2984</v>
      </c>
      <c r="B357" s="2">
        <v>2134509</v>
      </c>
      <c r="C357" s="1" t="s">
        <v>2985</v>
      </c>
      <c r="D357" s="1" t="s">
        <v>2986</v>
      </c>
      <c r="E357" s="1" t="s">
        <v>2987</v>
      </c>
      <c r="F357" s="2">
        <v>-192.06</v>
      </c>
      <c r="G357" s="1" t="s">
        <v>9</v>
      </c>
      <c r="H357" s="1" t="s">
        <v>10</v>
      </c>
      <c r="I357" s="1" t="s">
        <v>11</v>
      </c>
      <c r="J357" t="e">
        <f>VLOOKUP(B357,自助退!B:F,5,FALSE)</f>
        <v>#N/A</v>
      </c>
      <c r="K357" t="e">
        <f t="shared" si="5"/>
        <v>#N/A</v>
      </c>
    </row>
    <row r="358" spans="1:11">
      <c r="A358" s="1" t="s">
        <v>2988</v>
      </c>
      <c r="B358" s="2">
        <v>2134528</v>
      </c>
      <c r="C358" s="1" t="s">
        <v>2989</v>
      </c>
      <c r="D358" s="1" t="s">
        <v>2986</v>
      </c>
      <c r="E358" s="1" t="s">
        <v>2987</v>
      </c>
      <c r="F358" s="2">
        <v>-80</v>
      </c>
      <c r="G358" s="1" t="s">
        <v>9</v>
      </c>
      <c r="H358" s="1" t="s">
        <v>10</v>
      </c>
      <c r="I358" s="1" t="s">
        <v>11</v>
      </c>
      <c r="J358" t="e">
        <f>VLOOKUP(B358,自助退!B:F,5,FALSE)</f>
        <v>#N/A</v>
      </c>
      <c r="K358" t="e">
        <f t="shared" si="5"/>
        <v>#N/A</v>
      </c>
    </row>
    <row r="359" spans="1:11">
      <c r="A359" s="1" t="s">
        <v>2990</v>
      </c>
      <c r="B359" s="2">
        <v>2134891</v>
      </c>
      <c r="C359" s="1" t="s">
        <v>2991</v>
      </c>
      <c r="D359" s="1" t="s">
        <v>2992</v>
      </c>
      <c r="E359" s="1" t="s">
        <v>1599</v>
      </c>
      <c r="F359" s="2">
        <v>-2912.45</v>
      </c>
      <c r="G359" s="1" t="s">
        <v>9</v>
      </c>
      <c r="H359" s="1" t="s">
        <v>386</v>
      </c>
      <c r="I359" s="1" t="s">
        <v>11</v>
      </c>
      <c r="J359" t="e">
        <f>VLOOKUP(B359,自助退!B:F,5,FALSE)</f>
        <v>#N/A</v>
      </c>
      <c r="K359" t="e">
        <f t="shared" si="5"/>
        <v>#N/A</v>
      </c>
    </row>
    <row r="360" spans="1:11">
      <c r="A360" s="1" t="s">
        <v>2993</v>
      </c>
      <c r="B360" s="2">
        <v>2136040</v>
      </c>
      <c r="C360" s="1" t="s">
        <v>2994</v>
      </c>
      <c r="D360" s="1" t="s">
        <v>2995</v>
      </c>
      <c r="E360" s="1" t="s">
        <v>2996</v>
      </c>
      <c r="F360" s="2">
        <v>-80</v>
      </c>
      <c r="G360" s="1" t="s">
        <v>9</v>
      </c>
      <c r="H360" s="1" t="s">
        <v>372</v>
      </c>
      <c r="I360" s="1" t="s">
        <v>11</v>
      </c>
      <c r="J360" t="e">
        <f>VLOOKUP(B360,自助退!B:F,5,FALSE)</f>
        <v>#N/A</v>
      </c>
      <c r="K360" t="e">
        <f t="shared" si="5"/>
        <v>#N/A</v>
      </c>
    </row>
    <row r="361" spans="1:11">
      <c r="A361" s="1" t="s">
        <v>2997</v>
      </c>
      <c r="B361" s="2">
        <v>2138056</v>
      </c>
      <c r="C361" s="1" t="s">
        <v>2998</v>
      </c>
      <c r="D361" s="1" t="s">
        <v>2999</v>
      </c>
      <c r="E361" s="1" t="s">
        <v>3000</v>
      </c>
      <c r="F361" s="2">
        <v>-900</v>
      </c>
      <c r="G361" s="1" t="s">
        <v>9</v>
      </c>
      <c r="H361" s="1" t="s">
        <v>387</v>
      </c>
      <c r="I361" s="1" t="s">
        <v>11</v>
      </c>
      <c r="J361" t="e">
        <f>VLOOKUP(B361,自助退!B:F,5,FALSE)</f>
        <v>#N/A</v>
      </c>
      <c r="K361" t="e">
        <f t="shared" si="5"/>
        <v>#N/A</v>
      </c>
    </row>
    <row r="362" spans="1:11">
      <c r="A362" s="1" t="s">
        <v>3001</v>
      </c>
      <c r="B362" s="2">
        <v>2139656</v>
      </c>
      <c r="C362" s="1" t="s">
        <v>3002</v>
      </c>
      <c r="D362" s="1" t="s">
        <v>1617</v>
      </c>
      <c r="E362" s="1" t="s">
        <v>1585</v>
      </c>
      <c r="F362" s="2">
        <v>-5010</v>
      </c>
      <c r="G362" s="1" t="s">
        <v>9</v>
      </c>
      <c r="H362" s="1" t="s">
        <v>337</v>
      </c>
      <c r="I362" s="1" t="s">
        <v>11</v>
      </c>
      <c r="J362" t="e">
        <f>VLOOKUP(B362,自助退!B:F,5,FALSE)</f>
        <v>#N/A</v>
      </c>
      <c r="K362" t="e">
        <f t="shared" si="5"/>
        <v>#N/A</v>
      </c>
    </row>
    <row r="363" spans="1:11">
      <c r="A363" s="1" t="s">
        <v>3003</v>
      </c>
      <c r="B363" s="2">
        <v>2139745</v>
      </c>
      <c r="C363" s="1" t="s">
        <v>3004</v>
      </c>
      <c r="D363" s="1" t="s">
        <v>3005</v>
      </c>
      <c r="E363" s="1" t="s">
        <v>3006</v>
      </c>
      <c r="F363" s="2">
        <v>-6842.5</v>
      </c>
      <c r="G363" s="1" t="s">
        <v>9</v>
      </c>
      <c r="H363" s="1" t="s">
        <v>346</v>
      </c>
      <c r="I363" s="1" t="s">
        <v>11</v>
      </c>
      <c r="J363" t="e">
        <f>VLOOKUP(B363,自助退!B:F,5,FALSE)</f>
        <v>#N/A</v>
      </c>
      <c r="K363" t="e">
        <f t="shared" si="5"/>
        <v>#N/A</v>
      </c>
    </row>
    <row r="364" spans="1:11">
      <c r="A364" s="1" t="s">
        <v>3007</v>
      </c>
      <c r="B364" s="2">
        <v>2140021</v>
      </c>
      <c r="C364" s="1" t="s">
        <v>3008</v>
      </c>
      <c r="D364" s="1" t="s">
        <v>3009</v>
      </c>
      <c r="E364" s="1" t="s">
        <v>3010</v>
      </c>
      <c r="F364" s="2">
        <v>-4012.5</v>
      </c>
      <c r="G364" s="1" t="s">
        <v>9</v>
      </c>
      <c r="H364" s="1" t="s">
        <v>364</v>
      </c>
      <c r="I364" s="1" t="s">
        <v>11</v>
      </c>
      <c r="J364" t="e">
        <f>VLOOKUP(B364,自助退!B:F,5,FALSE)</f>
        <v>#N/A</v>
      </c>
      <c r="K364" t="e">
        <f t="shared" si="5"/>
        <v>#N/A</v>
      </c>
    </row>
    <row r="365" spans="1:11">
      <c r="A365" s="1" t="s">
        <v>3011</v>
      </c>
      <c r="B365" s="2">
        <v>2140454</v>
      </c>
      <c r="C365" s="1" t="s">
        <v>3012</v>
      </c>
      <c r="D365" s="1" t="s">
        <v>3013</v>
      </c>
      <c r="E365" s="1" t="s">
        <v>3014</v>
      </c>
      <c r="F365" s="2">
        <v>-2000</v>
      </c>
      <c r="G365" s="1" t="s">
        <v>9</v>
      </c>
      <c r="H365" s="1" t="s">
        <v>358</v>
      </c>
      <c r="I365" s="1" t="s">
        <v>11</v>
      </c>
      <c r="J365" t="e">
        <f>VLOOKUP(B365,自助退!B:F,5,FALSE)</f>
        <v>#N/A</v>
      </c>
      <c r="K365" t="e">
        <f t="shared" si="5"/>
        <v>#N/A</v>
      </c>
    </row>
    <row r="366" spans="1:11">
      <c r="A366" s="1" t="s">
        <v>3015</v>
      </c>
      <c r="B366" s="2">
        <v>2140746</v>
      </c>
      <c r="C366" s="1" t="s">
        <v>3016</v>
      </c>
      <c r="D366" s="1" t="s">
        <v>3017</v>
      </c>
      <c r="E366" s="1" t="s">
        <v>3018</v>
      </c>
      <c r="F366" s="2">
        <v>-2500</v>
      </c>
      <c r="G366" s="1" t="s">
        <v>9</v>
      </c>
      <c r="H366" s="1" t="s">
        <v>372</v>
      </c>
      <c r="I366" s="1" t="s">
        <v>11</v>
      </c>
      <c r="J366" t="e">
        <f>VLOOKUP(B366,自助退!B:F,5,FALSE)</f>
        <v>#N/A</v>
      </c>
      <c r="K366" t="e">
        <f t="shared" si="5"/>
        <v>#N/A</v>
      </c>
    </row>
    <row r="367" spans="1:11">
      <c r="A367" s="1" t="s">
        <v>3019</v>
      </c>
      <c r="B367" s="2">
        <v>2140950</v>
      </c>
      <c r="C367" s="1" t="s">
        <v>3020</v>
      </c>
      <c r="D367" s="1" t="s">
        <v>3021</v>
      </c>
      <c r="E367" s="1" t="s">
        <v>3022</v>
      </c>
      <c r="F367" s="2">
        <v>-300</v>
      </c>
      <c r="G367" s="1" t="s">
        <v>9</v>
      </c>
      <c r="H367" s="1" t="s">
        <v>392</v>
      </c>
      <c r="I367" s="1" t="s">
        <v>11</v>
      </c>
      <c r="J367" t="e">
        <f>VLOOKUP(B367,自助退!B:F,5,FALSE)</f>
        <v>#N/A</v>
      </c>
      <c r="K367" t="e">
        <f t="shared" si="5"/>
        <v>#N/A</v>
      </c>
    </row>
    <row r="368" spans="1:11">
      <c r="A368" s="1" t="s">
        <v>3023</v>
      </c>
      <c r="B368" s="2">
        <v>2141030</v>
      </c>
      <c r="C368" s="1" t="s">
        <v>3024</v>
      </c>
      <c r="D368" s="1" t="s">
        <v>3021</v>
      </c>
      <c r="E368" s="1" t="s">
        <v>3022</v>
      </c>
      <c r="F368" s="2">
        <v>-1057</v>
      </c>
      <c r="G368" s="1" t="s">
        <v>9</v>
      </c>
      <c r="H368" s="1" t="s">
        <v>392</v>
      </c>
      <c r="I368" s="1" t="s">
        <v>11</v>
      </c>
      <c r="J368" t="e">
        <f>VLOOKUP(B368,自助退!B:F,5,FALSE)</f>
        <v>#N/A</v>
      </c>
      <c r="K368" t="e">
        <f t="shared" si="5"/>
        <v>#N/A</v>
      </c>
    </row>
    <row r="369" spans="1:11">
      <c r="A369" s="1" t="s">
        <v>3025</v>
      </c>
      <c r="B369" s="2">
        <v>2141885</v>
      </c>
      <c r="C369" s="1" t="s">
        <v>3026</v>
      </c>
      <c r="D369" s="1" t="s">
        <v>3027</v>
      </c>
      <c r="E369" s="1" t="s">
        <v>3028</v>
      </c>
      <c r="F369" s="2">
        <v>-482.5</v>
      </c>
      <c r="G369" s="1" t="s">
        <v>9</v>
      </c>
      <c r="H369" s="1" t="s">
        <v>349</v>
      </c>
      <c r="I369" s="1" t="s">
        <v>11</v>
      </c>
      <c r="J369" t="e">
        <f>VLOOKUP(B369,自助退!B:F,5,FALSE)</f>
        <v>#N/A</v>
      </c>
      <c r="K369" t="e">
        <f t="shared" si="5"/>
        <v>#N/A</v>
      </c>
    </row>
    <row r="370" spans="1:11">
      <c r="A370" s="1" t="s">
        <v>3029</v>
      </c>
      <c r="B370" s="2">
        <v>2141898</v>
      </c>
      <c r="C370" s="1" t="s">
        <v>3030</v>
      </c>
      <c r="D370" s="1" t="s">
        <v>3031</v>
      </c>
      <c r="E370" s="1" t="s">
        <v>3032</v>
      </c>
      <c r="F370" s="2">
        <v>-142.25</v>
      </c>
      <c r="G370" s="1" t="s">
        <v>9</v>
      </c>
      <c r="H370" s="1" t="s">
        <v>10</v>
      </c>
      <c r="I370" s="1" t="s">
        <v>11</v>
      </c>
      <c r="J370" t="e">
        <f>VLOOKUP(B370,自助退!B:F,5,FALSE)</f>
        <v>#N/A</v>
      </c>
      <c r="K370" t="e">
        <f t="shared" si="5"/>
        <v>#N/A</v>
      </c>
    </row>
    <row r="371" spans="1:11">
      <c r="A371" s="1" t="s">
        <v>3033</v>
      </c>
      <c r="B371" s="2">
        <v>2142182</v>
      </c>
      <c r="C371" s="1" t="s">
        <v>3034</v>
      </c>
      <c r="D371" s="1" t="s">
        <v>3035</v>
      </c>
      <c r="E371" s="1" t="s">
        <v>3036</v>
      </c>
      <c r="F371" s="2">
        <v>-9471.2999999999993</v>
      </c>
      <c r="G371" s="1" t="s">
        <v>9</v>
      </c>
      <c r="H371" s="1" t="s">
        <v>349</v>
      </c>
      <c r="I371" s="1" t="s">
        <v>11</v>
      </c>
      <c r="J371" t="e">
        <f>VLOOKUP(B371,自助退!B:F,5,FALSE)</f>
        <v>#N/A</v>
      </c>
      <c r="K371" t="e">
        <f t="shared" si="5"/>
        <v>#N/A</v>
      </c>
    </row>
    <row r="372" spans="1:11">
      <c r="A372" s="1" t="s">
        <v>3037</v>
      </c>
      <c r="B372" s="2">
        <v>2143084</v>
      </c>
      <c r="C372" s="1" t="s">
        <v>3038</v>
      </c>
      <c r="D372" s="1" t="s">
        <v>3039</v>
      </c>
      <c r="E372" s="1" t="s">
        <v>3040</v>
      </c>
      <c r="F372" s="2">
        <v>-2953</v>
      </c>
      <c r="G372" s="1" t="s">
        <v>9</v>
      </c>
      <c r="H372" s="1" t="s">
        <v>349</v>
      </c>
      <c r="I372" s="1" t="s">
        <v>11</v>
      </c>
      <c r="J372" t="e">
        <f>VLOOKUP(B372,自助退!B:F,5,FALSE)</f>
        <v>#N/A</v>
      </c>
      <c r="K372" t="e">
        <f t="shared" si="5"/>
        <v>#N/A</v>
      </c>
    </row>
    <row r="373" spans="1:11">
      <c r="A373" s="1" t="s">
        <v>3041</v>
      </c>
      <c r="B373" s="2">
        <v>2143101</v>
      </c>
      <c r="C373" s="1" t="s">
        <v>3042</v>
      </c>
      <c r="D373" s="1" t="s">
        <v>3043</v>
      </c>
      <c r="E373" s="1" t="s">
        <v>3044</v>
      </c>
      <c r="F373" s="2">
        <v>-2255.5700000000002</v>
      </c>
      <c r="G373" s="1" t="s">
        <v>9</v>
      </c>
      <c r="H373" s="1" t="s">
        <v>358</v>
      </c>
      <c r="I373" s="1" t="s">
        <v>11</v>
      </c>
      <c r="J373" t="e">
        <f>VLOOKUP(B373,自助退!B:F,5,FALSE)</f>
        <v>#N/A</v>
      </c>
      <c r="K373" t="e">
        <f t="shared" si="5"/>
        <v>#N/A</v>
      </c>
    </row>
    <row r="374" spans="1:11">
      <c r="A374" s="1" t="s">
        <v>3045</v>
      </c>
      <c r="B374" s="2">
        <v>2143108</v>
      </c>
      <c r="C374" s="1" t="s">
        <v>3046</v>
      </c>
      <c r="D374" s="1" t="s">
        <v>3047</v>
      </c>
      <c r="E374" s="1" t="s">
        <v>3028</v>
      </c>
      <c r="F374" s="2">
        <v>-7501.96</v>
      </c>
      <c r="G374" s="1" t="s">
        <v>9</v>
      </c>
      <c r="H374" s="1" t="s">
        <v>337</v>
      </c>
      <c r="I374" s="1" t="s">
        <v>11</v>
      </c>
      <c r="J374" t="e">
        <f>VLOOKUP(B374,自助退!B:F,5,FALSE)</f>
        <v>#N/A</v>
      </c>
      <c r="K374" t="e">
        <f t="shared" si="5"/>
        <v>#N/A</v>
      </c>
    </row>
    <row r="375" spans="1:11">
      <c r="A375" s="1" t="s">
        <v>3048</v>
      </c>
      <c r="B375" s="2">
        <v>2143230</v>
      </c>
      <c r="C375" s="1" t="s">
        <v>3049</v>
      </c>
      <c r="D375" s="1" t="s">
        <v>3050</v>
      </c>
      <c r="E375" s="1" t="s">
        <v>3051</v>
      </c>
      <c r="F375" s="2">
        <v>-32.5</v>
      </c>
      <c r="G375" s="1" t="s">
        <v>9</v>
      </c>
      <c r="H375" s="1" t="s">
        <v>348</v>
      </c>
      <c r="I375" s="1" t="s">
        <v>11</v>
      </c>
      <c r="J375" t="e">
        <f>VLOOKUP(B375,自助退!B:F,5,FALSE)</f>
        <v>#N/A</v>
      </c>
      <c r="K375" t="e">
        <f t="shared" si="5"/>
        <v>#N/A</v>
      </c>
    </row>
    <row r="376" spans="1:11">
      <c r="A376" s="1" t="s">
        <v>3052</v>
      </c>
      <c r="B376" s="2">
        <v>2143245</v>
      </c>
      <c r="C376" s="1" t="s">
        <v>3053</v>
      </c>
      <c r="D376" s="1" t="s">
        <v>3054</v>
      </c>
      <c r="E376" s="1" t="s">
        <v>3055</v>
      </c>
      <c r="F376" s="2">
        <v>-355</v>
      </c>
      <c r="G376" s="1" t="s">
        <v>9</v>
      </c>
      <c r="H376" s="1" t="s">
        <v>352</v>
      </c>
      <c r="I376" s="1" t="s">
        <v>11</v>
      </c>
      <c r="J376" t="e">
        <f>VLOOKUP(B376,自助退!B:F,5,FALSE)</f>
        <v>#N/A</v>
      </c>
      <c r="K376" t="e">
        <f t="shared" si="5"/>
        <v>#N/A</v>
      </c>
    </row>
    <row r="377" spans="1:11">
      <c r="A377" s="1" t="s">
        <v>3056</v>
      </c>
      <c r="B377" s="2">
        <v>2143486</v>
      </c>
      <c r="C377" s="1" t="s">
        <v>3057</v>
      </c>
      <c r="D377" s="1" t="s">
        <v>3058</v>
      </c>
      <c r="E377" s="1" t="s">
        <v>3059</v>
      </c>
      <c r="F377" s="2">
        <v>-650</v>
      </c>
      <c r="G377" s="1" t="s">
        <v>9</v>
      </c>
      <c r="H377" s="1" t="s">
        <v>342</v>
      </c>
      <c r="I377" s="1" t="s">
        <v>11</v>
      </c>
      <c r="J377" t="e">
        <f>VLOOKUP(B377,自助退!B:F,5,FALSE)</f>
        <v>#N/A</v>
      </c>
      <c r="K377" t="e">
        <f t="shared" si="5"/>
        <v>#N/A</v>
      </c>
    </row>
    <row r="378" spans="1:11">
      <c r="A378" s="1" t="s">
        <v>3060</v>
      </c>
      <c r="B378" s="2">
        <v>2143517</v>
      </c>
      <c r="C378" s="1" t="s">
        <v>3061</v>
      </c>
      <c r="D378" s="1" t="s">
        <v>3062</v>
      </c>
      <c r="E378" s="1" t="s">
        <v>3063</v>
      </c>
      <c r="F378" s="2">
        <v>-826.67</v>
      </c>
      <c r="G378" s="1" t="s">
        <v>9</v>
      </c>
      <c r="H378" s="1" t="s">
        <v>367</v>
      </c>
      <c r="I378" s="1" t="s">
        <v>11</v>
      </c>
      <c r="J378" t="e">
        <f>VLOOKUP(B378,自助退!B:F,5,FALSE)</f>
        <v>#N/A</v>
      </c>
      <c r="K378" t="e">
        <f t="shared" si="5"/>
        <v>#N/A</v>
      </c>
    </row>
    <row r="379" spans="1:11">
      <c r="A379" s="1" t="s">
        <v>3064</v>
      </c>
      <c r="B379" s="2">
        <v>2143549</v>
      </c>
      <c r="C379" s="1" t="s">
        <v>3065</v>
      </c>
      <c r="D379" s="1" t="s">
        <v>3066</v>
      </c>
      <c r="E379" s="1" t="s">
        <v>1618</v>
      </c>
      <c r="F379" s="2">
        <v>-148.91999999999999</v>
      </c>
      <c r="G379" s="1" t="s">
        <v>9</v>
      </c>
      <c r="H379" s="1" t="s">
        <v>349</v>
      </c>
      <c r="I379" s="1" t="s">
        <v>11</v>
      </c>
      <c r="J379" t="e">
        <f>VLOOKUP(B379,自助退!B:F,5,FALSE)</f>
        <v>#N/A</v>
      </c>
      <c r="K379" t="e">
        <f t="shared" si="5"/>
        <v>#N/A</v>
      </c>
    </row>
    <row r="380" spans="1:11">
      <c r="A380" s="1" t="s">
        <v>3067</v>
      </c>
      <c r="B380" s="2">
        <v>2143610</v>
      </c>
      <c r="C380" s="1" t="s">
        <v>3068</v>
      </c>
      <c r="D380" s="1" t="s">
        <v>3069</v>
      </c>
      <c r="E380" s="1" t="s">
        <v>3070</v>
      </c>
      <c r="F380" s="2">
        <v>-202.9</v>
      </c>
      <c r="G380" s="1" t="s">
        <v>9</v>
      </c>
      <c r="H380" s="1" t="s">
        <v>349</v>
      </c>
      <c r="I380" s="1" t="s">
        <v>11</v>
      </c>
      <c r="J380" t="e">
        <f>VLOOKUP(B380,自助退!B:F,5,FALSE)</f>
        <v>#N/A</v>
      </c>
      <c r="K380" t="e">
        <f t="shared" si="5"/>
        <v>#N/A</v>
      </c>
    </row>
    <row r="381" spans="1:11">
      <c r="A381" s="1" t="s">
        <v>3071</v>
      </c>
      <c r="B381" s="2">
        <v>2144218</v>
      </c>
      <c r="C381" s="1" t="s">
        <v>3072</v>
      </c>
      <c r="D381" s="1" t="s">
        <v>2995</v>
      </c>
      <c r="E381" s="1" t="s">
        <v>2996</v>
      </c>
      <c r="F381" s="2">
        <v>-330</v>
      </c>
      <c r="G381" s="1" t="s">
        <v>9</v>
      </c>
      <c r="H381" s="1" t="s">
        <v>408</v>
      </c>
      <c r="I381" s="1" t="s">
        <v>11</v>
      </c>
      <c r="J381" t="e">
        <f>VLOOKUP(B381,自助退!B:F,5,FALSE)</f>
        <v>#N/A</v>
      </c>
      <c r="K381" t="e">
        <f t="shared" si="5"/>
        <v>#N/A</v>
      </c>
    </row>
    <row r="382" spans="1:11">
      <c r="A382" s="1" t="s">
        <v>3073</v>
      </c>
      <c r="B382" s="2">
        <v>2144291</v>
      </c>
      <c r="C382" s="1" t="s">
        <v>3074</v>
      </c>
      <c r="D382" s="1" t="s">
        <v>3075</v>
      </c>
      <c r="E382" s="1" t="s">
        <v>3076</v>
      </c>
      <c r="F382" s="2">
        <v>-293.94</v>
      </c>
      <c r="G382" s="1" t="s">
        <v>9</v>
      </c>
      <c r="H382" s="1" t="s">
        <v>408</v>
      </c>
      <c r="I382" s="1" t="s">
        <v>11</v>
      </c>
      <c r="J382" t="e">
        <f>VLOOKUP(B382,自助退!B:F,5,FALSE)</f>
        <v>#N/A</v>
      </c>
      <c r="K382" t="e">
        <f t="shared" si="5"/>
        <v>#N/A</v>
      </c>
    </row>
    <row r="383" spans="1:11">
      <c r="A383" s="1" t="s">
        <v>3077</v>
      </c>
      <c r="B383" s="2">
        <v>2144310</v>
      </c>
      <c r="C383" s="1" t="s">
        <v>3078</v>
      </c>
      <c r="D383" s="1" t="s">
        <v>3079</v>
      </c>
      <c r="E383" s="1" t="s">
        <v>3080</v>
      </c>
      <c r="F383" s="2">
        <v>-434.32</v>
      </c>
      <c r="G383" s="1" t="s">
        <v>9</v>
      </c>
      <c r="H383" s="1" t="s">
        <v>392</v>
      </c>
      <c r="I383" s="1" t="s">
        <v>11</v>
      </c>
      <c r="J383" t="e">
        <f>VLOOKUP(B383,自助退!B:F,5,FALSE)</f>
        <v>#N/A</v>
      </c>
      <c r="K383" t="e">
        <f t="shared" si="5"/>
        <v>#N/A</v>
      </c>
    </row>
    <row r="384" spans="1:11">
      <c r="A384" s="1" t="s">
        <v>3081</v>
      </c>
      <c r="B384" s="2">
        <v>2144582</v>
      </c>
      <c r="C384" s="1" t="s">
        <v>3082</v>
      </c>
      <c r="D384" s="1" t="s">
        <v>3083</v>
      </c>
      <c r="E384" s="1" t="s">
        <v>3084</v>
      </c>
      <c r="F384" s="2">
        <v>-2741.64</v>
      </c>
      <c r="G384" s="1" t="s">
        <v>9</v>
      </c>
      <c r="H384" s="1" t="s">
        <v>369</v>
      </c>
      <c r="I384" s="1" t="s">
        <v>11</v>
      </c>
      <c r="J384" t="e">
        <f>VLOOKUP(B384,自助退!B:F,5,FALSE)</f>
        <v>#N/A</v>
      </c>
      <c r="K384" t="e">
        <f t="shared" si="5"/>
        <v>#N/A</v>
      </c>
    </row>
    <row r="385" spans="1:11">
      <c r="A385" s="1" t="s">
        <v>3085</v>
      </c>
      <c r="B385" s="2">
        <v>2145740</v>
      </c>
      <c r="C385" s="1" t="s">
        <v>3086</v>
      </c>
      <c r="D385" s="1" t="s">
        <v>3087</v>
      </c>
      <c r="E385" s="1" t="s">
        <v>3088</v>
      </c>
      <c r="F385" s="2">
        <v>-630</v>
      </c>
      <c r="G385" s="1" t="s">
        <v>9</v>
      </c>
      <c r="H385" s="1" t="s">
        <v>383</v>
      </c>
      <c r="I385" s="1" t="s">
        <v>11</v>
      </c>
      <c r="J385" t="e">
        <f>VLOOKUP(B385,自助退!B:F,5,FALSE)</f>
        <v>#N/A</v>
      </c>
      <c r="K385" t="e">
        <f t="shared" si="5"/>
        <v>#N/A</v>
      </c>
    </row>
    <row r="386" spans="1:11">
      <c r="A386" s="1" t="s">
        <v>3089</v>
      </c>
      <c r="B386" s="2">
        <v>2145828</v>
      </c>
      <c r="C386" s="1" t="s">
        <v>3090</v>
      </c>
      <c r="D386" s="1" t="s">
        <v>1604</v>
      </c>
      <c r="E386" s="1" t="s">
        <v>1590</v>
      </c>
      <c r="F386" s="2">
        <v>-5000</v>
      </c>
      <c r="G386" s="1" t="s">
        <v>9</v>
      </c>
      <c r="H386" s="1" t="s">
        <v>364</v>
      </c>
      <c r="I386" s="1" t="s">
        <v>11</v>
      </c>
      <c r="J386" t="e">
        <f>VLOOKUP(B386,自助退!B:F,5,FALSE)</f>
        <v>#N/A</v>
      </c>
      <c r="K386" t="e">
        <f t="shared" si="5"/>
        <v>#N/A</v>
      </c>
    </row>
    <row r="387" spans="1:11">
      <c r="A387" s="1" t="s">
        <v>3091</v>
      </c>
      <c r="B387" s="2">
        <v>2146577</v>
      </c>
      <c r="C387" s="1" t="s">
        <v>3092</v>
      </c>
      <c r="D387" s="1" t="s">
        <v>3093</v>
      </c>
      <c r="E387" s="1" t="s">
        <v>3094</v>
      </c>
      <c r="F387" s="2">
        <v>-6031.73</v>
      </c>
      <c r="G387" s="1" t="s">
        <v>9</v>
      </c>
      <c r="H387" s="1" t="s">
        <v>365</v>
      </c>
      <c r="I387" s="1" t="s">
        <v>11</v>
      </c>
      <c r="J387" t="e">
        <f>VLOOKUP(B387,自助退!B:F,5,FALSE)</f>
        <v>#N/A</v>
      </c>
      <c r="K387" t="e">
        <f t="shared" ref="K387:K450" si="6">IF(F387*-1=J387,"",1)</f>
        <v>#N/A</v>
      </c>
    </row>
    <row r="388" spans="1:11">
      <c r="A388" s="1" t="s">
        <v>3095</v>
      </c>
      <c r="B388" s="2">
        <v>2146797</v>
      </c>
      <c r="C388" s="1" t="s">
        <v>3096</v>
      </c>
      <c r="D388" s="1" t="s">
        <v>1594</v>
      </c>
      <c r="E388" s="1" t="s">
        <v>1593</v>
      </c>
      <c r="F388" s="2">
        <v>-100</v>
      </c>
      <c r="G388" s="1" t="s">
        <v>9</v>
      </c>
      <c r="H388" s="1" t="s">
        <v>364</v>
      </c>
      <c r="I388" s="1" t="s">
        <v>11</v>
      </c>
      <c r="J388" t="e">
        <f>VLOOKUP(B388,自助退!B:F,5,FALSE)</f>
        <v>#N/A</v>
      </c>
      <c r="K388" t="e">
        <f t="shared" si="6"/>
        <v>#N/A</v>
      </c>
    </row>
    <row r="389" spans="1:11">
      <c r="A389" s="1" t="s">
        <v>3097</v>
      </c>
      <c r="B389" s="2">
        <v>2147037</v>
      </c>
      <c r="C389" s="1" t="s">
        <v>3098</v>
      </c>
      <c r="D389" s="1" t="s">
        <v>3099</v>
      </c>
      <c r="E389" s="1" t="s">
        <v>3100</v>
      </c>
      <c r="F389" s="2">
        <v>-7139</v>
      </c>
      <c r="G389" s="1" t="s">
        <v>9</v>
      </c>
      <c r="H389" s="1" t="s">
        <v>337</v>
      </c>
      <c r="I389" s="1" t="s">
        <v>11</v>
      </c>
      <c r="J389" t="e">
        <f>VLOOKUP(B389,自助退!B:F,5,FALSE)</f>
        <v>#N/A</v>
      </c>
      <c r="K389" t="e">
        <f t="shared" si="6"/>
        <v>#N/A</v>
      </c>
    </row>
    <row r="390" spans="1:11">
      <c r="A390" s="1" t="s">
        <v>3101</v>
      </c>
      <c r="B390" s="2">
        <v>2147040</v>
      </c>
      <c r="C390" s="1" t="s">
        <v>3102</v>
      </c>
      <c r="D390" s="1" t="s">
        <v>3103</v>
      </c>
      <c r="E390" s="1" t="s">
        <v>3104</v>
      </c>
      <c r="F390" s="2">
        <v>-854.07</v>
      </c>
      <c r="G390" s="1" t="s">
        <v>9</v>
      </c>
      <c r="H390" s="1" t="s">
        <v>349</v>
      </c>
      <c r="I390" s="1" t="s">
        <v>11</v>
      </c>
      <c r="J390" t="e">
        <f>VLOOKUP(B390,自助退!B:F,5,FALSE)</f>
        <v>#N/A</v>
      </c>
      <c r="K390" t="e">
        <f t="shared" si="6"/>
        <v>#N/A</v>
      </c>
    </row>
    <row r="391" spans="1:11">
      <c r="A391" s="1" t="s">
        <v>3105</v>
      </c>
      <c r="B391" s="2">
        <v>2147180</v>
      </c>
      <c r="C391" s="1" t="s">
        <v>3106</v>
      </c>
      <c r="D391" s="1" t="s">
        <v>3107</v>
      </c>
      <c r="E391" s="1" t="s">
        <v>3108</v>
      </c>
      <c r="F391" s="2">
        <v>-500</v>
      </c>
      <c r="G391" s="1" t="s">
        <v>9</v>
      </c>
      <c r="H391" s="1" t="s">
        <v>369</v>
      </c>
      <c r="I391" s="1" t="s">
        <v>11</v>
      </c>
      <c r="J391" t="e">
        <f>VLOOKUP(B391,自助退!B:F,5,FALSE)</f>
        <v>#N/A</v>
      </c>
      <c r="K391" t="e">
        <f t="shared" si="6"/>
        <v>#N/A</v>
      </c>
    </row>
    <row r="392" spans="1:11">
      <c r="A392" s="1" t="s">
        <v>3109</v>
      </c>
      <c r="B392" s="2">
        <v>2147417</v>
      </c>
      <c r="C392" s="1" t="s">
        <v>3110</v>
      </c>
      <c r="D392" s="1" t="s">
        <v>2004</v>
      </c>
      <c r="E392" s="1" t="s">
        <v>2005</v>
      </c>
      <c r="F392" s="2">
        <v>-94.5</v>
      </c>
      <c r="G392" s="1" t="s">
        <v>9</v>
      </c>
      <c r="H392" s="1" t="s">
        <v>359</v>
      </c>
      <c r="I392" s="1" t="s">
        <v>11</v>
      </c>
      <c r="J392" t="e">
        <f>VLOOKUP(B392,自助退!B:F,5,FALSE)</f>
        <v>#N/A</v>
      </c>
      <c r="K392" t="e">
        <f t="shared" si="6"/>
        <v>#N/A</v>
      </c>
    </row>
    <row r="393" spans="1:11">
      <c r="A393" s="1" t="s">
        <v>3111</v>
      </c>
      <c r="B393" s="2">
        <v>2147436</v>
      </c>
      <c r="C393" s="1" t="s">
        <v>3112</v>
      </c>
      <c r="D393" s="1" t="s">
        <v>3113</v>
      </c>
      <c r="E393" s="1" t="s">
        <v>3114</v>
      </c>
      <c r="F393" s="2">
        <v>-6911.22</v>
      </c>
      <c r="G393" s="1" t="s">
        <v>9</v>
      </c>
      <c r="H393" s="1" t="s">
        <v>364</v>
      </c>
      <c r="I393" s="1" t="s">
        <v>11</v>
      </c>
      <c r="J393" t="e">
        <f>VLOOKUP(B393,自助退!B:F,5,FALSE)</f>
        <v>#N/A</v>
      </c>
      <c r="K393" t="e">
        <f t="shared" si="6"/>
        <v>#N/A</v>
      </c>
    </row>
    <row r="394" spans="1:11">
      <c r="A394" s="1" t="s">
        <v>3115</v>
      </c>
      <c r="B394" s="2">
        <v>2147625</v>
      </c>
      <c r="C394" s="1" t="s">
        <v>3116</v>
      </c>
      <c r="D394" s="1" t="s">
        <v>3117</v>
      </c>
      <c r="E394" s="1" t="s">
        <v>3118</v>
      </c>
      <c r="F394" s="2">
        <v>-7000</v>
      </c>
      <c r="G394" s="1" t="s">
        <v>9</v>
      </c>
      <c r="H394" s="1" t="s">
        <v>352</v>
      </c>
      <c r="I394" s="1" t="s">
        <v>11</v>
      </c>
      <c r="J394" t="e">
        <f>VLOOKUP(B394,自助退!B:F,5,FALSE)</f>
        <v>#N/A</v>
      </c>
      <c r="K394" t="e">
        <f t="shared" si="6"/>
        <v>#N/A</v>
      </c>
    </row>
    <row r="395" spans="1:11">
      <c r="A395" s="1" t="s">
        <v>3119</v>
      </c>
      <c r="B395" s="2">
        <v>2147659</v>
      </c>
      <c r="C395" s="1" t="s">
        <v>3120</v>
      </c>
      <c r="D395" s="1" t="s">
        <v>3121</v>
      </c>
      <c r="E395" s="1" t="s">
        <v>3122</v>
      </c>
      <c r="F395" s="2">
        <v>-350.5</v>
      </c>
      <c r="G395" s="1" t="s">
        <v>9</v>
      </c>
      <c r="H395" s="1" t="s">
        <v>348</v>
      </c>
      <c r="I395" s="1" t="s">
        <v>11</v>
      </c>
      <c r="J395" t="e">
        <f>VLOOKUP(B395,自助退!B:F,5,FALSE)</f>
        <v>#N/A</v>
      </c>
      <c r="K395" t="e">
        <f t="shared" si="6"/>
        <v>#N/A</v>
      </c>
    </row>
    <row r="396" spans="1:11">
      <c r="A396" s="1" t="s">
        <v>3123</v>
      </c>
      <c r="B396" s="2">
        <v>2147789</v>
      </c>
      <c r="C396" s="1" t="s">
        <v>3124</v>
      </c>
      <c r="D396" s="1" t="s">
        <v>3125</v>
      </c>
      <c r="E396" s="1" t="s">
        <v>3126</v>
      </c>
      <c r="F396" s="2">
        <v>-10</v>
      </c>
      <c r="G396" s="1" t="s">
        <v>9</v>
      </c>
      <c r="H396" s="1" t="s">
        <v>365</v>
      </c>
      <c r="I396" s="1" t="s">
        <v>11</v>
      </c>
      <c r="J396" t="e">
        <f>VLOOKUP(B396,自助退!B:F,5,FALSE)</f>
        <v>#N/A</v>
      </c>
      <c r="K396" t="e">
        <f t="shared" si="6"/>
        <v>#N/A</v>
      </c>
    </row>
    <row r="397" spans="1:11">
      <c r="A397" s="1" t="s">
        <v>3127</v>
      </c>
      <c r="B397" s="2">
        <v>2147832</v>
      </c>
      <c r="C397" s="1" t="s">
        <v>3128</v>
      </c>
      <c r="D397" s="1" t="s">
        <v>3129</v>
      </c>
      <c r="E397" s="1" t="s">
        <v>3130</v>
      </c>
      <c r="F397" s="2">
        <v>-350</v>
      </c>
      <c r="G397" s="1" t="s">
        <v>9</v>
      </c>
      <c r="H397" s="1" t="s">
        <v>380</v>
      </c>
      <c r="I397" s="1" t="s">
        <v>11</v>
      </c>
      <c r="J397" t="e">
        <f>VLOOKUP(B397,自助退!B:F,5,FALSE)</f>
        <v>#N/A</v>
      </c>
      <c r="K397" t="e">
        <f t="shared" si="6"/>
        <v>#N/A</v>
      </c>
    </row>
    <row r="398" spans="1:11">
      <c r="A398" s="1" t="s">
        <v>3131</v>
      </c>
      <c r="B398" s="2">
        <v>2147854</v>
      </c>
      <c r="C398" s="1" t="s">
        <v>3132</v>
      </c>
      <c r="D398" s="1" t="s">
        <v>3133</v>
      </c>
      <c r="E398" s="1" t="s">
        <v>1616</v>
      </c>
      <c r="F398" s="2">
        <v>-4843.58</v>
      </c>
      <c r="G398" s="1" t="s">
        <v>9</v>
      </c>
      <c r="H398" s="1" t="s">
        <v>337</v>
      </c>
      <c r="I398" s="1" t="s">
        <v>11</v>
      </c>
      <c r="J398" t="e">
        <f>VLOOKUP(B398,自助退!B:F,5,FALSE)</f>
        <v>#N/A</v>
      </c>
      <c r="K398" t="e">
        <f t="shared" si="6"/>
        <v>#N/A</v>
      </c>
    </row>
    <row r="399" spans="1:11">
      <c r="A399" s="1" t="s">
        <v>3134</v>
      </c>
      <c r="B399" s="2">
        <v>2147885</v>
      </c>
      <c r="C399" s="1" t="s">
        <v>3135</v>
      </c>
      <c r="D399" s="1" t="s">
        <v>3136</v>
      </c>
      <c r="E399" s="1" t="s">
        <v>3137</v>
      </c>
      <c r="F399" s="2">
        <v>-4332.68</v>
      </c>
      <c r="G399" s="1" t="s">
        <v>9</v>
      </c>
      <c r="H399" s="1" t="s">
        <v>365</v>
      </c>
      <c r="I399" s="1" t="s">
        <v>11</v>
      </c>
      <c r="J399" t="e">
        <f>VLOOKUP(B399,自助退!B:F,5,FALSE)</f>
        <v>#N/A</v>
      </c>
      <c r="K399" t="e">
        <f t="shared" si="6"/>
        <v>#N/A</v>
      </c>
    </row>
    <row r="400" spans="1:11">
      <c r="A400" s="1" t="s">
        <v>3138</v>
      </c>
      <c r="B400" s="2">
        <v>2148002</v>
      </c>
      <c r="C400" s="1" t="s">
        <v>3139</v>
      </c>
      <c r="D400" s="1" t="s">
        <v>3140</v>
      </c>
      <c r="E400" s="1" t="s">
        <v>3141</v>
      </c>
      <c r="F400" s="2">
        <v>-7000</v>
      </c>
      <c r="G400" s="1" t="s">
        <v>9</v>
      </c>
      <c r="H400" s="1" t="s">
        <v>355</v>
      </c>
      <c r="I400" s="1" t="s">
        <v>11</v>
      </c>
      <c r="J400" t="e">
        <f>VLOOKUP(B400,自助退!B:F,5,FALSE)</f>
        <v>#N/A</v>
      </c>
      <c r="K400" t="e">
        <f t="shared" si="6"/>
        <v>#N/A</v>
      </c>
    </row>
    <row r="401" spans="1:11">
      <c r="A401" s="1" t="s">
        <v>3142</v>
      </c>
      <c r="B401" s="2">
        <v>2148034</v>
      </c>
      <c r="C401" s="1" t="s">
        <v>3143</v>
      </c>
      <c r="D401" s="1" t="s">
        <v>3144</v>
      </c>
      <c r="E401" s="1" t="s">
        <v>3145</v>
      </c>
      <c r="F401" s="2">
        <v>-300</v>
      </c>
      <c r="G401" s="1" t="s">
        <v>9</v>
      </c>
      <c r="H401" s="1" t="s">
        <v>359</v>
      </c>
      <c r="I401" s="1" t="s">
        <v>11</v>
      </c>
      <c r="J401" t="e">
        <f>VLOOKUP(B401,自助退!B:F,5,FALSE)</f>
        <v>#N/A</v>
      </c>
      <c r="K401" t="e">
        <f t="shared" si="6"/>
        <v>#N/A</v>
      </c>
    </row>
    <row r="402" spans="1:11">
      <c r="A402" s="1" t="s">
        <v>3146</v>
      </c>
      <c r="B402" s="2">
        <v>2148069</v>
      </c>
      <c r="C402" s="1" t="s">
        <v>3147</v>
      </c>
      <c r="D402" s="1" t="s">
        <v>3148</v>
      </c>
      <c r="E402" s="1" t="s">
        <v>3149</v>
      </c>
      <c r="F402" s="2">
        <v>-1000</v>
      </c>
      <c r="G402" s="1" t="s">
        <v>9</v>
      </c>
      <c r="H402" s="1" t="s">
        <v>365</v>
      </c>
      <c r="I402" s="1" t="s">
        <v>11</v>
      </c>
      <c r="J402" t="e">
        <f>VLOOKUP(B402,自助退!B:F,5,FALSE)</f>
        <v>#N/A</v>
      </c>
      <c r="K402" t="e">
        <f t="shared" si="6"/>
        <v>#N/A</v>
      </c>
    </row>
    <row r="403" spans="1:11">
      <c r="A403" s="1" t="s">
        <v>3150</v>
      </c>
      <c r="B403" s="2">
        <v>2148169</v>
      </c>
      <c r="C403" s="1" t="s">
        <v>3151</v>
      </c>
      <c r="D403" s="1" t="s">
        <v>3152</v>
      </c>
      <c r="E403" s="1" t="s">
        <v>3153</v>
      </c>
      <c r="F403" s="2">
        <v>-10000</v>
      </c>
      <c r="G403" s="1" t="s">
        <v>9</v>
      </c>
      <c r="H403" s="1" t="s">
        <v>365</v>
      </c>
      <c r="I403" s="1" t="s">
        <v>11</v>
      </c>
      <c r="J403" t="e">
        <f>VLOOKUP(B403,自助退!B:F,5,FALSE)</f>
        <v>#N/A</v>
      </c>
      <c r="K403" t="e">
        <f t="shared" si="6"/>
        <v>#N/A</v>
      </c>
    </row>
    <row r="404" spans="1:11">
      <c r="A404" s="1" t="s">
        <v>3154</v>
      </c>
      <c r="B404" s="2">
        <v>2148187</v>
      </c>
      <c r="C404" s="1" t="s">
        <v>3155</v>
      </c>
      <c r="D404" s="1" t="s">
        <v>3156</v>
      </c>
      <c r="E404" s="1" t="s">
        <v>3153</v>
      </c>
      <c r="F404" s="2">
        <v>-600</v>
      </c>
      <c r="G404" s="1" t="s">
        <v>9</v>
      </c>
      <c r="H404" s="1" t="s">
        <v>365</v>
      </c>
      <c r="I404" s="1" t="s">
        <v>11</v>
      </c>
      <c r="J404" t="e">
        <f>VLOOKUP(B404,自助退!B:F,5,FALSE)</f>
        <v>#N/A</v>
      </c>
      <c r="K404" t="e">
        <f t="shared" si="6"/>
        <v>#N/A</v>
      </c>
    </row>
    <row r="405" spans="1:11">
      <c r="A405" s="1" t="s">
        <v>3157</v>
      </c>
      <c r="B405" s="2">
        <v>2148329</v>
      </c>
      <c r="C405" s="1" t="s">
        <v>3158</v>
      </c>
      <c r="D405" s="1" t="s">
        <v>3159</v>
      </c>
      <c r="E405" s="1" t="s">
        <v>3160</v>
      </c>
      <c r="F405" s="2">
        <v>-9587.65</v>
      </c>
      <c r="G405" s="1" t="s">
        <v>9</v>
      </c>
      <c r="H405" s="1" t="s">
        <v>337</v>
      </c>
      <c r="I405" s="1" t="s">
        <v>11</v>
      </c>
      <c r="J405" t="e">
        <f>VLOOKUP(B405,自助退!B:F,5,FALSE)</f>
        <v>#N/A</v>
      </c>
      <c r="K405" t="e">
        <f t="shared" si="6"/>
        <v>#N/A</v>
      </c>
    </row>
    <row r="406" spans="1:11">
      <c r="A406" s="1" t="s">
        <v>3161</v>
      </c>
      <c r="B406" s="2">
        <v>2148336</v>
      </c>
      <c r="C406" s="1" t="s">
        <v>3162</v>
      </c>
      <c r="D406" s="1" t="s">
        <v>3163</v>
      </c>
      <c r="E406" s="1" t="s">
        <v>3164</v>
      </c>
      <c r="F406" s="2">
        <v>-1600</v>
      </c>
      <c r="G406" s="1" t="s">
        <v>9</v>
      </c>
      <c r="H406" s="1" t="s">
        <v>10</v>
      </c>
      <c r="I406" s="1" t="s">
        <v>11</v>
      </c>
      <c r="J406" t="e">
        <f>VLOOKUP(B406,自助退!B:F,5,FALSE)</f>
        <v>#N/A</v>
      </c>
      <c r="K406" t="e">
        <f t="shared" si="6"/>
        <v>#N/A</v>
      </c>
    </row>
    <row r="407" spans="1:11">
      <c r="A407" s="1" t="s">
        <v>3165</v>
      </c>
      <c r="B407" s="2">
        <v>2148343</v>
      </c>
      <c r="C407" s="1" t="s">
        <v>3166</v>
      </c>
      <c r="D407" s="1" t="s">
        <v>3167</v>
      </c>
      <c r="E407" s="1" t="s">
        <v>3168</v>
      </c>
      <c r="F407" s="2">
        <v>-1184.8599999999999</v>
      </c>
      <c r="G407" s="1" t="s">
        <v>9</v>
      </c>
      <c r="H407" s="1" t="s">
        <v>339</v>
      </c>
      <c r="I407" s="1" t="s">
        <v>11</v>
      </c>
      <c r="J407" t="e">
        <f>VLOOKUP(B407,自助退!B:F,5,FALSE)</f>
        <v>#N/A</v>
      </c>
      <c r="K407" t="e">
        <f t="shared" si="6"/>
        <v>#N/A</v>
      </c>
    </row>
    <row r="408" spans="1:11">
      <c r="A408" s="1" t="s">
        <v>3169</v>
      </c>
      <c r="B408" s="2">
        <v>2148439</v>
      </c>
      <c r="C408" s="1" t="s">
        <v>3170</v>
      </c>
      <c r="D408" s="1" t="s">
        <v>3171</v>
      </c>
      <c r="E408" s="1" t="s">
        <v>3172</v>
      </c>
      <c r="F408" s="2">
        <v>-5400</v>
      </c>
      <c r="G408" s="1" t="s">
        <v>9</v>
      </c>
      <c r="H408" s="1" t="s">
        <v>365</v>
      </c>
      <c r="I408" s="1" t="s">
        <v>11</v>
      </c>
      <c r="J408" t="e">
        <f>VLOOKUP(B408,自助退!B:F,5,FALSE)</f>
        <v>#N/A</v>
      </c>
      <c r="K408" t="e">
        <f t="shared" si="6"/>
        <v>#N/A</v>
      </c>
    </row>
    <row r="409" spans="1:11">
      <c r="A409" s="1" t="s">
        <v>3173</v>
      </c>
      <c r="B409" s="2">
        <v>2148476</v>
      </c>
      <c r="C409" s="1" t="s">
        <v>3174</v>
      </c>
      <c r="D409" s="1" t="s">
        <v>3175</v>
      </c>
      <c r="E409" s="1" t="s">
        <v>3176</v>
      </c>
      <c r="F409" s="2">
        <v>-595</v>
      </c>
      <c r="G409" s="1" t="s">
        <v>9</v>
      </c>
      <c r="H409" s="1" t="s">
        <v>369</v>
      </c>
      <c r="I409" s="1" t="s">
        <v>11</v>
      </c>
      <c r="J409" t="e">
        <f>VLOOKUP(B409,自助退!B:F,5,FALSE)</f>
        <v>#N/A</v>
      </c>
      <c r="K409" t="e">
        <f t="shared" si="6"/>
        <v>#N/A</v>
      </c>
    </row>
    <row r="410" spans="1:11">
      <c r="A410" s="1" t="s">
        <v>3177</v>
      </c>
      <c r="B410" s="2">
        <v>2148496</v>
      </c>
      <c r="C410" s="1" t="s">
        <v>3178</v>
      </c>
      <c r="D410" s="1" t="s">
        <v>3179</v>
      </c>
      <c r="E410" s="1" t="s">
        <v>3180</v>
      </c>
      <c r="F410" s="2">
        <v>-733</v>
      </c>
      <c r="G410" s="1" t="s">
        <v>9</v>
      </c>
      <c r="H410" s="1" t="s">
        <v>369</v>
      </c>
      <c r="I410" s="1" t="s">
        <v>11</v>
      </c>
      <c r="J410" t="e">
        <f>VLOOKUP(B410,自助退!B:F,5,FALSE)</f>
        <v>#N/A</v>
      </c>
      <c r="K410" t="e">
        <f t="shared" si="6"/>
        <v>#N/A</v>
      </c>
    </row>
    <row r="411" spans="1:11">
      <c r="A411" s="1" t="s">
        <v>3181</v>
      </c>
      <c r="B411" s="2">
        <v>2148513</v>
      </c>
      <c r="C411" s="1" t="s">
        <v>3182</v>
      </c>
      <c r="D411" s="1" t="s">
        <v>3183</v>
      </c>
      <c r="E411" s="1" t="s">
        <v>3184</v>
      </c>
      <c r="F411" s="2">
        <v>-5535.51</v>
      </c>
      <c r="G411" s="1" t="s">
        <v>9</v>
      </c>
      <c r="H411" s="1" t="s">
        <v>334</v>
      </c>
      <c r="I411" s="1" t="s">
        <v>11</v>
      </c>
      <c r="J411" t="e">
        <f>VLOOKUP(B411,自助退!B:F,5,FALSE)</f>
        <v>#N/A</v>
      </c>
      <c r="K411" t="e">
        <f t="shared" si="6"/>
        <v>#N/A</v>
      </c>
    </row>
    <row r="412" spans="1:11">
      <c r="A412" s="1" t="s">
        <v>3185</v>
      </c>
      <c r="B412" s="2">
        <v>2148583</v>
      </c>
      <c r="C412" s="1" t="s">
        <v>3186</v>
      </c>
      <c r="D412" s="1" t="s">
        <v>3187</v>
      </c>
      <c r="E412" s="1" t="s">
        <v>3188</v>
      </c>
      <c r="F412" s="2">
        <v>-1254.5</v>
      </c>
      <c r="G412" s="1" t="s">
        <v>9</v>
      </c>
      <c r="H412" s="1" t="s">
        <v>349</v>
      </c>
      <c r="I412" s="1" t="s">
        <v>11</v>
      </c>
      <c r="J412" t="e">
        <f>VLOOKUP(B412,自助退!B:F,5,FALSE)</f>
        <v>#N/A</v>
      </c>
      <c r="K412" t="e">
        <f t="shared" si="6"/>
        <v>#N/A</v>
      </c>
    </row>
    <row r="413" spans="1:11">
      <c r="A413" s="1" t="s">
        <v>3189</v>
      </c>
      <c r="B413" s="2">
        <v>2148674</v>
      </c>
      <c r="C413" s="1" t="s">
        <v>3190</v>
      </c>
      <c r="D413" s="1" t="s">
        <v>3191</v>
      </c>
      <c r="E413" s="1" t="s">
        <v>3192</v>
      </c>
      <c r="F413" s="2">
        <v>-45.5</v>
      </c>
      <c r="G413" s="1" t="s">
        <v>9</v>
      </c>
      <c r="H413" s="1" t="s">
        <v>339</v>
      </c>
      <c r="I413" s="1" t="s">
        <v>11</v>
      </c>
      <c r="J413" t="e">
        <f>VLOOKUP(B413,自助退!B:F,5,FALSE)</f>
        <v>#N/A</v>
      </c>
      <c r="K413" t="e">
        <f t="shared" si="6"/>
        <v>#N/A</v>
      </c>
    </row>
    <row r="414" spans="1:11">
      <c r="A414" s="1" t="s">
        <v>3193</v>
      </c>
      <c r="B414" s="2">
        <v>2148833</v>
      </c>
      <c r="C414" s="1" t="s">
        <v>3194</v>
      </c>
      <c r="D414" s="1" t="s">
        <v>3195</v>
      </c>
      <c r="E414" s="1" t="s">
        <v>3196</v>
      </c>
      <c r="F414" s="2">
        <v>-5000</v>
      </c>
      <c r="G414" s="1" t="s">
        <v>9</v>
      </c>
      <c r="H414" s="1" t="s">
        <v>364</v>
      </c>
      <c r="I414" s="1" t="s">
        <v>11</v>
      </c>
      <c r="J414" t="e">
        <f>VLOOKUP(B414,自助退!B:F,5,FALSE)</f>
        <v>#N/A</v>
      </c>
      <c r="K414" t="e">
        <f t="shared" si="6"/>
        <v>#N/A</v>
      </c>
    </row>
    <row r="415" spans="1:11">
      <c r="A415" s="1" t="s">
        <v>3197</v>
      </c>
      <c r="B415" s="2">
        <v>2148841</v>
      </c>
      <c r="C415" s="1" t="s">
        <v>3198</v>
      </c>
      <c r="D415" s="1" t="s">
        <v>3195</v>
      </c>
      <c r="E415" s="1" t="s">
        <v>3196</v>
      </c>
      <c r="F415" s="2">
        <v>-5001</v>
      </c>
      <c r="G415" s="1" t="s">
        <v>9</v>
      </c>
      <c r="H415" s="1" t="s">
        <v>364</v>
      </c>
      <c r="I415" s="1" t="s">
        <v>11</v>
      </c>
      <c r="J415" t="e">
        <f>VLOOKUP(B415,自助退!B:F,5,FALSE)</f>
        <v>#N/A</v>
      </c>
      <c r="K415" t="e">
        <f t="shared" si="6"/>
        <v>#N/A</v>
      </c>
    </row>
    <row r="416" spans="1:11">
      <c r="A416" s="1" t="s">
        <v>3199</v>
      </c>
      <c r="B416" s="2">
        <v>2148889</v>
      </c>
      <c r="C416" s="1" t="s">
        <v>3200</v>
      </c>
      <c r="D416" s="1" t="s">
        <v>3201</v>
      </c>
      <c r="E416" s="1" t="s">
        <v>3202</v>
      </c>
      <c r="F416" s="2">
        <v>-2300</v>
      </c>
      <c r="G416" s="1" t="s">
        <v>9</v>
      </c>
      <c r="H416" s="1" t="s">
        <v>365</v>
      </c>
      <c r="I416" s="1" t="s">
        <v>11</v>
      </c>
      <c r="J416" t="e">
        <f>VLOOKUP(B416,自助退!B:F,5,FALSE)</f>
        <v>#N/A</v>
      </c>
      <c r="K416" t="e">
        <f t="shared" si="6"/>
        <v>#N/A</v>
      </c>
    </row>
    <row r="417" spans="1:11">
      <c r="A417" s="1" t="s">
        <v>3203</v>
      </c>
      <c r="B417" s="2">
        <v>2149185</v>
      </c>
      <c r="C417" s="1" t="s">
        <v>3204</v>
      </c>
      <c r="D417" s="1" t="s">
        <v>3205</v>
      </c>
      <c r="E417" s="1" t="s">
        <v>3206</v>
      </c>
      <c r="F417" s="2">
        <v>-348.04</v>
      </c>
      <c r="G417" s="1" t="s">
        <v>9</v>
      </c>
      <c r="H417" s="1" t="s">
        <v>359</v>
      </c>
      <c r="I417" s="1" t="s">
        <v>11</v>
      </c>
      <c r="J417" t="e">
        <f>VLOOKUP(B417,自助退!B:F,5,FALSE)</f>
        <v>#N/A</v>
      </c>
      <c r="K417" t="e">
        <f t="shared" si="6"/>
        <v>#N/A</v>
      </c>
    </row>
    <row r="418" spans="1:11">
      <c r="A418" s="1" t="s">
        <v>3207</v>
      </c>
      <c r="B418" s="2">
        <v>2149355</v>
      </c>
      <c r="C418" s="1" t="s">
        <v>3208</v>
      </c>
      <c r="D418" s="1" t="s">
        <v>3209</v>
      </c>
      <c r="E418" s="1" t="s">
        <v>3210</v>
      </c>
      <c r="F418" s="2">
        <v>-21100</v>
      </c>
      <c r="G418" s="1" t="s">
        <v>9</v>
      </c>
      <c r="H418" s="1" t="s">
        <v>367</v>
      </c>
      <c r="I418" s="1" t="s">
        <v>11</v>
      </c>
      <c r="J418" t="e">
        <f>VLOOKUP(B418,自助退!B:F,5,FALSE)</f>
        <v>#N/A</v>
      </c>
      <c r="K418" t="e">
        <f t="shared" si="6"/>
        <v>#N/A</v>
      </c>
    </row>
    <row r="419" spans="1:11">
      <c r="A419" s="1" t="s">
        <v>3211</v>
      </c>
      <c r="B419" s="2">
        <v>2149569</v>
      </c>
      <c r="C419" s="1" t="s">
        <v>3212</v>
      </c>
      <c r="D419" s="1" t="s">
        <v>3213</v>
      </c>
      <c r="E419" s="1" t="s">
        <v>3214</v>
      </c>
      <c r="F419" s="2">
        <v>-869</v>
      </c>
      <c r="G419" s="1" t="s">
        <v>9</v>
      </c>
      <c r="H419" s="1" t="s">
        <v>392</v>
      </c>
      <c r="I419" s="1" t="s">
        <v>11</v>
      </c>
      <c r="J419" t="e">
        <f>VLOOKUP(B419,自助退!B:F,5,FALSE)</f>
        <v>#N/A</v>
      </c>
      <c r="K419" t="e">
        <f t="shared" si="6"/>
        <v>#N/A</v>
      </c>
    </row>
    <row r="420" spans="1:11">
      <c r="A420" s="1" t="s">
        <v>3215</v>
      </c>
      <c r="B420" s="2">
        <v>2150048</v>
      </c>
      <c r="C420" s="1" t="s">
        <v>3216</v>
      </c>
      <c r="D420" s="1" t="s">
        <v>3217</v>
      </c>
      <c r="E420" s="1" t="s">
        <v>3218</v>
      </c>
      <c r="F420" s="2">
        <v>-292</v>
      </c>
      <c r="G420" s="1" t="s">
        <v>9</v>
      </c>
      <c r="H420" s="1" t="s">
        <v>365</v>
      </c>
      <c r="I420" s="1" t="s">
        <v>11</v>
      </c>
      <c r="J420" t="e">
        <f>VLOOKUP(B420,自助退!B:F,5,FALSE)</f>
        <v>#N/A</v>
      </c>
      <c r="K420" t="e">
        <f t="shared" si="6"/>
        <v>#N/A</v>
      </c>
    </row>
    <row r="421" spans="1:11">
      <c r="A421" s="1" t="s">
        <v>3219</v>
      </c>
      <c r="B421" s="2">
        <v>2150545</v>
      </c>
      <c r="C421" s="1" t="s">
        <v>3220</v>
      </c>
      <c r="D421" s="1" t="s">
        <v>3221</v>
      </c>
      <c r="E421" s="1" t="s">
        <v>3222</v>
      </c>
      <c r="F421" s="2">
        <v>-95</v>
      </c>
      <c r="G421" s="1" t="s">
        <v>9</v>
      </c>
      <c r="H421" s="1" t="s">
        <v>335</v>
      </c>
      <c r="I421" s="1" t="s">
        <v>11</v>
      </c>
      <c r="J421" t="e">
        <f>VLOOKUP(B421,自助退!B:F,5,FALSE)</f>
        <v>#N/A</v>
      </c>
      <c r="K421" t="e">
        <f t="shared" si="6"/>
        <v>#N/A</v>
      </c>
    </row>
    <row r="422" spans="1:11">
      <c r="A422" s="1" t="s">
        <v>3223</v>
      </c>
      <c r="B422" s="2">
        <v>2150549</v>
      </c>
      <c r="C422" s="1" t="s">
        <v>3224</v>
      </c>
      <c r="D422" s="1" t="s">
        <v>3225</v>
      </c>
      <c r="E422" s="1" t="s">
        <v>3226</v>
      </c>
      <c r="F422" s="2">
        <v>-64.41</v>
      </c>
      <c r="G422" s="1" t="s">
        <v>9</v>
      </c>
      <c r="H422" s="1" t="s">
        <v>340</v>
      </c>
      <c r="I422" s="1" t="s">
        <v>11</v>
      </c>
      <c r="J422" t="e">
        <f>VLOOKUP(B422,自助退!B:F,5,FALSE)</f>
        <v>#N/A</v>
      </c>
      <c r="K422" t="e">
        <f t="shared" si="6"/>
        <v>#N/A</v>
      </c>
    </row>
    <row r="423" spans="1:11">
      <c r="A423" s="1" t="s">
        <v>3227</v>
      </c>
      <c r="B423" s="2">
        <v>2151166</v>
      </c>
      <c r="C423" s="1" t="s">
        <v>3228</v>
      </c>
      <c r="D423" s="1" t="s">
        <v>3229</v>
      </c>
      <c r="E423" s="1" t="s">
        <v>3230</v>
      </c>
      <c r="F423" s="2">
        <v>-77.83</v>
      </c>
      <c r="G423" s="1" t="s">
        <v>9</v>
      </c>
      <c r="H423" s="1" t="s">
        <v>352</v>
      </c>
      <c r="I423" s="1" t="s">
        <v>11</v>
      </c>
      <c r="J423" t="e">
        <f>VLOOKUP(B423,自助退!B:F,5,FALSE)</f>
        <v>#N/A</v>
      </c>
      <c r="K423" t="e">
        <f t="shared" si="6"/>
        <v>#N/A</v>
      </c>
    </row>
    <row r="424" spans="1:11">
      <c r="A424" s="1" t="s">
        <v>3231</v>
      </c>
      <c r="B424" s="2">
        <v>2151603</v>
      </c>
      <c r="C424" s="1" t="s">
        <v>3232</v>
      </c>
      <c r="D424" s="1" t="s">
        <v>3233</v>
      </c>
      <c r="E424" s="1" t="s">
        <v>3234</v>
      </c>
      <c r="F424" s="2">
        <v>-1000</v>
      </c>
      <c r="G424" s="1" t="s">
        <v>9</v>
      </c>
      <c r="H424" s="1" t="s">
        <v>364</v>
      </c>
      <c r="I424" s="1" t="s">
        <v>11</v>
      </c>
      <c r="J424" t="e">
        <f>VLOOKUP(B424,自助退!B:F,5,FALSE)</f>
        <v>#N/A</v>
      </c>
      <c r="K424" t="e">
        <f t="shared" si="6"/>
        <v>#N/A</v>
      </c>
    </row>
    <row r="425" spans="1:11">
      <c r="A425" s="1" t="s">
        <v>3235</v>
      </c>
      <c r="B425" s="2">
        <v>2151913</v>
      </c>
      <c r="C425" s="1" t="s">
        <v>3236</v>
      </c>
      <c r="D425" s="1" t="s">
        <v>3237</v>
      </c>
      <c r="E425" s="1" t="s">
        <v>3238</v>
      </c>
      <c r="F425" s="2">
        <v>-5000</v>
      </c>
      <c r="G425" s="1" t="s">
        <v>9</v>
      </c>
      <c r="H425" s="1" t="s">
        <v>347</v>
      </c>
      <c r="I425" s="1" t="s">
        <v>11</v>
      </c>
      <c r="J425" t="e">
        <f>VLOOKUP(B425,自助退!B:F,5,FALSE)</f>
        <v>#N/A</v>
      </c>
      <c r="K425" t="e">
        <f t="shared" si="6"/>
        <v>#N/A</v>
      </c>
    </row>
    <row r="426" spans="1:11">
      <c r="A426" s="1" t="s">
        <v>3239</v>
      </c>
      <c r="B426" s="2">
        <v>2152158</v>
      </c>
      <c r="C426" s="1" t="s">
        <v>3240</v>
      </c>
      <c r="D426" s="1" t="s">
        <v>3241</v>
      </c>
      <c r="E426" s="1" t="s">
        <v>3242</v>
      </c>
      <c r="F426" s="2">
        <v>-44.5</v>
      </c>
      <c r="G426" s="1" t="s">
        <v>9</v>
      </c>
      <c r="H426" s="1" t="s">
        <v>354</v>
      </c>
      <c r="I426" s="1" t="s">
        <v>11</v>
      </c>
      <c r="J426" t="e">
        <f>VLOOKUP(B426,自助退!B:F,5,FALSE)</f>
        <v>#N/A</v>
      </c>
      <c r="K426" t="e">
        <f t="shared" si="6"/>
        <v>#N/A</v>
      </c>
    </row>
    <row r="427" spans="1:11">
      <c r="A427" s="1" t="s">
        <v>3243</v>
      </c>
      <c r="B427" s="2">
        <v>2152172</v>
      </c>
      <c r="C427" s="1" t="s">
        <v>3244</v>
      </c>
      <c r="D427" s="1" t="s">
        <v>3245</v>
      </c>
      <c r="E427" s="1" t="s">
        <v>3246</v>
      </c>
      <c r="F427" s="2">
        <v>-1000</v>
      </c>
      <c r="G427" s="1" t="s">
        <v>9</v>
      </c>
      <c r="H427" s="1" t="s">
        <v>381</v>
      </c>
      <c r="I427" s="1" t="s">
        <v>11</v>
      </c>
      <c r="J427" t="e">
        <f>VLOOKUP(B427,自助退!B:F,5,FALSE)</f>
        <v>#N/A</v>
      </c>
      <c r="K427" t="e">
        <f t="shared" si="6"/>
        <v>#N/A</v>
      </c>
    </row>
    <row r="428" spans="1:11">
      <c r="A428" s="1" t="s">
        <v>3247</v>
      </c>
      <c r="B428" s="2">
        <v>2152433</v>
      </c>
      <c r="C428" s="1" t="s">
        <v>3248</v>
      </c>
      <c r="D428" s="1" t="s">
        <v>3249</v>
      </c>
      <c r="E428" s="1" t="s">
        <v>3250</v>
      </c>
      <c r="F428" s="2">
        <v>-1450</v>
      </c>
      <c r="G428" s="1" t="s">
        <v>9</v>
      </c>
      <c r="H428" s="1" t="s">
        <v>380</v>
      </c>
      <c r="I428" s="1" t="s">
        <v>11</v>
      </c>
      <c r="J428" t="e">
        <f>VLOOKUP(B428,自助退!B:F,5,FALSE)</f>
        <v>#N/A</v>
      </c>
      <c r="K428" t="e">
        <f t="shared" si="6"/>
        <v>#N/A</v>
      </c>
    </row>
    <row r="429" spans="1:11">
      <c r="A429" s="1" t="s">
        <v>3251</v>
      </c>
      <c r="B429" s="2">
        <v>2152496</v>
      </c>
      <c r="C429" s="1" t="s">
        <v>3252</v>
      </c>
      <c r="D429" s="1" t="s">
        <v>3253</v>
      </c>
      <c r="E429" s="1" t="s">
        <v>3254</v>
      </c>
      <c r="F429" s="2">
        <v>-3815</v>
      </c>
      <c r="G429" s="1" t="s">
        <v>9</v>
      </c>
      <c r="H429" s="1" t="s">
        <v>349</v>
      </c>
      <c r="I429" s="1" t="s">
        <v>11</v>
      </c>
      <c r="J429" t="e">
        <f>VLOOKUP(B429,自助退!B:F,5,FALSE)</f>
        <v>#N/A</v>
      </c>
      <c r="K429" t="e">
        <f t="shared" si="6"/>
        <v>#N/A</v>
      </c>
    </row>
    <row r="430" spans="1:11">
      <c r="A430" s="1" t="s">
        <v>3255</v>
      </c>
      <c r="B430" s="2">
        <v>2153184</v>
      </c>
      <c r="C430" s="1" t="s">
        <v>3256</v>
      </c>
      <c r="D430" s="1" t="s">
        <v>3257</v>
      </c>
      <c r="E430" s="1" t="s">
        <v>3258</v>
      </c>
      <c r="F430" s="2">
        <v>-239.92</v>
      </c>
      <c r="G430" s="1" t="s">
        <v>9</v>
      </c>
      <c r="H430" s="1" t="s">
        <v>369</v>
      </c>
      <c r="I430" s="1" t="s">
        <v>11</v>
      </c>
      <c r="J430" t="e">
        <f>VLOOKUP(B430,自助退!B:F,5,FALSE)</f>
        <v>#N/A</v>
      </c>
      <c r="K430" t="e">
        <f t="shared" si="6"/>
        <v>#N/A</v>
      </c>
    </row>
    <row r="431" spans="1:11">
      <c r="A431" s="1" t="s">
        <v>3259</v>
      </c>
      <c r="B431" s="2">
        <v>2153604</v>
      </c>
      <c r="C431" s="1" t="s">
        <v>3260</v>
      </c>
      <c r="D431" s="1" t="s">
        <v>3261</v>
      </c>
      <c r="E431" s="1" t="s">
        <v>3262</v>
      </c>
      <c r="F431" s="2">
        <v>-40224.61</v>
      </c>
      <c r="G431" s="1" t="s">
        <v>9</v>
      </c>
      <c r="H431" s="1" t="s">
        <v>364</v>
      </c>
      <c r="I431" s="1" t="s">
        <v>11</v>
      </c>
      <c r="J431" t="e">
        <f>VLOOKUP(B431,自助退!B:F,5,FALSE)</f>
        <v>#N/A</v>
      </c>
      <c r="K431" t="e">
        <f t="shared" si="6"/>
        <v>#N/A</v>
      </c>
    </row>
    <row r="432" spans="1:11">
      <c r="A432" s="1" t="s">
        <v>3263</v>
      </c>
      <c r="B432" s="2">
        <v>2153772</v>
      </c>
      <c r="C432" s="1" t="s">
        <v>3264</v>
      </c>
      <c r="D432" s="1" t="s">
        <v>3265</v>
      </c>
      <c r="E432" s="1" t="s">
        <v>3266</v>
      </c>
      <c r="F432" s="2">
        <v>-101</v>
      </c>
      <c r="G432" s="1" t="s">
        <v>9</v>
      </c>
      <c r="H432" s="1" t="s">
        <v>358</v>
      </c>
      <c r="I432" s="1" t="s">
        <v>11</v>
      </c>
      <c r="J432" t="e">
        <f>VLOOKUP(B432,自助退!B:F,5,FALSE)</f>
        <v>#N/A</v>
      </c>
      <c r="K432" t="e">
        <f t="shared" si="6"/>
        <v>#N/A</v>
      </c>
    </row>
    <row r="433" spans="1:11">
      <c r="A433" s="1" t="s">
        <v>3267</v>
      </c>
      <c r="B433" s="2">
        <v>2153858</v>
      </c>
      <c r="C433" s="1" t="s">
        <v>3268</v>
      </c>
      <c r="D433" s="1" t="s">
        <v>3269</v>
      </c>
      <c r="E433" s="1" t="s">
        <v>3270</v>
      </c>
      <c r="F433" s="2">
        <v>-5000</v>
      </c>
      <c r="G433" s="1" t="s">
        <v>9</v>
      </c>
      <c r="H433" s="1" t="s">
        <v>349</v>
      </c>
      <c r="I433" s="1" t="s">
        <v>11</v>
      </c>
      <c r="J433" t="e">
        <f>VLOOKUP(B433,自助退!B:F,5,FALSE)</f>
        <v>#N/A</v>
      </c>
      <c r="K433" t="e">
        <f t="shared" si="6"/>
        <v>#N/A</v>
      </c>
    </row>
    <row r="434" spans="1:11">
      <c r="A434" s="1" t="s">
        <v>3271</v>
      </c>
      <c r="B434" s="2">
        <v>2154055</v>
      </c>
      <c r="C434" s="1" t="s">
        <v>3272</v>
      </c>
      <c r="D434" s="1" t="s">
        <v>3273</v>
      </c>
      <c r="E434" s="1" t="s">
        <v>150</v>
      </c>
      <c r="F434" s="2">
        <v>-487</v>
      </c>
      <c r="G434" s="1" t="s">
        <v>9</v>
      </c>
      <c r="H434" s="1" t="s">
        <v>358</v>
      </c>
      <c r="I434" s="1" t="s">
        <v>11</v>
      </c>
      <c r="J434" t="e">
        <f>VLOOKUP(B434,自助退!B:F,5,FALSE)</f>
        <v>#N/A</v>
      </c>
      <c r="K434" t="e">
        <f t="shared" si="6"/>
        <v>#N/A</v>
      </c>
    </row>
    <row r="435" spans="1:11">
      <c r="A435" s="1" t="s">
        <v>3274</v>
      </c>
      <c r="B435" s="2">
        <v>2154221</v>
      </c>
      <c r="C435" s="1" t="s">
        <v>3275</v>
      </c>
      <c r="D435" s="1" t="s">
        <v>3276</v>
      </c>
      <c r="E435" s="1" t="s">
        <v>3277</v>
      </c>
      <c r="F435" s="2">
        <v>-816.16</v>
      </c>
      <c r="G435" s="1" t="s">
        <v>9</v>
      </c>
      <c r="H435" s="1" t="s">
        <v>367</v>
      </c>
      <c r="I435" s="1" t="s">
        <v>11</v>
      </c>
      <c r="J435" t="e">
        <f>VLOOKUP(B435,自助退!B:F,5,FALSE)</f>
        <v>#N/A</v>
      </c>
      <c r="K435" t="e">
        <f t="shared" si="6"/>
        <v>#N/A</v>
      </c>
    </row>
    <row r="436" spans="1:11">
      <c r="A436" s="1" t="s">
        <v>3278</v>
      </c>
      <c r="B436" s="2">
        <v>2154380</v>
      </c>
      <c r="C436" s="1" t="s">
        <v>3279</v>
      </c>
      <c r="D436" s="1" t="s">
        <v>3280</v>
      </c>
      <c r="E436" s="1" t="s">
        <v>611</v>
      </c>
      <c r="F436" s="2">
        <v>-1151.44</v>
      </c>
      <c r="G436" s="1" t="s">
        <v>9</v>
      </c>
      <c r="H436" s="1" t="s">
        <v>387</v>
      </c>
      <c r="I436" s="1" t="s">
        <v>11</v>
      </c>
      <c r="J436" t="e">
        <f>VLOOKUP(B436,自助退!B:F,5,FALSE)</f>
        <v>#N/A</v>
      </c>
      <c r="K436" t="e">
        <f t="shared" si="6"/>
        <v>#N/A</v>
      </c>
    </row>
    <row r="437" spans="1:11">
      <c r="A437" s="1" t="s">
        <v>3281</v>
      </c>
      <c r="B437" s="2">
        <v>2154488</v>
      </c>
      <c r="C437" s="1" t="s">
        <v>3282</v>
      </c>
      <c r="D437" s="1" t="s">
        <v>3283</v>
      </c>
      <c r="E437" s="1" t="s">
        <v>3284</v>
      </c>
      <c r="F437" s="2">
        <v>-3000</v>
      </c>
      <c r="G437" s="1" t="s">
        <v>9</v>
      </c>
      <c r="H437" s="1" t="s">
        <v>367</v>
      </c>
      <c r="I437" s="1" t="s">
        <v>11</v>
      </c>
      <c r="J437" t="e">
        <f>VLOOKUP(B437,自助退!B:F,5,FALSE)</f>
        <v>#N/A</v>
      </c>
      <c r="K437" t="e">
        <f t="shared" si="6"/>
        <v>#N/A</v>
      </c>
    </row>
    <row r="438" spans="1:11">
      <c r="A438" s="1" t="s">
        <v>3285</v>
      </c>
      <c r="B438" s="2">
        <v>2155207</v>
      </c>
      <c r="C438" s="1" t="s">
        <v>3286</v>
      </c>
      <c r="D438" s="1" t="s">
        <v>3287</v>
      </c>
      <c r="E438" s="1" t="s">
        <v>3288</v>
      </c>
      <c r="F438" s="2">
        <v>-1505.14</v>
      </c>
      <c r="G438" s="1" t="s">
        <v>9</v>
      </c>
      <c r="H438" s="1" t="s">
        <v>354</v>
      </c>
      <c r="I438" s="1" t="s">
        <v>11</v>
      </c>
      <c r="J438" t="e">
        <f>VLOOKUP(B438,自助退!B:F,5,FALSE)</f>
        <v>#N/A</v>
      </c>
      <c r="K438" t="e">
        <f t="shared" si="6"/>
        <v>#N/A</v>
      </c>
    </row>
    <row r="439" spans="1:11">
      <c r="A439" s="1" t="s">
        <v>3289</v>
      </c>
      <c r="B439" s="2">
        <v>2155226</v>
      </c>
      <c r="C439" s="1" t="s">
        <v>3290</v>
      </c>
      <c r="D439" s="1" t="s">
        <v>1623</v>
      </c>
      <c r="E439" s="1" t="s">
        <v>492</v>
      </c>
      <c r="F439" s="2">
        <v>-900</v>
      </c>
      <c r="G439" s="1" t="s">
        <v>9</v>
      </c>
      <c r="H439" s="1" t="s">
        <v>347</v>
      </c>
      <c r="I439" s="1" t="s">
        <v>11</v>
      </c>
      <c r="J439" t="e">
        <f>VLOOKUP(B439,自助退!B:F,5,FALSE)</f>
        <v>#N/A</v>
      </c>
      <c r="K439" t="e">
        <f t="shared" si="6"/>
        <v>#N/A</v>
      </c>
    </row>
    <row r="440" spans="1:11">
      <c r="A440" s="1" t="s">
        <v>3291</v>
      </c>
      <c r="B440" s="2">
        <v>2155670</v>
      </c>
      <c r="C440" s="1" t="s">
        <v>3292</v>
      </c>
      <c r="D440" s="1" t="s">
        <v>3293</v>
      </c>
      <c r="E440" s="1" t="s">
        <v>3294</v>
      </c>
      <c r="F440" s="2">
        <v>-14.5</v>
      </c>
      <c r="G440" s="1" t="s">
        <v>9</v>
      </c>
      <c r="H440" s="1" t="s">
        <v>392</v>
      </c>
      <c r="I440" s="1" t="s">
        <v>11</v>
      </c>
      <c r="J440" t="e">
        <f>VLOOKUP(B440,自助退!B:F,5,FALSE)</f>
        <v>#N/A</v>
      </c>
      <c r="K440" t="e">
        <f t="shared" si="6"/>
        <v>#N/A</v>
      </c>
    </row>
    <row r="441" spans="1:11">
      <c r="A441" s="1" t="s">
        <v>3295</v>
      </c>
      <c r="B441" s="2">
        <v>2156065</v>
      </c>
      <c r="C441" s="1" t="s">
        <v>3296</v>
      </c>
      <c r="D441" s="1" t="s">
        <v>3297</v>
      </c>
      <c r="E441" s="1" t="s">
        <v>3298</v>
      </c>
      <c r="F441" s="2">
        <v>-2541.83</v>
      </c>
      <c r="G441" s="1" t="s">
        <v>9</v>
      </c>
      <c r="H441" s="1" t="s">
        <v>365</v>
      </c>
      <c r="I441" s="1" t="s">
        <v>11</v>
      </c>
      <c r="J441" t="e">
        <f>VLOOKUP(B441,自助退!B:F,5,FALSE)</f>
        <v>#N/A</v>
      </c>
      <c r="K441" t="e">
        <f t="shared" si="6"/>
        <v>#N/A</v>
      </c>
    </row>
    <row r="442" spans="1:11">
      <c r="A442" s="1" t="s">
        <v>3299</v>
      </c>
      <c r="B442" s="2">
        <v>2156219</v>
      </c>
      <c r="C442" s="1" t="s">
        <v>3300</v>
      </c>
      <c r="D442" s="1" t="s">
        <v>3301</v>
      </c>
      <c r="E442" s="1" t="s">
        <v>3302</v>
      </c>
      <c r="F442" s="2">
        <v>-3604</v>
      </c>
      <c r="G442" s="1" t="s">
        <v>9</v>
      </c>
      <c r="H442" s="1" t="s">
        <v>365</v>
      </c>
      <c r="I442" s="1" t="s">
        <v>11</v>
      </c>
      <c r="J442" t="e">
        <f>VLOOKUP(B442,自助退!B:F,5,FALSE)</f>
        <v>#N/A</v>
      </c>
      <c r="K442" t="e">
        <f t="shared" si="6"/>
        <v>#N/A</v>
      </c>
    </row>
    <row r="443" spans="1:11">
      <c r="A443" s="1" t="s">
        <v>3303</v>
      </c>
      <c r="B443" s="2">
        <v>2156222</v>
      </c>
      <c r="C443" s="1" t="s">
        <v>3304</v>
      </c>
      <c r="D443" s="1" t="s">
        <v>3305</v>
      </c>
      <c r="E443" s="1" t="s">
        <v>3306</v>
      </c>
      <c r="F443" s="2">
        <v>-107</v>
      </c>
      <c r="G443" s="1" t="s">
        <v>9</v>
      </c>
      <c r="H443" s="1" t="s">
        <v>358</v>
      </c>
      <c r="I443" s="1" t="s">
        <v>11</v>
      </c>
      <c r="J443" t="e">
        <f>VLOOKUP(B443,自助退!B:F,5,FALSE)</f>
        <v>#N/A</v>
      </c>
      <c r="K443" t="e">
        <f t="shared" si="6"/>
        <v>#N/A</v>
      </c>
    </row>
    <row r="444" spans="1:11">
      <c r="A444" s="1" t="s">
        <v>3307</v>
      </c>
      <c r="B444" s="2">
        <v>2156449</v>
      </c>
      <c r="C444" s="1" t="s">
        <v>3308</v>
      </c>
      <c r="D444" s="1" t="s">
        <v>3309</v>
      </c>
      <c r="E444" s="1" t="s">
        <v>3310</v>
      </c>
      <c r="F444" s="2">
        <v>-200</v>
      </c>
      <c r="G444" s="1" t="s">
        <v>9</v>
      </c>
      <c r="H444" s="1" t="s">
        <v>369</v>
      </c>
      <c r="I444" s="1" t="s">
        <v>11</v>
      </c>
      <c r="J444" t="e">
        <f>VLOOKUP(B444,自助退!B:F,5,FALSE)</f>
        <v>#N/A</v>
      </c>
      <c r="K444" t="e">
        <f t="shared" si="6"/>
        <v>#N/A</v>
      </c>
    </row>
    <row r="445" spans="1:11">
      <c r="A445" s="1" t="s">
        <v>3311</v>
      </c>
      <c r="B445" s="2">
        <v>2156456</v>
      </c>
      <c r="C445" s="1" t="s">
        <v>3312</v>
      </c>
      <c r="D445" s="1" t="s">
        <v>3313</v>
      </c>
      <c r="E445" s="1" t="s">
        <v>3314</v>
      </c>
      <c r="F445" s="2">
        <v>-480.64</v>
      </c>
      <c r="G445" s="1" t="s">
        <v>9</v>
      </c>
      <c r="H445" s="1" t="s">
        <v>389</v>
      </c>
      <c r="I445" s="1" t="s">
        <v>11</v>
      </c>
      <c r="J445" t="e">
        <f>VLOOKUP(B445,自助退!B:F,5,FALSE)</f>
        <v>#N/A</v>
      </c>
      <c r="K445" t="e">
        <f t="shared" si="6"/>
        <v>#N/A</v>
      </c>
    </row>
    <row r="446" spans="1:11">
      <c r="A446" s="1" t="s">
        <v>3315</v>
      </c>
      <c r="B446" s="2">
        <v>2156483</v>
      </c>
      <c r="C446" s="1" t="s">
        <v>3316</v>
      </c>
      <c r="D446" s="1" t="s">
        <v>3317</v>
      </c>
      <c r="E446" s="1" t="s">
        <v>3318</v>
      </c>
      <c r="F446" s="2">
        <v>-794.5</v>
      </c>
      <c r="G446" s="1" t="s">
        <v>9</v>
      </c>
      <c r="H446" s="1" t="s">
        <v>389</v>
      </c>
      <c r="I446" s="1" t="s">
        <v>11</v>
      </c>
      <c r="J446" t="e">
        <f>VLOOKUP(B446,自助退!B:F,5,FALSE)</f>
        <v>#N/A</v>
      </c>
      <c r="K446" t="e">
        <f t="shared" si="6"/>
        <v>#N/A</v>
      </c>
    </row>
    <row r="447" spans="1:11">
      <c r="A447" s="1" t="s">
        <v>3319</v>
      </c>
      <c r="B447" s="2">
        <v>2156514</v>
      </c>
      <c r="C447" s="1" t="s">
        <v>3320</v>
      </c>
      <c r="D447" s="1" t="s">
        <v>3321</v>
      </c>
      <c r="E447" s="1" t="s">
        <v>3322</v>
      </c>
      <c r="F447" s="2">
        <v>-5000</v>
      </c>
      <c r="G447" s="1" t="s">
        <v>9</v>
      </c>
      <c r="H447" s="1" t="s">
        <v>347</v>
      </c>
      <c r="I447" s="1" t="s">
        <v>11</v>
      </c>
      <c r="J447" t="e">
        <f>VLOOKUP(B447,自助退!B:F,5,FALSE)</f>
        <v>#N/A</v>
      </c>
      <c r="K447" t="e">
        <f t="shared" si="6"/>
        <v>#N/A</v>
      </c>
    </row>
    <row r="448" spans="1:11">
      <c r="A448" s="1" t="s">
        <v>3323</v>
      </c>
      <c r="B448" s="2">
        <v>2156538</v>
      </c>
      <c r="C448" s="1" t="s">
        <v>3324</v>
      </c>
      <c r="D448" s="1" t="s">
        <v>3321</v>
      </c>
      <c r="E448" s="1" t="s">
        <v>3322</v>
      </c>
      <c r="F448" s="2">
        <v>-5000</v>
      </c>
      <c r="G448" s="1" t="s">
        <v>9</v>
      </c>
      <c r="H448" s="1" t="s">
        <v>347</v>
      </c>
      <c r="I448" s="1" t="s">
        <v>11</v>
      </c>
      <c r="J448" t="e">
        <f>VLOOKUP(B448,自助退!B:F,5,FALSE)</f>
        <v>#N/A</v>
      </c>
      <c r="K448" t="e">
        <f t="shared" si="6"/>
        <v>#N/A</v>
      </c>
    </row>
    <row r="449" spans="1:11">
      <c r="A449" s="1" t="s">
        <v>3325</v>
      </c>
      <c r="B449" s="2">
        <v>2156555</v>
      </c>
      <c r="C449" s="1" t="s">
        <v>3326</v>
      </c>
      <c r="D449" s="1" t="s">
        <v>3327</v>
      </c>
      <c r="E449" s="1" t="s">
        <v>3328</v>
      </c>
      <c r="F449" s="2">
        <v>-8000</v>
      </c>
      <c r="G449" s="1" t="s">
        <v>9</v>
      </c>
      <c r="H449" s="1" t="s">
        <v>367</v>
      </c>
      <c r="I449" s="1" t="s">
        <v>11</v>
      </c>
      <c r="J449" t="e">
        <f>VLOOKUP(B449,自助退!B:F,5,FALSE)</f>
        <v>#N/A</v>
      </c>
      <c r="K449" t="e">
        <f t="shared" si="6"/>
        <v>#N/A</v>
      </c>
    </row>
    <row r="450" spans="1:11">
      <c r="A450" s="1" t="s">
        <v>3329</v>
      </c>
      <c r="B450" s="2">
        <v>2156582</v>
      </c>
      <c r="C450" s="1" t="s">
        <v>3330</v>
      </c>
      <c r="D450" s="1" t="s">
        <v>3331</v>
      </c>
      <c r="E450" s="1" t="s">
        <v>3332</v>
      </c>
      <c r="F450" s="2">
        <v>-58.61</v>
      </c>
      <c r="G450" s="1" t="s">
        <v>9</v>
      </c>
      <c r="H450" s="1" t="s">
        <v>365</v>
      </c>
      <c r="I450" s="1" t="s">
        <v>11</v>
      </c>
      <c r="J450" t="e">
        <f>VLOOKUP(B450,自助退!B:F,5,FALSE)</f>
        <v>#N/A</v>
      </c>
      <c r="K450" t="e">
        <f t="shared" si="6"/>
        <v>#N/A</v>
      </c>
    </row>
    <row r="451" spans="1:11">
      <c r="A451" s="1" t="s">
        <v>3333</v>
      </c>
      <c r="B451" s="2">
        <v>2156714</v>
      </c>
      <c r="C451" s="1" t="s">
        <v>3334</v>
      </c>
      <c r="D451" s="1" t="s">
        <v>3335</v>
      </c>
      <c r="E451" s="1" t="s">
        <v>3336</v>
      </c>
      <c r="F451" s="2">
        <v>-335.28</v>
      </c>
      <c r="G451" s="1" t="s">
        <v>9</v>
      </c>
      <c r="H451" s="1" t="s">
        <v>339</v>
      </c>
      <c r="I451" s="1" t="s">
        <v>11</v>
      </c>
      <c r="J451" t="e">
        <f>VLOOKUP(B451,自助退!B:F,5,FALSE)</f>
        <v>#N/A</v>
      </c>
      <c r="K451" t="e">
        <f t="shared" ref="K451:K514" si="7">IF(F451*-1=J451,"",1)</f>
        <v>#N/A</v>
      </c>
    </row>
    <row r="452" spans="1:11">
      <c r="A452" s="1" t="s">
        <v>3337</v>
      </c>
      <c r="B452" s="2">
        <v>2156772</v>
      </c>
      <c r="C452" s="1" t="s">
        <v>3338</v>
      </c>
      <c r="D452" s="1" t="s">
        <v>3339</v>
      </c>
      <c r="E452" s="1" t="s">
        <v>3340</v>
      </c>
      <c r="F452" s="2">
        <v>-1171.92</v>
      </c>
      <c r="G452" s="1" t="s">
        <v>9</v>
      </c>
      <c r="H452" s="1" t="s">
        <v>380</v>
      </c>
      <c r="I452" s="1" t="s">
        <v>11</v>
      </c>
      <c r="J452" t="e">
        <f>VLOOKUP(B452,自助退!B:F,5,FALSE)</f>
        <v>#N/A</v>
      </c>
      <c r="K452" t="e">
        <f t="shared" si="7"/>
        <v>#N/A</v>
      </c>
    </row>
    <row r="453" spans="1:11">
      <c r="A453" s="1" t="s">
        <v>3341</v>
      </c>
      <c r="B453" s="2">
        <v>2157185</v>
      </c>
      <c r="C453" s="1" t="s">
        <v>3342</v>
      </c>
      <c r="D453" s="1" t="s">
        <v>3343</v>
      </c>
      <c r="E453" s="1" t="s">
        <v>3344</v>
      </c>
      <c r="F453" s="2">
        <v>-4000</v>
      </c>
      <c r="G453" s="1" t="s">
        <v>9</v>
      </c>
      <c r="H453" s="1" t="s">
        <v>517</v>
      </c>
      <c r="I453" s="1" t="s">
        <v>11</v>
      </c>
      <c r="J453" t="e">
        <f>VLOOKUP(B453,自助退!B:F,5,FALSE)</f>
        <v>#N/A</v>
      </c>
      <c r="K453" t="e">
        <f t="shared" si="7"/>
        <v>#N/A</v>
      </c>
    </row>
    <row r="454" spans="1:11">
      <c r="A454" s="1" t="s">
        <v>3345</v>
      </c>
      <c r="B454" s="2">
        <v>2158294</v>
      </c>
      <c r="C454" s="1" t="s">
        <v>3346</v>
      </c>
      <c r="D454" s="1" t="s">
        <v>3347</v>
      </c>
      <c r="E454" s="1" t="s">
        <v>3348</v>
      </c>
      <c r="F454" s="2">
        <v>-20</v>
      </c>
      <c r="G454" s="1" t="s">
        <v>9</v>
      </c>
      <c r="H454" s="1" t="s">
        <v>334</v>
      </c>
      <c r="I454" s="1" t="s">
        <v>11</v>
      </c>
      <c r="J454" t="e">
        <f>VLOOKUP(B454,自助退!B:F,5,FALSE)</f>
        <v>#N/A</v>
      </c>
      <c r="K454" t="e">
        <f t="shared" si="7"/>
        <v>#N/A</v>
      </c>
    </row>
    <row r="455" spans="1:11">
      <c r="A455" s="1" t="s">
        <v>3349</v>
      </c>
      <c r="B455" s="2">
        <v>2159051</v>
      </c>
      <c r="C455" s="1" t="s">
        <v>3350</v>
      </c>
      <c r="D455" s="1" t="s">
        <v>3351</v>
      </c>
      <c r="E455" s="1" t="s">
        <v>3352</v>
      </c>
      <c r="F455" s="2">
        <v>-2000</v>
      </c>
      <c r="G455" s="1" t="s">
        <v>9</v>
      </c>
      <c r="H455" s="1" t="s">
        <v>372</v>
      </c>
      <c r="I455" s="1" t="s">
        <v>11</v>
      </c>
      <c r="J455" t="e">
        <f>VLOOKUP(B455,自助退!B:F,5,FALSE)</f>
        <v>#N/A</v>
      </c>
      <c r="K455" t="e">
        <f t="shared" si="7"/>
        <v>#N/A</v>
      </c>
    </row>
    <row r="456" spans="1:11">
      <c r="A456" s="1" t="s">
        <v>3353</v>
      </c>
      <c r="B456" s="2">
        <v>2160430</v>
      </c>
      <c r="C456" s="1" t="s">
        <v>3354</v>
      </c>
      <c r="D456" s="1" t="s">
        <v>3355</v>
      </c>
      <c r="E456" s="1" t="s">
        <v>3356</v>
      </c>
      <c r="F456" s="2">
        <v>-50.68</v>
      </c>
      <c r="G456" s="1" t="s">
        <v>9</v>
      </c>
      <c r="H456" s="1" t="s">
        <v>383</v>
      </c>
      <c r="I456" s="1" t="s">
        <v>11</v>
      </c>
      <c r="J456" t="e">
        <f>VLOOKUP(B456,自助退!B:F,5,FALSE)</f>
        <v>#N/A</v>
      </c>
      <c r="K456" t="e">
        <f t="shared" si="7"/>
        <v>#N/A</v>
      </c>
    </row>
    <row r="457" spans="1:11">
      <c r="A457" s="1" t="s">
        <v>3357</v>
      </c>
      <c r="B457" s="2">
        <v>2161039</v>
      </c>
      <c r="C457" s="1" t="s">
        <v>3358</v>
      </c>
      <c r="D457" s="1" t="s">
        <v>3359</v>
      </c>
      <c r="E457" s="1" t="s">
        <v>3360</v>
      </c>
      <c r="F457" s="2">
        <v>-1500</v>
      </c>
      <c r="G457" s="1" t="s">
        <v>9</v>
      </c>
      <c r="H457" s="1" t="s">
        <v>372</v>
      </c>
      <c r="I457" s="1" t="s">
        <v>11</v>
      </c>
      <c r="J457" t="e">
        <f>VLOOKUP(B457,自助退!B:F,5,FALSE)</f>
        <v>#N/A</v>
      </c>
      <c r="K457" t="e">
        <f t="shared" si="7"/>
        <v>#N/A</v>
      </c>
    </row>
    <row r="458" spans="1:11">
      <c r="A458" s="1" t="s">
        <v>3361</v>
      </c>
      <c r="B458" s="2">
        <v>2161587</v>
      </c>
      <c r="C458" s="1" t="s">
        <v>3362</v>
      </c>
      <c r="D458" s="1" t="s">
        <v>3363</v>
      </c>
      <c r="E458" s="1" t="s">
        <v>3364</v>
      </c>
      <c r="F458" s="2">
        <v>-1440</v>
      </c>
      <c r="G458" s="1" t="s">
        <v>9</v>
      </c>
      <c r="H458" s="1" t="s">
        <v>380</v>
      </c>
      <c r="I458" s="1" t="s">
        <v>11</v>
      </c>
      <c r="J458" t="e">
        <f>VLOOKUP(B458,自助退!B:F,5,FALSE)</f>
        <v>#N/A</v>
      </c>
      <c r="K458" t="e">
        <f t="shared" si="7"/>
        <v>#N/A</v>
      </c>
    </row>
    <row r="459" spans="1:11">
      <c r="A459" s="1" t="s">
        <v>3365</v>
      </c>
      <c r="B459" s="2">
        <v>2161712</v>
      </c>
      <c r="C459" s="1" t="s">
        <v>3366</v>
      </c>
      <c r="D459" s="1" t="s">
        <v>3367</v>
      </c>
      <c r="E459" s="1" t="s">
        <v>3368</v>
      </c>
      <c r="F459" s="2">
        <v>-111.56</v>
      </c>
      <c r="G459" s="1" t="s">
        <v>9</v>
      </c>
      <c r="H459" s="1" t="s">
        <v>371</v>
      </c>
      <c r="I459" s="1" t="s">
        <v>11</v>
      </c>
      <c r="J459" t="e">
        <f>VLOOKUP(B459,自助退!B:F,5,FALSE)</f>
        <v>#N/A</v>
      </c>
      <c r="K459" t="e">
        <f t="shared" si="7"/>
        <v>#N/A</v>
      </c>
    </row>
    <row r="460" spans="1:11">
      <c r="A460" s="1" t="s">
        <v>3369</v>
      </c>
      <c r="B460" s="2">
        <v>2163266</v>
      </c>
      <c r="C460" s="1" t="s">
        <v>3370</v>
      </c>
      <c r="D460" s="1" t="s">
        <v>3371</v>
      </c>
      <c r="E460" s="1" t="s">
        <v>3372</v>
      </c>
      <c r="F460" s="2">
        <v>-459.62</v>
      </c>
      <c r="G460" s="1" t="s">
        <v>9</v>
      </c>
      <c r="H460" s="1" t="s">
        <v>372</v>
      </c>
      <c r="I460" s="1" t="s">
        <v>11</v>
      </c>
      <c r="J460" t="e">
        <f>VLOOKUP(B460,自助退!B:F,5,FALSE)</f>
        <v>#N/A</v>
      </c>
      <c r="K460" t="e">
        <f t="shared" si="7"/>
        <v>#N/A</v>
      </c>
    </row>
    <row r="461" spans="1:11">
      <c r="A461" s="1" t="s">
        <v>3373</v>
      </c>
      <c r="B461" s="2">
        <v>2163294</v>
      </c>
      <c r="C461" s="1" t="s">
        <v>3374</v>
      </c>
      <c r="D461" s="1" t="s">
        <v>3375</v>
      </c>
      <c r="E461" s="1" t="s">
        <v>3376</v>
      </c>
      <c r="F461" s="2">
        <v>-109</v>
      </c>
      <c r="G461" s="1" t="s">
        <v>9</v>
      </c>
      <c r="H461" s="1" t="s">
        <v>339</v>
      </c>
      <c r="I461" s="1" t="s">
        <v>11</v>
      </c>
      <c r="J461" t="e">
        <f>VLOOKUP(B461,自助退!B:F,5,FALSE)</f>
        <v>#N/A</v>
      </c>
      <c r="K461" t="e">
        <f t="shared" si="7"/>
        <v>#N/A</v>
      </c>
    </row>
    <row r="462" spans="1:11">
      <c r="A462" s="1" t="s">
        <v>3377</v>
      </c>
      <c r="B462" s="2">
        <v>2164417</v>
      </c>
      <c r="C462" s="1" t="s">
        <v>3378</v>
      </c>
      <c r="D462" s="1" t="s">
        <v>3379</v>
      </c>
      <c r="E462" s="1" t="s">
        <v>3380</v>
      </c>
      <c r="F462" s="2">
        <v>-37.46</v>
      </c>
      <c r="G462" s="1" t="s">
        <v>9</v>
      </c>
      <c r="H462" s="1" t="s">
        <v>397</v>
      </c>
      <c r="I462" s="1" t="s">
        <v>11</v>
      </c>
      <c r="J462" t="e">
        <f>VLOOKUP(B462,自助退!B:F,5,FALSE)</f>
        <v>#N/A</v>
      </c>
      <c r="K462" t="e">
        <f t="shared" si="7"/>
        <v>#N/A</v>
      </c>
    </row>
    <row r="463" spans="1:11">
      <c r="A463" s="1" t="s">
        <v>3381</v>
      </c>
      <c r="B463" s="2">
        <v>2164723</v>
      </c>
      <c r="C463" s="1" t="s">
        <v>3382</v>
      </c>
      <c r="D463" s="1" t="s">
        <v>3383</v>
      </c>
      <c r="E463" s="1" t="s">
        <v>3384</v>
      </c>
      <c r="F463" s="2">
        <v>-67.3</v>
      </c>
      <c r="G463" s="1" t="s">
        <v>9</v>
      </c>
      <c r="H463" s="1" t="s">
        <v>408</v>
      </c>
      <c r="I463" s="1" t="s">
        <v>11</v>
      </c>
      <c r="J463" t="e">
        <f>VLOOKUP(B463,自助退!B:F,5,FALSE)</f>
        <v>#N/A</v>
      </c>
      <c r="K463" t="e">
        <f t="shared" si="7"/>
        <v>#N/A</v>
      </c>
    </row>
    <row r="464" spans="1:11">
      <c r="A464" s="1" t="s">
        <v>3385</v>
      </c>
      <c r="B464" s="2">
        <v>2164851</v>
      </c>
      <c r="C464" s="1" t="s">
        <v>3386</v>
      </c>
      <c r="D464" s="1" t="s">
        <v>3387</v>
      </c>
      <c r="E464" s="1" t="s">
        <v>3388</v>
      </c>
      <c r="F464" s="2">
        <v>-4.51</v>
      </c>
      <c r="G464" s="1" t="s">
        <v>9</v>
      </c>
      <c r="H464" s="1" t="s">
        <v>367</v>
      </c>
      <c r="I464" s="1" t="s">
        <v>11</v>
      </c>
      <c r="J464" t="e">
        <f>VLOOKUP(B464,自助退!B:F,5,FALSE)</f>
        <v>#N/A</v>
      </c>
      <c r="K464" t="e">
        <f t="shared" si="7"/>
        <v>#N/A</v>
      </c>
    </row>
    <row r="465" spans="1:11">
      <c r="A465" s="1" t="s">
        <v>3389</v>
      </c>
      <c r="B465" s="2">
        <v>2165132</v>
      </c>
      <c r="C465" s="1" t="s">
        <v>3390</v>
      </c>
      <c r="D465" s="1" t="s">
        <v>3391</v>
      </c>
      <c r="E465" s="1" t="s">
        <v>3392</v>
      </c>
      <c r="F465" s="2">
        <v>-789.63</v>
      </c>
      <c r="G465" s="1" t="s">
        <v>9</v>
      </c>
      <c r="H465" s="1" t="s">
        <v>346</v>
      </c>
      <c r="I465" s="1" t="s">
        <v>11</v>
      </c>
      <c r="J465" t="e">
        <f>VLOOKUP(B465,自助退!B:F,5,FALSE)</f>
        <v>#N/A</v>
      </c>
      <c r="K465" t="e">
        <f t="shared" si="7"/>
        <v>#N/A</v>
      </c>
    </row>
    <row r="466" spans="1:11">
      <c r="A466" s="1" t="s">
        <v>3393</v>
      </c>
      <c r="B466" s="2">
        <v>2165621</v>
      </c>
      <c r="C466" s="1" t="s">
        <v>3394</v>
      </c>
      <c r="D466" s="1" t="s">
        <v>3283</v>
      </c>
      <c r="E466" s="1" t="s">
        <v>3284</v>
      </c>
      <c r="F466" s="2">
        <v>-800</v>
      </c>
      <c r="G466" s="1" t="s">
        <v>9</v>
      </c>
      <c r="H466" s="1" t="s">
        <v>354</v>
      </c>
      <c r="I466" s="1" t="s">
        <v>11</v>
      </c>
      <c r="J466" t="e">
        <f>VLOOKUP(B466,自助退!B:F,5,FALSE)</f>
        <v>#N/A</v>
      </c>
      <c r="K466" t="e">
        <f t="shared" si="7"/>
        <v>#N/A</v>
      </c>
    </row>
    <row r="467" spans="1:11">
      <c r="A467" s="1" t="s">
        <v>3395</v>
      </c>
      <c r="B467" s="2">
        <v>2165978</v>
      </c>
      <c r="C467" s="1" t="s">
        <v>3396</v>
      </c>
      <c r="D467" s="1" t="s">
        <v>3397</v>
      </c>
      <c r="E467" s="1" t="s">
        <v>3398</v>
      </c>
      <c r="F467" s="2">
        <v>-78</v>
      </c>
      <c r="G467" s="1" t="s">
        <v>9</v>
      </c>
      <c r="H467" s="1" t="s">
        <v>365</v>
      </c>
      <c r="I467" s="1" t="s">
        <v>11</v>
      </c>
      <c r="J467" t="e">
        <f>VLOOKUP(B467,自助退!B:F,5,FALSE)</f>
        <v>#N/A</v>
      </c>
      <c r="K467" t="e">
        <f t="shared" si="7"/>
        <v>#N/A</v>
      </c>
    </row>
    <row r="468" spans="1:11">
      <c r="A468" s="1" t="s">
        <v>3399</v>
      </c>
      <c r="B468" s="2">
        <v>2166070</v>
      </c>
      <c r="C468" s="1" t="s">
        <v>3400</v>
      </c>
      <c r="D468" s="1" t="s">
        <v>3401</v>
      </c>
      <c r="E468" s="1" t="s">
        <v>3402</v>
      </c>
      <c r="F468" s="2">
        <v>-4736</v>
      </c>
      <c r="G468" s="1" t="s">
        <v>9</v>
      </c>
      <c r="H468" s="1" t="s">
        <v>358</v>
      </c>
      <c r="I468" s="1" t="s">
        <v>11</v>
      </c>
      <c r="J468" t="e">
        <f>VLOOKUP(B468,自助退!B:F,5,FALSE)</f>
        <v>#N/A</v>
      </c>
      <c r="K468" t="e">
        <f t="shared" si="7"/>
        <v>#N/A</v>
      </c>
    </row>
    <row r="469" spans="1:11">
      <c r="A469" s="1" t="s">
        <v>3403</v>
      </c>
      <c r="B469" s="2">
        <v>2166938</v>
      </c>
      <c r="C469" s="1" t="s">
        <v>3404</v>
      </c>
      <c r="D469" s="1" t="s">
        <v>3405</v>
      </c>
      <c r="E469" s="1" t="s">
        <v>1600</v>
      </c>
      <c r="F469" s="2">
        <v>-725.56</v>
      </c>
      <c r="G469" s="1" t="s">
        <v>9</v>
      </c>
      <c r="H469" s="1" t="s">
        <v>365</v>
      </c>
      <c r="I469" s="1" t="s">
        <v>11</v>
      </c>
      <c r="J469" t="e">
        <f>VLOOKUP(B469,自助退!B:F,5,FALSE)</f>
        <v>#N/A</v>
      </c>
      <c r="K469" t="e">
        <f t="shared" si="7"/>
        <v>#N/A</v>
      </c>
    </row>
    <row r="470" spans="1:11">
      <c r="A470" s="1" t="s">
        <v>3406</v>
      </c>
      <c r="B470" s="2">
        <v>2167156</v>
      </c>
      <c r="C470" s="1" t="s">
        <v>3407</v>
      </c>
      <c r="D470" s="1" t="s">
        <v>3408</v>
      </c>
      <c r="E470" s="1" t="s">
        <v>3409</v>
      </c>
      <c r="F470" s="2">
        <v>-8890.82</v>
      </c>
      <c r="G470" s="1" t="s">
        <v>9</v>
      </c>
      <c r="H470" s="1" t="s">
        <v>358</v>
      </c>
      <c r="I470" s="1" t="s">
        <v>11</v>
      </c>
      <c r="J470" t="e">
        <f>VLOOKUP(B470,自助退!B:F,5,FALSE)</f>
        <v>#N/A</v>
      </c>
      <c r="K470" t="e">
        <f t="shared" si="7"/>
        <v>#N/A</v>
      </c>
    </row>
    <row r="471" spans="1:11">
      <c r="A471" s="1" t="s">
        <v>3410</v>
      </c>
      <c r="B471" s="2">
        <v>2167192</v>
      </c>
      <c r="C471" s="1" t="s">
        <v>3411</v>
      </c>
      <c r="D471" s="1" t="s">
        <v>3412</v>
      </c>
      <c r="E471" s="1" t="s">
        <v>3413</v>
      </c>
      <c r="F471" s="2">
        <v>-1000</v>
      </c>
      <c r="G471" s="1" t="s">
        <v>9</v>
      </c>
      <c r="H471" s="1" t="s">
        <v>335</v>
      </c>
      <c r="I471" s="1" t="s">
        <v>11</v>
      </c>
      <c r="J471" t="e">
        <f>VLOOKUP(B471,自助退!B:F,5,FALSE)</f>
        <v>#N/A</v>
      </c>
      <c r="K471" t="e">
        <f t="shared" si="7"/>
        <v>#N/A</v>
      </c>
    </row>
    <row r="472" spans="1:11">
      <c r="A472" s="1" t="s">
        <v>3414</v>
      </c>
      <c r="B472" s="2">
        <v>2167255</v>
      </c>
      <c r="C472" s="1" t="s">
        <v>3415</v>
      </c>
      <c r="D472" s="1" t="s">
        <v>3416</v>
      </c>
      <c r="E472" s="1" t="s">
        <v>3417</v>
      </c>
      <c r="F472" s="2">
        <v>-400</v>
      </c>
      <c r="G472" s="1" t="s">
        <v>9</v>
      </c>
      <c r="H472" s="1" t="s">
        <v>380</v>
      </c>
      <c r="I472" s="1" t="s">
        <v>11</v>
      </c>
      <c r="J472" t="e">
        <f>VLOOKUP(B472,自助退!B:F,5,FALSE)</f>
        <v>#N/A</v>
      </c>
      <c r="K472" t="e">
        <f t="shared" si="7"/>
        <v>#N/A</v>
      </c>
    </row>
    <row r="473" spans="1:11">
      <c r="A473" s="1" t="s">
        <v>3418</v>
      </c>
      <c r="B473" s="2">
        <v>2167268</v>
      </c>
      <c r="C473" s="1" t="s">
        <v>3419</v>
      </c>
      <c r="D473" s="1" t="s">
        <v>3420</v>
      </c>
      <c r="E473" s="1" t="s">
        <v>528</v>
      </c>
      <c r="F473" s="2">
        <v>-85</v>
      </c>
      <c r="G473" s="1" t="s">
        <v>9</v>
      </c>
      <c r="H473" s="1" t="s">
        <v>335</v>
      </c>
      <c r="I473" s="1" t="s">
        <v>11</v>
      </c>
      <c r="J473" t="e">
        <f>VLOOKUP(B473,自助退!B:F,5,FALSE)</f>
        <v>#N/A</v>
      </c>
      <c r="K473" t="e">
        <f t="shared" si="7"/>
        <v>#N/A</v>
      </c>
    </row>
    <row r="474" spans="1:11">
      <c r="A474" s="1" t="s">
        <v>3421</v>
      </c>
      <c r="B474" s="2">
        <v>2167608</v>
      </c>
      <c r="C474" s="1" t="s">
        <v>3422</v>
      </c>
      <c r="D474" s="1" t="s">
        <v>3423</v>
      </c>
      <c r="E474" s="1" t="s">
        <v>3424</v>
      </c>
      <c r="F474" s="2">
        <v>-4291</v>
      </c>
      <c r="G474" s="1" t="s">
        <v>9</v>
      </c>
      <c r="H474" s="1" t="s">
        <v>337</v>
      </c>
      <c r="I474" s="1" t="s">
        <v>11</v>
      </c>
      <c r="J474" t="e">
        <f>VLOOKUP(B474,自助退!B:F,5,FALSE)</f>
        <v>#N/A</v>
      </c>
      <c r="K474" t="e">
        <f t="shared" si="7"/>
        <v>#N/A</v>
      </c>
    </row>
    <row r="475" spans="1:11">
      <c r="A475" s="1" t="s">
        <v>3425</v>
      </c>
      <c r="B475" s="2">
        <v>2167773</v>
      </c>
      <c r="C475" s="1" t="s">
        <v>3426</v>
      </c>
      <c r="D475" s="1" t="s">
        <v>3427</v>
      </c>
      <c r="E475" s="1" t="s">
        <v>3428</v>
      </c>
      <c r="F475" s="2">
        <v>-650</v>
      </c>
      <c r="G475" s="1" t="s">
        <v>9</v>
      </c>
      <c r="H475" s="1" t="s">
        <v>337</v>
      </c>
      <c r="I475" s="1" t="s">
        <v>11</v>
      </c>
      <c r="J475" t="e">
        <f>VLOOKUP(B475,自助退!B:F,5,FALSE)</f>
        <v>#N/A</v>
      </c>
      <c r="K475" t="e">
        <f t="shared" si="7"/>
        <v>#N/A</v>
      </c>
    </row>
    <row r="476" spans="1:11">
      <c r="A476" s="1" t="s">
        <v>3429</v>
      </c>
      <c r="B476" s="2">
        <v>2167869</v>
      </c>
      <c r="C476" s="1" t="s">
        <v>3430</v>
      </c>
      <c r="D476" s="1" t="s">
        <v>3431</v>
      </c>
      <c r="E476" s="1" t="s">
        <v>3432</v>
      </c>
      <c r="F476" s="2">
        <v>-103.72</v>
      </c>
      <c r="G476" s="1" t="s">
        <v>9</v>
      </c>
      <c r="H476" s="1" t="s">
        <v>369</v>
      </c>
      <c r="I476" s="1" t="s">
        <v>11</v>
      </c>
      <c r="J476" t="e">
        <f>VLOOKUP(B476,自助退!B:F,5,FALSE)</f>
        <v>#N/A</v>
      </c>
      <c r="K476" t="e">
        <f t="shared" si="7"/>
        <v>#N/A</v>
      </c>
    </row>
    <row r="477" spans="1:11">
      <c r="A477" s="1" t="s">
        <v>3433</v>
      </c>
      <c r="B477" s="2">
        <v>2168186</v>
      </c>
      <c r="C477" s="1" t="s">
        <v>3434</v>
      </c>
      <c r="D477" s="1" t="s">
        <v>3435</v>
      </c>
      <c r="E477" s="1" t="s">
        <v>3436</v>
      </c>
      <c r="F477" s="2">
        <v>-8623.1299999999992</v>
      </c>
      <c r="G477" s="1" t="s">
        <v>9</v>
      </c>
      <c r="H477" s="1" t="s">
        <v>365</v>
      </c>
      <c r="I477" s="1" t="s">
        <v>11</v>
      </c>
      <c r="J477" t="e">
        <f>VLOOKUP(B477,自助退!B:F,5,FALSE)</f>
        <v>#N/A</v>
      </c>
      <c r="K477" t="e">
        <f t="shared" si="7"/>
        <v>#N/A</v>
      </c>
    </row>
    <row r="478" spans="1:11">
      <c r="A478" s="1" t="s">
        <v>3437</v>
      </c>
      <c r="B478" s="2">
        <v>2168263</v>
      </c>
      <c r="C478" s="1" t="s">
        <v>3438</v>
      </c>
      <c r="D478" s="1" t="s">
        <v>3439</v>
      </c>
      <c r="E478" s="1" t="s">
        <v>3440</v>
      </c>
      <c r="F478" s="2">
        <v>-2120.39</v>
      </c>
      <c r="G478" s="1" t="s">
        <v>9</v>
      </c>
      <c r="H478" s="1" t="s">
        <v>358</v>
      </c>
      <c r="I478" s="1" t="s">
        <v>11</v>
      </c>
      <c r="J478" t="e">
        <f>VLOOKUP(B478,自助退!B:F,5,FALSE)</f>
        <v>#N/A</v>
      </c>
      <c r="K478" t="e">
        <f t="shared" si="7"/>
        <v>#N/A</v>
      </c>
    </row>
    <row r="479" spans="1:11">
      <c r="A479" s="1" t="s">
        <v>3441</v>
      </c>
      <c r="B479" s="2">
        <v>2168624</v>
      </c>
      <c r="C479" s="1" t="s">
        <v>3442</v>
      </c>
      <c r="D479" s="1" t="s">
        <v>1619</v>
      </c>
      <c r="E479" s="1" t="s">
        <v>1620</v>
      </c>
      <c r="F479" s="2">
        <v>-5045</v>
      </c>
      <c r="G479" s="1" t="s">
        <v>9</v>
      </c>
      <c r="H479" s="1" t="s">
        <v>386</v>
      </c>
      <c r="I479" s="1" t="s">
        <v>11</v>
      </c>
      <c r="J479" t="e">
        <f>VLOOKUP(B479,自助退!B:F,5,FALSE)</f>
        <v>#N/A</v>
      </c>
      <c r="K479" t="e">
        <f t="shared" si="7"/>
        <v>#N/A</v>
      </c>
    </row>
    <row r="480" spans="1:11">
      <c r="A480" s="1" t="s">
        <v>3443</v>
      </c>
      <c r="B480" s="2">
        <v>2168628</v>
      </c>
      <c r="C480" s="1" t="s">
        <v>3444</v>
      </c>
      <c r="D480" s="1" t="s">
        <v>3445</v>
      </c>
      <c r="E480" s="1" t="s">
        <v>3446</v>
      </c>
      <c r="F480" s="2">
        <v>-80</v>
      </c>
      <c r="G480" s="1" t="s">
        <v>9</v>
      </c>
      <c r="H480" s="1" t="s">
        <v>372</v>
      </c>
      <c r="I480" s="1" t="s">
        <v>11</v>
      </c>
      <c r="J480" t="e">
        <f>VLOOKUP(B480,自助退!B:F,5,FALSE)</f>
        <v>#N/A</v>
      </c>
      <c r="K480" t="e">
        <f t="shared" si="7"/>
        <v>#N/A</v>
      </c>
    </row>
    <row r="481" spans="1:11">
      <c r="A481" s="1" t="s">
        <v>3447</v>
      </c>
      <c r="B481" s="2">
        <v>2168662</v>
      </c>
      <c r="C481" s="1" t="s">
        <v>3448</v>
      </c>
      <c r="D481" s="1" t="s">
        <v>3449</v>
      </c>
      <c r="E481" s="1" t="s">
        <v>3450</v>
      </c>
      <c r="F481" s="2">
        <v>-44.25</v>
      </c>
      <c r="G481" s="1" t="s">
        <v>9</v>
      </c>
      <c r="H481" s="1" t="s">
        <v>387</v>
      </c>
      <c r="I481" s="1" t="s">
        <v>11</v>
      </c>
      <c r="J481" t="e">
        <f>VLOOKUP(B481,自助退!B:F,5,FALSE)</f>
        <v>#N/A</v>
      </c>
      <c r="K481" t="e">
        <f t="shared" si="7"/>
        <v>#N/A</v>
      </c>
    </row>
    <row r="482" spans="1:11">
      <c r="A482" s="1" t="s">
        <v>3451</v>
      </c>
      <c r="B482" s="2">
        <v>2168708</v>
      </c>
      <c r="C482" s="1" t="s">
        <v>3452</v>
      </c>
      <c r="D482" s="1" t="s">
        <v>3449</v>
      </c>
      <c r="E482" s="1" t="s">
        <v>3450</v>
      </c>
      <c r="F482" s="2">
        <v>-1100</v>
      </c>
      <c r="G482" s="1" t="s">
        <v>9</v>
      </c>
      <c r="H482" s="1" t="s">
        <v>387</v>
      </c>
      <c r="I482" s="1" t="s">
        <v>11</v>
      </c>
      <c r="J482" t="e">
        <f>VLOOKUP(B482,自助退!B:F,5,FALSE)</f>
        <v>#N/A</v>
      </c>
      <c r="K482" t="e">
        <f t="shared" si="7"/>
        <v>#N/A</v>
      </c>
    </row>
    <row r="483" spans="1:11">
      <c r="A483" s="1" t="s">
        <v>3453</v>
      </c>
      <c r="B483" s="2">
        <v>2168716</v>
      </c>
      <c r="C483" s="1" t="s">
        <v>3454</v>
      </c>
      <c r="D483" s="1" t="s">
        <v>3455</v>
      </c>
      <c r="E483" s="1" t="s">
        <v>1613</v>
      </c>
      <c r="F483" s="2">
        <v>-82.22</v>
      </c>
      <c r="G483" s="1" t="s">
        <v>9</v>
      </c>
      <c r="H483" s="1" t="s">
        <v>372</v>
      </c>
      <c r="I483" s="1" t="s">
        <v>11</v>
      </c>
      <c r="J483" t="e">
        <f>VLOOKUP(B483,自助退!B:F,5,FALSE)</f>
        <v>#N/A</v>
      </c>
      <c r="K483" t="e">
        <f t="shared" si="7"/>
        <v>#N/A</v>
      </c>
    </row>
    <row r="484" spans="1:11">
      <c r="A484" s="1" t="s">
        <v>3456</v>
      </c>
      <c r="B484" s="2">
        <v>2168753</v>
      </c>
      <c r="C484" s="1" t="s">
        <v>3457</v>
      </c>
      <c r="D484" s="1" t="s">
        <v>3458</v>
      </c>
      <c r="E484" s="1" t="s">
        <v>3459</v>
      </c>
      <c r="F484" s="2">
        <v>-590.79</v>
      </c>
      <c r="G484" s="1" t="s">
        <v>9</v>
      </c>
      <c r="H484" s="1" t="s">
        <v>565</v>
      </c>
      <c r="I484" s="1" t="s">
        <v>11</v>
      </c>
      <c r="J484" t="e">
        <f>VLOOKUP(B484,自助退!B:F,5,FALSE)</f>
        <v>#N/A</v>
      </c>
      <c r="K484" t="e">
        <f t="shared" si="7"/>
        <v>#N/A</v>
      </c>
    </row>
    <row r="485" spans="1:11">
      <c r="A485" s="1" t="s">
        <v>3460</v>
      </c>
      <c r="B485" s="2">
        <v>2168837</v>
      </c>
      <c r="C485" s="1" t="s">
        <v>3461</v>
      </c>
      <c r="D485" s="1" t="s">
        <v>3462</v>
      </c>
      <c r="E485" s="1" t="s">
        <v>3463</v>
      </c>
      <c r="F485" s="2">
        <v>-3481.55</v>
      </c>
      <c r="G485" s="1" t="s">
        <v>9</v>
      </c>
      <c r="H485" s="1" t="s">
        <v>365</v>
      </c>
      <c r="I485" s="1" t="s">
        <v>11</v>
      </c>
      <c r="J485" t="e">
        <f>VLOOKUP(B485,自助退!B:F,5,FALSE)</f>
        <v>#N/A</v>
      </c>
      <c r="K485" t="e">
        <f t="shared" si="7"/>
        <v>#N/A</v>
      </c>
    </row>
    <row r="486" spans="1:11">
      <c r="A486" s="1" t="s">
        <v>3464</v>
      </c>
      <c r="B486" s="2">
        <v>2168900</v>
      </c>
      <c r="C486" s="1" t="s">
        <v>3465</v>
      </c>
      <c r="D486" s="1" t="s">
        <v>3466</v>
      </c>
      <c r="E486" s="1" t="s">
        <v>3467</v>
      </c>
      <c r="F486" s="2">
        <v>-2720</v>
      </c>
      <c r="G486" s="1" t="s">
        <v>9</v>
      </c>
      <c r="H486" s="1" t="s">
        <v>349</v>
      </c>
      <c r="I486" s="1" t="s">
        <v>11</v>
      </c>
      <c r="J486" t="e">
        <f>VLOOKUP(B486,自助退!B:F,5,FALSE)</f>
        <v>#N/A</v>
      </c>
      <c r="K486" t="e">
        <f t="shared" si="7"/>
        <v>#N/A</v>
      </c>
    </row>
    <row r="487" spans="1:11">
      <c r="A487" s="1" t="s">
        <v>3468</v>
      </c>
      <c r="B487" s="2">
        <v>2169111</v>
      </c>
      <c r="C487" s="1" t="s">
        <v>3469</v>
      </c>
      <c r="D487" s="1" t="s">
        <v>3470</v>
      </c>
      <c r="E487" s="1" t="s">
        <v>3471</v>
      </c>
      <c r="F487" s="2">
        <v>-70</v>
      </c>
      <c r="G487" s="1" t="s">
        <v>9</v>
      </c>
      <c r="H487" s="1" t="s">
        <v>380</v>
      </c>
      <c r="I487" s="1" t="s">
        <v>11</v>
      </c>
      <c r="J487" t="e">
        <f>VLOOKUP(B487,自助退!B:F,5,FALSE)</f>
        <v>#N/A</v>
      </c>
      <c r="K487" t="e">
        <f t="shared" si="7"/>
        <v>#N/A</v>
      </c>
    </row>
    <row r="488" spans="1:11">
      <c r="A488" s="1" t="s">
        <v>3472</v>
      </c>
      <c r="B488" s="2">
        <v>2169135</v>
      </c>
      <c r="C488" s="1" t="s">
        <v>3473</v>
      </c>
      <c r="D488" s="1" t="s">
        <v>3474</v>
      </c>
      <c r="E488" s="1" t="s">
        <v>3475</v>
      </c>
      <c r="F488" s="2">
        <v>-5179.79</v>
      </c>
      <c r="G488" s="1" t="s">
        <v>9</v>
      </c>
      <c r="H488" s="1" t="s">
        <v>364</v>
      </c>
      <c r="I488" s="1" t="s">
        <v>11</v>
      </c>
      <c r="J488" t="e">
        <f>VLOOKUP(B488,自助退!B:F,5,FALSE)</f>
        <v>#N/A</v>
      </c>
      <c r="K488" t="e">
        <f t="shared" si="7"/>
        <v>#N/A</v>
      </c>
    </row>
    <row r="489" spans="1:11">
      <c r="A489" s="1" t="s">
        <v>3476</v>
      </c>
      <c r="B489" s="2">
        <v>2169149</v>
      </c>
      <c r="C489" s="1" t="s">
        <v>3477</v>
      </c>
      <c r="D489" s="1" t="s">
        <v>3478</v>
      </c>
      <c r="E489" s="1" t="s">
        <v>3479</v>
      </c>
      <c r="F489" s="2">
        <v>-228</v>
      </c>
      <c r="G489" s="1" t="s">
        <v>9</v>
      </c>
      <c r="H489" s="1" t="s">
        <v>381</v>
      </c>
      <c r="I489" s="1" t="s">
        <v>11</v>
      </c>
      <c r="J489" t="e">
        <f>VLOOKUP(B489,自助退!B:F,5,FALSE)</f>
        <v>#N/A</v>
      </c>
      <c r="K489" t="e">
        <f t="shared" si="7"/>
        <v>#N/A</v>
      </c>
    </row>
    <row r="490" spans="1:11">
      <c r="A490" s="1" t="s">
        <v>3480</v>
      </c>
      <c r="B490" s="2">
        <v>2169226</v>
      </c>
      <c r="C490" s="1" t="s">
        <v>3481</v>
      </c>
      <c r="D490" s="1" t="s">
        <v>3482</v>
      </c>
      <c r="E490" s="1" t="s">
        <v>3483</v>
      </c>
      <c r="F490" s="2">
        <v>-100</v>
      </c>
      <c r="G490" s="1" t="s">
        <v>9</v>
      </c>
      <c r="H490" s="1" t="s">
        <v>381</v>
      </c>
      <c r="I490" s="1" t="s">
        <v>11</v>
      </c>
      <c r="J490" t="e">
        <f>VLOOKUP(B490,自助退!B:F,5,FALSE)</f>
        <v>#N/A</v>
      </c>
      <c r="K490" t="e">
        <f t="shared" si="7"/>
        <v>#N/A</v>
      </c>
    </row>
    <row r="491" spans="1:11">
      <c r="A491" s="1" t="s">
        <v>3484</v>
      </c>
      <c r="B491" s="2">
        <v>2169245</v>
      </c>
      <c r="C491" s="1" t="s">
        <v>3485</v>
      </c>
      <c r="D491" s="1" t="s">
        <v>3486</v>
      </c>
      <c r="E491" s="1" t="s">
        <v>1579</v>
      </c>
      <c r="F491" s="2">
        <v>-520</v>
      </c>
      <c r="G491" s="1" t="s">
        <v>9</v>
      </c>
      <c r="H491" s="1" t="s">
        <v>339</v>
      </c>
      <c r="I491" s="1" t="s">
        <v>11</v>
      </c>
      <c r="J491" t="e">
        <f>VLOOKUP(B491,自助退!B:F,5,FALSE)</f>
        <v>#N/A</v>
      </c>
      <c r="K491" t="e">
        <f t="shared" si="7"/>
        <v>#N/A</v>
      </c>
    </row>
    <row r="492" spans="1:11">
      <c r="A492" s="1" t="s">
        <v>3487</v>
      </c>
      <c r="B492" s="2">
        <v>2169536</v>
      </c>
      <c r="C492" s="1" t="s">
        <v>3488</v>
      </c>
      <c r="D492" s="1" t="s">
        <v>3489</v>
      </c>
      <c r="E492" s="1" t="s">
        <v>3490</v>
      </c>
      <c r="F492" s="2">
        <v>-855.5</v>
      </c>
      <c r="G492" s="1" t="s">
        <v>9</v>
      </c>
      <c r="H492" s="1" t="s">
        <v>347</v>
      </c>
      <c r="I492" s="1" t="s">
        <v>11</v>
      </c>
      <c r="J492" t="e">
        <f>VLOOKUP(B492,自助退!B:F,5,FALSE)</f>
        <v>#N/A</v>
      </c>
      <c r="K492" t="e">
        <f t="shared" si="7"/>
        <v>#N/A</v>
      </c>
    </row>
    <row r="493" spans="1:11">
      <c r="A493" s="1" t="s">
        <v>3491</v>
      </c>
      <c r="B493" s="2">
        <v>2169602</v>
      </c>
      <c r="C493" s="1" t="s">
        <v>3492</v>
      </c>
      <c r="D493" s="1" t="s">
        <v>3493</v>
      </c>
      <c r="E493" s="1" t="s">
        <v>3494</v>
      </c>
      <c r="F493" s="2">
        <v>-217.56</v>
      </c>
      <c r="G493" s="1" t="s">
        <v>9</v>
      </c>
      <c r="H493" s="1" t="s">
        <v>347</v>
      </c>
      <c r="I493" s="1" t="s">
        <v>11</v>
      </c>
      <c r="J493" t="e">
        <f>VLOOKUP(B493,自助退!B:F,5,FALSE)</f>
        <v>#N/A</v>
      </c>
      <c r="K493" t="e">
        <f t="shared" si="7"/>
        <v>#N/A</v>
      </c>
    </row>
    <row r="494" spans="1:11">
      <c r="A494" s="1" t="s">
        <v>3495</v>
      </c>
      <c r="B494" s="2">
        <v>2169734</v>
      </c>
      <c r="C494" s="1" t="s">
        <v>3496</v>
      </c>
      <c r="D494" s="1" t="s">
        <v>3497</v>
      </c>
      <c r="E494" s="1" t="s">
        <v>3498</v>
      </c>
      <c r="F494" s="2">
        <v>-40</v>
      </c>
      <c r="G494" s="1" t="s">
        <v>9</v>
      </c>
      <c r="H494" s="1" t="s">
        <v>392</v>
      </c>
      <c r="I494" s="1" t="s">
        <v>11</v>
      </c>
      <c r="J494" t="e">
        <f>VLOOKUP(B494,自助退!B:F,5,FALSE)</f>
        <v>#N/A</v>
      </c>
      <c r="K494" t="e">
        <f t="shared" si="7"/>
        <v>#N/A</v>
      </c>
    </row>
    <row r="495" spans="1:11">
      <c r="A495" s="1" t="s">
        <v>3499</v>
      </c>
      <c r="B495" s="2">
        <v>2169741</v>
      </c>
      <c r="C495" s="1" t="s">
        <v>3500</v>
      </c>
      <c r="D495" s="1" t="s">
        <v>3501</v>
      </c>
      <c r="E495" s="1" t="s">
        <v>3502</v>
      </c>
      <c r="F495" s="2">
        <v>-11309.9</v>
      </c>
      <c r="G495" s="1" t="s">
        <v>9</v>
      </c>
      <c r="H495" s="1" t="s">
        <v>349</v>
      </c>
      <c r="I495" s="1" t="s">
        <v>11</v>
      </c>
      <c r="J495" t="e">
        <f>VLOOKUP(B495,自助退!B:F,5,FALSE)</f>
        <v>#N/A</v>
      </c>
      <c r="K495" t="e">
        <f t="shared" si="7"/>
        <v>#N/A</v>
      </c>
    </row>
    <row r="496" spans="1:11">
      <c r="A496" s="1" t="s">
        <v>3503</v>
      </c>
      <c r="B496" s="2">
        <v>2169786</v>
      </c>
      <c r="C496" s="1" t="s">
        <v>3504</v>
      </c>
      <c r="D496" s="1" t="s">
        <v>3505</v>
      </c>
      <c r="E496" s="1" t="s">
        <v>3506</v>
      </c>
      <c r="F496" s="2">
        <v>-50</v>
      </c>
      <c r="G496" s="1" t="s">
        <v>9</v>
      </c>
      <c r="H496" s="1" t="s">
        <v>392</v>
      </c>
      <c r="I496" s="1" t="s">
        <v>11</v>
      </c>
      <c r="J496" t="e">
        <f>VLOOKUP(B496,自助退!B:F,5,FALSE)</f>
        <v>#N/A</v>
      </c>
      <c r="K496" t="e">
        <f t="shared" si="7"/>
        <v>#N/A</v>
      </c>
    </row>
    <row r="497" spans="1:11">
      <c r="A497" s="1" t="s">
        <v>3507</v>
      </c>
      <c r="B497" s="2">
        <v>2169787</v>
      </c>
      <c r="C497" s="1" t="s">
        <v>3508</v>
      </c>
      <c r="D497" s="1" t="s">
        <v>1614</v>
      </c>
      <c r="E497" s="1" t="s">
        <v>1615</v>
      </c>
      <c r="F497" s="2">
        <v>-1300</v>
      </c>
      <c r="G497" s="1" t="s">
        <v>9</v>
      </c>
      <c r="H497" s="1" t="s">
        <v>349</v>
      </c>
      <c r="I497" s="1" t="s">
        <v>11</v>
      </c>
      <c r="J497" t="e">
        <f>VLOOKUP(B497,自助退!B:F,5,FALSE)</f>
        <v>#N/A</v>
      </c>
      <c r="K497" t="e">
        <f t="shared" si="7"/>
        <v>#N/A</v>
      </c>
    </row>
    <row r="498" spans="1:11">
      <c r="A498" s="1" t="s">
        <v>3509</v>
      </c>
      <c r="B498" s="2">
        <v>2169793</v>
      </c>
      <c r="C498" s="1" t="s">
        <v>3510</v>
      </c>
      <c r="D498" s="1" t="s">
        <v>3497</v>
      </c>
      <c r="E498" s="1" t="s">
        <v>3498</v>
      </c>
      <c r="F498" s="2">
        <v>-10</v>
      </c>
      <c r="G498" s="1" t="s">
        <v>9</v>
      </c>
      <c r="H498" s="1" t="s">
        <v>392</v>
      </c>
      <c r="I498" s="1" t="s">
        <v>11</v>
      </c>
      <c r="J498" t="e">
        <f>VLOOKUP(B498,自助退!B:F,5,FALSE)</f>
        <v>#N/A</v>
      </c>
      <c r="K498" t="e">
        <f t="shared" si="7"/>
        <v>#N/A</v>
      </c>
    </row>
    <row r="499" spans="1:11">
      <c r="A499" s="1" t="s">
        <v>3511</v>
      </c>
      <c r="B499" s="2">
        <v>2169803</v>
      </c>
      <c r="C499" s="1" t="s">
        <v>3512</v>
      </c>
      <c r="D499" s="1" t="s">
        <v>3513</v>
      </c>
      <c r="E499" s="1" t="s">
        <v>3514</v>
      </c>
      <c r="F499" s="2">
        <v>-100</v>
      </c>
      <c r="G499" s="1" t="s">
        <v>9</v>
      </c>
      <c r="H499" s="1" t="s">
        <v>335</v>
      </c>
      <c r="I499" s="1" t="s">
        <v>11</v>
      </c>
      <c r="J499" t="e">
        <f>VLOOKUP(B499,自助退!B:F,5,FALSE)</f>
        <v>#N/A</v>
      </c>
      <c r="K499" t="e">
        <f t="shared" si="7"/>
        <v>#N/A</v>
      </c>
    </row>
    <row r="500" spans="1:11">
      <c r="A500" s="1" t="s">
        <v>3515</v>
      </c>
      <c r="B500" s="2">
        <v>2169855</v>
      </c>
      <c r="C500" s="1" t="s">
        <v>3516</v>
      </c>
      <c r="D500" s="1" t="s">
        <v>3517</v>
      </c>
      <c r="E500" s="1" t="s">
        <v>3518</v>
      </c>
      <c r="F500" s="2">
        <v>-2075</v>
      </c>
      <c r="G500" s="1" t="s">
        <v>9</v>
      </c>
      <c r="H500" s="1" t="s">
        <v>339</v>
      </c>
      <c r="I500" s="1" t="s">
        <v>11</v>
      </c>
      <c r="J500" t="e">
        <f>VLOOKUP(B500,自助退!B:F,5,FALSE)</f>
        <v>#N/A</v>
      </c>
      <c r="K500" t="e">
        <f t="shared" si="7"/>
        <v>#N/A</v>
      </c>
    </row>
    <row r="501" spans="1:11">
      <c r="A501" s="1" t="s">
        <v>3519</v>
      </c>
      <c r="B501" s="2">
        <v>2169930</v>
      </c>
      <c r="C501" s="1" t="s">
        <v>3520</v>
      </c>
      <c r="D501" s="1" t="s">
        <v>3521</v>
      </c>
      <c r="E501" s="1" t="s">
        <v>3522</v>
      </c>
      <c r="F501" s="2">
        <v>-1534</v>
      </c>
      <c r="G501" s="1" t="s">
        <v>9</v>
      </c>
      <c r="H501" s="1" t="s">
        <v>349</v>
      </c>
      <c r="I501" s="1" t="s">
        <v>11</v>
      </c>
      <c r="J501" t="e">
        <f>VLOOKUP(B501,自助退!B:F,5,FALSE)</f>
        <v>#N/A</v>
      </c>
      <c r="K501" t="e">
        <f t="shared" si="7"/>
        <v>#N/A</v>
      </c>
    </row>
    <row r="502" spans="1:11">
      <c r="A502" s="1" t="s">
        <v>3523</v>
      </c>
      <c r="B502" s="2">
        <v>2169941</v>
      </c>
      <c r="C502" s="1" t="s">
        <v>3524</v>
      </c>
      <c r="D502" s="1" t="s">
        <v>3525</v>
      </c>
      <c r="E502" s="1" t="s">
        <v>3526</v>
      </c>
      <c r="F502" s="2">
        <v>-4000</v>
      </c>
      <c r="G502" s="1" t="s">
        <v>9</v>
      </c>
      <c r="H502" s="1" t="s">
        <v>381</v>
      </c>
      <c r="I502" s="1" t="s">
        <v>11</v>
      </c>
      <c r="J502" t="e">
        <f>VLOOKUP(B502,自助退!B:F,5,FALSE)</f>
        <v>#N/A</v>
      </c>
      <c r="K502" t="e">
        <f t="shared" si="7"/>
        <v>#N/A</v>
      </c>
    </row>
    <row r="503" spans="1:11">
      <c r="A503" s="1" t="s">
        <v>3527</v>
      </c>
      <c r="B503" s="2">
        <v>2170015</v>
      </c>
      <c r="C503" s="1" t="s">
        <v>3528</v>
      </c>
      <c r="D503" s="1" t="s">
        <v>3529</v>
      </c>
      <c r="E503" s="1" t="s">
        <v>3530</v>
      </c>
      <c r="F503" s="2">
        <v>-623.41999999999996</v>
      </c>
      <c r="G503" s="1" t="s">
        <v>9</v>
      </c>
      <c r="H503" s="1" t="s">
        <v>354</v>
      </c>
      <c r="I503" s="1" t="s">
        <v>11</v>
      </c>
      <c r="J503" t="e">
        <f>VLOOKUP(B503,自助退!B:F,5,FALSE)</f>
        <v>#N/A</v>
      </c>
      <c r="K503" t="e">
        <f t="shared" si="7"/>
        <v>#N/A</v>
      </c>
    </row>
    <row r="504" spans="1:11">
      <c r="A504" s="1" t="s">
        <v>3531</v>
      </c>
      <c r="B504" s="2">
        <v>2170186</v>
      </c>
      <c r="C504" s="1" t="s">
        <v>3532</v>
      </c>
      <c r="D504" s="1" t="s">
        <v>1622</v>
      </c>
      <c r="E504" s="1" t="s">
        <v>1583</v>
      </c>
      <c r="F504" s="2">
        <v>-3546.73</v>
      </c>
      <c r="G504" s="1" t="s">
        <v>9</v>
      </c>
      <c r="H504" s="1" t="s">
        <v>369</v>
      </c>
      <c r="I504" s="1" t="s">
        <v>11</v>
      </c>
      <c r="J504" t="e">
        <f>VLOOKUP(B504,自助退!B:F,5,FALSE)</f>
        <v>#N/A</v>
      </c>
      <c r="K504" t="e">
        <f t="shared" si="7"/>
        <v>#N/A</v>
      </c>
    </row>
    <row r="505" spans="1:11">
      <c r="A505" s="1" t="s">
        <v>3533</v>
      </c>
      <c r="B505" s="2">
        <v>2170288</v>
      </c>
      <c r="C505" s="1" t="s">
        <v>3534</v>
      </c>
      <c r="D505" s="1" t="s">
        <v>3535</v>
      </c>
      <c r="E505" s="1" t="s">
        <v>3536</v>
      </c>
      <c r="F505" s="2">
        <v>-4000</v>
      </c>
      <c r="G505" s="1" t="s">
        <v>9</v>
      </c>
      <c r="H505" s="1" t="s">
        <v>381</v>
      </c>
      <c r="I505" s="1" t="s">
        <v>11</v>
      </c>
      <c r="J505" t="e">
        <f>VLOOKUP(B505,自助退!B:F,5,FALSE)</f>
        <v>#N/A</v>
      </c>
      <c r="K505" t="e">
        <f t="shared" si="7"/>
        <v>#N/A</v>
      </c>
    </row>
    <row r="506" spans="1:11">
      <c r="A506" s="1" t="s">
        <v>3537</v>
      </c>
      <c r="B506" s="2">
        <v>2170385</v>
      </c>
      <c r="C506" s="1" t="s">
        <v>3538</v>
      </c>
      <c r="D506" s="1" t="s">
        <v>3539</v>
      </c>
      <c r="E506" s="1" t="s">
        <v>3540</v>
      </c>
      <c r="F506" s="2">
        <v>-1025</v>
      </c>
      <c r="G506" s="1" t="s">
        <v>9</v>
      </c>
      <c r="H506" s="1" t="s">
        <v>367</v>
      </c>
      <c r="I506" s="1" t="s">
        <v>11</v>
      </c>
      <c r="J506" t="e">
        <f>VLOOKUP(B506,自助退!B:F,5,FALSE)</f>
        <v>#N/A</v>
      </c>
      <c r="K506" t="e">
        <f t="shared" si="7"/>
        <v>#N/A</v>
      </c>
    </row>
    <row r="507" spans="1:11">
      <c r="A507" s="1" t="s">
        <v>3541</v>
      </c>
      <c r="B507" s="2">
        <v>2170420</v>
      </c>
      <c r="C507" s="1" t="s">
        <v>3542</v>
      </c>
      <c r="D507" s="1" t="s">
        <v>3543</v>
      </c>
      <c r="E507" s="1" t="s">
        <v>3544</v>
      </c>
      <c r="F507" s="2">
        <v>-1982.22</v>
      </c>
      <c r="G507" s="1" t="s">
        <v>9</v>
      </c>
      <c r="H507" s="1" t="s">
        <v>337</v>
      </c>
      <c r="I507" s="1" t="s">
        <v>11</v>
      </c>
      <c r="J507" t="e">
        <f>VLOOKUP(B507,自助退!B:F,5,FALSE)</f>
        <v>#N/A</v>
      </c>
      <c r="K507" t="e">
        <f t="shared" si="7"/>
        <v>#N/A</v>
      </c>
    </row>
    <row r="508" spans="1:11">
      <c r="A508" s="1" t="s">
        <v>3545</v>
      </c>
      <c r="B508" s="2">
        <v>2170576</v>
      </c>
      <c r="C508" s="1" t="s">
        <v>3546</v>
      </c>
      <c r="D508" s="1" t="s">
        <v>3547</v>
      </c>
      <c r="E508" s="1" t="s">
        <v>1596</v>
      </c>
      <c r="F508" s="2">
        <v>-2001</v>
      </c>
      <c r="G508" s="1" t="s">
        <v>9</v>
      </c>
      <c r="H508" s="1" t="s">
        <v>365</v>
      </c>
      <c r="I508" s="1" t="s">
        <v>11</v>
      </c>
      <c r="J508" t="e">
        <f>VLOOKUP(B508,自助退!B:F,5,FALSE)</f>
        <v>#N/A</v>
      </c>
      <c r="K508" t="e">
        <f t="shared" si="7"/>
        <v>#N/A</v>
      </c>
    </row>
    <row r="509" spans="1:11">
      <c r="A509" s="1" t="s">
        <v>3548</v>
      </c>
      <c r="B509" s="2">
        <v>2170752</v>
      </c>
      <c r="C509" s="1" t="s">
        <v>3549</v>
      </c>
      <c r="D509" s="1" t="s">
        <v>3550</v>
      </c>
      <c r="E509" s="1" t="s">
        <v>3551</v>
      </c>
      <c r="F509" s="2">
        <v>-3660</v>
      </c>
      <c r="G509" s="1" t="s">
        <v>9</v>
      </c>
      <c r="H509" s="1" t="s">
        <v>339</v>
      </c>
      <c r="I509" s="1" t="s">
        <v>11</v>
      </c>
      <c r="J509" t="e">
        <f>VLOOKUP(B509,自助退!B:F,5,FALSE)</f>
        <v>#N/A</v>
      </c>
      <c r="K509" t="e">
        <f t="shared" si="7"/>
        <v>#N/A</v>
      </c>
    </row>
    <row r="510" spans="1:11">
      <c r="A510" s="1" t="s">
        <v>3552</v>
      </c>
      <c r="B510" s="2">
        <v>2170894</v>
      </c>
      <c r="C510" s="1" t="s">
        <v>3553</v>
      </c>
      <c r="D510" s="1" t="s">
        <v>3554</v>
      </c>
      <c r="E510" s="1" t="s">
        <v>3555</v>
      </c>
      <c r="F510" s="2">
        <v>-6033.62</v>
      </c>
      <c r="G510" s="1" t="s">
        <v>9</v>
      </c>
      <c r="H510" s="1" t="s">
        <v>364</v>
      </c>
      <c r="I510" s="1" t="s">
        <v>11</v>
      </c>
      <c r="J510" t="e">
        <f>VLOOKUP(B510,自助退!B:F,5,FALSE)</f>
        <v>#N/A</v>
      </c>
      <c r="K510" t="e">
        <f t="shared" si="7"/>
        <v>#N/A</v>
      </c>
    </row>
    <row r="511" spans="1:11">
      <c r="A511" s="1" t="s">
        <v>3556</v>
      </c>
      <c r="B511" s="2">
        <v>2170897</v>
      </c>
      <c r="C511" s="1" t="s">
        <v>3557</v>
      </c>
      <c r="D511" s="1" t="s">
        <v>3558</v>
      </c>
      <c r="E511" s="1" t="s">
        <v>3559</v>
      </c>
      <c r="F511" s="2">
        <v>-200</v>
      </c>
      <c r="G511" s="1" t="s">
        <v>9</v>
      </c>
      <c r="H511" s="1" t="s">
        <v>335</v>
      </c>
      <c r="I511" s="1" t="s">
        <v>11</v>
      </c>
      <c r="J511" t="e">
        <f>VLOOKUP(B511,自助退!B:F,5,FALSE)</f>
        <v>#N/A</v>
      </c>
      <c r="K511" t="e">
        <f t="shared" si="7"/>
        <v>#N/A</v>
      </c>
    </row>
    <row r="512" spans="1:11">
      <c r="A512" s="1" t="s">
        <v>3560</v>
      </c>
      <c r="B512" s="2">
        <v>2170961</v>
      </c>
      <c r="C512" s="1" t="s">
        <v>3561</v>
      </c>
      <c r="D512" s="1" t="s">
        <v>3562</v>
      </c>
      <c r="E512" s="1" t="s">
        <v>3563</v>
      </c>
      <c r="F512" s="2">
        <v>-2000</v>
      </c>
      <c r="G512" s="1" t="s">
        <v>9</v>
      </c>
      <c r="H512" s="1" t="s">
        <v>372</v>
      </c>
      <c r="I512" s="1" t="s">
        <v>11</v>
      </c>
      <c r="J512" t="e">
        <f>VLOOKUP(B512,自助退!B:F,5,FALSE)</f>
        <v>#N/A</v>
      </c>
      <c r="K512" t="e">
        <f t="shared" si="7"/>
        <v>#N/A</v>
      </c>
    </row>
    <row r="513" spans="1:11">
      <c r="A513" s="1" t="s">
        <v>3564</v>
      </c>
      <c r="B513" s="2">
        <v>2171004</v>
      </c>
      <c r="C513" s="1" t="s">
        <v>3565</v>
      </c>
      <c r="D513" s="1" t="s">
        <v>3562</v>
      </c>
      <c r="E513" s="1" t="s">
        <v>3563</v>
      </c>
      <c r="F513" s="2">
        <v>-95.8</v>
      </c>
      <c r="G513" s="1" t="s">
        <v>9</v>
      </c>
      <c r="H513" s="1" t="s">
        <v>335</v>
      </c>
      <c r="I513" s="1" t="s">
        <v>11</v>
      </c>
      <c r="J513" t="e">
        <f>VLOOKUP(B513,自助退!B:F,5,FALSE)</f>
        <v>#N/A</v>
      </c>
      <c r="K513" t="e">
        <f t="shared" si="7"/>
        <v>#N/A</v>
      </c>
    </row>
    <row r="514" spans="1:11">
      <c r="A514" s="1" t="s">
        <v>3566</v>
      </c>
      <c r="B514" s="2">
        <v>2171211</v>
      </c>
      <c r="C514" s="1" t="s">
        <v>3567</v>
      </c>
      <c r="D514" s="1" t="s">
        <v>3562</v>
      </c>
      <c r="E514" s="1" t="s">
        <v>3563</v>
      </c>
      <c r="F514" s="2">
        <v>-1000</v>
      </c>
      <c r="G514" s="1" t="s">
        <v>9</v>
      </c>
      <c r="H514" s="1" t="s">
        <v>335</v>
      </c>
      <c r="I514" s="1" t="s">
        <v>11</v>
      </c>
      <c r="J514" t="e">
        <f>VLOOKUP(B514,自助退!B:F,5,FALSE)</f>
        <v>#N/A</v>
      </c>
      <c r="K514" t="e">
        <f t="shared" si="7"/>
        <v>#N/A</v>
      </c>
    </row>
    <row r="515" spans="1:11">
      <c r="A515" s="1" t="s">
        <v>3568</v>
      </c>
      <c r="B515" s="2">
        <v>2171279</v>
      </c>
      <c r="C515" s="1" t="s">
        <v>3569</v>
      </c>
      <c r="D515" s="1" t="s">
        <v>3562</v>
      </c>
      <c r="E515" s="1" t="s">
        <v>3563</v>
      </c>
      <c r="F515" s="2">
        <v>-2000</v>
      </c>
      <c r="G515" s="1" t="s">
        <v>9</v>
      </c>
      <c r="H515" s="1" t="s">
        <v>335</v>
      </c>
      <c r="I515" s="1" t="s">
        <v>11</v>
      </c>
      <c r="J515" t="e">
        <f>VLOOKUP(B515,自助退!B:F,5,FALSE)</f>
        <v>#N/A</v>
      </c>
      <c r="K515" t="e">
        <f t="shared" ref="K515:K578" si="8">IF(F515*-1=J515,"",1)</f>
        <v>#N/A</v>
      </c>
    </row>
    <row r="516" spans="1:11">
      <c r="A516" s="1" t="s">
        <v>3570</v>
      </c>
      <c r="B516" s="2">
        <v>2171354</v>
      </c>
      <c r="C516" s="1" t="s">
        <v>3571</v>
      </c>
      <c r="D516" s="1" t="s">
        <v>3572</v>
      </c>
      <c r="E516" s="1" t="s">
        <v>3573</v>
      </c>
      <c r="F516" s="2">
        <v>-357.5</v>
      </c>
      <c r="G516" s="1" t="s">
        <v>9</v>
      </c>
      <c r="H516" s="1" t="s">
        <v>334</v>
      </c>
      <c r="I516" s="1" t="s">
        <v>11</v>
      </c>
      <c r="J516" t="e">
        <f>VLOOKUP(B516,自助退!B:F,5,FALSE)</f>
        <v>#N/A</v>
      </c>
      <c r="K516" t="e">
        <f t="shared" si="8"/>
        <v>#N/A</v>
      </c>
    </row>
    <row r="517" spans="1:11">
      <c r="A517" s="1" t="s">
        <v>3574</v>
      </c>
      <c r="B517" s="2">
        <v>2171660</v>
      </c>
      <c r="C517" s="1" t="s">
        <v>3575</v>
      </c>
      <c r="D517" s="1" t="s">
        <v>3576</v>
      </c>
      <c r="E517" s="1" t="s">
        <v>3577</v>
      </c>
      <c r="F517" s="2">
        <v>-93.5</v>
      </c>
      <c r="G517" s="1" t="s">
        <v>9</v>
      </c>
      <c r="H517" s="1" t="s">
        <v>337</v>
      </c>
      <c r="I517" s="1" t="s">
        <v>11</v>
      </c>
      <c r="J517" t="e">
        <f>VLOOKUP(B517,自助退!B:F,5,FALSE)</f>
        <v>#N/A</v>
      </c>
      <c r="K517" t="e">
        <f t="shared" si="8"/>
        <v>#N/A</v>
      </c>
    </row>
    <row r="518" spans="1:11">
      <c r="A518" s="1" t="s">
        <v>3578</v>
      </c>
      <c r="B518" s="2">
        <v>2171934</v>
      </c>
      <c r="C518" s="1" t="s">
        <v>3579</v>
      </c>
      <c r="D518" s="1" t="s">
        <v>3580</v>
      </c>
      <c r="E518" s="1" t="s">
        <v>3581</v>
      </c>
      <c r="F518" s="2">
        <v>-500</v>
      </c>
      <c r="G518" s="1" t="s">
        <v>9</v>
      </c>
      <c r="H518" s="1" t="s">
        <v>372</v>
      </c>
      <c r="I518" s="1" t="s">
        <v>11</v>
      </c>
      <c r="J518" t="e">
        <f>VLOOKUP(B518,自助退!B:F,5,FALSE)</f>
        <v>#N/A</v>
      </c>
      <c r="K518" t="e">
        <f t="shared" si="8"/>
        <v>#N/A</v>
      </c>
    </row>
    <row r="519" spans="1:11">
      <c r="A519" s="1" t="s">
        <v>3582</v>
      </c>
      <c r="B519" s="2">
        <v>2172175</v>
      </c>
      <c r="C519" s="1" t="s">
        <v>3583</v>
      </c>
      <c r="D519" s="1" t="s">
        <v>3584</v>
      </c>
      <c r="E519" s="1" t="s">
        <v>3585</v>
      </c>
      <c r="F519" s="2">
        <v>-3000</v>
      </c>
      <c r="G519" s="1" t="s">
        <v>9</v>
      </c>
      <c r="H519" s="1" t="s">
        <v>364</v>
      </c>
      <c r="I519" s="1" t="s">
        <v>11</v>
      </c>
      <c r="J519" t="e">
        <f>VLOOKUP(B519,自助退!B:F,5,FALSE)</f>
        <v>#N/A</v>
      </c>
      <c r="K519" t="e">
        <f t="shared" si="8"/>
        <v>#N/A</v>
      </c>
    </row>
    <row r="520" spans="1:11">
      <c r="A520" s="1" t="s">
        <v>3586</v>
      </c>
      <c r="B520" s="2">
        <v>2172517</v>
      </c>
      <c r="C520" s="1" t="s">
        <v>3587</v>
      </c>
      <c r="D520" s="1" t="s">
        <v>3588</v>
      </c>
      <c r="E520" s="1" t="s">
        <v>3589</v>
      </c>
      <c r="F520" s="2">
        <v>-984</v>
      </c>
      <c r="G520" s="1" t="s">
        <v>9</v>
      </c>
      <c r="H520" s="1" t="s">
        <v>339</v>
      </c>
      <c r="I520" s="1" t="s">
        <v>11</v>
      </c>
      <c r="J520" t="e">
        <f>VLOOKUP(B520,自助退!B:F,5,FALSE)</f>
        <v>#N/A</v>
      </c>
      <c r="K520" t="e">
        <f t="shared" si="8"/>
        <v>#N/A</v>
      </c>
    </row>
    <row r="521" spans="1:11">
      <c r="A521" s="1" t="s">
        <v>3590</v>
      </c>
      <c r="B521" s="2">
        <v>2172645</v>
      </c>
      <c r="C521" s="1" t="s">
        <v>3591</v>
      </c>
      <c r="D521" s="1" t="s">
        <v>3592</v>
      </c>
      <c r="E521" s="1" t="s">
        <v>3593</v>
      </c>
      <c r="F521" s="2">
        <v>-1551</v>
      </c>
      <c r="G521" s="1" t="s">
        <v>9</v>
      </c>
      <c r="H521" s="1" t="s">
        <v>365</v>
      </c>
      <c r="I521" s="1" t="s">
        <v>11</v>
      </c>
      <c r="J521" t="e">
        <f>VLOOKUP(B521,自助退!B:F,5,FALSE)</f>
        <v>#N/A</v>
      </c>
      <c r="K521" t="e">
        <f t="shared" si="8"/>
        <v>#N/A</v>
      </c>
    </row>
    <row r="522" spans="1:11">
      <c r="A522" s="1" t="s">
        <v>3594</v>
      </c>
      <c r="B522" s="2">
        <v>2173115</v>
      </c>
      <c r="C522" s="1" t="s">
        <v>3595</v>
      </c>
      <c r="D522" s="1" t="s">
        <v>3596</v>
      </c>
      <c r="E522" s="1" t="s">
        <v>3597</v>
      </c>
      <c r="F522" s="2">
        <v>-800</v>
      </c>
      <c r="G522" s="1" t="s">
        <v>9</v>
      </c>
      <c r="H522" s="1" t="s">
        <v>359</v>
      </c>
      <c r="I522" s="1" t="s">
        <v>11</v>
      </c>
      <c r="J522" t="e">
        <f>VLOOKUP(B522,自助退!B:F,5,FALSE)</f>
        <v>#N/A</v>
      </c>
      <c r="K522" t="e">
        <f t="shared" si="8"/>
        <v>#N/A</v>
      </c>
    </row>
    <row r="523" spans="1:11">
      <c r="A523" s="1" t="s">
        <v>3598</v>
      </c>
      <c r="B523" s="2">
        <v>2173830</v>
      </c>
      <c r="C523" s="1" t="s">
        <v>3599</v>
      </c>
      <c r="D523" s="1" t="s">
        <v>3600</v>
      </c>
      <c r="E523" s="1" t="s">
        <v>3601</v>
      </c>
      <c r="F523" s="2">
        <v>-2514.91</v>
      </c>
      <c r="G523" s="1" t="s">
        <v>9</v>
      </c>
      <c r="H523" s="1" t="s">
        <v>358</v>
      </c>
      <c r="I523" s="1" t="s">
        <v>11</v>
      </c>
      <c r="J523" t="e">
        <f>VLOOKUP(B523,自助退!B:F,5,FALSE)</f>
        <v>#N/A</v>
      </c>
      <c r="K523" t="e">
        <f t="shared" si="8"/>
        <v>#N/A</v>
      </c>
    </row>
    <row r="524" spans="1:11">
      <c r="A524" s="1" t="s">
        <v>3602</v>
      </c>
      <c r="B524" s="2">
        <v>2173857</v>
      </c>
      <c r="C524" s="1" t="s">
        <v>3603</v>
      </c>
      <c r="D524" s="1" t="s">
        <v>3604</v>
      </c>
      <c r="E524" s="1" t="s">
        <v>3605</v>
      </c>
      <c r="F524" s="2">
        <v>-1500</v>
      </c>
      <c r="G524" s="1" t="s">
        <v>9</v>
      </c>
      <c r="H524" s="1" t="s">
        <v>348</v>
      </c>
      <c r="I524" s="1" t="s">
        <v>11</v>
      </c>
      <c r="J524" t="e">
        <f>VLOOKUP(B524,自助退!B:F,5,FALSE)</f>
        <v>#N/A</v>
      </c>
      <c r="K524" t="e">
        <f t="shared" si="8"/>
        <v>#N/A</v>
      </c>
    </row>
    <row r="525" spans="1:11">
      <c r="A525" s="1" t="s">
        <v>3606</v>
      </c>
      <c r="B525" s="2">
        <v>2174029</v>
      </c>
      <c r="C525" s="1" t="s">
        <v>3607</v>
      </c>
      <c r="D525" s="1" t="s">
        <v>3608</v>
      </c>
      <c r="E525" s="1" t="s">
        <v>3609</v>
      </c>
      <c r="F525" s="2">
        <v>-700</v>
      </c>
      <c r="G525" s="1" t="s">
        <v>9</v>
      </c>
      <c r="H525" s="1" t="s">
        <v>337</v>
      </c>
      <c r="I525" s="1" t="s">
        <v>11</v>
      </c>
      <c r="J525" t="e">
        <f>VLOOKUP(B525,自助退!B:F,5,FALSE)</f>
        <v>#N/A</v>
      </c>
      <c r="K525" t="e">
        <f t="shared" si="8"/>
        <v>#N/A</v>
      </c>
    </row>
    <row r="526" spans="1:11">
      <c r="A526" s="1" t="s">
        <v>3610</v>
      </c>
      <c r="B526" s="2">
        <v>2174082</v>
      </c>
      <c r="C526" s="1" t="s">
        <v>3611</v>
      </c>
      <c r="D526" s="1" t="s">
        <v>3612</v>
      </c>
      <c r="E526" s="1" t="s">
        <v>3613</v>
      </c>
      <c r="F526" s="2">
        <v>-1019.34</v>
      </c>
      <c r="G526" s="1" t="s">
        <v>9</v>
      </c>
      <c r="H526" s="1" t="s">
        <v>337</v>
      </c>
      <c r="I526" s="1" t="s">
        <v>11</v>
      </c>
      <c r="J526" t="e">
        <f>VLOOKUP(B526,自助退!B:F,5,FALSE)</f>
        <v>#N/A</v>
      </c>
      <c r="K526" t="e">
        <f t="shared" si="8"/>
        <v>#N/A</v>
      </c>
    </row>
    <row r="527" spans="1:11">
      <c r="A527" s="1" t="s">
        <v>3614</v>
      </c>
      <c r="B527" s="2">
        <v>2174158</v>
      </c>
      <c r="C527" s="1" t="s">
        <v>3615</v>
      </c>
      <c r="D527" s="1" t="s">
        <v>3616</v>
      </c>
      <c r="E527" s="1" t="s">
        <v>3617</v>
      </c>
      <c r="F527" s="2">
        <v>-5076.09</v>
      </c>
      <c r="G527" s="1" t="s">
        <v>9</v>
      </c>
      <c r="H527" s="1" t="s">
        <v>337</v>
      </c>
      <c r="I527" s="1" t="s">
        <v>11</v>
      </c>
      <c r="J527" t="e">
        <f>VLOOKUP(B527,自助退!B:F,5,FALSE)</f>
        <v>#N/A</v>
      </c>
      <c r="K527" t="e">
        <f t="shared" si="8"/>
        <v>#N/A</v>
      </c>
    </row>
    <row r="528" spans="1:11">
      <c r="A528" s="1" t="s">
        <v>3618</v>
      </c>
      <c r="B528" s="2">
        <v>2174202</v>
      </c>
      <c r="C528" s="1" t="s">
        <v>3619</v>
      </c>
      <c r="D528" s="1" t="s">
        <v>3620</v>
      </c>
      <c r="E528" s="1" t="s">
        <v>3621</v>
      </c>
      <c r="F528" s="2">
        <v>-472</v>
      </c>
      <c r="G528" s="1" t="s">
        <v>9</v>
      </c>
      <c r="H528" s="1" t="s">
        <v>340</v>
      </c>
      <c r="I528" s="1" t="s">
        <v>11</v>
      </c>
      <c r="J528" t="e">
        <f>VLOOKUP(B528,自助退!B:F,5,FALSE)</f>
        <v>#N/A</v>
      </c>
      <c r="K528" t="e">
        <f t="shared" si="8"/>
        <v>#N/A</v>
      </c>
    </row>
    <row r="529" spans="1:11">
      <c r="A529" s="1" t="s">
        <v>3622</v>
      </c>
      <c r="B529" s="2">
        <v>2174255</v>
      </c>
      <c r="C529" s="1" t="s">
        <v>3623</v>
      </c>
      <c r="D529" s="1" t="s">
        <v>3624</v>
      </c>
      <c r="E529" s="1" t="s">
        <v>3625</v>
      </c>
      <c r="F529" s="2">
        <v>-2400</v>
      </c>
      <c r="G529" s="1" t="s">
        <v>9</v>
      </c>
      <c r="H529" s="1" t="s">
        <v>337</v>
      </c>
      <c r="I529" s="1" t="s">
        <v>11</v>
      </c>
      <c r="J529" t="e">
        <f>VLOOKUP(B529,自助退!B:F,5,FALSE)</f>
        <v>#N/A</v>
      </c>
      <c r="K529" t="e">
        <f t="shared" si="8"/>
        <v>#N/A</v>
      </c>
    </row>
    <row r="530" spans="1:11">
      <c r="A530" s="1" t="s">
        <v>3626</v>
      </c>
      <c r="B530" s="2">
        <v>2174390</v>
      </c>
      <c r="C530" s="1" t="s">
        <v>3627</v>
      </c>
      <c r="D530" s="1" t="s">
        <v>3628</v>
      </c>
      <c r="E530" s="1" t="s">
        <v>3629</v>
      </c>
      <c r="F530" s="2">
        <v>-1020.69</v>
      </c>
      <c r="G530" s="1" t="s">
        <v>9</v>
      </c>
      <c r="H530" s="1" t="s">
        <v>365</v>
      </c>
      <c r="I530" s="1" t="s">
        <v>11</v>
      </c>
      <c r="J530" t="e">
        <f>VLOOKUP(B530,自助退!B:F,5,FALSE)</f>
        <v>#N/A</v>
      </c>
      <c r="K530" t="e">
        <f t="shared" si="8"/>
        <v>#N/A</v>
      </c>
    </row>
    <row r="531" spans="1:11">
      <c r="A531" s="1" t="s">
        <v>3630</v>
      </c>
      <c r="B531" s="2">
        <v>2174874</v>
      </c>
      <c r="C531" s="1" t="s">
        <v>3631</v>
      </c>
      <c r="D531" s="1" t="s">
        <v>3632</v>
      </c>
      <c r="E531" s="1" t="s">
        <v>3633</v>
      </c>
      <c r="F531" s="2">
        <v>-5000</v>
      </c>
      <c r="G531" s="1" t="s">
        <v>9</v>
      </c>
      <c r="H531" s="1" t="s">
        <v>335</v>
      </c>
      <c r="I531" s="1" t="s">
        <v>11</v>
      </c>
      <c r="J531" t="e">
        <f>VLOOKUP(B531,自助退!B:F,5,FALSE)</f>
        <v>#N/A</v>
      </c>
      <c r="K531" t="e">
        <f t="shared" si="8"/>
        <v>#N/A</v>
      </c>
    </row>
    <row r="532" spans="1:11">
      <c r="A532" s="1" t="s">
        <v>3634</v>
      </c>
      <c r="B532" s="2">
        <v>2174942</v>
      </c>
      <c r="C532" s="1" t="s">
        <v>3635</v>
      </c>
      <c r="D532" s="1" t="s">
        <v>3636</v>
      </c>
      <c r="E532" s="1" t="s">
        <v>3637</v>
      </c>
      <c r="F532" s="2">
        <v>-42</v>
      </c>
      <c r="G532" s="1" t="s">
        <v>9</v>
      </c>
      <c r="H532" s="1" t="s">
        <v>342</v>
      </c>
      <c r="I532" s="1" t="s">
        <v>11</v>
      </c>
      <c r="J532" t="e">
        <f>VLOOKUP(B532,自助退!B:F,5,FALSE)</f>
        <v>#N/A</v>
      </c>
      <c r="K532" t="e">
        <f t="shared" si="8"/>
        <v>#N/A</v>
      </c>
    </row>
    <row r="533" spans="1:11">
      <c r="A533" s="1" t="s">
        <v>3638</v>
      </c>
      <c r="B533" s="2">
        <v>2174958</v>
      </c>
      <c r="C533" s="1" t="s">
        <v>3639</v>
      </c>
      <c r="D533" s="1" t="s">
        <v>3632</v>
      </c>
      <c r="E533" s="1" t="s">
        <v>3633</v>
      </c>
      <c r="F533" s="2">
        <v>-12243</v>
      </c>
      <c r="G533" s="1" t="s">
        <v>9</v>
      </c>
      <c r="H533" s="1" t="s">
        <v>335</v>
      </c>
      <c r="I533" s="1" t="s">
        <v>11</v>
      </c>
      <c r="J533" t="e">
        <f>VLOOKUP(B533,自助退!B:F,5,FALSE)</f>
        <v>#N/A</v>
      </c>
      <c r="K533" t="e">
        <f t="shared" si="8"/>
        <v>#N/A</v>
      </c>
    </row>
    <row r="534" spans="1:11">
      <c r="A534" s="1" t="s">
        <v>3640</v>
      </c>
      <c r="B534" s="2">
        <v>2175413</v>
      </c>
      <c r="C534" s="1" t="s">
        <v>3641</v>
      </c>
      <c r="D534" s="1" t="s">
        <v>3642</v>
      </c>
      <c r="E534" s="1" t="s">
        <v>3643</v>
      </c>
      <c r="F534" s="2">
        <v>-600</v>
      </c>
      <c r="G534" s="1" t="s">
        <v>9</v>
      </c>
      <c r="H534" s="1" t="s">
        <v>380</v>
      </c>
      <c r="I534" s="1" t="s">
        <v>11</v>
      </c>
      <c r="J534" t="e">
        <f>VLOOKUP(B534,自助退!B:F,5,FALSE)</f>
        <v>#N/A</v>
      </c>
      <c r="K534" t="e">
        <f t="shared" si="8"/>
        <v>#N/A</v>
      </c>
    </row>
    <row r="535" spans="1:11">
      <c r="A535" s="1" t="s">
        <v>3644</v>
      </c>
      <c r="B535" s="2">
        <v>2175528</v>
      </c>
      <c r="C535" s="1" t="s">
        <v>3645</v>
      </c>
      <c r="D535" s="1" t="s">
        <v>3646</v>
      </c>
      <c r="E535" s="1" t="s">
        <v>3647</v>
      </c>
      <c r="F535" s="2">
        <v>-26</v>
      </c>
      <c r="G535" s="1" t="s">
        <v>9</v>
      </c>
      <c r="H535" s="1" t="s">
        <v>387</v>
      </c>
      <c r="I535" s="1" t="s">
        <v>11</v>
      </c>
      <c r="J535" t="e">
        <f>VLOOKUP(B535,自助退!B:F,5,FALSE)</f>
        <v>#N/A</v>
      </c>
      <c r="K535" t="e">
        <f t="shared" si="8"/>
        <v>#N/A</v>
      </c>
    </row>
    <row r="536" spans="1:11">
      <c r="A536" s="1" t="s">
        <v>3648</v>
      </c>
      <c r="B536" s="2">
        <v>2175664</v>
      </c>
      <c r="C536" s="1" t="s">
        <v>3649</v>
      </c>
      <c r="D536" s="1" t="s">
        <v>1603</v>
      </c>
      <c r="E536" s="1" t="s">
        <v>1591</v>
      </c>
      <c r="F536" s="2">
        <v>-3677.76</v>
      </c>
      <c r="G536" s="1" t="s">
        <v>9</v>
      </c>
      <c r="H536" s="1" t="s">
        <v>364</v>
      </c>
      <c r="I536" s="1" t="s">
        <v>11</v>
      </c>
      <c r="J536" t="e">
        <f>VLOOKUP(B536,自助退!B:F,5,FALSE)</f>
        <v>#N/A</v>
      </c>
      <c r="K536" t="e">
        <f t="shared" si="8"/>
        <v>#N/A</v>
      </c>
    </row>
    <row r="537" spans="1:11">
      <c r="A537" s="1" t="s">
        <v>3650</v>
      </c>
      <c r="B537" s="2">
        <v>2175887</v>
      </c>
      <c r="C537" s="1" t="s">
        <v>3651</v>
      </c>
      <c r="D537" s="1" t="s">
        <v>3652</v>
      </c>
      <c r="E537" s="1" t="s">
        <v>3653</v>
      </c>
      <c r="F537" s="2">
        <v>-74.5</v>
      </c>
      <c r="G537" s="1" t="s">
        <v>9</v>
      </c>
      <c r="H537" s="1" t="s">
        <v>389</v>
      </c>
      <c r="I537" s="1" t="s">
        <v>11</v>
      </c>
      <c r="J537" t="e">
        <f>VLOOKUP(B537,自助退!B:F,5,FALSE)</f>
        <v>#N/A</v>
      </c>
      <c r="K537" t="e">
        <f t="shared" si="8"/>
        <v>#N/A</v>
      </c>
    </row>
    <row r="538" spans="1:11">
      <c r="A538" s="1" t="s">
        <v>3654</v>
      </c>
      <c r="B538" s="2">
        <v>2175943</v>
      </c>
      <c r="C538" s="1" t="s">
        <v>3655</v>
      </c>
      <c r="D538" s="1" t="s">
        <v>3656</v>
      </c>
      <c r="E538" s="1" t="s">
        <v>3657</v>
      </c>
      <c r="F538" s="2">
        <v>-2315</v>
      </c>
      <c r="G538" s="1" t="s">
        <v>9</v>
      </c>
      <c r="H538" s="1" t="s">
        <v>349</v>
      </c>
      <c r="I538" s="1" t="s">
        <v>11</v>
      </c>
      <c r="J538" t="e">
        <f>VLOOKUP(B538,自助退!B:F,5,FALSE)</f>
        <v>#N/A</v>
      </c>
      <c r="K538" t="e">
        <f t="shared" si="8"/>
        <v>#N/A</v>
      </c>
    </row>
    <row r="539" spans="1:11">
      <c r="A539" s="1" t="s">
        <v>3658</v>
      </c>
      <c r="B539" s="2">
        <v>2175968</v>
      </c>
      <c r="C539" s="1" t="s">
        <v>3659</v>
      </c>
      <c r="D539" s="1" t="s">
        <v>3660</v>
      </c>
      <c r="E539" s="1" t="s">
        <v>3661</v>
      </c>
      <c r="F539" s="2">
        <v>-1000</v>
      </c>
      <c r="G539" s="1" t="s">
        <v>9</v>
      </c>
      <c r="H539" s="1" t="s">
        <v>337</v>
      </c>
      <c r="I539" s="1" t="s">
        <v>11</v>
      </c>
      <c r="J539" t="e">
        <f>VLOOKUP(B539,自助退!B:F,5,FALSE)</f>
        <v>#N/A</v>
      </c>
      <c r="K539" t="e">
        <f t="shared" si="8"/>
        <v>#N/A</v>
      </c>
    </row>
    <row r="540" spans="1:11">
      <c r="A540" s="1" t="s">
        <v>3662</v>
      </c>
      <c r="B540" s="2">
        <v>2176037</v>
      </c>
      <c r="C540" s="1" t="s">
        <v>3663</v>
      </c>
      <c r="D540" s="1" t="s">
        <v>3664</v>
      </c>
      <c r="E540" s="1" t="s">
        <v>3665</v>
      </c>
      <c r="F540" s="2">
        <v>-12.13</v>
      </c>
      <c r="G540" s="1" t="s">
        <v>9</v>
      </c>
      <c r="H540" s="1" t="s">
        <v>364</v>
      </c>
      <c r="I540" s="1" t="s">
        <v>11</v>
      </c>
      <c r="J540" t="e">
        <f>VLOOKUP(B540,自助退!B:F,5,FALSE)</f>
        <v>#N/A</v>
      </c>
      <c r="K540" t="e">
        <f t="shared" si="8"/>
        <v>#N/A</v>
      </c>
    </row>
    <row r="541" spans="1:11">
      <c r="A541" s="1" t="s">
        <v>3666</v>
      </c>
      <c r="B541" s="2">
        <v>2176043</v>
      </c>
      <c r="C541" s="1" t="s">
        <v>3667</v>
      </c>
      <c r="D541" s="1" t="s">
        <v>3668</v>
      </c>
      <c r="E541" s="1" t="s">
        <v>3669</v>
      </c>
      <c r="F541" s="2">
        <v>-8600</v>
      </c>
      <c r="G541" s="1" t="s">
        <v>9</v>
      </c>
      <c r="H541" s="1" t="s">
        <v>334</v>
      </c>
      <c r="I541" s="1" t="s">
        <v>11</v>
      </c>
      <c r="J541" t="e">
        <f>VLOOKUP(B541,自助退!B:F,5,FALSE)</f>
        <v>#N/A</v>
      </c>
      <c r="K541" t="e">
        <f t="shared" si="8"/>
        <v>#N/A</v>
      </c>
    </row>
    <row r="542" spans="1:11">
      <c r="A542" s="1" t="s">
        <v>3670</v>
      </c>
      <c r="B542" s="2">
        <v>2176174</v>
      </c>
      <c r="C542" s="1" t="s">
        <v>3671</v>
      </c>
      <c r="D542" s="1" t="s">
        <v>1608</v>
      </c>
      <c r="E542" s="1" t="s">
        <v>1609</v>
      </c>
      <c r="F542" s="2">
        <v>-1000</v>
      </c>
      <c r="G542" s="1" t="s">
        <v>9</v>
      </c>
      <c r="H542" s="1" t="s">
        <v>337</v>
      </c>
      <c r="I542" s="1" t="s">
        <v>11</v>
      </c>
      <c r="J542" t="e">
        <f>VLOOKUP(B542,自助退!B:F,5,FALSE)</f>
        <v>#N/A</v>
      </c>
      <c r="K542" t="e">
        <f t="shared" si="8"/>
        <v>#N/A</v>
      </c>
    </row>
    <row r="543" spans="1:11">
      <c r="A543" s="1" t="s">
        <v>3672</v>
      </c>
      <c r="B543" s="2">
        <v>2176783</v>
      </c>
      <c r="C543" s="1" t="s">
        <v>3673</v>
      </c>
      <c r="D543" s="1" t="s">
        <v>3674</v>
      </c>
      <c r="E543" s="1" t="s">
        <v>3675</v>
      </c>
      <c r="F543" s="2">
        <v>-2500</v>
      </c>
      <c r="G543" s="1" t="s">
        <v>9</v>
      </c>
      <c r="H543" s="1" t="s">
        <v>386</v>
      </c>
      <c r="I543" s="1" t="s">
        <v>11</v>
      </c>
      <c r="J543" t="e">
        <f>VLOOKUP(B543,自助退!B:F,5,FALSE)</f>
        <v>#N/A</v>
      </c>
      <c r="K543" t="e">
        <f t="shared" si="8"/>
        <v>#N/A</v>
      </c>
    </row>
    <row r="544" spans="1:11">
      <c r="A544" s="1" t="s">
        <v>3676</v>
      </c>
      <c r="B544" s="2">
        <v>2176820</v>
      </c>
      <c r="C544" s="1" t="s">
        <v>3677</v>
      </c>
      <c r="D544" s="1" t="s">
        <v>3678</v>
      </c>
      <c r="E544" s="1" t="s">
        <v>3679</v>
      </c>
      <c r="F544" s="2">
        <v>-23</v>
      </c>
      <c r="G544" s="1" t="s">
        <v>9</v>
      </c>
      <c r="H544" s="1" t="s">
        <v>369</v>
      </c>
      <c r="I544" s="1" t="s">
        <v>11</v>
      </c>
      <c r="J544" t="e">
        <f>VLOOKUP(B544,自助退!B:F,5,FALSE)</f>
        <v>#N/A</v>
      </c>
      <c r="K544" t="e">
        <f t="shared" si="8"/>
        <v>#N/A</v>
      </c>
    </row>
    <row r="545" spans="1:11">
      <c r="A545" s="1" t="s">
        <v>3680</v>
      </c>
      <c r="B545" s="2">
        <v>2178104</v>
      </c>
      <c r="C545" s="1" t="s">
        <v>3681</v>
      </c>
      <c r="D545" s="1" t="s">
        <v>3682</v>
      </c>
      <c r="E545" s="1" t="s">
        <v>3683</v>
      </c>
      <c r="F545" s="2">
        <v>-2500</v>
      </c>
      <c r="G545" s="1" t="s">
        <v>9</v>
      </c>
      <c r="H545" s="1" t="s">
        <v>372</v>
      </c>
      <c r="I545" s="1" t="s">
        <v>11</v>
      </c>
      <c r="J545" t="e">
        <f>VLOOKUP(B545,自助退!B:F,5,FALSE)</f>
        <v>#N/A</v>
      </c>
      <c r="K545" t="e">
        <f t="shared" si="8"/>
        <v>#N/A</v>
      </c>
    </row>
    <row r="546" spans="1:11">
      <c r="A546" s="1" t="s">
        <v>3684</v>
      </c>
      <c r="B546" s="2">
        <v>2178635</v>
      </c>
      <c r="C546" s="1" t="s">
        <v>3685</v>
      </c>
      <c r="D546" s="1" t="s">
        <v>3686</v>
      </c>
      <c r="E546" s="1" t="s">
        <v>3687</v>
      </c>
      <c r="F546" s="2">
        <v>-2000</v>
      </c>
      <c r="G546" s="1" t="s">
        <v>9</v>
      </c>
      <c r="H546" s="1" t="s">
        <v>365</v>
      </c>
      <c r="I546" s="1" t="s">
        <v>11</v>
      </c>
      <c r="J546" t="e">
        <f>VLOOKUP(B546,自助退!B:F,5,FALSE)</f>
        <v>#N/A</v>
      </c>
      <c r="K546" t="e">
        <f t="shared" si="8"/>
        <v>#N/A</v>
      </c>
    </row>
    <row r="547" spans="1:11">
      <c r="A547" s="1" t="s">
        <v>3688</v>
      </c>
      <c r="B547" s="2">
        <v>2178683</v>
      </c>
      <c r="C547" s="1" t="s">
        <v>3689</v>
      </c>
      <c r="D547" s="1" t="s">
        <v>3686</v>
      </c>
      <c r="E547" s="1" t="s">
        <v>3687</v>
      </c>
      <c r="F547" s="2">
        <v>-500</v>
      </c>
      <c r="G547" s="1" t="s">
        <v>9</v>
      </c>
      <c r="H547" s="1" t="s">
        <v>365</v>
      </c>
      <c r="I547" s="1" t="s">
        <v>11</v>
      </c>
      <c r="J547" t="e">
        <f>VLOOKUP(B547,自助退!B:F,5,FALSE)</f>
        <v>#N/A</v>
      </c>
      <c r="K547" t="e">
        <f t="shared" si="8"/>
        <v>#N/A</v>
      </c>
    </row>
    <row r="548" spans="1:11">
      <c r="A548" s="1" t="s">
        <v>3690</v>
      </c>
      <c r="B548" s="2">
        <v>2179653</v>
      </c>
      <c r="C548" s="1" t="s">
        <v>3691</v>
      </c>
      <c r="D548" s="1" t="s">
        <v>3692</v>
      </c>
      <c r="E548" s="1" t="s">
        <v>3693</v>
      </c>
      <c r="F548" s="2">
        <v>-270</v>
      </c>
      <c r="G548" s="1" t="s">
        <v>9</v>
      </c>
      <c r="H548" s="1" t="s">
        <v>352</v>
      </c>
      <c r="I548" s="1" t="s">
        <v>11</v>
      </c>
      <c r="J548" t="e">
        <f>VLOOKUP(B548,自助退!B:F,5,FALSE)</f>
        <v>#N/A</v>
      </c>
      <c r="K548" t="e">
        <f t="shared" si="8"/>
        <v>#N/A</v>
      </c>
    </row>
    <row r="549" spans="1:11">
      <c r="A549" s="1" t="s">
        <v>3694</v>
      </c>
      <c r="B549" s="2">
        <v>2180568</v>
      </c>
      <c r="C549" s="1" t="s">
        <v>3695</v>
      </c>
      <c r="D549" s="1" t="s">
        <v>3696</v>
      </c>
      <c r="E549" s="1" t="s">
        <v>3697</v>
      </c>
      <c r="F549" s="2">
        <v>-108.94</v>
      </c>
      <c r="G549" s="1" t="s">
        <v>9</v>
      </c>
      <c r="H549" s="1" t="s">
        <v>369</v>
      </c>
      <c r="I549" s="1" t="s">
        <v>11</v>
      </c>
      <c r="J549" t="e">
        <f>VLOOKUP(B549,自助退!B:F,5,FALSE)</f>
        <v>#N/A</v>
      </c>
      <c r="K549" t="e">
        <f t="shared" si="8"/>
        <v>#N/A</v>
      </c>
    </row>
    <row r="550" spans="1:11">
      <c r="A550" s="1" t="s">
        <v>3698</v>
      </c>
      <c r="B550" s="2">
        <v>2180597</v>
      </c>
      <c r="C550" s="1" t="s">
        <v>3699</v>
      </c>
      <c r="D550" s="1" t="s">
        <v>3700</v>
      </c>
      <c r="E550" s="1" t="s">
        <v>3701</v>
      </c>
      <c r="F550" s="2">
        <v>-700</v>
      </c>
      <c r="G550" s="1" t="s">
        <v>9</v>
      </c>
      <c r="H550" s="1" t="s">
        <v>408</v>
      </c>
      <c r="I550" s="1" t="s">
        <v>11</v>
      </c>
      <c r="J550" t="e">
        <f>VLOOKUP(B550,自助退!B:F,5,FALSE)</f>
        <v>#N/A</v>
      </c>
      <c r="K550" t="e">
        <f t="shared" si="8"/>
        <v>#N/A</v>
      </c>
    </row>
    <row r="551" spans="1:11">
      <c r="A551" s="1" t="s">
        <v>3702</v>
      </c>
      <c r="B551" s="2">
        <v>2181195</v>
      </c>
      <c r="C551" s="1" t="s">
        <v>3703</v>
      </c>
      <c r="D551" s="1" t="s">
        <v>3704</v>
      </c>
      <c r="E551" s="1" t="s">
        <v>3705</v>
      </c>
      <c r="F551" s="2">
        <v>-1077</v>
      </c>
      <c r="G551" s="1" t="s">
        <v>9</v>
      </c>
      <c r="H551" s="1" t="s">
        <v>369</v>
      </c>
      <c r="I551" s="1" t="s">
        <v>11</v>
      </c>
      <c r="J551" t="e">
        <f>VLOOKUP(B551,自助退!B:F,5,FALSE)</f>
        <v>#N/A</v>
      </c>
      <c r="K551" t="e">
        <f t="shared" si="8"/>
        <v>#N/A</v>
      </c>
    </row>
    <row r="552" spans="1:11">
      <c r="A552" s="1" t="s">
        <v>3706</v>
      </c>
      <c r="B552" s="2">
        <v>2181384</v>
      </c>
      <c r="C552" s="1" t="s">
        <v>3707</v>
      </c>
      <c r="D552" s="1" t="s">
        <v>3708</v>
      </c>
      <c r="E552" s="1" t="s">
        <v>3709</v>
      </c>
      <c r="F552" s="2">
        <v>-10741.86</v>
      </c>
      <c r="G552" s="1" t="s">
        <v>9</v>
      </c>
      <c r="H552" s="1" t="s">
        <v>369</v>
      </c>
      <c r="I552" s="1" t="s">
        <v>11</v>
      </c>
      <c r="J552" t="e">
        <f>VLOOKUP(B552,自助退!B:F,5,FALSE)</f>
        <v>#N/A</v>
      </c>
      <c r="K552" t="e">
        <f t="shared" si="8"/>
        <v>#N/A</v>
      </c>
    </row>
    <row r="553" spans="1:11">
      <c r="A553" s="1" t="s">
        <v>3710</v>
      </c>
      <c r="B553" s="2">
        <v>2181410</v>
      </c>
      <c r="C553" s="1" t="s">
        <v>3711</v>
      </c>
      <c r="D553" s="1" t="s">
        <v>3712</v>
      </c>
      <c r="E553" s="1" t="s">
        <v>438</v>
      </c>
      <c r="F553" s="2">
        <v>-27</v>
      </c>
      <c r="G553" s="1" t="s">
        <v>9</v>
      </c>
      <c r="H553" s="1" t="s">
        <v>345</v>
      </c>
      <c r="I553" s="1" t="s">
        <v>11</v>
      </c>
      <c r="J553" t="e">
        <f>VLOOKUP(B553,自助退!B:F,5,FALSE)</f>
        <v>#N/A</v>
      </c>
      <c r="K553" t="e">
        <f t="shared" si="8"/>
        <v>#N/A</v>
      </c>
    </row>
    <row r="554" spans="1:11">
      <c r="A554" s="1" t="s">
        <v>3713</v>
      </c>
      <c r="B554" s="2">
        <v>2182482</v>
      </c>
      <c r="C554" s="1" t="s">
        <v>3714</v>
      </c>
      <c r="D554" s="1" t="s">
        <v>3715</v>
      </c>
      <c r="E554" s="1" t="s">
        <v>3716</v>
      </c>
      <c r="F554" s="2">
        <v>-500</v>
      </c>
      <c r="G554" s="1" t="s">
        <v>9</v>
      </c>
      <c r="H554" s="1" t="s">
        <v>387</v>
      </c>
      <c r="I554" s="1" t="s">
        <v>11</v>
      </c>
      <c r="J554" t="e">
        <f>VLOOKUP(B554,自助退!B:F,5,FALSE)</f>
        <v>#N/A</v>
      </c>
      <c r="K554" t="e">
        <f t="shared" si="8"/>
        <v>#N/A</v>
      </c>
    </row>
    <row r="555" spans="1:11">
      <c r="A555" s="1" t="s">
        <v>3717</v>
      </c>
      <c r="B555" s="2">
        <v>2182580</v>
      </c>
      <c r="C555" s="1" t="s">
        <v>3718</v>
      </c>
      <c r="D555" s="1" t="s">
        <v>3719</v>
      </c>
      <c r="E555" s="1" t="s">
        <v>3720</v>
      </c>
      <c r="F555" s="2">
        <v>-120</v>
      </c>
      <c r="G555" s="1" t="s">
        <v>9</v>
      </c>
      <c r="H555" s="1" t="s">
        <v>344</v>
      </c>
      <c r="I555" s="1" t="s">
        <v>11</v>
      </c>
      <c r="J555" t="e">
        <f>VLOOKUP(B555,自助退!B:F,5,FALSE)</f>
        <v>#N/A</v>
      </c>
      <c r="K555" t="e">
        <f t="shared" si="8"/>
        <v>#N/A</v>
      </c>
    </row>
    <row r="556" spans="1:11">
      <c r="A556" s="1" t="s">
        <v>3721</v>
      </c>
      <c r="B556" s="2">
        <v>2183056</v>
      </c>
      <c r="C556" s="1" t="s">
        <v>3722</v>
      </c>
      <c r="D556" s="1" t="s">
        <v>3723</v>
      </c>
      <c r="E556" s="1" t="s">
        <v>3724</v>
      </c>
      <c r="F556" s="2">
        <v>-1645</v>
      </c>
      <c r="G556" s="1" t="s">
        <v>9</v>
      </c>
      <c r="H556" s="1" t="s">
        <v>337</v>
      </c>
      <c r="I556" s="1" t="s">
        <v>11</v>
      </c>
      <c r="J556" t="e">
        <f>VLOOKUP(B556,自助退!B:F,5,FALSE)</f>
        <v>#N/A</v>
      </c>
      <c r="K556" t="e">
        <f t="shared" si="8"/>
        <v>#N/A</v>
      </c>
    </row>
    <row r="557" spans="1:11">
      <c r="A557" s="1" t="s">
        <v>3725</v>
      </c>
      <c r="B557" s="2">
        <v>2183575</v>
      </c>
      <c r="C557" s="1" t="s">
        <v>3726</v>
      </c>
      <c r="D557" s="1" t="s">
        <v>3727</v>
      </c>
      <c r="E557" s="1" t="s">
        <v>3728</v>
      </c>
      <c r="F557" s="2">
        <v>-146.91999999999999</v>
      </c>
      <c r="G557" s="1" t="s">
        <v>9</v>
      </c>
      <c r="H557" s="1" t="s">
        <v>352</v>
      </c>
      <c r="I557" s="1" t="s">
        <v>11</v>
      </c>
      <c r="J557" t="e">
        <f>VLOOKUP(B557,自助退!B:F,5,FALSE)</f>
        <v>#N/A</v>
      </c>
      <c r="K557" t="e">
        <f t="shared" si="8"/>
        <v>#N/A</v>
      </c>
    </row>
    <row r="558" spans="1:11">
      <c r="A558" s="1" t="s">
        <v>3729</v>
      </c>
      <c r="B558" s="2">
        <v>2183712</v>
      </c>
      <c r="C558" s="1" t="s">
        <v>3730</v>
      </c>
      <c r="D558" s="1" t="s">
        <v>3731</v>
      </c>
      <c r="E558" s="1" t="s">
        <v>3732</v>
      </c>
      <c r="F558" s="2">
        <v>-4189.25</v>
      </c>
      <c r="G558" s="1" t="s">
        <v>9</v>
      </c>
      <c r="H558" s="1" t="s">
        <v>337</v>
      </c>
      <c r="I558" s="1" t="s">
        <v>11</v>
      </c>
      <c r="J558" t="e">
        <f>VLOOKUP(B558,自助退!B:F,5,FALSE)</f>
        <v>#N/A</v>
      </c>
      <c r="K558" t="e">
        <f t="shared" si="8"/>
        <v>#N/A</v>
      </c>
    </row>
    <row r="559" spans="1:11">
      <c r="A559" s="1" t="s">
        <v>3733</v>
      </c>
      <c r="B559" s="2">
        <v>2183757</v>
      </c>
      <c r="C559" s="1" t="s">
        <v>3734</v>
      </c>
      <c r="D559" s="1" t="s">
        <v>3735</v>
      </c>
      <c r="E559" s="1" t="s">
        <v>3736</v>
      </c>
      <c r="F559" s="2">
        <v>-456.64</v>
      </c>
      <c r="G559" s="1" t="s">
        <v>9</v>
      </c>
      <c r="H559" s="1" t="s">
        <v>383</v>
      </c>
      <c r="I559" s="1" t="s">
        <v>11</v>
      </c>
      <c r="J559" t="e">
        <f>VLOOKUP(B559,自助退!B:F,5,FALSE)</f>
        <v>#N/A</v>
      </c>
      <c r="K559" t="e">
        <f t="shared" si="8"/>
        <v>#N/A</v>
      </c>
    </row>
    <row r="560" spans="1:11">
      <c r="A560" s="1" t="s">
        <v>3737</v>
      </c>
      <c r="B560" s="2">
        <v>2183846</v>
      </c>
      <c r="C560" s="1" t="s">
        <v>3738</v>
      </c>
      <c r="D560" s="1" t="s">
        <v>3739</v>
      </c>
      <c r="E560" s="1" t="s">
        <v>3740</v>
      </c>
      <c r="F560" s="2">
        <v>-3000</v>
      </c>
      <c r="G560" s="1" t="s">
        <v>9</v>
      </c>
      <c r="H560" s="1" t="s">
        <v>381</v>
      </c>
      <c r="I560" s="1" t="s">
        <v>11</v>
      </c>
      <c r="J560" t="e">
        <f>VLOOKUP(B560,自助退!B:F,5,FALSE)</f>
        <v>#N/A</v>
      </c>
      <c r="K560" t="e">
        <f t="shared" si="8"/>
        <v>#N/A</v>
      </c>
    </row>
    <row r="561" spans="1:11">
      <c r="A561" s="1" t="s">
        <v>3741</v>
      </c>
      <c r="B561" s="2">
        <v>2184114</v>
      </c>
      <c r="C561" s="1" t="s">
        <v>3742</v>
      </c>
      <c r="D561" s="1" t="s">
        <v>3743</v>
      </c>
      <c r="E561" s="1" t="s">
        <v>3744</v>
      </c>
      <c r="F561" s="2">
        <v>-200</v>
      </c>
      <c r="G561" s="1" t="s">
        <v>9</v>
      </c>
      <c r="H561" s="1" t="s">
        <v>380</v>
      </c>
      <c r="I561" s="1" t="s">
        <v>11</v>
      </c>
      <c r="J561" t="e">
        <f>VLOOKUP(B561,自助退!B:F,5,FALSE)</f>
        <v>#N/A</v>
      </c>
      <c r="K561" t="e">
        <f t="shared" si="8"/>
        <v>#N/A</v>
      </c>
    </row>
    <row r="562" spans="1:11">
      <c r="A562" s="1" t="s">
        <v>3745</v>
      </c>
      <c r="B562" s="2">
        <v>2184257</v>
      </c>
      <c r="C562" s="1" t="s">
        <v>3746</v>
      </c>
      <c r="D562" s="1" t="s">
        <v>3747</v>
      </c>
      <c r="E562" s="1" t="s">
        <v>3748</v>
      </c>
      <c r="F562" s="2">
        <v>-20</v>
      </c>
      <c r="G562" s="1" t="s">
        <v>9</v>
      </c>
      <c r="H562" s="1" t="s">
        <v>380</v>
      </c>
      <c r="I562" s="1" t="s">
        <v>11</v>
      </c>
      <c r="J562" t="e">
        <f>VLOOKUP(B562,自助退!B:F,5,FALSE)</f>
        <v>#N/A</v>
      </c>
      <c r="K562" t="e">
        <f t="shared" si="8"/>
        <v>#N/A</v>
      </c>
    </row>
    <row r="563" spans="1:11">
      <c r="A563" s="1" t="s">
        <v>3749</v>
      </c>
      <c r="B563" s="2">
        <v>2184270</v>
      </c>
      <c r="C563" s="1" t="s">
        <v>3750</v>
      </c>
      <c r="D563" s="1" t="s">
        <v>3751</v>
      </c>
      <c r="E563" s="1" t="s">
        <v>3752</v>
      </c>
      <c r="F563" s="2">
        <v>-53</v>
      </c>
      <c r="G563" s="1" t="s">
        <v>9</v>
      </c>
      <c r="H563" s="1" t="s">
        <v>380</v>
      </c>
      <c r="I563" s="1" t="s">
        <v>11</v>
      </c>
      <c r="J563" t="e">
        <f>VLOOKUP(B563,自助退!B:F,5,FALSE)</f>
        <v>#N/A</v>
      </c>
      <c r="K563" t="e">
        <f t="shared" si="8"/>
        <v>#N/A</v>
      </c>
    </row>
    <row r="564" spans="1:11">
      <c r="A564" s="1" t="s">
        <v>3753</v>
      </c>
      <c r="B564" s="2">
        <v>2184285</v>
      </c>
      <c r="C564" s="1" t="s">
        <v>3754</v>
      </c>
      <c r="D564" s="1" t="s">
        <v>3747</v>
      </c>
      <c r="E564" s="1" t="s">
        <v>3748</v>
      </c>
      <c r="F564" s="2">
        <v>-0.87</v>
      </c>
      <c r="G564" s="1" t="s">
        <v>9</v>
      </c>
      <c r="H564" s="1" t="s">
        <v>380</v>
      </c>
      <c r="I564" s="1" t="s">
        <v>11</v>
      </c>
      <c r="J564" t="e">
        <f>VLOOKUP(B564,自助退!B:F,5,FALSE)</f>
        <v>#N/A</v>
      </c>
      <c r="K564" t="e">
        <f t="shared" si="8"/>
        <v>#N/A</v>
      </c>
    </row>
    <row r="565" spans="1:11">
      <c r="A565" s="1" t="s">
        <v>3755</v>
      </c>
      <c r="B565" s="2">
        <v>2184477</v>
      </c>
      <c r="C565" s="1" t="s">
        <v>3756</v>
      </c>
      <c r="D565" s="1" t="s">
        <v>3757</v>
      </c>
      <c r="E565" s="1" t="s">
        <v>3758</v>
      </c>
      <c r="F565" s="2">
        <v>-9210.85</v>
      </c>
      <c r="G565" s="1" t="s">
        <v>9</v>
      </c>
      <c r="H565" s="1" t="s">
        <v>349</v>
      </c>
      <c r="I565" s="1" t="s">
        <v>11</v>
      </c>
      <c r="J565" t="e">
        <f>VLOOKUP(B565,自助退!B:F,5,FALSE)</f>
        <v>#N/A</v>
      </c>
      <c r="K565" t="e">
        <f t="shared" si="8"/>
        <v>#N/A</v>
      </c>
    </row>
    <row r="566" spans="1:11">
      <c r="A566" s="1" t="s">
        <v>3759</v>
      </c>
      <c r="B566" s="2">
        <v>2184491</v>
      </c>
      <c r="C566" s="1" t="s">
        <v>3760</v>
      </c>
      <c r="D566" s="1" t="s">
        <v>3761</v>
      </c>
      <c r="E566" s="1" t="s">
        <v>3762</v>
      </c>
      <c r="F566" s="2">
        <v>-4000</v>
      </c>
      <c r="G566" s="1" t="s">
        <v>9</v>
      </c>
      <c r="H566" s="1" t="s">
        <v>365</v>
      </c>
      <c r="I566" s="1" t="s">
        <v>11</v>
      </c>
      <c r="J566" t="e">
        <f>VLOOKUP(B566,自助退!B:F,5,FALSE)</f>
        <v>#N/A</v>
      </c>
      <c r="K566" t="e">
        <f t="shared" si="8"/>
        <v>#N/A</v>
      </c>
    </row>
    <row r="567" spans="1:11">
      <c r="A567" s="1" t="s">
        <v>3763</v>
      </c>
      <c r="B567" s="2">
        <v>2184695</v>
      </c>
      <c r="C567" s="1" t="s">
        <v>3764</v>
      </c>
      <c r="D567" s="1" t="s">
        <v>3765</v>
      </c>
      <c r="E567" s="1" t="s">
        <v>3766</v>
      </c>
      <c r="F567" s="2">
        <v>-142.55000000000001</v>
      </c>
      <c r="G567" s="1" t="s">
        <v>9</v>
      </c>
      <c r="H567" s="1" t="s">
        <v>337</v>
      </c>
      <c r="I567" s="1" t="s">
        <v>11</v>
      </c>
      <c r="J567" t="e">
        <f>VLOOKUP(B567,自助退!B:F,5,FALSE)</f>
        <v>#N/A</v>
      </c>
      <c r="K567" t="e">
        <f t="shared" si="8"/>
        <v>#N/A</v>
      </c>
    </row>
    <row r="568" spans="1:11">
      <c r="A568" s="1" t="s">
        <v>3767</v>
      </c>
      <c r="B568" s="2">
        <v>2184746</v>
      </c>
      <c r="C568" s="1" t="s">
        <v>3768</v>
      </c>
      <c r="D568" s="1" t="s">
        <v>3769</v>
      </c>
      <c r="E568" s="1" t="s">
        <v>3770</v>
      </c>
      <c r="F568" s="2">
        <v>-300</v>
      </c>
      <c r="G568" s="1" t="s">
        <v>9</v>
      </c>
      <c r="H568" s="1" t="s">
        <v>339</v>
      </c>
      <c r="I568" s="1" t="s">
        <v>11</v>
      </c>
      <c r="J568" t="e">
        <f>VLOOKUP(B568,自助退!B:F,5,FALSE)</f>
        <v>#N/A</v>
      </c>
      <c r="K568" t="e">
        <f t="shared" si="8"/>
        <v>#N/A</v>
      </c>
    </row>
    <row r="569" spans="1:11">
      <c r="A569" s="1" t="s">
        <v>3771</v>
      </c>
      <c r="B569" s="2">
        <v>2184877</v>
      </c>
      <c r="C569" s="1" t="s">
        <v>3772</v>
      </c>
      <c r="D569" s="1" t="s">
        <v>3773</v>
      </c>
      <c r="E569" s="1" t="s">
        <v>3774</v>
      </c>
      <c r="F569" s="2">
        <v>-1123.1300000000001</v>
      </c>
      <c r="G569" s="1" t="s">
        <v>9</v>
      </c>
      <c r="H569" s="1" t="s">
        <v>335</v>
      </c>
      <c r="I569" s="1" t="s">
        <v>11</v>
      </c>
      <c r="J569" t="e">
        <f>VLOOKUP(B569,自助退!B:F,5,FALSE)</f>
        <v>#N/A</v>
      </c>
      <c r="K569" t="e">
        <f t="shared" si="8"/>
        <v>#N/A</v>
      </c>
    </row>
    <row r="570" spans="1:11">
      <c r="A570" s="1" t="s">
        <v>3775</v>
      </c>
      <c r="B570" s="2">
        <v>2185183</v>
      </c>
      <c r="C570" s="1" t="s">
        <v>3776</v>
      </c>
      <c r="D570" s="1" t="s">
        <v>3777</v>
      </c>
      <c r="E570" s="1" t="s">
        <v>3778</v>
      </c>
      <c r="F570" s="2">
        <v>-8531</v>
      </c>
      <c r="G570" s="1" t="s">
        <v>9</v>
      </c>
      <c r="H570" s="1" t="s">
        <v>347</v>
      </c>
      <c r="I570" s="1" t="s">
        <v>11</v>
      </c>
      <c r="J570" t="e">
        <f>VLOOKUP(B570,自助退!B:F,5,FALSE)</f>
        <v>#N/A</v>
      </c>
      <c r="K570" t="e">
        <f t="shared" si="8"/>
        <v>#N/A</v>
      </c>
    </row>
    <row r="571" spans="1:11">
      <c r="A571" s="1" t="s">
        <v>3779</v>
      </c>
      <c r="B571" s="2">
        <v>2185534</v>
      </c>
      <c r="C571" s="1" t="s">
        <v>3780</v>
      </c>
      <c r="D571" s="1" t="s">
        <v>3781</v>
      </c>
      <c r="E571" s="1" t="s">
        <v>3782</v>
      </c>
      <c r="F571" s="2">
        <v>-8045.9</v>
      </c>
      <c r="G571" s="1" t="s">
        <v>9</v>
      </c>
      <c r="H571" s="1" t="s">
        <v>335</v>
      </c>
      <c r="I571" s="1" t="s">
        <v>11</v>
      </c>
      <c r="J571" t="e">
        <f>VLOOKUP(B571,自助退!B:F,5,FALSE)</f>
        <v>#N/A</v>
      </c>
      <c r="K571" t="e">
        <f t="shared" si="8"/>
        <v>#N/A</v>
      </c>
    </row>
    <row r="572" spans="1:11">
      <c r="A572" s="1" t="s">
        <v>3783</v>
      </c>
      <c r="B572" s="2">
        <v>2185867</v>
      </c>
      <c r="C572" s="1" t="s">
        <v>3784</v>
      </c>
      <c r="D572" s="1" t="s">
        <v>3785</v>
      </c>
      <c r="E572" s="1" t="s">
        <v>3786</v>
      </c>
      <c r="F572" s="2">
        <v>-1468.09</v>
      </c>
      <c r="G572" s="1" t="s">
        <v>9</v>
      </c>
      <c r="H572" s="1" t="s">
        <v>381</v>
      </c>
      <c r="I572" s="1" t="s">
        <v>11</v>
      </c>
      <c r="J572" t="e">
        <f>VLOOKUP(B572,自助退!B:F,5,FALSE)</f>
        <v>#N/A</v>
      </c>
      <c r="K572" t="e">
        <f t="shared" si="8"/>
        <v>#N/A</v>
      </c>
    </row>
    <row r="573" spans="1:11">
      <c r="A573" s="1" t="s">
        <v>3787</v>
      </c>
      <c r="B573" s="2">
        <v>2186033</v>
      </c>
      <c r="C573" s="1" t="s">
        <v>3788</v>
      </c>
      <c r="D573" s="1" t="s">
        <v>1612</v>
      </c>
      <c r="E573" s="1" t="s">
        <v>1588</v>
      </c>
      <c r="F573" s="2">
        <v>-2447.4899999999998</v>
      </c>
      <c r="G573" s="1" t="s">
        <v>9</v>
      </c>
      <c r="H573" s="1" t="s">
        <v>354</v>
      </c>
      <c r="I573" s="1" t="s">
        <v>11</v>
      </c>
      <c r="J573" t="e">
        <f>VLOOKUP(B573,自助退!B:F,5,FALSE)</f>
        <v>#N/A</v>
      </c>
      <c r="K573" t="e">
        <f t="shared" si="8"/>
        <v>#N/A</v>
      </c>
    </row>
    <row r="574" spans="1:11">
      <c r="A574" s="1" t="s">
        <v>3789</v>
      </c>
      <c r="B574" s="2">
        <v>2186183</v>
      </c>
      <c r="C574" s="1" t="s">
        <v>3790</v>
      </c>
      <c r="D574" s="1" t="s">
        <v>3791</v>
      </c>
      <c r="E574" s="1" t="s">
        <v>3792</v>
      </c>
      <c r="F574" s="2">
        <v>-0.33</v>
      </c>
      <c r="G574" s="1" t="s">
        <v>9</v>
      </c>
      <c r="H574" s="1" t="s">
        <v>367</v>
      </c>
      <c r="I574" s="1" t="s">
        <v>11</v>
      </c>
      <c r="J574" t="e">
        <f>VLOOKUP(B574,自助退!B:F,5,FALSE)</f>
        <v>#N/A</v>
      </c>
      <c r="K574" t="e">
        <f t="shared" si="8"/>
        <v>#N/A</v>
      </c>
    </row>
    <row r="575" spans="1:11">
      <c r="A575" s="1" t="s">
        <v>3793</v>
      </c>
      <c r="B575" s="2">
        <v>2186299</v>
      </c>
      <c r="C575" s="1" t="s">
        <v>3794</v>
      </c>
      <c r="D575" s="1" t="s">
        <v>3795</v>
      </c>
      <c r="E575" s="1" t="s">
        <v>3796</v>
      </c>
      <c r="F575" s="2">
        <v>-25781.97</v>
      </c>
      <c r="G575" s="1" t="s">
        <v>9</v>
      </c>
      <c r="H575" s="1" t="s">
        <v>381</v>
      </c>
      <c r="I575" s="1" t="s">
        <v>11</v>
      </c>
      <c r="J575" t="e">
        <f>VLOOKUP(B575,自助退!B:F,5,FALSE)</f>
        <v>#N/A</v>
      </c>
      <c r="K575" t="e">
        <f t="shared" si="8"/>
        <v>#N/A</v>
      </c>
    </row>
    <row r="576" spans="1:11">
      <c r="A576" s="1" t="s">
        <v>3797</v>
      </c>
      <c r="B576" s="2">
        <v>2186374</v>
      </c>
      <c r="C576" s="1" t="s">
        <v>3798</v>
      </c>
      <c r="D576" s="1" t="s">
        <v>3799</v>
      </c>
      <c r="E576" s="1" t="s">
        <v>3800</v>
      </c>
      <c r="F576" s="2">
        <v>-2402.64</v>
      </c>
      <c r="G576" s="1" t="s">
        <v>9</v>
      </c>
      <c r="H576" s="1" t="s">
        <v>365</v>
      </c>
      <c r="I576" s="1" t="s">
        <v>11</v>
      </c>
      <c r="J576" t="e">
        <f>VLOOKUP(B576,自助退!B:F,5,FALSE)</f>
        <v>#N/A</v>
      </c>
      <c r="K576" t="e">
        <f t="shared" si="8"/>
        <v>#N/A</v>
      </c>
    </row>
    <row r="577" spans="1:11">
      <c r="A577" s="1" t="s">
        <v>3801</v>
      </c>
      <c r="B577" s="2">
        <v>2186452</v>
      </c>
      <c r="C577" s="1" t="s">
        <v>3802</v>
      </c>
      <c r="D577" s="1" t="s">
        <v>3803</v>
      </c>
      <c r="E577" s="1" t="s">
        <v>3804</v>
      </c>
      <c r="F577" s="2">
        <v>-42107.85</v>
      </c>
      <c r="G577" s="1" t="s">
        <v>9</v>
      </c>
      <c r="H577" s="1" t="s">
        <v>337</v>
      </c>
      <c r="I577" s="1" t="s">
        <v>11</v>
      </c>
      <c r="J577" t="e">
        <f>VLOOKUP(B577,自助退!B:F,5,FALSE)</f>
        <v>#N/A</v>
      </c>
      <c r="K577" t="e">
        <f t="shared" si="8"/>
        <v>#N/A</v>
      </c>
    </row>
    <row r="578" spans="1:11">
      <c r="A578" s="1" t="s">
        <v>3805</v>
      </c>
      <c r="B578" s="2">
        <v>2186588</v>
      </c>
      <c r="C578" s="1" t="s">
        <v>3806</v>
      </c>
      <c r="D578" s="1" t="s">
        <v>3807</v>
      </c>
      <c r="E578" s="1" t="s">
        <v>3808</v>
      </c>
      <c r="F578" s="2">
        <v>-89</v>
      </c>
      <c r="G578" s="1" t="s">
        <v>9</v>
      </c>
      <c r="H578" s="1" t="s">
        <v>408</v>
      </c>
      <c r="I578" s="1" t="s">
        <v>11</v>
      </c>
      <c r="J578" t="e">
        <f>VLOOKUP(B578,自助退!B:F,5,FALSE)</f>
        <v>#N/A</v>
      </c>
      <c r="K578" t="e">
        <f t="shared" si="8"/>
        <v>#N/A</v>
      </c>
    </row>
    <row r="579" spans="1:11">
      <c r="A579" s="1" t="s">
        <v>3809</v>
      </c>
      <c r="B579" s="2">
        <v>2186783</v>
      </c>
      <c r="C579" s="1" t="s">
        <v>3810</v>
      </c>
      <c r="D579" s="1" t="s">
        <v>3811</v>
      </c>
      <c r="E579" s="1" t="s">
        <v>3812</v>
      </c>
      <c r="F579" s="2">
        <v>-741</v>
      </c>
      <c r="G579" s="1" t="s">
        <v>9</v>
      </c>
      <c r="H579" s="1" t="s">
        <v>349</v>
      </c>
      <c r="I579" s="1" t="s">
        <v>11</v>
      </c>
      <c r="J579" t="e">
        <f>VLOOKUP(B579,自助退!B:F,5,FALSE)</f>
        <v>#N/A</v>
      </c>
      <c r="K579" t="e">
        <f t="shared" ref="K579:K642" si="9">IF(F579*-1=J579,"",1)</f>
        <v>#N/A</v>
      </c>
    </row>
    <row r="580" spans="1:11">
      <c r="A580" s="1" t="s">
        <v>3813</v>
      </c>
      <c r="B580" s="2">
        <v>2186838</v>
      </c>
      <c r="C580" s="1" t="s">
        <v>3814</v>
      </c>
      <c r="D580" s="1" t="s">
        <v>3815</v>
      </c>
      <c r="E580" s="1" t="s">
        <v>3816</v>
      </c>
      <c r="F580" s="2">
        <v>-368.1</v>
      </c>
      <c r="G580" s="1" t="s">
        <v>9</v>
      </c>
      <c r="H580" s="1" t="s">
        <v>364</v>
      </c>
      <c r="I580" s="1" t="s">
        <v>11</v>
      </c>
      <c r="J580" t="e">
        <f>VLOOKUP(B580,自助退!B:F,5,FALSE)</f>
        <v>#N/A</v>
      </c>
      <c r="K580" t="e">
        <f t="shared" si="9"/>
        <v>#N/A</v>
      </c>
    </row>
    <row r="581" spans="1:11">
      <c r="A581" s="1" t="s">
        <v>3817</v>
      </c>
      <c r="B581" s="2">
        <v>2186917</v>
      </c>
      <c r="C581" s="1" t="s">
        <v>3818</v>
      </c>
      <c r="D581" s="1" t="s">
        <v>3819</v>
      </c>
      <c r="E581" s="1" t="s">
        <v>3820</v>
      </c>
      <c r="F581" s="2">
        <v>-1708.43</v>
      </c>
      <c r="G581" s="1" t="s">
        <v>9</v>
      </c>
      <c r="H581" s="1" t="s">
        <v>335</v>
      </c>
      <c r="I581" s="1" t="s">
        <v>11</v>
      </c>
      <c r="J581" t="e">
        <f>VLOOKUP(B581,自助退!B:F,5,FALSE)</f>
        <v>#N/A</v>
      </c>
      <c r="K581" t="e">
        <f t="shared" si="9"/>
        <v>#N/A</v>
      </c>
    </row>
    <row r="582" spans="1:11">
      <c r="A582" s="1" t="s">
        <v>3821</v>
      </c>
      <c r="B582" s="2">
        <v>2187033</v>
      </c>
      <c r="C582" s="1" t="s">
        <v>3822</v>
      </c>
      <c r="D582" s="1" t="s">
        <v>3823</v>
      </c>
      <c r="E582" s="1" t="s">
        <v>3824</v>
      </c>
      <c r="F582" s="2">
        <v>-3679.78</v>
      </c>
      <c r="G582" s="1" t="s">
        <v>9</v>
      </c>
      <c r="H582" s="1" t="s">
        <v>365</v>
      </c>
      <c r="I582" s="1" t="s">
        <v>11</v>
      </c>
      <c r="J582" t="e">
        <f>VLOOKUP(B582,自助退!B:F,5,FALSE)</f>
        <v>#N/A</v>
      </c>
      <c r="K582" t="e">
        <f t="shared" si="9"/>
        <v>#N/A</v>
      </c>
    </row>
    <row r="583" spans="1:11">
      <c r="A583" s="1" t="s">
        <v>3825</v>
      </c>
      <c r="B583" s="2">
        <v>2187064</v>
      </c>
      <c r="C583" s="1" t="s">
        <v>3826</v>
      </c>
      <c r="D583" s="1" t="s">
        <v>3827</v>
      </c>
      <c r="E583" s="1" t="s">
        <v>3828</v>
      </c>
      <c r="F583" s="2">
        <v>-500.2</v>
      </c>
      <c r="G583" s="1" t="s">
        <v>9</v>
      </c>
      <c r="H583" s="1" t="s">
        <v>348</v>
      </c>
      <c r="I583" s="1" t="s">
        <v>11</v>
      </c>
      <c r="J583" t="e">
        <f>VLOOKUP(B583,自助退!B:F,5,FALSE)</f>
        <v>#N/A</v>
      </c>
      <c r="K583" t="e">
        <f t="shared" si="9"/>
        <v>#N/A</v>
      </c>
    </row>
    <row r="584" spans="1:11">
      <c r="A584" s="1" t="s">
        <v>3829</v>
      </c>
      <c r="B584" s="2">
        <v>2187443</v>
      </c>
      <c r="C584" s="1" t="s">
        <v>3830</v>
      </c>
      <c r="D584" s="1" t="s">
        <v>3831</v>
      </c>
      <c r="E584" s="1" t="s">
        <v>3832</v>
      </c>
      <c r="F584" s="2">
        <v>-0.94</v>
      </c>
      <c r="G584" s="1" t="s">
        <v>9</v>
      </c>
      <c r="H584" s="1" t="s">
        <v>10</v>
      </c>
      <c r="I584" s="1" t="s">
        <v>11</v>
      </c>
      <c r="J584" t="e">
        <f>VLOOKUP(B584,自助退!B:F,5,FALSE)</f>
        <v>#N/A</v>
      </c>
      <c r="K584" t="e">
        <f t="shared" si="9"/>
        <v>#N/A</v>
      </c>
    </row>
    <row r="585" spans="1:11">
      <c r="A585" s="1" t="s">
        <v>3833</v>
      </c>
      <c r="B585" s="2">
        <v>2187467</v>
      </c>
      <c r="C585" s="1" t="s">
        <v>3834</v>
      </c>
      <c r="D585" s="1" t="s">
        <v>3835</v>
      </c>
      <c r="E585" s="1" t="s">
        <v>3836</v>
      </c>
      <c r="F585" s="2">
        <v>-537</v>
      </c>
      <c r="G585" s="1" t="s">
        <v>9</v>
      </c>
      <c r="H585" s="1" t="s">
        <v>372</v>
      </c>
      <c r="I585" s="1" t="s">
        <v>11</v>
      </c>
      <c r="J585" t="e">
        <f>VLOOKUP(B585,自助退!B:F,5,FALSE)</f>
        <v>#N/A</v>
      </c>
      <c r="K585" t="e">
        <f t="shared" si="9"/>
        <v>#N/A</v>
      </c>
    </row>
    <row r="586" spans="1:11">
      <c r="A586" s="1" t="s">
        <v>3837</v>
      </c>
      <c r="B586" s="2">
        <v>2187598</v>
      </c>
      <c r="C586" s="1" t="s">
        <v>3838</v>
      </c>
      <c r="D586" s="1" t="s">
        <v>3839</v>
      </c>
      <c r="E586" s="1" t="s">
        <v>3840</v>
      </c>
      <c r="F586" s="2">
        <v>-189.5</v>
      </c>
      <c r="G586" s="1" t="s">
        <v>9</v>
      </c>
      <c r="H586" s="1" t="s">
        <v>389</v>
      </c>
      <c r="I586" s="1" t="s">
        <v>11</v>
      </c>
      <c r="J586" t="e">
        <f>VLOOKUP(B586,自助退!B:F,5,FALSE)</f>
        <v>#N/A</v>
      </c>
      <c r="K586" t="e">
        <f t="shared" si="9"/>
        <v>#N/A</v>
      </c>
    </row>
    <row r="587" spans="1:11">
      <c r="A587" s="1" t="s">
        <v>3841</v>
      </c>
      <c r="B587" s="2">
        <v>2189031</v>
      </c>
      <c r="C587" s="1" t="s">
        <v>3842</v>
      </c>
      <c r="D587" s="1" t="s">
        <v>3843</v>
      </c>
      <c r="E587" s="1" t="s">
        <v>3844</v>
      </c>
      <c r="F587" s="2">
        <v>-17214</v>
      </c>
      <c r="G587" s="1" t="s">
        <v>9</v>
      </c>
      <c r="H587" s="1" t="s">
        <v>365</v>
      </c>
      <c r="I587" s="1" t="s">
        <v>11</v>
      </c>
      <c r="J587" t="e">
        <f>VLOOKUP(B587,自助退!B:F,5,FALSE)</f>
        <v>#N/A</v>
      </c>
      <c r="K587" t="e">
        <f t="shared" si="9"/>
        <v>#N/A</v>
      </c>
    </row>
    <row r="588" spans="1:11">
      <c r="A588" s="1" t="s">
        <v>3845</v>
      </c>
      <c r="B588" s="2">
        <v>2189049</v>
      </c>
      <c r="C588" s="1" t="s">
        <v>3846</v>
      </c>
      <c r="D588" s="1" t="s">
        <v>3843</v>
      </c>
      <c r="E588" s="1" t="s">
        <v>3844</v>
      </c>
      <c r="F588" s="2">
        <v>-7000</v>
      </c>
      <c r="G588" s="1" t="s">
        <v>9</v>
      </c>
      <c r="H588" s="1" t="s">
        <v>365</v>
      </c>
      <c r="I588" s="1" t="s">
        <v>11</v>
      </c>
      <c r="J588" t="e">
        <f>VLOOKUP(B588,自助退!B:F,5,FALSE)</f>
        <v>#N/A</v>
      </c>
      <c r="K588" t="e">
        <f t="shared" si="9"/>
        <v>#N/A</v>
      </c>
    </row>
    <row r="589" spans="1:11">
      <c r="A589" s="1" t="s">
        <v>3847</v>
      </c>
      <c r="B589" s="2">
        <v>2189117</v>
      </c>
      <c r="C589" s="1" t="s">
        <v>3848</v>
      </c>
      <c r="D589" s="1" t="s">
        <v>3849</v>
      </c>
      <c r="E589" s="1" t="s">
        <v>3850</v>
      </c>
      <c r="F589" s="2">
        <v>-20</v>
      </c>
      <c r="G589" s="1" t="s">
        <v>9</v>
      </c>
      <c r="H589" s="1" t="s">
        <v>365</v>
      </c>
      <c r="I589" s="1" t="s">
        <v>11</v>
      </c>
      <c r="J589" t="e">
        <f>VLOOKUP(B589,自助退!B:F,5,FALSE)</f>
        <v>#N/A</v>
      </c>
      <c r="K589" t="e">
        <f t="shared" si="9"/>
        <v>#N/A</v>
      </c>
    </row>
    <row r="590" spans="1:11">
      <c r="A590" s="1" t="s">
        <v>3851</v>
      </c>
      <c r="B590" s="2">
        <v>2189203</v>
      </c>
      <c r="C590" s="1" t="s">
        <v>3852</v>
      </c>
      <c r="D590" s="1" t="s">
        <v>3853</v>
      </c>
      <c r="E590" s="1" t="s">
        <v>3854</v>
      </c>
      <c r="F590" s="2">
        <v>-5300</v>
      </c>
      <c r="G590" s="1" t="s">
        <v>9</v>
      </c>
      <c r="H590" s="1" t="s">
        <v>365</v>
      </c>
      <c r="I590" s="1" t="s">
        <v>11</v>
      </c>
      <c r="J590" t="e">
        <f>VLOOKUP(B590,自助退!B:F,5,FALSE)</f>
        <v>#N/A</v>
      </c>
      <c r="K590" t="e">
        <f t="shared" si="9"/>
        <v>#N/A</v>
      </c>
    </row>
    <row r="591" spans="1:11">
      <c r="A591" s="1" t="s">
        <v>3855</v>
      </c>
      <c r="B591" s="2">
        <v>2189225</v>
      </c>
      <c r="C591" s="1" t="s">
        <v>3856</v>
      </c>
      <c r="D591" s="1" t="s">
        <v>3857</v>
      </c>
      <c r="E591" s="1" t="s">
        <v>3858</v>
      </c>
      <c r="F591" s="2">
        <v>-50.06</v>
      </c>
      <c r="G591" s="1" t="s">
        <v>9</v>
      </c>
      <c r="H591" s="1" t="s">
        <v>386</v>
      </c>
      <c r="I591" s="1" t="s">
        <v>11</v>
      </c>
      <c r="J591" t="e">
        <f>VLOOKUP(B591,自助退!B:F,5,FALSE)</f>
        <v>#N/A</v>
      </c>
      <c r="K591" t="e">
        <f t="shared" si="9"/>
        <v>#N/A</v>
      </c>
    </row>
    <row r="592" spans="1:11">
      <c r="A592" s="1" t="s">
        <v>3859</v>
      </c>
      <c r="B592" s="2">
        <v>2189971</v>
      </c>
      <c r="C592" s="1" t="s">
        <v>3860</v>
      </c>
      <c r="D592" s="1" t="s">
        <v>3861</v>
      </c>
      <c r="E592" s="1" t="s">
        <v>3862</v>
      </c>
      <c r="F592" s="2">
        <v>-920</v>
      </c>
      <c r="G592" s="1" t="s">
        <v>9</v>
      </c>
      <c r="H592" s="1" t="s">
        <v>365</v>
      </c>
      <c r="I592" s="1" t="s">
        <v>11</v>
      </c>
      <c r="J592" t="e">
        <f>VLOOKUP(B592,自助退!B:F,5,FALSE)</f>
        <v>#N/A</v>
      </c>
      <c r="K592" t="e">
        <f t="shared" si="9"/>
        <v>#N/A</v>
      </c>
    </row>
    <row r="593" spans="1:11">
      <c r="A593" s="1" t="s">
        <v>3863</v>
      </c>
      <c r="B593" s="2">
        <v>2190506</v>
      </c>
      <c r="C593" s="1" t="s">
        <v>3864</v>
      </c>
      <c r="D593" s="1" t="s">
        <v>3668</v>
      </c>
      <c r="E593" s="1" t="s">
        <v>3669</v>
      </c>
      <c r="F593" s="2">
        <v>-3400</v>
      </c>
      <c r="G593" s="1" t="s">
        <v>9</v>
      </c>
      <c r="H593" s="1" t="s">
        <v>565</v>
      </c>
      <c r="I593" s="1" t="s">
        <v>11</v>
      </c>
      <c r="J593" t="e">
        <f>VLOOKUP(B593,自助退!B:F,5,FALSE)</f>
        <v>#N/A</v>
      </c>
      <c r="K593" t="e">
        <f t="shared" si="9"/>
        <v>#N/A</v>
      </c>
    </row>
    <row r="594" spans="1:11">
      <c r="A594" s="1" t="s">
        <v>3865</v>
      </c>
      <c r="B594" s="2">
        <v>2190522</v>
      </c>
      <c r="C594" s="1" t="s">
        <v>3866</v>
      </c>
      <c r="D594" s="1" t="s">
        <v>3668</v>
      </c>
      <c r="E594" s="1" t="s">
        <v>3669</v>
      </c>
      <c r="F594" s="2">
        <v>-1200</v>
      </c>
      <c r="G594" s="1" t="s">
        <v>9</v>
      </c>
      <c r="H594" s="1" t="s">
        <v>565</v>
      </c>
      <c r="I594" s="1" t="s">
        <v>11</v>
      </c>
      <c r="J594" t="e">
        <f>VLOOKUP(B594,自助退!B:F,5,FALSE)</f>
        <v>#N/A</v>
      </c>
      <c r="K594" t="e">
        <f t="shared" si="9"/>
        <v>#N/A</v>
      </c>
    </row>
    <row r="595" spans="1:11">
      <c r="A595" s="1" t="s">
        <v>3867</v>
      </c>
      <c r="B595" s="2">
        <v>2190921</v>
      </c>
      <c r="C595" s="1" t="s">
        <v>3868</v>
      </c>
      <c r="D595" s="1" t="s">
        <v>3869</v>
      </c>
      <c r="E595" s="1" t="s">
        <v>3870</v>
      </c>
      <c r="F595" s="2">
        <v>-740</v>
      </c>
      <c r="G595" s="1" t="s">
        <v>9</v>
      </c>
      <c r="H595" s="1" t="s">
        <v>365</v>
      </c>
      <c r="I595" s="1" t="s">
        <v>11</v>
      </c>
      <c r="J595" t="e">
        <f>VLOOKUP(B595,自助退!B:F,5,FALSE)</f>
        <v>#N/A</v>
      </c>
      <c r="K595" t="e">
        <f t="shared" si="9"/>
        <v>#N/A</v>
      </c>
    </row>
    <row r="596" spans="1:11">
      <c r="A596" s="1" t="s">
        <v>3871</v>
      </c>
      <c r="B596" s="2">
        <v>2190980</v>
      </c>
      <c r="C596" s="1" t="s">
        <v>3872</v>
      </c>
      <c r="D596" s="1" t="s">
        <v>3873</v>
      </c>
      <c r="E596" s="1" t="s">
        <v>3874</v>
      </c>
      <c r="F596" s="2">
        <v>-2700</v>
      </c>
      <c r="G596" s="1" t="s">
        <v>9</v>
      </c>
      <c r="H596" s="1" t="s">
        <v>365</v>
      </c>
      <c r="I596" s="1" t="s">
        <v>11</v>
      </c>
      <c r="J596" t="e">
        <f>VLOOKUP(B596,自助退!B:F,5,FALSE)</f>
        <v>#N/A</v>
      </c>
      <c r="K596" t="e">
        <f t="shared" si="9"/>
        <v>#N/A</v>
      </c>
    </row>
    <row r="597" spans="1:11">
      <c r="A597" s="1" t="s">
        <v>3875</v>
      </c>
      <c r="B597" s="2">
        <v>2191495</v>
      </c>
      <c r="C597" s="1" t="s">
        <v>3876</v>
      </c>
      <c r="D597" s="1" t="s">
        <v>3877</v>
      </c>
      <c r="E597" s="1" t="s">
        <v>3878</v>
      </c>
      <c r="F597" s="2">
        <v>-3567.38</v>
      </c>
      <c r="G597" s="1" t="s">
        <v>9</v>
      </c>
      <c r="H597" s="1" t="s">
        <v>386</v>
      </c>
      <c r="I597" s="1" t="s">
        <v>11</v>
      </c>
      <c r="J597" t="e">
        <f>VLOOKUP(B597,自助退!B:F,5,FALSE)</f>
        <v>#N/A</v>
      </c>
      <c r="K597" t="e">
        <f t="shared" si="9"/>
        <v>#N/A</v>
      </c>
    </row>
    <row r="598" spans="1:11">
      <c r="A598" s="1" t="s">
        <v>3879</v>
      </c>
      <c r="B598" s="2">
        <v>2192803</v>
      </c>
      <c r="C598" s="1" t="s">
        <v>3880</v>
      </c>
      <c r="D598" s="1" t="s">
        <v>3881</v>
      </c>
      <c r="E598" s="1" t="s">
        <v>3882</v>
      </c>
      <c r="F598" s="2">
        <v>-151.19999999999999</v>
      </c>
      <c r="G598" s="1" t="s">
        <v>9</v>
      </c>
      <c r="H598" s="1" t="s">
        <v>363</v>
      </c>
      <c r="I598" s="1" t="s">
        <v>11</v>
      </c>
      <c r="J598" t="e">
        <f>VLOOKUP(B598,自助退!B:F,5,FALSE)</f>
        <v>#N/A</v>
      </c>
      <c r="K598" t="e">
        <f t="shared" si="9"/>
        <v>#N/A</v>
      </c>
    </row>
    <row r="599" spans="1:11">
      <c r="A599" s="1" t="s">
        <v>3883</v>
      </c>
      <c r="B599" s="2">
        <v>2193383</v>
      </c>
      <c r="C599" s="1" t="s">
        <v>3884</v>
      </c>
      <c r="D599" s="1" t="s">
        <v>3885</v>
      </c>
      <c r="E599" s="1" t="s">
        <v>3886</v>
      </c>
      <c r="F599" s="2">
        <v>-88.5</v>
      </c>
      <c r="G599" s="1" t="s">
        <v>9</v>
      </c>
      <c r="H599" s="1" t="s">
        <v>381</v>
      </c>
      <c r="I599" s="1" t="s">
        <v>11</v>
      </c>
      <c r="J599" t="e">
        <f>VLOOKUP(B599,自助退!B:F,5,FALSE)</f>
        <v>#N/A</v>
      </c>
      <c r="K599" t="e">
        <f t="shared" si="9"/>
        <v>#N/A</v>
      </c>
    </row>
    <row r="600" spans="1:11">
      <c r="A600" s="1" t="s">
        <v>3887</v>
      </c>
      <c r="B600" s="2">
        <v>2194508</v>
      </c>
      <c r="C600" s="1" t="s">
        <v>3888</v>
      </c>
      <c r="D600" s="1" t="s">
        <v>3889</v>
      </c>
      <c r="E600" s="1" t="s">
        <v>3890</v>
      </c>
      <c r="F600" s="2">
        <v>-392.42</v>
      </c>
      <c r="G600" s="1" t="s">
        <v>9</v>
      </c>
      <c r="H600" s="1" t="s">
        <v>363</v>
      </c>
      <c r="I600" s="1" t="s">
        <v>11</v>
      </c>
      <c r="J600" t="e">
        <f>VLOOKUP(B600,自助退!B:F,5,FALSE)</f>
        <v>#N/A</v>
      </c>
      <c r="K600" t="e">
        <f t="shared" si="9"/>
        <v>#N/A</v>
      </c>
    </row>
    <row r="601" spans="1:11">
      <c r="A601" s="1" t="s">
        <v>3891</v>
      </c>
      <c r="B601" s="2">
        <v>2195012</v>
      </c>
      <c r="C601" s="1" t="s">
        <v>3892</v>
      </c>
      <c r="D601" s="1" t="s">
        <v>3893</v>
      </c>
      <c r="E601" s="1" t="s">
        <v>3894</v>
      </c>
      <c r="F601" s="2">
        <v>-396</v>
      </c>
      <c r="G601" s="1" t="s">
        <v>9</v>
      </c>
      <c r="H601" s="1" t="s">
        <v>352</v>
      </c>
      <c r="I601" s="1" t="s">
        <v>11</v>
      </c>
      <c r="J601" t="e">
        <f>VLOOKUP(B601,自助退!B:F,5,FALSE)</f>
        <v>#N/A</v>
      </c>
      <c r="K601" t="e">
        <f t="shared" si="9"/>
        <v>#N/A</v>
      </c>
    </row>
    <row r="602" spans="1:11">
      <c r="A602" s="1" t="s">
        <v>3895</v>
      </c>
      <c r="B602" s="2">
        <v>2196169</v>
      </c>
      <c r="C602" s="1" t="s">
        <v>3896</v>
      </c>
      <c r="D602" s="1" t="s">
        <v>3897</v>
      </c>
      <c r="E602" s="1" t="s">
        <v>3898</v>
      </c>
      <c r="F602" s="2">
        <v>-4104.03</v>
      </c>
      <c r="G602" s="1" t="s">
        <v>9</v>
      </c>
      <c r="H602" s="1" t="s">
        <v>369</v>
      </c>
      <c r="I602" s="1" t="s">
        <v>11</v>
      </c>
      <c r="J602" t="e">
        <f>VLOOKUP(B602,自助退!B:F,5,FALSE)</f>
        <v>#N/A</v>
      </c>
      <c r="K602" t="e">
        <f t="shared" si="9"/>
        <v>#N/A</v>
      </c>
    </row>
    <row r="603" spans="1:11">
      <c r="A603" s="1" t="s">
        <v>3899</v>
      </c>
      <c r="B603" s="2">
        <v>2196541</v>
      </c>
      <c r="C603" s="1" t="s">
        <v>3900</v>
      </c>
      <c r="D603" s="1" t="s">
        <v>3901</v>
      </c>
      <c r="E603" s="1" t="s">
        <v>3902</v>
      </c>
      <c r="F603" s="2">
        <v>-100</v>
      </c>
      <c r="G603" s="1" t="s">
        <v>9</v>
      </c>
      <c r="H603" s="1" t="s">
        <v>352</v>
      </c>
      <c r="I603" s="1" t="s">
        <v>11</v>
      </c>
      <c r="J603" t="e">
        <f>VLOOKUP(B603,自助退!B:F,5,FALSE)</f>
        <v>#N/A</v>
      </c>
      <c r="K603" t="e">
        <f t="shared" si="9"/>
        <v>#N/A</v>
      </c>
    </row>
    <row r="604" spans="1:11">
      <c r="A604" s="1" t="s">
        <v>3903</v>
      </c>
      <c r="B604" s="2">
        <v>2198395</v>
      </c>
      <c r="C604" s="1" t="s">
        <v>3904</v>
      </c>
      <c r="D604" s="1" t="s">
        <v>3905</v>
      </c>
      <c r="E604" s="1" t="s">
        <v>3906</v>
      </c>
      <c r="F604" s="2">
        <v>-3414.01</v>
      </c>
      <c r="G604" s="1" t="s">
        <v>9</v>
      </c>
      <c r="H604" s="1" t="s">
        <v>354</v>
      </c>
      <c r="I604" s="1" t="s">
        <v>11</v>
      </c>
      <c r="J604" t="e">
        <f>VLOOKUP(B604,自助退!B:F,5,FALSE)</f>
        <v>#N/A</v>
      </c>
      <c r="K604" t="e">
        <f t="shared" si="9"/>
        <v>#N/A</v>
      </c>
    </row>
    <row r="605" spans="1:11">
      <c r="A605" s="1" t="s">
        <v>3907</v>
      </c>
      <c r="B605" s="2">
        <v>2198413</v>
      </c>
      <c r="C605" s="1" t="s">
        <v>3908</v>
      </c>
      <c r="D605" s="1" t="s">
        <v>3909</v>
      </c>
      <c r="E605" s="1" t="s">
        <v>3910</v>
      </c>
      <c r="F605" s="2">
        <v>-20</v>
      </c>
      <c r="G605" s="1" t="s">
        <v>9</v>
      </c>
      <c r="H605" s="1" t="s">
        <v>349</v>
      </c>
      <c r="I605" s="1" t="s">
        <v>11</v>
      </c>
      <c r="J605" t="e">
        <f>VLOOKUP(B605,自助退!B:F,5,FALSE)</f>
        <v>#N/A</v>
      </c>
      <c r="K605" t="e">
        <f t="shared" si="9"/>
        <v>#N/A</v>
      </c>
    </row>
    <row r="606" spans="1:11">
      <c r="A606" s="1" t="s">
        <v>3911</v>
      </c>
      <c r="B606" s="2">
        <v>2199387</v>
      </c>
      <c r="C606" s="1" t="s">
        <v>433</v>
      </c>
      <c r="D606" s="1" t="s">
        <v>3912</v>
      </c>
      <c r="E606" s="1" t="s">
        <v>3913</v>
      </c>
      <c r="F606" s="2">
        <v>-161.63999999999999</v>
      </c>
      <c r="G606" s="1" t="s">
        <v>9</v>
      </c>
      <c r="H606" s="1" t="s">
        <v>359</v>
      </c>
      <c r="I606" s="1" t="s">
        <v>338</v>
      </c>
      <c r="J606" t="e">
        <f>VLOOKUP(B606,自助退!B:F,5,FALSE)</f>
        <v>#N/A</v>
      </c>
      <c r="K606" t="e">
        <f t="shared" si="9"/>
        <v>#N/A</v>
      </c>
    </row>
    <row r="607" spans="1:11">
      <c r="A607" s="1" t="s">
        <v>3914</v>
      </c>
      <c r="B607" s="2">
        <v>2199590</v>
      </c>
      <c r="C607" s="1" t="s">
        <v>433</v>
      </c>
      <c r="D607" s="1" t="s">
        <v>3915</v>
      </c>
      <c r="E607" s="1" t="s">
        <v>3916</v>
      </c>
      <c r="F607" s="2">
        <v>-1500</v>
      </c>
      <c r="G607" s="1" t="s">
        <v>9</v>
      </c>
      <c r="H607" s="1" t="s">
        <v>364</v>
      </c>
      <c r="I607" s="1" t="s">
        <v>338</v>
      </c>
      <c r="J607" t="e">
        <f>VLOOKUP(B607,自助退!B:F,5,FALSE)</f>
        <v>#N/A</v>
      </c>
      <c r="K607" t="e">
        <f t="shared" si="9"/>
        <v>#N/A</v>
      </c>
    </row>
    <row r="608" spans="1:11">
      <c r="A608" s="1" t="s">
        <v>3917</v>
      </c>
      <c r="B608" s="2">
        <v>2200778</v>
      </c>
      <c r="C608" s="1" t="s">
        <v>433</v>
      </c>
      <c r="D608" s="1" t="s">
        <v>3918</v>
      </c>
      <c r="E608" s="1" t="s">
        <v>3919</v>
      </c>
      <c r="F608" s="2">
        <v>-37.799999999999997</v>
      </c>
      <c r="G608" s="1" t="s">
        <v>9</v>
      </c>
      <c r="H608" s="1" t="s">
        <v>359</v>
      </c>
      <c r="I608" s="1" t="s">
        <v>338</v>
      </c>
      <c r="J608" t="e">
        <f>VLOOKUP(B608,自助退!B:F,5,FALSE)</f>
        <v>#N/A</v>
      </c>
      <c r="K608" t="e">
        <f t="shared" si="9"/>
        <v>#N/A</v>
      </c>
    </row>
    <row r="609" spans="1:11">
      <c r="A609" s="1" t="s">
        <v>3920</v>
      </c>
      <c r="B609" s="2">
        <v>2200943</v>
      </c>
      <c r="C609" s="1" t="s">
        <v>433</v>
      </c>
      <c r="D609" s="1" t="s">
        <v>3921</v>
      </c>
      <c r="E609" s="1" t="s">
        <v>3922</v>
      </c>
      <c r="F609" s="2">
        <v>-41.72</v>
      </c>
      <c r="G609" s="1" t="s">
        <v>9</v>
      </c>
      <c r="H609" s="1" t="s">
        <v>359</v>
      </c>
      <c r="I609" s="1" t="s">
        <v>338</v>
      </c>
      <c r="J609" t="e">
        <f>VLOOKUP(B609,自助退!B:F,5,FALSE)</f>
        <v>#N/A</v>
      </c>
      <c r="K609" t="e">
        <f t="shared" si="9"/>
        <v>#N/A</v>
      </c>
    </row>
    <row r="610" spans="1:11">
      <c r="A610" s="1" t="s">
        <v>3923</v>
      </c>
      <c r="B610" s="2">
        <v>2201015</v>
      </c>
      <c r="C610" s="1" t="s">
        <v>433</v>
      </c>
      <c r="D610" s="1" t="s">
        <v>3924</v>
      </c>
      <c r="E610" s="1" t="s">
        <v>3925</v>
      </c>
      <c r="F610" s="2">
        <v>-21.84</v>
      </c>
      <c r="G610" s="1" t="s">
        <v>9</v>
      </c>
      <c r="H610" s="1" t="s">
        <v>367</v>
      </c>
      <c r="I610" s="1" t="s">
        <v>338</v>
      </c>
      <c r="J610" t="e">
        <f>VLOOKUP(B610,自助退!B:F,5,FALSE)</f>
        <v>#N/A</v>
      </c>
      <c r="K610" t="e">
        <f t="shared" si="9"/>
        <v>#N/A</v>
      </c>
    </row>
    <row r="611" spans="1:11">
      <c r="A611" s="1" t="s">
        <v>3926</v>
      </c>
      <c r="B611" s="2">
        <v>2201079</v>
      </c>
      <c r="C611" s="1" t="s">
        <v>433</v>
      </c>
      <c r="D611" s="1" t="s">
        <v>3927</v>
      </c>
      <c r="E611" s="1" t="s">
        <v>3928</v>
      </c>
      <c r="F611" s="2">
        <v>-20.86</v>
      </c>
      <c r="G611" s="1" t="s">
        <v>9</v>
      </c>
      <c r="H611" s="1" t="s">
        <v>359</v>
      </c>
      <c r="I611" s="1" t="s">
        <v>338</v>
      </c>
      <c r="J611" t="e">
        <f>VLOOKUP(B611,自助退!B:F,5,FALSE)</f>
        <v>#N/A</v>
      </c>
      <c r="K611" t="e">
        <f t="shared" si="9"/>
        <v>#N/A</v>
      </c>
    </row>
    <row r="612" spans="1:11">
      <c r="A612" s="1" t="s">
        <v>3929</v>
      </c>
      <c r="B612" s="2">
        <v>2201607</v>
      </c>
      <c r="C612" s="1" t="s">
        <v>433</v>
      </c>
      <c r="D612" s="1" t="s">
        <v>3930</v>
      </c>
      <c r="E612" s="1" t="s">
        <v>3931</v>
      </c>
      <c r="F612" s="2">
        <v>-700</v>
      </c>
      <c r="G612" s="1" t="s">
        <v>9</v>
      </c>
      <c r="H612" s="1" t="s">
        <v>337</v>
      </c>
      <c r="I612" s="1" t="s">
        <v>338</v>
      </c>
      <c r="J612" t="e">
        <f>VLOOKUP(B612,自助退!B:F,5,FALSE)</f>
        <v>#N/A</v>
      </c>
      <c r="K612" t="e">
        <f t="shared" si="9"/>
        <v>#N/A</v>
      </c>
    </row>
    <row r="613" spans="1:11">
      <c r="A613" s="1" t="s">
        <v>3932</v>
      </c>
      <c r="B613" s="2">
        <v>2202695</v>
      </c>
      <c r="C613" s="1" t="s">
        <v>433</v>
      </c>
      <c r="D613" s="1" t="s">
        <v>3933</v>
      </c>
      <c r="E613" s="1" t="s">
        <v>3934</v>
      </c>
      <c r="F613" s="2">
        <v>-112</v>
      </c>
      <c r="G613" s="1" t="s">
        <v>9</v>
      </c>
      <c r="H613" s="1" t="s">
        <v>347</v>
      </c>
      <c r="I613" s="1" t="s">
        <v>338</v>
      </c>
      <c r="J613" t="e">
        <f>VLOOKUP(B613,自助退!B:F,5,FALSE)</f>
        <v>#N/A</v>
      </c>
      <c r="K613" t="e">
        <f t="shared" si="9"/>
        <v>#N/A</v>
      </c>
    </row>
    <row r="614" spans="1:11">
      <c r="A614" s="1" t="s">
        <v>3935</v>
      </c>
      <c r="B614" s="2">
        <v>2203665</v>
      </c>
      <c r="C614" s="1" t="s">
        <v>433</v>
      </c>
      <c r="D614" s="1" t="s">
        <v>3936</v>
      </c>
      <c r="E614" s="1" t="s">
        <v>3937</v>
      </c>
      <c r="F614" s="2">
        <v>-400</v>
      </c>
      <c r="G614" s="1" t="s">
        <v>9</v>
      </c>
      <c r="H614" s="1" t="s">
        <v>337</v>
      </c>
      <c r="I614" s="1" t="s">
        <v>338</v>
      </c>
      <c r="J614" t="e">
        <f>VLOOKUP(B614,自助退!B:F,5,FALSE)</f>
        <v>#N/A</v>
      </c>
      <c r="K614" t="e">
        <f t="shared" si="9"/>
        <v>#N/A</v>
      </c>
    </row>
    <row r="615" spans="1:11">
      <c r="A615" s="1" t="s">
        <v>3938</v>
      </c>
      <c r="B615" s="2">
        <v>2203739</v>
      </c>
      <c r="C615" s="1" t="s">
        <v>433</v>
      </c>
      <c r="D615" s="1" t="s">
        <v>3939</v>
      </c>
      <c r="E615" s="1" t="s">
        <v>3940</v>
      </c>
      <c r="F615" s="2">
        <v>-382.5</v>
      </c>
      <c r="G615" s="1" t="s">
        <v>9</v>
      </c>
      <c r="H615" s="1" t="s">
        <v>364</v>
      </c>
      <c r="I615" s="1" t="s">
        <v>338</v>
      </c>
      <c r="J615" t="e">
        <f>VLOOKUP(B615,自助退!B:F,5,FALSE)</f>
        <v>#N/A</v>
      </c>
      <c r="K615" t="e">
        <f t="shared" si="9"/>
        <v>#N/A</v>
      </c>
    </row>
    <row r="616" spans="1:11">
      <c r="A616" s="1" t="s">
        <v>3941</v>
      </c>
      <c r="B616" s="2">
        <v>2203753</v>
      </c>
      <c r="C616" s="1" t="s">
        <v>433</v>
      </c>
      <c r="D616" s="1" t="s">
        <v>3942</v>
      </c>
      <c r="E616" s="1" t="s">
        <v>3943</v>
      </c>
      <c r="F616" s="2">
        <v>-284.5</v>
      </c>
      <c r="G616" s="1" t="s">
        <v>9</v>
      </c>
      <c r="H616" s="1" t="s">
        <v>348</v>
      </c>
      <c r="I616" s="1" t="s">
        <v>338</v>
      </c>
      <c r="J616" t="e">
        <f>VLOOKUP(B616,自助退!B:F,5,FALSE)</f>
        <v>#N/A</v>
      </c>
      <c r="K616" t="e">
        <f t="shared" si="9"/>
        <v>#N/A</v>
      </c>
    </row>
    <row r="617" spans="1:11">
      <c r="A617" s="1" t="s">
        <v>3944</v>
      </c>
      <c r="B617" s="2">
        <v>2203972</v>
      </c>
      <c r="C617" s="1" t="s">
        <v>433</v>
      </c>
      <c r="D617" s="1" t="s">
        <v>3945</v>
      </c>
      <c r="E617" s="1" t="s">
        <v>3946</v>
      </c>
      <c r="F617" s="2">
        <v>-1000</v>
      </c>
      <c r="G617" s="1" t="s">
        <v>9</v>
      </c>
      <c r="H617" s="1" t="s">
        <v>354</v>
      </c>
      <c r="I617" s="1" t="s">
        <v>338</v>
      </c>
      <c r="J617" t="e">
        <f>VLOOKUP(B617,自助退!B:F,5,FALSE)</f>
        <v>#N/A</v>
      </c>
      <c r="K617" t="e">
        <f t="shared" si="9"/>
        <v>#N/A</v>
      </c>
    </row>
    <row r="618" spans="1:11">
      <c r="A618" s="1" t="s">
        <v>3947</v>
      </c>
      <c r="B618" s="2">
        <v>2204213</v>
      </c>
      <c r="C618" s="1" t="s">
        <v>433</v>
      </c>
      <c r="D618" s="1" t="s">
        <v>3948</v>
      </c>
      <c r="E618" s="1" t="s">
        <v>3949</v>
      </c>
      <c r="F618" s="2">
        <v>-10000</v>
      </c>
      <c r="G618" s="1" t="s">
        <v>9</v>
      </c>
      <c r="H618" s="1" t="s">
        <v>349</v>
      </c>
      <c r="I618" s="1" t="s">
        <v>338</v>
      </c>
      <c r="J618" t="e">
        <f>VLOOKUP(B618,自助退!B:F,5,FALSE)</f>
        <v>#N/A</v>
      </c>
      <c r="K618" t="e">
        <f t="shared" si="9"/>
        <v>#N/A</v>
      </c>
    </row>
    <row r="619" spans="1:11">
      <c r="A619" s="1" t="s">
        <v>3950</v>
      </c>
      <c r="B619" s="2">
        <v>2204480</v>
      </c>
      <c r="C619" s="1" t="s">
        <v>433</v>
      </c>
      <c r="D619" s="1" t="s">
        <v>3951</v>
      </c>
      <c r="E619" s="1" t="s">
        <v>2156</v>
      </c>
      <c r="F619" s="2">
        <v>-1</v>
      </c>
      <c r="G619" s="1" t="s">
        <v>9</v>
      </c>
      <c r="H619" s="1" t="s">
        <v>364</v>
      </c>
      <c r="I619" s="1" t="s">
        <v>338</v>
      </c>
      <c r="J619" t="e">
        <f>VLOOKUP(B619,自助退!B:F,5,FALSE)</f>
        <v>#N/A</v>
      </c>
      <c r="K619" t="e">
        <f t="shared" si="9"/>
        <v>#N/A</v>
      </c>
    </row>
    <row r="620" spans="1:11">
      <c r="A620" s="1" t="s">
        <v>3952</v>
      </c>
      <c r="B620" s="2">
        <v>2204478</v>
      </c>
      <c r="C620" s="1" t="s">
        <v>433</v>
      </c>
      <c r="D620" s="1" t="s">
        <v>3953</v>
      </c>
      <c r="E620" s="1" t="s">
        <v>3954</v>
      </c>
      <c r="F620" s="2">
        <v>-875</v>
      </c>
      <c r="G620" s="1" t="s">
        <v>9</v>
      </c>
      <c r="H620" s="1" t="s">
        <v>365</v>
      </c>
      <c r="I620" s="1" t="s">
        <v>338</v>
      </c>
      <c r="J620" t="e">
        <f>VLOOKUP(B620,自助退!B:F,5,FALSE)</f>
        <v>#N/A</v>
      </c>
      <c r="K620" t="e">
        <f t="shared" si="9"/>
        <v>#N/A</v>
      </c>
    </row>
    <row r="621" spans="1:11">
      <c r="A621" s="1" t="s">
        <v>3955</v>
      </c>
      <c r="B621" s="2">
        <v>2204552</v>
      </c>
      <c r="C621" s="1" t="s">
        <v>433</v>
      </c>
      <c r="D621" s="1" t="s">
        <v>3956</v>
      </c>
      <c r="E621" s="1" t="s">
        <v>3957</v>
      </c>
      <c r="F621" s="2">
        <v>-3046.55</v>
      </c>
      <c r="G621" s="1" t="s">
        <v>9</v>
      </c>
      <c r="H621" s="1" t="s">
        <v>386</v>
      </c>
      <c r="I621" s="1" t="s">
        <v>338</v>
      </c>
      <c r="J621" t="e">
        <f>VLOOKUP(B621,自助退!B:F,5,FALSE)</f>
        <v>#N/A</v>
      </c>
      <c r="K621" t="e">
        <f t="shared" si="9"/>
        <v>#N/A</v>
      </c>
    </row>
    <row r="622" spans="1:11">
      <c r="A622" s="1" t="s">
        <v>3958</v>
      </c>
      <c r="B622" s="2">
        <v>2204581</v>
      </c>
      <c r="C622" s="1" t="s">
        <v>433</v>
      </c>
      <c r="D622" s="1" t="s">
        <v>3959</v>
      </c>
      <c r="E622" s="1" t="s">
        <v>3960</v>
      </c>
      <c r="F622" s="2">
        <v>-116.17</v>
      </c>
      <c r="G622" s="1" t="s">
        <v>9</v>
      </c>
      <c r="H622" s="1" t="s">
        <v>339</v>
      </c>
      <c r="I622" s="1" t="s">
        <v>338</v>
      </c>
      <c r="J622" t="e">
        <f>VLOOKUP(B622,自助退!B:F,5,FALSE)</f>
        <v>#N/A</v>
      </c>
      <c r="K622" t="e">
        <f t="shared" si="9"/>
        <v>#N/A</v>
      </c>
    </row>
    <row r="623" spans="1:11">
      <c r="A623" s="1" t="s">
        <v>3961</v>
      </c>
      <c r="B623" s="2">
        <v>2204584</v>
      </c>
      <c r="C623" s="1" t="s">
        <v>433</v>
      </c>
      <c r="D623" s="1" t="s">
        <v>3962</v>
      </c>
      <c r="E623" s="1" t="s">
        <v>3963</v>
      </c>
      <c r="F623" s="2">
        <v>-842.42</v>
      </c>
      <c r="G623" s="1" t="s">
        <v>9</v>
      </c>
      <c r="H623" s="1" t="s">
        <v>365</v>
      </c>
      <c r="I623" s="1" t="s">
        <v>338</v>
      </c>
      <c r="J623" t="e">
        <f>VLOOKUP(B623,自助退!B:F,5,FALSE)</f>
        <v>#N/A</v>
      </c>
      <c r="K623" t="e">
        <f t="shared" si="9"/>
        <v>#N/A</v>
      </c>
    </row>
    <row r="624" spans="1:11">
      <c r="A624" s="1" t="s">
        <v>3964</v>
      </c>
      <c r="B624" s="2">
        <v>2204628</v>
      </c>
      <c r="C624" s="1" t="s">
        <v>433</v>
      </c>
      <c r="D624" s="1" t="s">
        <v>3951</v>
      </c>
      <c r="E624" s="1" t="s">
        <v>2156</v>
      </c>
      <c r="F624" s="2">
        <v>-794.69</v>
      </c>
      <c r="G624" s="1" t="s">
        <v>9</v>
      </c>
      <c r="H624" s="1" t="s">
        <v>364</v>
      </c>
      <c r="I624" s="1" t="s">
        <v>338</v>
      </c>
      <c r="J624" t="e">
        <f>VLOOKUP(B624,自助退!B:F,5,FALSE)</f>
        <v>#N/A</v>
      </c>
      <c r="K624" t="e">
        <f t="shared" si="9"/>
        <v>#N/A</v>
      </c>
    </row>
    <row r="625" spans="1:11">
      <c r="A625" s="1" t="s">
        <v>3965</v>
      </c>
      <c r="B625" s="2">
        <v>2204830</v>
      </c>
      <c r="C625" s="1" t="s">
        <v>433</v>
      </c>
      <c r="D625" s="1" t="s">
        <v>3966</v>
      </c>
      <c r="E625" s="1" t="s">
        <v>3967</v>
      </c>
      <c r="F625" s="2">
        <v>-349.22</v>
      </c>
      <c r="G625" s="1" t="s">
        <v>9</v>
      </c>
      <c r="H625" s="1" t="s">
        <v>392</v>
      </c>
      <c r="I625" s="1" t="s">
        <v>338</v>
      </c>
      <c r="J625" t="e">
        <f>VLOOKUP(B625,自助退!B:F,5,FALSE)</f>
        <v>#N/A</v>
      </c>
      <c r="K625" t="e">
        <f t="shared" si="9"/>
        <v>#N/A</v>
      </c>
    </row>
    <row r="626" spans="1:11">
      <c r="A626" s="1" t="s">
        <v>3968</v>
      </c>
      <c r="B626" s="2">
        <v>2205242</v>
      </c>
      <c r="C626" s="1" t="s">
        <v>433</v>
      </c>
      <c r="D626" s="1" t="s">
        <v>3969</v>
      </c>
      <c r="E626" s="1" t="s">
        <v>3970</v>
      </c>
      <c r="F626" s="2">
        <v>-5000</v>
      </c>
      <c r="G626" s="1" t="s">
        <v>9</v>
      </c>
      <c r="H626" s="1" t="s">
        <v>372</v>
      </c>
      <c r="I626" s="1" t="s">
        <v>338</v>
      </c>
      <c r="J626" t="e">
        <f>VLOOKUP(B626,自助退!B:F,5,FALSE)</f>
        <v>#N/A</v>
      </c>
      <c r="K626" t="e">
        <f t="shared" si="9"/>
        <v>#N/A</v>
      </c>
    </row>
    <row r="627" spans="1:11">
      <c r="A627" s="1" t="s">
        <v>3971</v>
      </c>
      <c r="B627" s="2">
        <v>2205564</v>
      </c>
      <c r="C627" s="1" t="s">
        <v>433</v>
      </c>
      <c r="D627" s="1" t="s">
        <v>3972</v>
      </c>
      <c r="E627" s="1" t="s">
        <v>3973</v>
      </c>
      <c r="F627" s="2">
        <v>-465</v>
      </c>
      <c r="G627" s="1" t="s">
        <v>9</v>
      </c>
      <c r="H627" s="1" t="s">
        <v>334</v>
      </c>
      <c r="I627" s="1" t="s">
        <v>338</v>
      </c>
      <c r="J627" t="e">
        <f>VLOOKUP(B627,自助退!B:F,5,FALSE)</f>
        <v>#N/A</v>
      </c>
      <c r="K627" t="e">
        <f t="shared" si="9"/>
        <v>#N/A</v>
      </c>
    </row>
    <row r="628" spans="1:11">
      <c r="A628" s="1" t="s">
        <v>3974</v>
      </c>
      <c r="B628" s="2">
        <v>2205983</v>
      </c>
      <c r="C628" s="1" t="s">
        <v>433</v>
      </c>
      <c r="D628" s="1" t="s">
        <v>3975</v>
      </c>
      <c r="E628" s="1" t="s">
        <v>3976</v>
      </c>
      <c r="F628" s="2">
        <v>-6485.69</v>
      </c>
      <c r="G628" s="1" t="s">
        <v>9</v>
      </c>
      <c r="H628" s="1" t="s">
        <v>349</v>
      </c>
      <c r="I628" s="1" t="s">
        <v>338</v>
      </c>
      <c r="J628" t="e">
        <f>VLOOKUP(B628,自助退!B:F,5,FALSE)</f>
        <v>#N/A</v>
      </c>
      <c r="K628" t="e">
        <f t="shared" si="9"/>
        <v>#N/A</v>
      </c>
    </row>
    <row r="629" spans="1:11">
      <c r="A629" s="1" t="s">
        <v>3977</v>
      </c>
      <c r="B629" s="2">
        <v>2206312</v>
      </c>
      <c r="C629" s="1" t="s">
        <v>433</v>
      </c>
      <c r="D629" s="1" t="s">
        <v>3978</v>
      </c>
      <c r="E629" s="1" t="s">
        <v>3979</v>
      </c>
      <c r="F629" s="2">
        <v>-13</v>
      </c>
      <c r="G629" s="1" t="s">
        <v>9</v>
      </c>
      <c r="H629" s="1" t="s">
        <v>372</v>
      </c>
      <c r="I629" s="1" t="s">
        <v>338</v>
      </c>
      <c r="J629" t="e">
        <f>VLOOKUP(B629,自助退!B:F,5,FALSE)</f>
        <v>#N/A</v>
      </c>
      <c r="K629" t="e">
        <f t="shared" si="9"/>
        <v>#N/A</v>
      </c>
    </row>
    <row r="630" spans="1:11">
      <c r="A630" s="1" t="s">
        <v>3980</v>
      </c>
      <c r="B630" s="2">
        <v>2206582</v>
      </c>
      <c r="C630" s="1" t="s">
        <v>433</v>
      </c>
      <c r="D630" s="1" t="s">
        <v>3981</v>
      </c>
      <c r="E630" s="1" t="s">
        <v>3982</v>
      </c>
      <c r="F630" s="2">
        <v>-242.58</v>
      </c>
      <c r="G630" s="1" t="s">
        <v>9</v>
      </c>
      <c r="H630" s="1" t="s">
        <v>359</v>
      </c>
      <c r="I630" s="1" t="s">
        <v>338</v>
      </c>
      <c r="J630" t="e">
        <f>VLOOKUP(B630,自助退!B:F,5,FALSE)</f>
        <v>#N/A</v>
      </c>
      <c r="K630" t="e">
        <f t="shared" si="9"/>
        <v>#N/A</v>
      </c>
    </row>
    <row r="631" spans="1:11">
      <c r="A631" s="1" t="s">
        <v>3983</v>
      </c>
      <c r="B631" s="2">
        <v>2206760</v>
      </c>
      <c r="C631" s="1" t="s">
        <v>433</v>
      </c>
      <c r="D631" s="1" t="s">
        <v>3984</v>
      </c>
      <c r="E631" s="1" t="s">
        <v>3985</v>
      </c>
      <c r="F631" s="2">
        <v>-4120.88</v>
      </c>
      <c r="G631" s="1" t="s">
        <v>9</v>
      </c>
      <c r="H631" s="1" t="s">
        <v>349</v>
      </c>
      <c r="I631" s="1" t="s">
        <v>338</v>
      </c>
      <c r="J631" t="e">
        <f>VLOOKUP(B631,自助退!B:F,5,FALSE)</f>
        <v>#N/A</v>
      </c>
      <c r="K631" t="e">
        <f t="shared" si="9"/>
        <v>#N/A</v>
      </c>
    </row>
    <row r="632" spans="1:11">
      <c r="A632" s="1" t="s">
        <v>3986</v>
      </c>
      <c r="B632" s="2">
        <v>2206901</v>
      </c>
      <c r="C632" s="1" t="s">
        <v>433</v>
      </c>
      <c r="D632" s="1" t="s">
        <v>3987</v>
      </c>
      <c r="E632" s="1" t="s">
        <v>3988</v>
      </c>
      <c r="F632" s="2">
        <v>-295.55</v>
      </c>
      <c r="G632" s="1" t="s">
        <v>9</v>
      </c>
      <c r="H632" s="1" t="s">
        <v>354</v>
      </c>
      <c r="I632" s="1" t="s">
        <v>338</v>
      </c>
      <c r="J632" t="e">
        <f>VLOOKUP(B632,自助退!B:F,5,FALSE)</f>
        <v>#N/A</v>
      </c>
      <c r="K632" t="e">
        <f t="shared" si="9"/>
        <v>#N/A</v>
      </c>
    </row>
    <row r="633" spans="1:11">
      <c r="A633" s="1" t="s">
        <v>3989</v>
      </c>
      <c r="B633" s="2">
        <v>2207318</v>
      </c>
      <c r="C633" s="1" t="s">
        <v>433</v>
      </c>
      <c r="D633" s="1" t="s">
        <v>3990</v>
      </c>
      <c r="E633" s="1" t="s">
        <v>3991</v>
      </c>
      <c r="F633" s="2">
        <v>-63.2</v>
      </c>
      <c r="G633" s="1" t="s">
        <v>9</v>
      </c>
      <c r="H633" s="1" t="s">
        <v>363</v>
      </c>
      <c r="I633" s="1" t="s">
        <v>338</v>
      </c>
      <c r="J633" t="e">
        <f>VLOOKUP(B633,自助退!B:F,5,FALSE)</f>
        <v>#N/A</v>
      </c>
      <c r="K633" t="e">
        <f t="shared" si="9"/>
        <v>#N/A</v>
      </c>
    </row>
    <row r="634" spans="1:11">
      <c r="A634" s="1" t="s">
        <v>3992</v>
      </c>
      <c r="B634" s="2">
        <v>2207761</v>
      </c>
      <c r="C634" s="1" t="s">
        <v>433</v>
      </c>
      <c r="D634" s="1" t="s">
        <v>3993</v>
      </c>
      <c r="E634" s="1" t="s">
        <v>3994</v>
      </c>
      <c r="F634" s="2">
        <v>-174.57</v>
      </c>
      <c r="G634" s="1" t="s">
        <v>9</v>
      </c>
      <c r="H634" s="1" t="s">
        <v>367</v>
      </c>
      <c r="I634" s="1" t="s">
        <v>338</v>
      </c>
      <c r="J634" t="e">
        <f>VLOOKUP(B634,自助退!B:F,5,FALSE)</f>
        <v>#N/A</v>
      </c>
      <c r="K634" t="e">
        <f t="shared" si="9"/>
        <v>#N/A</v>
      </c>
    </row>
    <row r="635" spans="1:11">
      <c r="A635" s="1" t="s">
        <v>3995</v>
      </c>
      <c r="B635" s="2">
        <v>2207854</v>
      </c>
      <c r="C635" s="1" t="s">
        <v>433</v>
      </c>
      <c r="D635" s="1" t="s">
        <v>3996</v>
      </c>
      <c r="E635" s="1" t="s">
        <v>3997</v>
      </c>
      <c r="F635" s="2">
        <v>-245</v>
      </c>
      <c r="G635" s="1" t="s">
        <v>9</v>
      </c>
      <c r="H635" s="1" t="s">
        <v>337</v>
      </c>
      <c r="I635" s="1" t="s">
        <v>338</v>
      </c>
      <c r="J635" t="e">
        <f>VLOOKUP(B635,自助退!B:F,5,FALSE)</f>
        <v>#N/A</v>
      </c>
      <c r="K635" t="e">
        <f t="shared" si="9"/>
        <v>#N/A</v>
      </c>
    </row>
    <row r="636" spans="1:11">
      <c r="A636" s="1" t="s">
        <v>3998</v>
      </c>
      <c r="B636" s="2">
        <v>2208053</v>
      </c>
      <c r="C636" s="1" t="s">
        <v>433</v>
      </c>
      <c r="D636" s="1" t="s">
        <v>3999</v>
      </c>
      <c r="E636" s="1" t="s">
        <v>1630</v>
      </c>
      <c r="F636" s="2">
        <v>-78.37</v>
      </c>
      <c r="G636" s="1" t="s">
        <v>9</v>
      </c>
      <c r="H636" s="1" t="s">
        <v>10</v>
      </c>
      <c r="I636" s="1" t="s">
        <v>338</v>
      </c>
      <c r="J636" t="e">
        <f>VLOOKUP(B636,自助退!B:F,5,FALSE)</f>
        <v>#N/A</v>
      </c>
      <c r="K636" t="e">
        <f t="shared" si="9"/>
        <v>#N/A</v>
      </c>
    </row>
    <row r="637" spans="1:11">
      <c r="A637" s="1" t="s">
        <v>4000</v>
      </c>
      <c r="B637" s="2">
        <v>2208090</v>
      </c>
      <c r="C637" s="1" t="s">
        <v>433</v>
      </c>
      <c r="D637" s="1" t="s">
        <v>4001</v>
      </c>
      <c r="E637" s="1" t="s">
        <v>4002</v>
      </c>
      <c r="F637" s="2">
        <v>-700</v>
      </c>
      <c r="G637" s="1" t="s">
        <v>9</v>
      </c>
      <c r="H637" s="1" t="s">
        <v>334</v>
      </c>
      <c r="I637" s="1" t="s">
        <v>338</v>
      </c>
      <c r="J637" t="e">
        <f>VLOOKUP(B637,自助退!B:F,5,FALSE)</f>
        <v>#N/A</v>
      </c>
      <c r="K637" t="e">
        <f t="shared" si="9"/>
        <v>#N/A</v>
      </c>
    </row>
    <row r="638" spans="1:11">
      <c r="A638" s="1" t="s">
        <v>4003</v>
      </c>
      <c r="B638" s="2">
        <v>2208456</v>
      </c>
      <c r="C638" s="1" t="s">
        <v>433</v>
      </c>
      <c r="D638" s="1" t="s">
        <v>4004</v>
      </c>
      <c r="E638" s="1" t="s">
        <v>4005</v>
      </c>
      <c r="F638" s="2">
        <v>-2</v>
      </c>
      <c r="G638" s="1" t="s">
        <v>9</v>
      </c>
      <c r="H638" s="1" t="s">
        <v>386</v>
      </c>
      <c r="I638" s="1" t="s">
        <v>338</v>
      </c>
      <c r="J638" t="e">
        <f>VLOOKUP(B638,自助退!B:F,5,FALSE)</f>
        <v>#N/A</v>
      </c>
      <c r="K638" t="e">
        <f t="shared" si="9"/>
        <v>#N/A</v>
      </c>
    </row>
    <row r="639" spans="1:11">
      <c r="A639" s="1" t="s">
        <v>4006</v>
      </c>
      <c r="B639" s="2">
        <v>2208615</v>
      </c>
      <c r="C639" s="1" t="s">
        <v>433</v>
      </c>
      <c r="D639" s="1" t="s">
        <v>4007</v>
      </c>
      <c r="E639" s="1" t="s">
        <v>1599</v>
      </c>
      <c r="F639" s="2">
        <v>-228</v>
      </c>
      <c r="G639" s="1" t="s">
        <v>9</v>
      </c>
      <c r="H639" s="1" t="s">
        <v>365</v>
      </c>
      <c r="I639" s="1" t="s">
        <v>338</v>
      </c>
      <c r="J639" t="e">
        <f>VLOOKUP(B639,自助退!B:F,5,FALSE)</f>
        <v>#N/A</v>
      </c>
      <c r="K639" t="e">
        <f t="shared" si="9"/>
        <v>#N/A</v>
      </c>
    </row>
    <row r="640" spans="1:11">
      <c r="A640" s="1" t="s">
        <v>4008</v>
      </c>
      <c r="B640" s="2">
        <v>2208892</v>
      </c>
      <c r="C640" s="1" t="s">
        <v>433</v>
      </c>
      <c r="D640" s="1" t="s">
        <v>4009</v>
      </c>
      <c r="E640" s="1" t="s">
        <v>4010</v>
      </c>
      <c r="F640" s="2">
        <v>-7.5</v>
      </c>
      <c r="G640" s="1" t="s">
        <v>9</v>
      </c>
      <c r="H640" s="1" t="s">
        <v>383</v>
      </c>
      <c r="I640" s="1" t="s">
        <v>338</v>
      </c>
      <c r="J640" t="e">
        <f>VLOOKUP(B640,自助退!B:F,5,FALSE)</f>
        <v>#N/A</v>
      </c>
      <c r="K640" t="e">
        <f t="shared" si="9"/>
        <v>#N/A</v>
      </c>
    </row>
    <row r="641" spans="1:11">
      <c r="A641" s="1" t="s">
        <v>4011</v>
      </c>
      <c r="B641" s="2">
        <v>2208947</v>
      </c>
      <c r="C641" s="1" t="s">
        <v>433</v>
      </c>
      <c r="D641" s="1" t="s">
        <v>4012</v>
      </c>
      <c r="E641" s="1" t="s">
        <v>4013</v>
      </c>
      <c r="F641" s="2">
        <v>-5677.32</v>
      </c>
      <c r="G641" s="1" t="s">
        <v>9</v>
      </c>
      <c r="H641" s="1" t="s">
        <v>372</v>
      </c>
      <c r="I641" s="1" t="s">
        <v>338</v>
      </c>
      <c r="J641" t="e">
        <f>VLOOKUP(B641,自助退!B:F,5,FALSE)</f>
        <v>#N/A</v>
      </c>
      <c r="K641" t="e">
        <f t="shared" si="9"/>
        <v>#N/A</v>
      </c>
    </row>
    <row r="642" spans="1:11">
      <c r="A642" s="1" t="s">
        <v>4014</v>
      </c>
      <c r="B642" s="2">
        <v>2209162</v>
      </c>
      <c r="C642" s="1" t="s">
        <v>433</v>
      </c>
      <c r="D642" s="1" t="s">
        <v>4015</v>
      </c>
      <c r="E642" s="1" t="s">
        <v>4016</v>
      </c>
      <c r="F642" s="2">
        <v>-54</v>
      </c>
      <c r="G642" s="1" t="s">
        <v>9</v>
      </c>
      <c r="H642" s="1" t="s">
        <v>349</v>
      </c>
      <c r="I642" s="1" t="s">
        <v>338</v>
      </c>
      <c r="J642" t="e">
        <f>VLOOKUP(B642,自助退!B:F,5,FALSE)</f>
        <v>#N/A</v>
      </c>
      <c r="K642" t="e">
        <f t="shared" si="9"/>
        <v>#N/A</v>
      </c>
    </row>
    <row r="643" spans="1:11">
      <c r="A643" s="1" t="s">
        <v>4017</v>
      </c>
      <c r="B643" s="2">
        <v>2209270</v>
      </c>
      <c r="C643" s="1" t="s">
        <v>433</v>
      </c>
      <c r="D643" s="1" t="s">
        <v>4018</v>
      </c>
      <c r="E643" s="1" t="s">
        <v>4019</v>
      </c>
      <c r="F643" s="2">
        <v>-1250</v>
      </c>
      <c r="G643" s="1" t="s">
        <v>9</v>
      </c>
      <c r="H643" s="1" t="s">
        <v>392</v>
      </c>
      <c r="I643" s="1" t="s">
        <v>338</v>
      </c>
      <c r="J643" t="e">
        <f>VLOOKUP(B643,自助退!B:F,5,FALSE)</f>
        <v>#N/A</v>
      </c>
      <c r="K643" t="e">
        <f t="shared" ref="K643:K700" si="10">IF(F643*-1=J643,"",1)</f>
        <v>#N/A</v>
      </c>
    </row>
    <row r="644" spans="1:11">
      <c r="A644" s="1" t="s">
        <v>4020</v>
      </c>
      <c r="B644" s="2">
        <v>2209315</v>
      </c>
      <c r="C644" s="1" t="s">
        <v>433</v>
      </c>
      <c r="D644" s="1" t="s">
        <v>4021</v>
      </c>
      <c r="E644" s="1" t="s">
        <v>4022</v>
      </c>
      <c r="F644" s="2">
        <v>-242.3</v>
      </c>
      <c r="G644" s="1" t="s">
        <v>9</v>
      </c>
      <c r="H644" s="1" t="s">
        <v>335</v>
      </c>
      <c r="I644" s="1" t="s">
        <v>338</v>
      </c>
      <c r="J644" t="e">
        <f>VLOOKUP(B644,自助退!B:F,5,FALSE)</f>
        <v>#N/A</v>
      </c>
      <c r="K644" t="e">
        <f t="shared" si="10"/>
        <v>#N/A</v>
      </c>
    </row>
    <row r="645" spans="1:11">
      <c r="A645" s="1" t="s">
        <v>4023</v>
      </c>
      <c r="B645" s="2">
        <v>2209613</v>
      </c>
      <c r="C645" s="1" t="s">
        <v>433</v>
      </c>
      <c r="D645" s="1" t="s">
        <v>4024</v>
      </c>
      <c r="E645" s="1" t="s">
        <v>4025</v>
      </c>
      <c r="F645" s="2">
        <v>-2510</v>
      </c>
      <c r="G645" s="1" t="s">
        <v>9</v>
      </c>
      <c r="H645" s="1" t="s">
        <v>349</v>
      </c>
      <c r="I645" s="1" t="s">
        <v>338</v>
      </c>
      <c r="J645" t="e">
        <f>VLOOKUP(B645,自助退!B:F,5,FALSE)</f>
        <v>#N/A</v>
      </c>
      <c r="K645" t="e">
        <f t="shared" si="10"/>
        <v>#N/A</v>
      </c>
    </row>
    <row r="646" spans="1:11">
      <c r="A646" s="1" t="s">
        <v>4026</v>
      </c>
      <c r="B646" s="2">
        <v>2209671</v>
      </c>
      <c r="C646" s="1" t="s">
        <v>433</v>
      </c>
      <c r="D646" s="1" t="s">
        <v>4024</v>
      </c>
      <c r="E646" s="1" t="s">
        <v>4025</v>
      </c>
      <c r="F646" s="2">
        <v>-8471</v>
      </c>
      <c r="G646" s="1" t="s">
        <v>9</v>
      </c>
      <c r="H646" s="1" t="s">
        <v>349</v>
      </c>
      <c r="I646" s="1" t="s">
        <v>338</v>
      </c>
      <c r="J646" t="e">
        <f>VLOOKUP(B646,自助退!B:F,5,FALSE)</f>
        <v>#N/A</v>
      </c>
      <c r="K646" t="e">
        <f t="shared" si="10"/>
        <v>#N/A</v>
      </c>
    </row>
    <row r="647" spans="1:11">
      <c r="A647" s="1" t="s">
        <v>4027</v>
      </c>
      <c r="B647" s="2">
        <v>2210067</v>
      </c>
      <c r="C647" s="1" t="s">
        <v>433</v>
      </c>
      <c r="D647" s="1" t="s">
        <v>4028</v>
      </c>
      <c r="E647" s="1" t="s">
        <v>4029</v>
      </c>
      <c r="F647" s="2">
        <v>-77.2</v>
      </c>
      <c r="G647" s="1" t="s">
        <v>9</v>
      </c>
      <c r="H647" s="1" t="s">
        <v>344</v>
      </c>
      <c r="I647" s="1" t="s">
        <v>338</v>
      </c>
      <c r="J647" t="e">
        <f>VLOOKUP(B647,自助退!B:F,5,FALSE)</f>
        <v>#N/A</v>
      </c>
      <c r="K647" t="e">
        <f t="shared" si="10"/>
        <v>#N/A</v>
      </c>
    </row>
    <row r="648" spans="1:11">
      <c r="A648" s="1" t="s">
        <v>4030</v>
      </c>
      <c r="B648" s="2">
        <v>2210096</v>
      </c>
      <c r="C648" s="1" t="s">
        <v>433</v>
      </c>
      <c r="D648" s="1" t="s">
        <v>4031</v>
      </c>
      <c r="E648" s="1" t="s">
        <v>4032</v>
      </c>
      <c r="F648" s="2">
        <v>-1187.3699999999999</v>
      </c>
      <c r="G648" s="1" t="s">
        <v>9</v>
      </c>
      <c r="H648" s="1" t="s">
        <v>339</v>
      </c>
      <c r="I648" s="1" t="s">
        <v>338</v>
      </c>
      <c r="J648" t="e">
        <f>VLOOKUP(B648,自助退!B:F,5,FALSE)</f>
        <v>#N/A</v>
      </c>
      <c r="K648" t="e">
        <f t="shared" si="10"/>
        <v>#N/A</v>
      </c>
    </row>
    <row r="649" spans="1:11">
      <c r="A649" s="1" t="s">
        <v>4033</v>
      </c>
      <c r="B649" s="2">
        <v>2210134</v>
      </c>
      <c r="C649" s="1" t="s">
        <v>433</v>
      </c>
      <c r="D649" s="1" t="s">
        <v>4034</v>
      </c>
      <c r="E649" s="1" t="s">
        <v>4035</v>
      </c>
      <c r="F649" s="2">
        <v>-1950</v>
      </c>
      <c r="G649" s="1" t="s">
        <v>9</v>
      </c>
      <c r="H649" s="1" t="s">
        <v>342</v>
      </c>
      <c r="I649" s="1" t="s">
        <v>338</v>
      </c>
      <c r="J649" t="e">
        <f>VLOOKUP(B649,自助退!B:F,5,FALSE)</f>
        <v>#N/A</v>
      </c>
      <c r="K649" t="e">
        <f t="shared" si="10"/>
        <v>#N/A</v>
      </c>
    </row>
    <row r="650" spans="1:11">
      <c r="A650" s="1" t="s">
        <v>4036</v>
      </c>
      <c r="B650" s="2">
        <v>2210322</v>
      </c>
      <c r="C650" s="1" t="s">
        <v>433</v>
      </c>
      <c r="D650" s="1" t="s">
        <v>4037</v>
      </c>
      <c r="E650" s="1" t="s">
        <v>4038</v>
      </c>
      <c r="F650" s="2">
        <v>-200</v>
      </c>
      <c r="G650" s="1" t="s">
        <v>9</v>
      </c>
      <c r="H650" s="1" t="s">
        <v>381</v>
      </c>
      <c r="I650" s="1" t="s">
        <v>338</v>
      </c>
      <c r="J650" t="e">
        <f>VLOOKUP(B650,自助退!B:F,5,FALSE)</f>
        <v>#N/A</v>
      </c>
      <c r="K650" t="e">
        <f t="shared" si="10"/>
        <v>#N/A</v>
      </c>
    </row>
    <row r="651" spans="1:11">
      <c r="A651" s="1" t="s">
        <v>4039</v>
      </c>
      <c r="B651" s="2">
        <v>2210414</v>
      </c>
      <c r="C651" s="1" t="s">
        <v>433</v>
      </c>
      <c r="D651" s="1" t="s">
        <v>4040</v>
      </c>
      <c r="E651" s="1" t="s">
        <v>4041</v>
      </c>
      <c r="F651" s="2">
        <v>-63.2</v>
      </c>
      <c r="G651" s="1" t="s">
        <v>9</v>
      </c>
      <c r="H651" s="1" t="s">
        <v>363</v>
      </c>
      <c r="I651" s="1" t="s">
        <v>338</v>
      </c>
      <c r="J651" t="e">
        <f>VLOOKUP(B651,自助退!B:F,5,FALSE)</f>
        <v>#N/A</v>
      </c>
      <c r="K651" t="e">
        <f t="shared" si="10"/>
        <v>#N/A</v>
      </c>
    </row>
    <row r="652" spans="1:11">
      <c r="A652" s="1" t="s">
        <v>4042</v>
      </c>
      <c r="B652" s="2">
        <v>2210449</v>
      </c>
      <c r="C652" s="1" t="s">
        <v>433</v>
      </c>
      <c r="D652" s="1" t="s">
        <v>4043</v>
      </c>
      <c r="E652" s="1" t="s">
        <v>4044</v>
      </c>
      <c r="F652" s="2">
        <v>-300</v>
      </c>
      <c r="G652" s="1" t="s">
        <v>9</v>
      </c>
      <c r="H652" s="1" t="s">
        <v>344</v>
      </c>
      <c r="I652" s="1" t="s">
        <v>338</v>
      </c>
      <c r="J652" t="e">
        <f>VLOOKUP(B652,自助退!B:F,5,FALSE)</f>
        <v>#N/A</v>
      </c>
      <c r="K652" t="e">
        <f t="shared" si="10"/>
        <v>#N/A</v>
      </c>
    </row>
    <row r="653" spans="1:11">
      <c r="A653" s="1" t="s">
        <v>4045</v>
      </c>
      <c r="B653" s="2">
        <v>2210503</v>
      </c>
      <c r="C653" s="1" t="s">
        <v>433</v>
      </c>
      <c r="D653" s="1" t="s">
        <v>4046</v>
      </c>
      <c r="E653" s="1" t="s">
        <v>4047</v>
      </c>
      <c r="F653" s="2">
        <v>-900</v>
      </c>
      <c r="G653" s="1" t="s">
        <v>9</v>
      </c>
      <c r="H653" s="1" t="s">
        <v>344</v>
      </c>
      <c r="I653" s="1" t="s">
        <v>338</v>
      </c>
      <c r="J653" t="e">
        <f>VLOOKUP(B653,自助退!B:F,5,FALSE)</f>
        <v>#N/A</v>
      </c>
      <c r="K653" t="e">
        <f t="shared" si="10"/>
        <v>#N/A</v>
      </c>
    </row>
    <row r="654" spans="1:11">
      <c r="A654" s="1" t="s">
        <v>4048</v>
      </c>
      <c r="B654" s="2">
        <v>2210560</v>
      </c>
      <c r="C654" s="1" t="s">
        <v>433</v>
      </c>
      <c r="D654" s="1" t="s">
        <v>4049</v>
      </c>
      <c r="E654" s="1" t="s">
        <v>4050</v>
      </c>
      <c r="F654" s="2">
        <v>-494.5</v>
      </c>
      <c r="G654" s="1" t="s">
        <v>9</v>
      </c>
      <c r="H654" s="1" t="s">
        <v>337</v>
      </c>
      <c r="I654" s="1" t="s">
        <v>338</v>
      </c>
      <c r="J654" t="e">
        <f>VLOOKUP(B654,自助退!B:F,5,FALSE)</f>
        <v>#N/A</v>
      </c>
      <c r="K654" t="e">
        <f t="shared" si="10"/>
        <v>#N/A</v>
      </c>
    </row>
    <row r="655" spans="1:11">
      <c r="A655" s="1" t="s">
        <v>4051</v>
      </c>
      <c r="B655" s="2">
        <v>2210568</v>
      </c>
      <c r="C655" s="1" t="s">
        <v>433</v>
      </c>
      <c r="D655" s="1" t="s">
        <v>4052</v>
      </c>
      <c r="E655" s="1" t="s">
        <v>4053</v>
      </c>
      <c r="F655" s="2">
        <v>-1050</v>
      </c>
      <c r="G655" s="1" t="s">
        <v>9</v>
      </c>
      <c r="H655" s="1" t="s">
        <v>381</v>
      </c>
      <c r="I655" s="1" t="s">
        <v>338</v>
      </c>
      <c r="J655" t="e">
        <f>VLOOKUP(B655,自助退!B:F,5,FALSE)</f>
        <v>#N/A</v>
      </c>
      <c r="K655" t="e">
        <f t="shared" si="10"/>
        <v>#N/A</v>
      </c>
    </row>
    <row r="656" spans="1:11">
      <c r="A656" s="1" t="s">
        <v>4054</v>
      </c>
      <c r="B656" s="2">
        <v>2210708</v>
      </c>
      <c r="C656" s="1" t="s">
        <v>433</v>
      </c>
      <c r="D656" s="1" t="s">
        <v>4055</v>
      </c>
      <c r="E656" s="1" t="s">
        <v>4056</v>
      </c>
      <c r="F656" s="2">
        <v>-696.22</v>
      </c>
      <c r="G656" s="1" t="s">
        <v>9</v>
      </c>
      <c r="H656" s="1" t="s">
        <v>359</v>
      </c>
      <c r="I656" s="1" t="s">
        <v>338</v>
      </c>
      <c r="J656" t="e">
        <f>VLOOKUP(B656,自助退!B:F,5,FALSE)</f>
        <v>#N/A</v>
      </c>
      <c r="K656" t="e">
        <f t="shared" si="10"/>
        <v>#N/A</v>
      </c>
    </row>
    <row r="657" spans="1:11">
      <c r="A657" s="1" t="s">
        <v>4057</v>
      </c>
      <c r="B657" s="2">
        <v>2210720</v>
      </c>
      <c r="C657" s="1" t="s">
        <v>433</v>
      </c>
      <c r="D657" s="1" t="s">
        <v>4058</v>
      </c>
      <c r="E657" s="1" t="s">
        <v>4059</v>
      </c>
      <c r="F657" s="2">
        <v>-600</v>
      </c>
      <c r="G657" s="1" t="s">
        <v>9</v>
      </c>
      <c r="H657" s="1" t="s">
        <v>348</v>
      </c>
      <c r="I657" s="1" t="s">
        <v>338</v>
      </c>
      <c r="J657" t="e">
        <f>VLOOKUP(B657,自助退!B:F,5,FALSE)</f>
        <v>#N/A</v>
      </c>
      <c r="K657" t="e">
        <f t="shared" si="10"/>
        <v>#N/A</v>
      </c>
    </row>
    <row r="658" spans="1:11">
      <c r="A658" s="1" t="s">
        <v>4060</v>
      </c>
      <c r="B658" s="2">
        <v>2210812</v>
      </c>
      <c r="C658" s="1" t="s">
        <v>433</v>
      </c>
      <c r="D658" s="1" t="s">
        <v>4061</v>
      </c>
      <c r="E658" s="1" t="s">
        <v>4062</v>
      </c>
      <c r="F658" s="2">
        <v>-700</v>
      </c>
      <c r="G658" s="1" t="s">
        <v>9</v>
      </c>
      <c r="H658" s="1" t="s">
        <v>380</v>
      </c>
      <c r="I658" s="1" t="s">
        <v>338</v>
      </c>
      <c r="J658" t="e">
        <f>VLOOKUP(B658,自助退!B:F,5,FALSE)</f>
        <v>#N/A</v>
      </c>
      <c r="K658" t="e">
        <f t="shared" si="10"/>
        <v>#N/A</v>
      </c>
    </row>
    <row r="659" spans="1:11">
      <c r="A659" s="1" t="s">
        <v>4063</v>
      </c>
      <c r="B659" s="2">
        <v>2210848</v>
      </c>
      <c r="C659" s="1" t="s">
        <v>433</v>
      </c>
      <c r="D659" s="1" t="s">
        <v>4064</v>
      </c>
      <c r="E659" s="1" t="s">
        <v>4065</v>
      </c>
      <c r="F659" s="2">
        <v>-6500</v>
      </c>
      <c r="G659" s="1" t="s">
        <v>9</v>
      </c>
      <c r="H659" s="1" t="s">
        <v>367</v>
      </c>
      <c r="I659" s="1" t="s">
        <v>338</v>
      </c>
      <c r="J659" t="e">
        <f>VLOOKUP(B659,自助退!B:F,5,FALSE)</f>
        <v>#N/A</v>
      </c>
      <c r="K659" t="e">
        <f t="shared" si="10"/>
        <v>#N/A</v>
      </c>
    </row>
    <row r="660" spans="1:11">
      <c r="A660" s="1" t="s">
        <v>4066</v>
      </c>
      <c r="B660" s="2">
        <v>2210860</v>
      </c>
      <c r="C660" s="1" t="s">
        <v>433</v>
      </c>
      <c r="D660" s="1" t="s">
        <v>4067</v>
      </c>
      <c r="E660" s="1" t="s">
        <v>4068</v>
      </c>
      <c r="F660" s="2">
        <v>-3335.64</v>
      </c>
      <c r="G660" s="1" t="s">
        <v>9</v>
      </c>
      <c r="H660" s="1" t="s">
        <v>364</v>
      </c>
      <c r="I660" s="1" t="s">
        <v>338</v>
      </c>
      <c r="J660" t="e">
        <f>VLOOKUP(B660,自助退!B:F,5,FALSE)</f>
        <v>#N/A</v>
      </c>
      <c r="K660" t="e">
        <f t="shared" si="10"/>
        <v>#N/A</v>
      </c>
    </row>
    <row r="661" spans="1:11">
      <c r="A661" s="1" t="s">
        <v>4069</v>
      </c>
      <c r="B661" s="2">
        <v>2210991</v>
      </c>
      <c r="C661" s="1" t="s">
        <v>433</v>
      </c>
      <c r="D661" s="1" t="s">
        <v>4070</v>
      </c>
      <c r="E661" s="1" t="s">
        <v>4071</v>
      </c>
      <c r="F661" s="2">
        <v>-39.200000000000003</v>
      </c>
      <c r="G661" s="1" t="s">
        <v>9</v>
      </c>
      <c r="H661" s="1" t="s">
        <v>344</v>
      </c>
      <c r="I661" s="1" t="s">
        <v>338</v>
      </c>
      <c r="J661" t="e">
        <f>VLOOKUP(B661,自助退!B:F,5,FALSE)</f>
        <v>#N/A</v>
      </c>
      <c r="K661" t="e">
        <f t="shared" si="10"/>
        <v>#N/A</v>
      </c>
    </row>
    <row r="662" spans="1:11">
      <c r="A662" s="1" t="s">
        <v>4072</v>
      </c>
      <c r="B662" s="2">
        <v>2211000</v>
      </c>
      <c r="C662" s="1" t="s">
        <v>433</v>
      </c>
      <c r="D662" s="1" t="s">
        <v>4073</v>
      </c>
      <c r="E662" s="1" t="s">
        <v>4074</v>
      </c>
      <c r="F662" s="2">
        <v>-10042.5</v>
      </c>
      <c r="G662" s="1" t="s">
        <v>9</v>
      </c>
      <c r="H662" s="1" t="s">
        <v>364</v>
      </c>
      <c r="I662" s="1" t="s">
        <v>338</v>
      </c>
      <c r="J662" t="e">
        <f>VLOOKUP(B662,自助退!B:F,5,FALSE)</f>
        <v>#N/A</v>
      </c>
      <c r="K662" t="e">
        <f t="shared" si="10"/>
        <v>#N/A</v>
      </c>
    </row>
    <row r="663" spans="1:11">
      <c r="A663" s="1" t="s">
        <v>4075</v>
      </c>
      <c r="B663" s="2">
        <v>2211011</v>
      </c>
      <c r="C663" s="1" t="s">
        <v>433</v>
      </c>
      <c r="D663" s="1" t="s">
        <v>4076</v>
      </c>
      <c r="E663" s="1" t="s">
        <v>4077</v>
      </c>
      <c r="F663" s="2">
        <v>-39.200000000000003</v>
      </c>
      <c r="G663" s="1" t="s">
        <v>9</v>
      </c>
      <c r="H663" s="1" t="s">
        <v>344</v>
      </c>
      <c r="I663" s="1" t="s">
        <v>338</v>
      </c>
      <c r="J663" t="e">
        <f>VLOOKUP(B663,自助退!B:F,5,FALSE)</f>
        <v>#N/A</v>
      </c>
      <c r="K663" t="e">
        <f t="shared" si="10"/>
        <v>#N/A</v>
      </c>
    </row>
    <row r="664" spans="1:11">
      <c r="A664" s="1" t="s">
        <v>4078</v>
      </c>
      <c r="B664" s="2">
        <v>2211041</v>
      </c>
      <c r="C664" s="1" t="s">
        <v>433</v>
      </c>
      <c r="D664" s="1" t="s">
        <v>4079</v>
      </c>
      <c r="E664" s="1" t="s">
        <v>4080</v>
      </c>
      <c r="F664" s="2">
        <v>-50000</v>
      </c>
      <c r="G664" s="1" t="s">
        <v>9</v>
      </c>
      <c r="H664" s="1" t="s">
        <v>365</v>
      </c>
      <c r="I664" s="1" t="s">
        <v>338</v>
      </c>
      <c r="J664" t="e">
        <f>VLOOKUP(B664,自助退!B:F,5,FALSE)</f>
        <v>#N/A</v>
      </c>
      <c r="K664" t="e">
        <f t="shared" si="10"/>
        <v>#N/A</v>
      </c>
    </row>
    <row r="665" spans="1:11">
      <c r="A665" s="1" t="s">
        <v>4081</v>
      </c>
      <c r="B665" s="2">
        <v>2211079</v>
      </c>
      <c r="C665" s="1" t="s">
        <v>433</v>
      </c>
      <c r="D665" s="1" t="s">
        <v>4082</v>
      </c>
      <c r="E665" s="1" t="s">
        <v>150</v>
      </c>
      <c r="F665" s="2">
        <v>-300</v>
      </c>
      <c r="G665" s="1" t="s">
        <v>9</v>
      </c>
      <c r="H665" s="1" t="s">
        <v>10</v>
      </c>
      <c r="I665" s="1" t="s">
        <v>338</v>
      </c>
      <c r="J665" t="e">
        <f>VLOOKUP(B665,自助退!B:F,5,FALSE)</f>
        <v>#N/A</v>
      </c>
      <c r="K665" t="e">
        <f t="shared" si="10"/>
        <v>#N/A</v>
      </c>
    </row>
    <row r="666" spans="1:11">
      <c r="A666" s="1" t="s">
        <v>4083</v>
      </c>
      <c r="B666" s="2">
        <v>2211264</v>
      </c>
      <c r="C666" s="1" t="s">
        <v>433</v>
      </c>
      <c r="D666" s="1" t="s">
        <v>4084</v>
      </c>
      <c r="E666" s="1" t="s">
        <v>4085</v>
      </c>
      <c r="F666" s="2">
        <v>-7.5</v>
      </c>
      <c r="G666" s="1" t="s">
        <v>9</v>
      </c>
      <c r="H666" s="1" t="s">
        <v>392</v>
      </c>
      <c r="I666" s="1" t="s">
        <v>338</v>
      </c>
      <c r="J666" t="e">
        <f>VLOOKUP(B666,自助退!B:F,5,FALSE)</f>
        <v>#N/A</v>
      </c>
      <c r="K666" t="e">
        <f t="shared" si="10"/>
        <v>#N/A</v>
      </c>
    </row>
    <row r="667" spans="1:11">
      <c r="A667" s="1" t="s">
        <v>4086</v>
      </c>
      <c r="B667" s="2">
        <v>2211267</v>
      </c>
      <c r="C667" s="1" t="s">
        <v>433</v>
      </c>
      <c r="D667" s="1" t="s">
        <v>4082</v>
      </c>
      <c r="E667" s="1" t="s">
        <v>150</v>
      </c>
      <c r="F667" s="2">
        <v>-160</v>
      </c>
      <c r="G667" s="1" t="s">
        <v>9</v>
      </c>
      <c r="H667" s="1" t="s">
        <v>337</v>
      </c>
      <c r="I667" s="1" t="s">
        <v>338</v>
      </c>
      <c r="J667" t="e">
        <f>VLOOKUP(B667,自助退!B:F,5,FALSE)</f>
        <v>#N/A</v>
      </c>
      <c r="K667" t="e">
        <f t="shared" si="10"/>
        <v>#N/A</v>
      </c>
    </row>
    <row r="668" spans="1:11">
      <c r="A668" s="1" t="s">
        <v>4087</v>
      </c>
      <c r="B668" s="2">
        <v>2211329</v>
      </c>
      <c r="C668" s="1" t="s">
        <v>433</v>
      </c>
      <c r="D668" s="1" t="s">
        <v>4088</v>
      </c>
      <c r="E668" s="1" t="s">
        <v>4089</v>
      </c>
      <c r="F668" s="2">
        <v>-10000</v>
      </c>
      <c r="G668" s="1" t="s">
        <v>9</v>
      </c>
      <c r="H668" s="1" t="s">
        <v>365</v>
      </c>
      <c r="I668" s="1" t="s">
        <v>338</v>
      </c>
      <c r="J668" t="e">
        <f>VLOOKUP(B668,自助退!B:F,5,FALSE)</f>
        <v>#N/A</v>
      </c>
      <c r="K668" t="e">
        <f t="shared" si="10"/>
        <v>#N/A</v>
      </c>
    </row>
    <row r="669" spans="1:11">
      <c r="A669" s="1" t="s">
        <v>4090</v>
      </c>
      <c r="B669" s="2">
        <v>2211382</v>
      </c>
      <c r="C669" s="1" t="s">
        <v>433</v>
      </c>
      <c r="D669" s="1" t="s">
        <v>4091</v>
      </c>
      <c r="E669" s="1" t="s">
        <v>4092</v>
      </c>
      <c r="F669" s="2">
        <v>-3439</v>
      </c>
      <c r="G669" s="1" t="s">
        <v>9</v>
      </c>
      <c r="H669" s="1" t="s">
        <v>349</v>
      </c>
      <c r="I669" s="1" t="s">
        <v>338</v>
      </c>
      <c r="J669" t="e">
        <f>VLOOKUP(B669,自助退!B:F,5,FALSE)</f>
        <v>#N/A</v>
      </c>
      <c r="K669" t="e">
        <f t="shared" si="10"/>
        <v>#N/A</v>
      </c>
    </row>
    <row r="670" spans="1:11">
      <c r="A670" s="1" t="s">
        <v>4093</v>
      </c>
      <c r="B670" s="2">
        <v>2211403</v>
      </c>
      <c r="C670" s="1" t="s">
        <v>433</v>
      </c>
      <c r="D670" s="1" t="s">
        <v>4094</v>
      </c>
      <c r="E670" s="1" t="s">
        <v>4095</v>
      </c>
      <c r="F670" s="2">
        <v>-50</v>
      </c>
      <c r="G670" s="1" t="s">
        <v>9</v>
      </c>
      <c r="H670" s="1" t="s">
        <v>335</v>
      </c>
      <c r="I670" s="1" t="s">
        <v>338</v>
      </c>
      <c r="J670" t="e">
        <f>VLOOKUP(B670,自助退!B:F,5,FALSE)</f>
        <v>#N/A</v>
      </c>
      <c r="K670" t="e">
        <f t="shared" si="10"/>
        <v>#N/A</v>
      </c>
    </row>
    <row r="671" spans="1:11">
      <c r="A671" s="1" t="s">
        <v>4096</v>
      </c>
      <c r="B671" s="2">
        <v>2211414</v>
      </c>
      <c r="C671" s="1" t="s">
        <v>433</v>
      </c>
      <c r="D671" s="1" t="s">
        <v>4097</v>
      </c>
      <c r="E671" s="1" t="s">
        <v>4098</v>
      </c>
      <c r="F671" s="2">
        <v>-464</v>
      </c>
      <c r="G671" s="1" t="s">
        <v>9</v>
      </c>
      <c r="H671" s="1" t="s">
        <v>346</v>
      </c>
      <c r="I671" s="1" t="s">
        <v>338</v>
      </c>
      <c r="J671" t="e">
        <f>VLOOKUP(B671,自助退!B:F,5,FALSE)</f>
        <v>#N/A</v>
      </c>
      <c r="K671" t="e">
        <f t="shared" si="10"/>
        <v>#N/A</v>
      </c>
    </row>
    <row r="672" spans="1:11">
      <c r="A672" s="1" t="s">
        <v>4099</v>
      </c>
      <c r="B672" s="2">
        <v>2211428</v>
      </c>
      <c r="C672" s="1" t="s">
        <v>4100</v>
      </c>
      <c r="D672" s="1" t="s">
        <v>4101</v>
      </c>
      <c r="E672" s="1" t="s">
        <v>4102</v>
      </c>
      <c r="F672" s="2">
        <v>-260</v>
      </c>
      <c r="G672" s="1" t="s">
        <v>9</v>
      </c>
      <c r="H672" s="1" t="s">
        <v>349</v>
      </c>
      <c r="I672" s="1" t="s">
        <v>11</v>
      </c>
      <c r="J672" t="e">
        <f>VLOOKUP(B672,自助退!B:F,5,FALSE)</f>
        <v>#N/A</v>
      </c>
      <c r="K672" t="e">
        <f t="shared" si="10"/>
        <v>#N/A</v>
      </c>
    </row>
    <row r="673" spans="1:11">
      <c r="A673" s="1" t="s">
        <v>4103</v>
      </c>
      <c r="B673" s="2">
        <v>2211451</v>
      </c>
      <c r="C673" s="1" t="s">
        <v>433</v>
      </c>
      <c r="D673" s="1" t="s">
        <v>4104</v>
      </c>
      <c r="E673" s="1" t="s">
        <v>4105</v>
      </c>
      <c r="F673" s="2">
        <v>-493.8</v>
      </c>
      <c r="G673" s="1" t="s">
        <v>9</v>
      </c>
      <c r="H673" s="1" t="s">
        <v>358</v>
      </c>
      <c r="I673" s="1" t="s">
        <v>338</v>
      </c>
      <c r="J673" t="e">
        <f>VLOOKUP(B673,自助退!B:F,5,FALSE)</f>
        <v>#N/A</v>
      </c>
      <c r="K673" t="e">
        <f t="shared" si="10"/>
        <v>#N/A</v>
      </c>
    </row>
    <row r="674" spans="1:11">
      <c r="A674" s="1" t="s">
        <v>4106</v>
      </c>
      <c r="B674" s="2">
        <v>2211584</v>
      </c>
      <c r="C674" s="1" t="s">
        <v>433</v>
      </c>
      <c r="D674" s="1" t="s">
        <v>4107</v>
      </c>
      <c r="E674" s="1" t="s">
        <v>4108</v>
      </c>
      <c r="F674" s="2">
        <v>-554.9</v>
      </c>
      <c r="G674" s="1" t="s">
        <v>9</v>
      </c>
      <c r="H674" s="1" t="s">
        <v>367</v>
      </c>
      <c r="I674" s="1" t="s">
        <v>338</v>
      </c>
      <c r="J674" t="e">
        <f>VLOOKUP(B674,自助退!B:F,5,FALSE)</f>
        <v>#N/A</v>
      </c>
      <c r="K674" t="e">
        <f t="shared" si="10"/>
        <v>#N/A</v>
      </c>
    </row>
    <row r="675" spans="1:11">
      <c r="A675" s="1" t="s">
        <v>4109</v>
      </c>
      <c r="B675" s="2">
        <v>2211621</v>
      </c>
      <c r="C675" s="1" t="s">
        <v>433</v>
      </c>
      <c r="D675" s="1" t="s">
        <v>4110</v>
      </c>
      <c r="E675" s="1" t="s">
        <v>4111</v>
      </c>
      <c r="F675" s="2">
        <v>-1215.22</v>
      </c>
      <c r="G675" s="1" t="s">
        <v>9</v>
      </c>
      <c r="H675" s="1" t="s">
        <v>337</v>
      </c>
      <c r="I675" s="1" t="s">
        <v>338</v>
      </c>
      <c r="J675" t="e">
        <f>VLOOKUP(B675,自助退!B:F,5,FALSE)</f>
        <v>#N/A</v>
      </c>
      <c r="K675" t="e">
        <f t="shared" si="10"/>
        <v>#N/A</v>
      </c>
    </row>
    <row r="676" spans="1:11">
      <c r="A676" s="1" t="s">
        <v>4112</v>
      </c>
      <c r="B676" s="2">
        <v>2211744</v>
      </c>
      <c r="C676" s="1" t="s">
        <v>433</v>
      </c>
      <c r="D676" s="1" t="s">
        <v>4113</v>
      </c>
      <c r="E676" s="1" t="s">
        <v>4114</v>
      </c>
      <c r="F676" s="2">
        <v>-200</v>
      </c>
      <c r="G676" s="1" t="s">
        <v>9</v>
      </c>
      <c r="H676" s="1" t="s">
        <v>365</v>
      </c>
      <c r="I676" s="1" t="s">
        <v>338</v>
      </c>
      <c r="J676" t="e">
        <f>VLOOKUP(B676,自助退!B:F,5,FALSE)</f>
        <v>#N/A</v>
      </c>
      <c r="K676" t="e">
        <f t="shared" si="10"/>
        <v>#N/A</v>
      </c>
    </row>
    <row r="677" spans="1:11">
      <c r="A677" s="1" t="s">
        <v>4115</v>
      </c>
      <c r="B677" s="2">
        <v>2211844</v>
      </c>
      <c r="C677" s="1" t="s">
        <v>433</v>
      </c>
      <c r="D677" s="1" t="s">
        <v>4116</v>
      </c>
      <c r="E677" s="1" t="s">
        <v>4117</v>
      </c>
      <c r="F677" s="2">
        <v>-1606.65</v>
      </c>
      <c r="G677" s="1" t="s">
        <v>9</v>
      </c>
      <c r="H677" s="1" t="s">
        <v>386</v>
      </c>
      <c r="I677" s="1" t="s">
        <v>338</v>
      </c>
      <c r="J677" t="e">
        <f>VLOOKUP(B677,自助退!B:F,5,FALSE)</f>
        <v>#N/A</v>
      </c>
      <c r="K677" t="e">
        <f t="shared" si="10"/>
        <v>#N/A</v>
      </c>
    </row>
    <row r="678" spans="1:11">
      <c r="A678" s="1" t="s">
        <v>4118</v>
      </c>
      <c r="B678" s="2">
        <v>2212002</v>
      </c>
      <c r="C678" s="1" t="s">
        <v>433</v>
      </c>
      <c r="D678" s="1" t="s">
        <v>4119</v>
      </c>
      <c r="E678" s="1" t="s">
        <v>4120</v>
      </c>
      <c r="F678" s="2">
        <v>-3191.07</v>
      </c>
      <c r="G678" s="1" t="s">
        <v>9</v>
      </c>
      <c r="H678" s="1" t="s">
        <v>349</v>
      </c>
      <c r="I678" s="1" t="s">
        <v>338</v>
      </c>
      <c r="J678" t="e">
        <f>VLOOKUP(B678,自助退!B:F,5,FALSE)</f>
        <v>#N/A</v>
      </c>
      <c r="K678" t="e">
        <f t="shared" si="10"/>
        <v>#N/A</v>
      </c>
    </row>
    <row r="679" spans="1:11">
      <c r="A679" s="1" t="s">
        <v>4121</v>
      </c>
      <c r="B679" s="2">
        <v>2212123</v>
      </c>
      <c r="C679" s="1" t="s">
        <v>433</v>
      </c>
      <c r="D679" s="1" t="s">
        <v>4122</v>
      </c>
      <c r="E679" s="1" t="s">
        <v>4123</v>
      </c>
      <c r="F679" s="2">
        <v>-1182.68</v>
      </c>
      <c r="G679" s="1" t="s">
        <v>9</v>
      </c>
      <c r="H679" s="1" t="s">
        <v>365</v>
      </c>
      <c r="I679" s="1" t="s">
        <v>338</v>
      </c>
      <c r="J679" t="e">
        <f>VLOOKUP(B679,自助退!B:F,5,FALSE)</f>
        <v>#N/A</v>
      </c>
      <c r="K679" t="e">
        <f t="shared" si="10"/>
        <v>#N/A</v>
      </c>
    </row>
    <row r="680" spans="1:11">
      <c r="A680" s="1" t="s">
        <v>4124</v>
      </c>
      <c r="B680" s="2">
        <v>2212178</v>
      </c>
      <c r="C680" s="1" t="s">
        <v>433</v>
      </c>
      <c r="D680" s="1" t="s">
        <v>4125</v>
      </c>
      <c r="E680" s="1" t="s">
        <v>4126</v>
      </c>
      <c r="F680" s="2">
        <v>-1</v>
      </c>
      <c r="G680" s="1" t="s">
        <v>9</v>
      </c>
      <c r="H680" s="1" t="s">
        <v>349</v>
      </c>
      <c r="I680" s="1" t="s">
        <v>338</v>
      </c>
      <c r="J680" t="e">
        <f>VLOOKUP(B680,自助退!B:F,5,FALSE)</f>
        <v>#N/A</v>
      </c>
      <c r="K680" t="e">
        <f t="shared" si="10"/>
        <v>#N/A</v>
      </c>
    </row>
    <row r="681" spans="1:11">
      <c r="A681" s="1" t="s">
        <v>4127</v>
      </c>
      <c r="B681" s="2">
        <v>2212391</v>
      </c>
      <c r="C681" s="1" t="s">
        <v>433</v>
      </c>
      <c r="D681" s="1" t="s">
        <v>4128</v>
      </c>
      <c r="E681" s="1" t="s">
        <v>4129</v>
      </c>
      <c r="F681" s="2">
        <v>-5.98</v>
      </c>
      <c r="G681" s="1" t="s">
        <v>9</v>
      </c>
      <c r="H681" s="1" t="s">
        <v>354</v>
      </c>
      <c r="I681" s="1" t="s">
        <v>338</v>
      </c>
      <c r="J681" t="e">
        <f>VLOOKUP(B681,自助退!B:F,5,FALSE)</f>
        <v>#N/A</v>
      </c>
      <c r="K681" t="e">
        <f t="shared" si="10"/>
        <v>#N/A</v>
      </c>
    </row>
    <row r="682" spans="1:11">
      <c r="A682" s="1" t="s">
        <v>4130</v>
      </c>
      <c r="B682" s="2">
        <v>2212579</v>
      </c>
      <c r="C682" s="1" t="s">
        <v>433</v>
      </c>
      <c r="D682" s="1" t="s">
        <v>4131</v>
      </c>
      <c r="E682" s="1" t="s">
        <v>4132</v>
      </c>
      <c r="F682" s="2">
        <v>-754</v>
      </c>
      <c r="G682" s="1" t="s">
        <v>9</v>
      </c>
      <c r="H682" s="1" t="s">
        <v>348</v>
      </c>
      <c r="I682" s="1" t="s">
        <v>338</v>
      </c>
      <c r="J682" t="e">
        <f>VLOOKUP(B682,自助退!B:F,5,FALSE)</f>
        <v>#N/A</v>
      </c>
      <c r="K682" t="e">
        <f t="shared" si="10"/>
        <v>#N/A</v>
      </c>
    </row>
    <row r="683" spans="1:11">
      <c r="A683" s="1" t="s">
        <v>4133</v>
      </c>
      <c r="B683" s="2">
        <v>2213177</v>
      </c>
      <c r="C683" s="1" t="s">
        <v>433</v>
      </c>
      <c r="D683" s="1" t="s">
        <v>4134</v>
      </c>
      <c r="E683" s="1" t="s">
        <v>4129</v>
      </c>
      <c r="F683" s="2">
        <v>-1</v>
      </c>
      <c r="G683" s="1" t="s">
        <v>9</v>
      </c>
      <c r="H683" s="1" t="s">
        <v>372</v>
      </c>
      <c r="I683" s="1" t="s">
        <v>338</v>
      </c>
      <c r="J683" t="e">
        <f>VLOOKUP(B683,自助退!B:F,5,FALSE)</f>
        <v>#N/A</v>
      </c>
      <c r="K683" t="e">
        <f t="shared" si="10"/>
        <v>#N/A</v>
      </c>
    </row>
    <row r="684" spans="1:11">
      <c r="A684" s="1" t="s">
        <v>4135</v>
      </c>
      <c r="B684" s="2">
        <v>2213636</v>
      </c>
      <c r="C684" s="1" t="s">
        <v>433</v>
      </c>
      <c r="D684" s="1" t="s">
        <v>4134</v>
      </c>
      <c r="E684" s="1" t="s">
        <v>4129</v>
      </c>
      <c r="F684" s="2">
        <v>-7651.11</v>
      </c>
      <c r="G684" s="1" t="s">
        <v>9</v>
      </c>
      <c r="H684" s="1" t="s">
        <v>372</v>
      </c>
      <c r="I684" s="1" t="s">
        <v>338</v>
      </c>
      <c r="J684" t="e">
        <f>VLOOKUP(B684,自助退!B:F,5,FALSE)</f>
        <v>#N/A</v>
      </c>
      <c r="K684" t="e">
        <f t="shared" si="10"/>
        <v>#N/A</v>
      </c>
    </row>
    <row r="685" spans="1:11">
      <c r="A685" s="1" t="s">
        <v>4136</v>
      </c>
      <c r="B685" s="2">
        <v>2214256</v>
      </c>
      <c r="C685" s="1" t="s">
        <v>433</v>
      </c>
      <c r="D685" s="1" t="s">
        <v>4137</v>
      </c>
      <c r="E685" s="1" t="s">
        <v>4138</v>
      </c>
      <c r="F685" s="2">
        <v>-1464</v>
      </c>
      <c r="G685" s="1" t="s">
        <v>9</v>
      </c>
      <c r="H685" s="1" t="s">
        <v>367</v>
      </c>
      <c r="I685" s="1" t="s">
        <v>338</v>
      </c>
      <c r="J685" t="e">
        <f>VLOOKUP(B685,自助退!B:F,5,FALSE)</f>
        <v>#N/A</v>
      </c>
      <c r="K685" t="e">
        <f t="shared" si="10"/>
        <v>#N/A</v>
      </c>
    </row>
    <row r="686" spans="1:11">
      <c r="A686" s="1" t="s">
        <v>4139</v>
      </c>
      <c r="B686" s="2">
        <v>2214905</v>
      </c>
      <c r="C686" s="1" t="s">
        <v>433</v>
      </c>
      <c r="D686" s="1" t="s">
        <v>4140</v>
      </c>
      <c r="E686" s="1" t="s">
        <v>4141</v>
      </c>
      <c r="F686" s="2">
        <v>-20</v>
      </c>
      <c r="G686" s="1" t="s">
        <v>9</v>
      </c>
      <c r="H686" s="1" t="s">
        <v>381</v>
      </c>
      <c r="I686" s="1" t="s">
        <v>338</v>
      </c>
      <c r="J686" t="e">
        <f>VLOOKUP(B686,自助退!B:F,5,FALSE)</f>
        <v>#N/A</v>
      </c>
      <c r="K686" t="e">
        <f t="shared" si="10"/>
        <v>#N/A</v>
      </c>
    </row>
    <row r="687" spans="1:11">
      <c r="A687" s="1" t="s">
        <v>4142</v>
      </c>
      <c r="B687" s="2">
        <v>2214928</v>
      </c>
      <c r="C687" s="1" t="s">
        <v>433</v>
      </c>
      <c r="D687" s="1" t="s">
        <v>4143</v>
      </c>
      <c r="E687" s="1" t="s">
        <v>4144</v>
      </c>
      <c r="F687" s="2">
        <v>-30</v>
      </c>
      <c r="G687" s="1" t="s">
        <v>9</v>
      </c>
      <c r="H687" s="1" t="s">
        <v>352</v>
      </c>
      <c r="I687" s="1" t="s">
        <v>338</v>
      </c>
      <c r="J687" t="e">
        <f>VLOOKUP(B687,自助退!B:F,5,FALSE)</f>
        <v>#N/A</v>
      </c>
      <c r="K687" t="e">
        <f t="shared" si="10"/>
        <v>#N/A</v>
      </c>
    </row>
    <row r="688" spans="1:11">
      <c r="A688" s="1" t="s">
        <v>4145</v>
      </c>
      <c r="B688" s="2">
        <v>2215024</v>
      </c>
      <c r="C688" s="1" t="s">
        <v>433</v>
      </c>
      <c r="D688" s="1" t="s">
        <v>4146</v>
      </c>
      <c r="E688" s="1" t="s">
        <v>4147</v>
      </c>
      <c r="F688" s="2">
        <v>-97.42</v>
      </c>
      <c r="G688" s="1" t="s">
        <v>9</v>
      </c>
      <c r="H688" s="1" t="s">
        <v>381</v>
      </c>
      <c r="I688" s="1" t="s">
        <v>338</v>
      </c>
      <c r="J688" t="e">
        <f>VLOOKUP(B688,自助退!B:F,5,FALSE)</f>
        <v>#N/A</v>
      </c>
      <c r="K688" t="e">
        <f t="shared" si="10"/>
        <v>#N/A</v>
      </c>
    </row>
    <row r="689" spans="1:11">
      <c r="A689" s="1" t="s">
        <v>4148</v>
      </c>
      <c r="B689" s="2">
        <v>2215030</v>
      </c>
      <c r="C689" s="1" t="s">
        <v>433</v>
      </c>
      <c r="D689" s="1" t="s">
        <v>4149</v>
      </c>
      <c r="E689" s="1" t="s">
        <v>4150</v>
      </c>
      <c r="F689" s="2">
        <v>-3592</v>
      </c>
      <c r="G689" s="1" t="s">
        <v>9</v>
      </c>
      <c r="H689" s="1" t="s">
        <v>364</v>
      </c>
      <c r="I689" s="1" t="s">
        <v>338</v>
      </c>
      <c r="J689" t="e">
        <f>VLOOKUP(B689,自助退!B:F,5,FALSE)</f>
        <v>#N/A</v>
      </c>
      <c r="K689" t="e">
        <f t="shared" si="10"/>
        <v>#N/A</v>
      </c>
    </row>
    <row r="690" spans="1:11">
      <c r="A690" s="1" t="s">
        <v>4151</v>
      </c>
      <c r="B690" s="2">
        <v>2215274</v>
      </c>
      <c r="C690" s="1" t="s">
        <v>433</v>
      </c>
      <c r="D690" s="1" t="s">
        <v>4152</v>
      </c>
      <c r="E690" s="1" t="s">
        <v>4153</v>
      </c>
      <c r="F690" s="2">
        <v>-1120.43</v>
      </c>
      <c r="G690" s="1" t="s">
        <v>9</v>
      </c>
      <c r="H690" s="1" t="s">
        <v>381</v>
      </c>
      <c r="I690" s="1" t="s">
        <v>338</v>
      </c>
      <c r="J690" t="e">
        <f>VLOOKUP(B690,自助退!B:F,5,FALSE)</f>
        <v>#N/A</v>
      </c>
      <c r="K690" t="e">
        <f t="shared" si="10"/>
        <v>#N/A</v>
      </c>
    </row>
    <row r="691" spans="1:11">
      <c r="A691" s="1" t="s">
        <v>4154</v>
      </c>
      <c r="B691" s="2">
        <v>2215293</v>
      </c>
      <c r="C691" s="1" t="s">
        <v>4155</v>
      </c>
      <c r="D691" s="1" t="s">
        <v>4156</v>
      </c>
      <c r="E691" s="1" t="s">
        <v>4157</v>
      </c>
      <c r="F691" s="2">
        <v>-700</v>
      </c>
      <c r="G691" s="1" t="s">
        <v>9</v>
      </c>
      <c r="H691" s="1" t="s">
        <v>354</v>
      </c>
      <c r="I691" s="1" t="s">
        <v>11</v>
      </c>
      <c r="J691" t="e">
        <f>VLOOKUP(B691,自助退!B:F,5,FALSE)</f>
        <v>#N/A</v>
      </c>
      <c r="K691" t="e">
        <f t="shared" si="10"/>
        <v>#N/A</v>
      </c>
    </row>
    <row r="692" spans="1:11">
      <c r="A692" s="1" t="s">
        <v>4158</v>
      </c>
      <c r="B692" s="2">
        <v>2215352</v>
      </c>
      <c r="C692" s="1" t="s">
        <v>433</v>
      </c>
      <c r="D692" s="1" t="s">
        <v>4159</v>
      </c>
      <c r="E692" s="1" t="s">
        <v>4160</v>
      </c>
      <c r="F692" s="2">
        <v>-2000</v>
      </c>
      <c r="G692" s="1" t="s">
        <v>9</v>
      </c>
      <c r="H692" s="1" t="s">
        <v>349</v>
      </c>
      <c r="I692" s="1" t="s">
        <v>338</v>
      </c>
      <c r="J692" t="e">
        <f>VLOOKUP(B692,自助退!B:F,5,FALSE)</f>
        <v>#N/A</v>
      </c>
      <c r="K692" t="e">
        <f t="shared" si="10"/>
        <v>#N/A</v>
      </c>
    </row>
    <row r="693" spans="1:11">
      <c r="A693" s="1" t="s">
        <v>4161</v>
      </c>
      <c r="B693" s="2">
        <v>2215379</v>
      </c>
      <c r="C693" s="1" t="s">
        <v>433</v>
      </c>
      <c r="D693" s="1" t="s">
        <v>4162</v>
      </c>
      <c r="E693" s="1" t="s">
        <v>4163</v>
      </c>
      <c r="F693" s="2">
        <v>-9989.5</v>
      </c>
      <c r="G693" s="1" t="s">
        <v>9</v>
      </c>
      <c r="H693" s="1" t="s">
        <v>339</v>
      </c>
      <c r="I693" s="1" t="s">
        <v>338</v>
      </c>
      <c r="J693" t="e">
        <f>VLOOKUP(B693,自助退!B:F,5,FALSE)</f>
        <v>#N/A</v>
      </c>
      <c r="K693" t="e">
        <f t="shared" si="10"/>
        <v>#N/A</v>
      </c>
    </row>
    <row r="694" spans="1:11">
      <c r="A694" s="1" t="s">
        <v>4164</v>
      </c>
      <c r="B694" s="2">
        <v>2215776</v>
      </c>
      <c r="C694" s="1" t="s">
        <v>433</v>
      </c>
      <c r="D694" s="1" t="s">
        <v>4165</v>
      </c>
      <c r="E694" s="1" t="s">
        <v>4166</v>
      </c>
      <c r="F694" s="2">
        <v>-4000</v>
      </c>
      <c r="G694" s="1" t="s">
        <v>9</v>
      </c>
      <c r="H694" s="1" t="s">
        <v>337</v>
      </c>
      <c r="I694" s="1" t="s">
        <v>338</v>
      </c>
      <c r="J694" t="e">
        <f>VLOOKUP(B694,自助退!B:F,5,FALSE)</f>
        <v>#N/A</v>
      </c>
      <c r="K694" t="e">
        <f t="shared" si="10"/>
        <v>#N/A</v>
      </c>
    </row>
    <row r="695" spans="1:11">
      <c r="A695" s="1" t="s">
        <v>4167</v>
      </c>
      <c r="B695" s="2">
        <v>2215793</v>
      </c>
      <c r="C695" s="1" t="s">
        <v>4168</v>
      </c>
      <c r="D695" s="1" t="s">
        <v>678</v>
      </c>
      <c r="E695" s="1" t="s">
        <v>679</v>
      </c>
      <c r="F695" s="2">
        <v>-200</v>
      </c>
      <c r="G695" s="1" t="s">
        <v>9</v>
      </c>
      <c r="H695" s="1" t="s">
        <v>4169</v>
      </c>
      <c r="I695" s="1" t="s">
        <v>11</v>
      </c>
      <c r="J695" t="e">
        <f>VLOOKUP(B695,自助退!B:F,5,FALSE)</f>
        <v>#N/A</v>
      </c>
      <c r="K695" t="e">
        <f t="shared" si="10"/>
        <v>#N/A</v>
      </c>
    </row>
    <row r="696" spans="1:11">
      <c r="A696" s="1" t="s">
        <v>4170</v>
      </c>
      <c r="B696" s="2">
        <v>2215801</v>
      </c>
      <c r="C696" s="1" t="s">
        <v>433</v>
      </c>
      <c r="D696" s="1" t="s">
        <v>4171</v>
      </c>
      <c r="E696" s="1" t="s">
        <v>4172</v>
      </c>
      <c r="F696" s="2">
        <v>-200</v>
      </c>
      <c r="G696" s="1" t="s">
        <v>9</v>
      </c>
      <c r="H696" s="1" t="s">
        <v>367</v>
      </c>
      <c r="I696" s="1" t="s">
        <v>338</v>
      </c>
      <c r="J696" t="e">
        <f>VLOOKUP(B696,自助退!B:F,5,FALSE)</f>
        <v>#N/A</v>
      </c>
      <c r="K696" t="e">
        <f t="shared" si="10"/>
        <v>#N/A</v>
      </c>
    </row>
    <row r="697" spans="1:11">
      <c r="A697" s="1" t="s">
        <v>4173</v>
      </c>
      <c r="B697" s="2">
        <v>2215993</v>
      </c>
      <c r="C697" s="1" t="s">
        <v>433</v>
      </c>
      <c r="D697" s="1" t="s">
        <v>4174</v>
      </c>
      <c r="E697" s="1" t="s">
        <v>4175</v>
      </c>
      <c r="F697" s="2">
        <v>-99.94</v>
      </c>
      <c r="G697" s="1" t="s">
        <v>9</v>
      </c>
      <c r="H697" s="1" t="s">
        <v>337</v>
      </c>
      <c r="I697" s="1" t="s">
        <v>338</v>
      </c>
      <c r="J697" t="e">
        <f>VLOOKUP(B697,自助退!B:F,5,FALSE)</f>
        <v>#N/A</v>
      </c>
      <c r="K697" t="e">
        <f t="shared" si="10"/>
        <v>#N/A</v>
      </c>
    </row>
    <row r="698" spans="1:11">
      <c r="A698" s="1" t="s">
        <v>4176</v>
      </c>
      <c r="B698" s="2">
        <v>2216211</v>
      </c>
      <c r="C698" s="1" t="s">
        <v>433</v>
      </c>
      <c r="D698" s="1" t="s">
        <v>4177</v>
      </c>
      <c r="E698" s="1" t="s">
        <v>4178</v>
      </c>
      <c r="F698" s="2">
        <v>-780</v>
      </c>
      <c r="G698" s="1" t="s">
        <v>9</v>
      </c>
      <c r="H698" s="1" t="s">
        <v>335</v>
      </c>
      <c r="I698" s="1" t="s">
        <v>338</v>
      </c>
      <c r="J698" t="e">
        <f>VLOOKUP(B698,自助退!B:F,5,FALSE)</f>
        <v>#N/A</v>
      </c>
      <c r="K698" t="e">
        <f t="shared" si="10"/>
        <v>#N/A</v>
      </c>
    </row>
    <row r="699" spans="1:11">
      <c r="A699" s="1" t="s">
        <v>4179</v>
      </c>
      <c r="B699" s="2">
        <v>2216223</v>
      </c>
      <c r="C699" s="1" t="s">
        <v>433</v>
      </c>
      <c r="D699" s="1" t="s">
        <v>4180</v>
      </c>
      <c r="E699" s="1" t="s">
        <v>4181</v>
      </c>
      <c r="F699" s="2">
        <v>-50</v>
      </c>
      <c r="G699" s="1" t="s">
        <v>9</v>
      </c>
      <c r="H699" s="1" t="s">
        <v>359</v>
      </c>
      <c r="I699" s="1" t="s">
        <v>338</v>
      </c>
      <c r="J699" t="e">
        <f>VLOOKUP(B699,自助退!B:F,5,FALSE)</f>
        <v>#N/A</v>
      </c>
      <c r="K699" t="e">
        <f t="shared" si="10"/>
        <v>#N/A</v>
      </c>
    </row>
    <row r="700" spans="1:11">
      <c r="A700" s="1" t="s">
        <v>4182</v>
      </c>
      <c r="B700" s="2">
        <v>2216230</v>
      </c>
      <c r="C700" s="1" t="s">
        <v>433</v>
      </c>
      <c r="D700" s="1" t="s">
        <v>4183</v>
      </c>
      <c r="E700" s="1" t="s">
        <v>4184</v>
      </c>
      <c r="F700" s="2">
        <v>-400</v>
      </c>
      <c r="G700" s="1" t="s">
        <v>9</v>
      </c>
      <c r="H700" s="1" t="s">
        <v>334</v>
      </c>
      <c r="I700" s="1" t="s">
        <v>338</v>
      </c>
      <c r="J700" t="e">
        <f>VLOOKUP(B700,自助退!B:F,5,FALSE)</f>
        <v>#N/A</v>
      </c>
      <c r="K700" t="e">
        <f t="shared" si="10"/>
        <v>#N/A</v>
      </c>
    </row>
    <row r="701" spans="1:11">
      <c r="A701" s="1"/>
      <c r="B701" s="2"/>
      <c r="C701" s="1"/>
      <c r="D701" s="1"/>
      <c r="E701" s="1"/>
      <c r="F701" s="2"/>
      <c r="G701" s="1"/>
      <c r="H701" s="1"/>
      <c r="I701" s="1"/>
    </row>
    <row r="702" spans="1:11">
      <c r="A702" s="1"/>
      <c r="B702" s="2"/>
      <c r="C702" s="1"/>
      <c r="D702" s="1"/>
      <c r="E702" s="1"/>
      <c r="F702" s="2"/>
      <c r="G702" s="1"/>
      <c r="H702" s="1"/>
      <c r="I702" s="1"/>
    </row>
    <row r="703" spans="1:11">
      <c r="A703" s="1"/>
      <c r="B703" s="2"/>
      <c r="C703" s="1"/>
      <c r="D703" s="1"/>
      <c r="E703" s="1"/>
      <c r="F703" s="2"/>
      <c r="G703" s="1"/>
      <c r="H703" s="1"/>
      <c r="I703" s="1"/>
    </row>
    <row r="704" spans="1:11">
      <c r="A704" s="1"/>
      <c r="B704" s="2"/>
      <c r="C704" s="1"/>
      <c r="D704" s="1"/>
      <c r="E704" s="1"/>
      <c r="F704" s="2"/>
      <c r="G704" s="1"/>
      <c r="H704" s="1"/>
      <c r="I704" s="1"/>
    </row>
    <row r="705" spans="1:9">
      <c r="A705" s="1"/>
      <c r="B705" s="2"/>
      <c r="C705" s="1"/>
      <c r="D705" s="1"/>
      <c r="E705" s="1"/>
      <c r="F705" s="2"/>
      <c r="G705" s="1"/>
      <c r="H705" s="1"/>
      <c r="I705" s="1"/>
    </row>
    <row r="706" spans="1:9">
      <c r="A706" s="1"/>
      <c r="B706" s="2"/>
      <c r="C706" s="1"/>
      <c r="D706" s="1"/>
      <c r="E706" s="1"/>
      <c r="F706" s="2"/>
      <c r="G706" s="1"/>
      <c r="H706" s="1"/>
      <c r="I706" s="1"/>
    </row>
    <row r="707" spans="1:9">
      <c r="A707" s="1"/>
      <c r="B707" s="2"/>
      <c r="C707" s="1"/>
      <c r="D707" s="1"/>
      <c r="E707" s="1"/>
      <c r="F707" s="2"/>
      <c r="G707" s="1"/>
      <c r="H707" s="1"/>
      <c r="I707" s="1"/>
    </row>
    <row r="708" spans="1:9">
      <c r="A708" s="1"/>
      <c r="B708" s="2"/>
      <c r="C708" s="1"/>
      <c r="D708" s="1"/>
      <c r="E708" s="1"/>
      <c r="F708" s="2"/>
      <c r="G708" s="1"/>
      <c r="H708" s="1"/>
      <c r="I708" s="1"/>
    </row>
    <row r="709" spans="1:9">
      <c r="A709" s="1"/>
      <c r="B709" s="2"/>
      <c r="C709" s="1"/>
      <c r="D709" s="1"/>
      <c r="E709" s="1"/>
      <c r="F709" s="2"/>
      <c r="G709" s="1"/>
      <c r="H709" s="1"/>
      <c r="I709" s="1"/>
    </row>
    <row r="710" spans="1:9">
      <c r="A710" s="1"/>
      <c r="B710" s="2"/>
      <c r="C710" s="1"/>
      <c r="D710" s="1"/>
      <c r="E710" s="1"/>
      <c r="F710" s="2"/>
      <c r="G710" s="1"/>
      <c r="H710" s="1"/>
      <c r="I710" s="1"/>
    </row>
    <row r="711" spans="1:9">
      <c r="A711" s="1"/>
      <c r="B711" s="2"/>
      <c r="C711" s="1"/>
      <c r="D711" s="1"/>
      <c r="E711" s="1"/>
      <c r="F711" s="2"/>
      <c r="G711" s="1"/>
      <c r="H711" s="1"/>
      <c r="I711" s="1"/>
    </row>
    <row r="712" spans="1:9">
      <c r="A712" s="1"/>
      <c r="B712" s="2"/>
      <c r="C712" s="1"/>
      <c r="D712" s="1"/>
      <c r="E712" s="1"/>
      <c r="F712" s="2"/>
      <c r="G712" s="1"/>
      <c r="H712" s="1"/>
      <c r="I712" s="1"/>
    </row>
    <row r="713" spans="1:9">
      <c r="A713" s="1"/>
      <c r="B713" s="2"/>
      <c r="C713" s="1"/>
      <c r="D713" s="1"/>
      <c r="E713" s="1"/>
      <c r="F713" s="2"/>
      <c r="G713" s="1"/>
      <c r="H713" s="1"/>
      <c r="I713" s="1"/>
    </row>
    <row r="714" spans="1:9">
      <c r="A714" s="1"/>
      <c r="B714" s="2"/>
      <c r="C714" s="1"/>
      <c r="D714" s="1"/>
      <c r="E714" s="1"/>
      <c r="F714" s="2"/>
      <c r="G714" s="1"/>
      <c r="H714" s="1"/>
      <c r="I714" s="1"/>
    </row>
    <row r="715" spans="1:9">
      <c r="A715" s="1"/>
      <c r="B715" s="2"/>
      <c r="C715" s="1"/>
      <c r="D715" s="1"/>
      <c r="E715" s="1"/>
      <c r="F715" s="2"/>
      <c r="G715" s="1"/>
      <c r="H715" s="1"/>
      <c r="I715" s="1"/>
    </row>
    <row r="716" spans="1:9">
      <c r="A716" s="1"/>
      <c r="B716" s="2"/>
      <c r="C716" s="1"/>
      <c r="D716" s="1"/>
      <c r="E716" s="1"/>
      <c r="F716" s="2"/>
      <c r="G716" s="1"/>
      <c r="H716" s="1"/>
      <c r="I716" s="1"/>
    </row>
    <row r="717" spans="1:9">
      <c r="A717" s="1"/>
      <c r="B717" s="2"/>
      <c r="C717" s="1"/>
      <c r="D717" s="1"/>
      <c r="E717" s="1"/>
      <c r="F717" s="2"/>
      <c r="G717" s="1"/>
      <c r="H717" s="1"/>
      <c r="I717" s="1"/>
    </row>
    <row r="718" spans="1:9">
      <c r="A718" s="1"/>
      <c r="B718" s="2"/>
      <c r="C718" s="1"/>
      <c r="D718" s="1"/>
      <c r="E718" s="1"/>
      <c r="F718" s="2"/>
      <c r="G718" s="1"/>
      <c r="H718" s="1"/>
      <c r="I718" s="1"/>
    </row>
    <row r="719" spans="1:9">
      <c r="A719" s="1"/>
      <c r="B719" s="2"/>
      <c r="C719" s="1"/>
      <c r="D719" s="1"/>
      <c r="E719" s="1"/>
      <c r="F719" s="2"/>
      <c r="G719" s="1"/>
      <c r="H719" s="1"/>
      <c r="I719" s="1"/>
    </row>
    <row r="720" spans="1:9">
      <c r="A720" s="1"/>
      <c r="B720" s="2"/>
      <c r="C720" s="1"/>
      <c r="D720" s="1"/>
      <c r="E720" s="1"/>
      <c r="F720" s="2"/>
      <c r="G720" s="1"/>
      <c r="H720" s="1"/>
      <c r="I720" s="1"/>
    </row>
    <row r="721" spans="1:9">
      <c r="A721" s="1"/>
      <c r="B721" s="2"/>
      <c r="C721" s="1"/>
      <c r="D721" s="1"/>
      <c r="E721" s="1"/>
      <c r="F721" s="2"/>
      <c r="G721" s="1"/>
      <c r="H721" s="1"/>
      <c r="I721" s="1"/>
    </row>
    <row r="722" spans="1:9">
      <c r="A722" s="1"/>
      <c r="B722" s="2"/>
      <c r="C722" s="1"/>
      <c r="D722" s="1"/>
      <c r="E722" s="1"/>
      <c r="F722" s="2"/>
      <c r="G722" s="1"/>
      <c r="H722" s="1"/>
      <c r="I722" s="1"/>
    </row>
    <row r="723" spans="1:9">
      <c r="A723" s="1"/>
      <c r="B723" s="2"/>
      <c r="C723" s="1"/>
      <c r="D723" s="1"/>
      <c r="E723" s="1"/>
      <c r="F723" s="2"/>
      <c r="G723" s="1"/>
      <c r="H723" s="1"/>
      <c r="I723" s="1"/>
    </row>
    <row r="724" spans="1:9">
      <c r="A724" s="1"/>
      <c r="B724" s="2"/>
      <c r="C724" s="1"/>
      <c r="D724" s="1"/>
      <c r="E724" s="1"/>
      <c r="F724" s="2"/>
      <c r="G724" s="1"/>
      <c r="H724" s="1"/>
      <c r="I724" s="1"/>
    </row>
    <row r="725" spans="1:9">
      <c r="A725" s="1"/>
      <c r="B725" s="2"/>
      <c r="C725" s="1"/>
      <c r="D725" s="1"/>
      <c r="E725" s="1"/>
      <c r="F725" s="2"/>
      <c r="G725" s="1"/>
      <c r="H725" s="1"/>
      <c r="I725" s="1"/>
    </row>
    <row r="726" spans="1:9">
      <c r="A726" s="1"/>
      <c r="B726" s="2"/>
      <c r="C726" s="1"/>
      <c r="D726" s="1"/>
      <c r="E726" s="1"/>
      <c r="F726" s="2"/>
      <c r="G726" s="1"/>
      <c r="H726" s="1"/>
      <c r="I726" s="1"/>
    </row>
    <row r="727" spans="1:9">
      <c r="A727" s="1"/>
      <c r="B727" s="2"/>
      <c r="C727" s="1"/>
      <c r="D727" s="1"/>
      <c r="E727" s="1"/>
      <c r="F727" s="2"/>
      <c r="G727" s="1"/>
      <c r="H727" s="1"/>
      <c r="I727" s="1"/>
    </row>
    <row r="728" spans="1:9">
      <c r="A728" s="1"/>
      <c r="B728" s="2"/>
      <c r="C728" s="1"/>
      <c r="D728" s="1"/>
      <c r="E728" s="1"/>
      <c r="F728" s="2"/>
      <c r="G728" s="1"/>
      <c r="H728" s="1"/>
      <c r="I728" s="1"/>
    </row>
    <row r="729" spans="1:9">
      <c r="A729" s="1"/>
      <c r="B729" s="2"/>
      <c r="C729" s="1"/>
      <c r="D729" s="1"/>
      <c r="E729" s="1"/>
      <c r="F729" s="2"/>
      <c r="G729" s="1"/>
      <c r="H729" s="1"/>
      <c r="I729" s="1"/>
    </row>
    <row r="730" spans="1:9">
      <c r="A730" s="1"/>
      <c r="B730" s="2"/>
      <c r="C730" s="1"/>
      <c r="D730" s="1"/>
      <c r="E730" s="1"/>
      <c r="F730" s="2"/>
      <c r="G730" s="1"/>
      <c r="H730" s="1"/>
      <c r="I730" s="1"/>
    </row>
    <row r="731" spans="1:9">
      <c r="A731" s="1"/>
      <c r="B731" s="2"/>
      <c r="C731" s="1"/>
      <c r="D731" s="1"/>
      <c r="E731" s="1"/>
      <c r="F731" s="2"/>
      <c r="G731" s="1"/>
      <c r="H731" s="1"/>
      <c r="I731" s="1"/>
    </row>
    <row r="732" spans="1:9">
      <c r="A732" s="1"/>
      <c r="B732" s="2"/>
      <c r="C732" s="1"/>
      <c r="D732" s="1"/>
      <c r="E732" s="1"/>
      <c r="F732" s="2"/>
      <c r="G732" s="1"/>
      <c r="H732" s="1"/>
      <c r="I732" s="1"/>
    </row>
    <row r="733" spans="1:9">
      <c r="A733" s="1"/>
      <c r="B733" s="2"/>
      <c r="C733" s="1"/>
      <c r="D733" s="1"/>
      <c r="E733" s="1"/>
      <c r="F733" s="2"/>
      <c r="G733" s="1"/>
      <c r="H733" s="1"/>
      <c r="I733" s="1"/>
    </row>
    <row r="734" spans="1:9">
      <c r="A734" s="1"/>
      <c r="B734" s="2"/>
      <c r="C734" s="1"/>
      <c r="D734" s="1"/>
      <c r="E734" s="1"/>
      <c r="F734" s="2"/>
      <c r="G734" s="1"/>
      <c r="H734" s="1"/>
      <c r="I734" s="1"/>
    </row>
    <row r="735" spans="1:9">
      <c r="A735" s="1"/>
      <c r="B735" s="2"/>
      <c r="C735" s="1"/>
      <c r="D735" s="1"/>
      <c r="E735" s="1"/>
      <c r="F735" s="2"/>
      <c r="G735" s="1"/>
      <c r="H735" s="1"/>
      <c r="I735" s="1"/>
    </row>
    <row r="736" spans="1:9">
      <c r="A736" s="1"/>
      <c r="B736" s="2"/>
      <c r="C736" s="1"/>
      <c r="D736" s="1"/>
      <c r="E736" s="1"/>
      <c r="F736" s="2"/>
      <c r="G736" s="1"/>
      <c r="H736" s="1"/>
      <c r="I736" s="1"/>
    </row>
    <row r="737" spans="1:9">
      <c r="A737" s="1"/>
      <c r="B737" s="2"/>
      <c r="C737" s="1"/>
      <c r="D737" s="1"/>
      <c r="E737" s="1"/>
      <c r="F737" s="2"/>
      <c r="G737" s="1"/>
      <c r="H737" s="1"/>
      <c r="I737" s="1"/>
    </row>
    <row r="738" spans="1:9">
      <c r="A738" s="1"/>
      <c r="B738" s="2"/>
      <c r="C738" s="1"/>
      <c r="D738" s="1"/>
      <c r="E738" s="1"/>
      <c r="F738" s="2"/>
      <c r="G738" s="1"/>
      <c r="H738" s="1"/>
      <c r="I738" s="1"/>
    </row>
    <row r="739" spans="1:9">
      <c r="A739" s="1"/>
      <c r="B739" s="2"/>
      <c r="C739" s="1"/>
      <c r="D739" s="1"/>
      <c r="E739" s="1"/>
      <c r="F739" s="2"/>
      <c r="G739" s="1"/>
      <c r="H739" s="1"/>
      <c r="I739" s="1"/>
    </row>
    <row r="740" spans="1:9">
      <c r="A740" s="1"/>
      <c r="B740" s="2"/>
      <c r="C740" s="1"/>
      <c r="D740" s="1"/>
      <c r="E740" s="1"/>
      <c r="F740" s="2"/>
      <c r="G740" s="1"/>
      <c r="H740" s="1"/>
      <c r="I740" s="1"/>
    </row>
    <row r="741" spans="1:9">
      <c r="A741" s="1"/>
      <c r="B741" s="2"/>
      <c r="C741" s="1"/>
      <c r="D741" s="1"/>
      <c r="E741" s="1"/>
      <c r="F741" s="2"/>
      <c r="G741" s="1"/>
      <c r="H741" s="1"/>
      <c r="I741" s="1"/>
    </row>
    <row r="742" spans="1:9">
      <c r="A742" s="1"/>
      <c r="B742" s="2"/>
      <c r="C742" s="1"/>
      <c r="D742" s="1"/>
      <c r="E742" s="1"/>
      <c r="F742" s="2"/>
      <c r="G742" s="1"/>
      <c r="H742" s="1"/>
      <c r="I742" s="1"/>
    </row>
    <row r="743" spans="1:9">
      <c r="A743" s="1"/>
      <c r="B743" s="2"/>
      <c r="C743" s="1"/>
      <c r="D743" s="1"/>
      <c r="E743" s="1"/>
      <c r="F743" s="2"/>
      <c r="G743" s="1"/>
      <c r="H743" s="1"/>
      <c r="I743" s="1"/>
    </row>
    <row r="744" spans="1:9">
      <c r="A744" s="1"/>
      <c r="B744" s="2"/>
      <c r="C744" s="1"/>
      <c r="D744" s="1"/>
      <c r="E744" s="1"/>
      <c r="F744" s="2"/>
      <c r="G744" s="1"/>
      <c r="H744" s="1"/>
      <c r="I744" s="1"/>
    </row>
    <row r="745" spans="1:9">
      <c r="A745" s="1"/>
      <c r="B745" s="2"/>
      <c r="C745" s="1"/>
      <c r="D745" s="1"/>
      <c r="E745" s="1"/>
      <c r="F745" s="2"/>
      <c r="G745" s="1"/>
      <c r="H745" s="1"/>
      <c r="I745" s="1"/>
    </row>
    <row r="746" spans="1:9">
      <c r="A746" s="1"/>
      <c r="B746" s="2"/>
      <c r="C746" s="1"/>
      <c r="D746" s="1"/>
      <c r="E746" s="1"/>
      <c r="F746" s="2"/>
      <c r="G746" s="1"/>
      <c r="H746" s="1"/>
      <c r="I746" s="1"/>
    </row>
    <row r="747" spans="1:9">
      <c r="A747" s="1"/>
      <c r="B747" s="2"/>
      <c r="C747" s="1"/>
      <c r="D747" s="1"/>
      <c r="E747" s="1"/>
      <c r="F747" s="2"/>
      <c r="G747" s="1"/>
      <c r="H747" s="1"/>
      <c r="I747" s="1"/>
    </row>
    <row r="748" spans="1:9">
      <c r="A748" s="1"/>
      <c r="B748" s="2"/>
      <c r="C748" s="1"/>
      <c r="D748" s="1"/>
      <c r="E748" s="1"/>
      <c r="F748" s="2"/>
      <c r="G748" s="1"/>
      <c r="H748" s="1"/>
      <c r="I748" s="1"/>
    </row>
    <row r="749" spans="1:9">
      <c r="A749" s="1"/>
      <c r="B749" s="2"/>
      <c r="C749" s="1"/>
      <c r="D749" s="1"/>
      <c r="E749" s="1"/>
      <c r="F749" s="2"/>
      <c r="G749" s="1"/>
      <c r="H749" s="1"/>
      <c r="I749" s="1"/>
    </row>
    <row r="750" spans="1:9">
      <c r="A750" s="1"/>
      <c r="B750" s="2"/>
      <c r="C750" s="1"/>
      <c r="D750" s="1"/>
      <c r="E750" s="1"/>
      <c r="F750" s="2"/>
      <c r="G750" s="1"/>
      <c r="H750" s="1"/>
      <c r="I750" s="1"/>
    </row>
    <row r="751" spans="1:9">
      <c r="A751" s="1"/>
      <c r="B751" s="2"/>
      <c r="C751" s="1"/>
      <c r="D751" s="1"/>
      <c r="E751" s="1"/>
      <c r="F751" s="2"/>
      <c r="G751" s="1"/>
      <c r="H751" s="1"/>
      <c r="I751" s="1"/>
    </row>
    <row r="752" spans="1:9">
      <c r="A752" s="1"/>
      <c r="B752" s="2"/>
      <c r="C752" s="1"/>
      <c r="D752" s="1"/>
      <c r="E752" s="1"/>
      <c r="F752" s="2"/>
      <c r="G752" s="1"/>
      <c r="H752" s="1"/>
      <c r="I752" s="1"/>
    </row>
    <row r="753" spans="1:9">
      <c r="A753" s="1"/>
      <c r="B753" s="2"/>
      <c r="C753" s="1"/>
      <c r="D753" s="1"/>
      <c r="E753" s="1"/>
      <c r="F753" s="2"/>
      <c r="G753" s="1"/>
      <c r="H753" s="1"/>
      <c r="I753" s="1"/>
    </row>
    <row r="754" spans="1:9">
      <c r="A754" s="1"/>
      <c r="B754" s="2"/>
      <c r="C754" s="1"/>
      <c r="D754" s="1"/>
      <c r="E754" s="1"/>
      <c r="F754" s="2"/>
      <c r="G754" s="1"/>
      <c r="H754" s="1"/>
      <c r="I754" s="1"/>
    </row>
    <row r="755" spans="1:9">
      <c r="A755" s="1"/>
      <c r="B755" s="2"/>
      <c r="C755" s="1"/>
      <c r="D755" s="1"/>
      <c r="E755" s="1"/>
      <c r="F755" s="2"/>
      <c r="G755" s="1"/>
      <c r="H755" s="1"/>
      <c r="I755" s="1"/>
    </row>
    <row r="756" spans="1:9">
      <c r="A756" s="1"/>
      <c r="B756" s="2"/>
      <c r="C756" s="1"/>
      <c r="D756" s="1"/>
      <c r="E756" s="1"/>
      <c r="F756" s="2"/>
      <c r="G756" s="1"/>
      <c r="H756" s="1"/>
      <c r="I756" s="1"/>
    </row>
    <row r="757" spans="1:9">
      <c r="A757" s="1"/>
      <c r="B757" s="2"/>
      <c r="C757" s="1"/>
      <c r="D757" s="1"/>
      <c r="E757" s="1"/>
      <c r="F757" s="2"/>
      <c r="G757" s="1"/>
      <c r="H757" s="1"/>
      <c r="I757" s="1"/>
    </row>
    <row r="758" spans="1:9">
      <c r="A758" s="1"/>
      <c r="B758" s="2"/>
      <c r="C758" s="1"/>
      <c r="D758" s="1"/>
      <c r="E758" s="1"/>
      <c r="F758" s="2"/>
      <c r="G758" s="1"/>
      <c r="H758" s="1"/>
      <c r="I758" s="1"/>
    </row>
    <row r="759" spans="1:9">
      <c r="A759" s="1"/>
      <c r="B759" s="2"/>
      <c r="C759" s="1"/>
      <c r="D759" s="1"/>
      <c r="E759" s="1"/>
      <c r="F759" s="2"/>
      <c r="G759" s="1"/>
      <c r="H759" s="1"/>
      <c r="I759" s="1"/>
    </row>
    <row r="760" spans="1:9">
      <c r="A760" s="1"/>
      <c r="B760" s="2"/>
      <c r="C760" s="1"/>
      <c r="D760" s="1"/>
      <c r="E760" s="1"/>
      <c r="F760" s="2"/>
      <c r="G760" s="1"/>
      <c r="H760" s="1"/>
      <c r="I760" s="1"/>
    </row>
    <row r="761" spans="1:9">
      <c r="A761" s="1"/>
      <c r="B761" s="2"/>
      <c r="C761" s="1"/>
      <c r="D761" s="1"/>
      <c r="E761" s="1"/>
      <c r="F761" s="2"/>
      <c r="G761" s="1"/>
      <c r="H761" s="1"/>
      <c r="I761" s="1"/>
    </row>
    <row r="762" spans="1:9">
      <c r="A762" s="1"/>
      <c r="B762" s="2"/>
      <c r="C762" s="1"/>
      <c r="D762" s="1"/>
      <c r="E762" s="1"/>
      <c r="F762" s="2"/>
      <c r="G762" s="1"/>
      <c r="H762" s="1"/>
      <c r="I762" s="1"/>
    </row>
    <row r="763" spans="1:9">
      <c r="A763" s="1"/>
      <c r="B763" s="2"/>
      <c r="C763" s="1"/>
      <c r="D763" s="1"/>
      <c r="E763" s="1"/>
      <c r="F763" s="2"/>
      <c r="G763" s="1"/>
      <c r="H763" s="1"/>
      <c r="I763" s="1"/>
    </row>
    <row r="764" spans="1:9">
      <c r="A764" s="1"/>
      <c r="B764" s="2"/>
      <c r="C764" s="1"/>
      <c r="D764" s="1"/>
      <c r="E764" s="1"/>
      <c r="F764" s="2"/>
      <c r="G764" s="1"/>
      <c r="H764" s="1"/>
      <c r="I764" s="1"/>
    </row>
    <row r="765" spans="1:9">
      <c r="A765" s="1"/>
      <c r="B765" s="2"/>
      <c r="C765" s="1"/>
      <c r="D765" s="1"/>
      <c r="E765" s="1"/>
      <c r="F765" s="2"/>
      <c r="G765" s="1"/>
      <c r="H765" s="1"/>
      <c r="I765" s="1"/>
    </row>
    <row r="766" spans="1:9">
      <c r="A766" s="1"/>
      <c r="B766" s="2"/>
      <c r="C766" s="1"/>
      <c r="D766" s="1"/>
      <c r="E766" s="1"/>
      <c r="F766" s="2"/>
      <c r="G766" s="1"/>
      <c r="H766" s="1"/>
      <c r="I766" s="1"/>
    </row>
    <row r="767" spans="1:9">
      <c r="A767" s="1"/>
      <c r="B767" s="2"/>
      <c r="C767" s="1"/>
      <c r="D767" s="1"/>
      <c r="E767" s="1"/>
      <c r="F767" s="2"/>
      <c r="G767" s="1"/>
      <c r="H767" s="1"/>
      <c r="I767" s="1"/>
    </row>
    <row r="768" spans="1:9">
      <c r="A768" s="1"/>
      <c r="B768" s="2"/>
      <c r="C768" s="1"/>
      <c r="D768" s="1"/>
      <c r="E768" s="1"/>
      <c r="F768" s="2"/>
      <c r="G768" s="1"/>
      <c r="H768" s="1"/>
      <c r="I768" s="1"/>
    </row>
    <row r="769" spans="1:9">
      <c r="A769" s="1"/>
      <c r="B769" s="2"/>
      <c r="C769" s="1"/>
      <c r="D769" s="1"/>
      <c r="E769" s="1"/>
      <c r="F769" s="2"/>
      <c r="G769" s="1"/>
      <c r="H769" s="1"/>
      <c r="I769" s="1"/>
    </row>
    <row r="770" spans="1:9">
      <c r="A770" s="1"/>
      <c r="B770" s="2"/>
      <c r="C770" s="1"/>
      <c r="D770" s="1"/>
      <c r="E770" s="1"/>
      <c r="F770" s="2"/>
      <c r="G770" s="1"/>
      <c r="H770" s="1"/>
      <c r="I770" s="1"/>
    </row>
    <row r="771" spans="1:9">
      <c r="A771" s="1"/>
      <c r="B771" s="2"/>
      <c r="C771" s="1"/>
      <c r="D771" s="1"/>
      <c r="E771" s="1"/>
      <c r="F771" s="2"/>
      <c r="G771" s="1"/>
      <c r="H771" s="1"/>
      <c r="I771" s="1"/>
    </row>
    <row r="772" spans="1:9">
      <c r="A772" s="1"/>
      <c r="B772" s="2"/>
      <c r="C772" s="1"/>
      <c r="D772" s="1"/>
      <c r="E772" s="1"/>
      <c r="F772" s="2"/>
      <c r="G772" s="1"/>
      <c r="H772" s="1"/>
      <c r="I772" s="1"/>
    </row>
    <row r="773" spans="1:9">
      <c r="A773" s="1"/>
      <c r="B773" s="2"/>
      <c r="C773" s="1"/>
      <c r="D773" s="1"/>
      <c r="E773" s="1"/>
      <c r="F773" s="2"/>
      <c r="G773" s="1"/>
      <c r="H773" s="1"/>
      <c r="I773" s="1"/>
    </row>
    <row r="774" spans="1:9">
      <c r="A774" s="1"/>
      <c r="B774" s="2"/>
      <c r="C774" s="1"/>
      <c r="D774" s="1"/>
      <c r="E774" s="1"/>
      <c r="F774" s="2"/>
      <c r="G774" s="1"/>
      <c r="H774" s="1"/>
      <c r="I774" s="1"/>
    </row>
    <row r="775" spans="1:9">
      <c r="A775" s="1"/>
      <c r="B775" s="2"/>
      <c r="C775" s="1"/>
      <c r="D775" s="1"/>
      <c r="E775" s="1"/>
      <c r="F775" s="2"/>
      <c r="G775" s="1"/>
      <c r="H775" s="1"/>
      <c r="I775" s="1"/>
    </row>
    <row r="776" spans="1:9">
      <c r="A776" s="1"/>
      <c r="B776" s="2"/>
      <c r="C776" s="1"/>
      <c r="D776" s="1"/>
      <c r="E776" s="1"/>
      <c r="F776" s="2"/>
      <c r="G776" s="1"/>
      <c r="H776" s="1"/>
      <c r="I776" s="1"/>
    </row>
    <row r="777" spans="1:9">
      <c r="A777" s="1"/>
      <c r="B777" s="2"/>
      <c r="C777" s="1"/>
      <c r="D777" s="1"/>
      <c r="E777" s="1"/>
      <c r="F777" s="2"/>
      <c r="G777" s="1"/>
      <c r="H777" s="1"/>
      <c r="I777" s="1"/>
    </row>
    <row r="778" spans="1:9">
      <c r="A778" s="1"/>
      <c r="B778" s="2"/>
      <c r="C778" s="1"/>
      <c r="D778" s="1"/>
      <c r="E778" s="1"/>
      <c r="F778" s="2"/>
      <c r="G778" s="1"/>
      <c r="H778" s="1"/>
      <c r="I778" s="1"/>
    </row>
    <row r="779" spans="1:9">
      <c r="A779" s="1"/>
      <c r="B779" s="2"/>
      <c r="C779" s="1"/>
      <c r="D779" s="1"/>
      <c r="E779" s="1"/>
      <c r="F779" s="2"/>
      <c r="G779" s="1"/>
      <c r="H779" s="1"/>
      <c r="I779" s="1"/>
    </row>
    <row r="780" spans="1:9">
      <c r="A780" s="1"/>
      <c r="B780" s="2"/>
      <c r="C780" s="1"/>
      <c r="D780" s="1"/>
      <c r="E780" s="1"/>
      <c r="F780" s="2"/>
      <c r="G780" s="1"/>
      <c r="H780" s="1"/>
      <c r="I780" s="1"/>
    </row>
    <row r="781" spans="1:9">
      <c r="A781" s="1"/>
      <c r="B781" s="2"/>
      <c r="C781" s="1"/>
      <c r="D781" s="1"/>
      <c r="E781" s="1"/>
      <c r="F781" s="2"/>
      <c r="G781" s="1"/>
      <c r="H781" s="1"/>
      <c r="I781" s="1"/>
    </row>
    <row r="782" spans="1:9">
      <c r="A782" s="1"/>
      <c r="B782" s="2"/>
      <c r="C782" s="1"/>
      <c r="D782" s="1"/>
      <c r="E782" s="1"/>
      <c r="F782" s="2"/>
      <c r="G782" s="1"/>
      <c r="H782" s="1"/>
      <c r="I782" s="1"/>
    </row>
    <row r="783" spans="1:9">
      <c r="A783" s="1"/>
      <c r="B783" s="2"/>
      <c r="C783" s="1"/>
      <c r="D783" s="1"/>
      <c r="E783" s="1"/>
      <c r="F783" s="2"/>
      <c r="G783" s="1"/>
      <c r="H783" s="1"/>
      <c r="I783" s="1"/>
    </row>
    <row r="784" spans="1:9">
      <c r="A784" s="1"/>
      <c r="B784" s="2"/>
      <c r="C784" s="1"/>
      <c r="D784" s="1"/>
      <c r="E784" s="1"/>
      <c r="F784" s="2"/>
      <c r="G784" s="1"/>
      <c r="H784" s="1"/>
      <c r="I784" s="1"/>
    </row>
    <row r="785" spans="1:9">
      <c r="A785" s="1"/>
      <c r="B785" s="2"/>
      <c r="C785" s="1"/>
      <c r="D785" s="1"/>
      <c r="E785" s="1"/>
      <c r="F785" s="2"/>
      <c r="G785" s="1"/>
      <c r="H785" s="1"/>
      <c r="I785" s="1"/>
    </row>
    <row r="786" spans="1:9">
      <c r="A786" s="1"/>
      <c r="B786" s="2"/>
      <c r="C786" s="1"/>
      <c r="D786" s="1"/>
      <c r="E786" s="1"/>
      <c r="F786" s="2"/>
      <c r="G786" s="1"/>
      <c r="H786" s="1"/>
      <c r="I786" s="1"/>
    </row>
    <row r="787" spans="1:9">
      <c r="A787" s="1"/>
      <c r="B787" s="2"/>
      <c r="C787" s="1"/>
      <c r="D787" s="1"/>
      <c r="E787" s="1"/>
      <c r="F787" s="2"/>
      <c r="G787" s="1"/>
      <c r="H787" s="1"/>
      <c r="I787" s="1"/>
    </row>
    <row r="788" spans="1:9">
      <c r="A788" s="1"/>
      <c r="B788" s="2"/>
      <c r="C788" s="1"/>
      <c r="D788" s="1"/>
      <c r="E788" s="1"/>
      <c r="F788" s="2"/>
      <c r="G788" s="1"/>
      <c r="H788" s="1"/>
      <c r="I788" s="1"/>
    </row>
    <row r="789" spans="1:9">
      <c r="A789" s="1"/>
      <c r="B789" s="2"/>
      <c r="C789" s="1"/>
      <c r="D789" s="1"/>
      <c r="E789" s="1"/>
      <c r="F789" s="2"/>
      <c r="G789" s="1"/>
      <c r="H789" s="1"/>
      <c r="I789" s="1"/>
    </row>
    <row r="790" spans="1:9">
      <c r="A790" s="1"/>
      <c r="B790" s="2"/>
      <c r="C790" s="1"/>
      <c r="D790" s="1"/>
      <c r="E790" s="1"/>
      <c r="F790" s="2"/>
      <c r="G790" s="1"/>
      <c r="H790" s="1"/>
      <c r="I790" s="1"/>
    </row>
    <row r="791" spans="1:9">
      <c r="A791" s="1"/>
      <c r="B791" s="2"/>
      <c r="C791" s="1"/>
      <c r="D791" s="1"/>
      <c r="E791" s="1"/>
      <c r="F791" s="2"/>
      <c r="G791" s="1"/>
      <c r="H791" s="1"/>
      <c r="I791" s="1"/>
    </row>
    <row r="792" spans="1:9">
      <c r="A792" s="1"/>
      <c r="B792" s="2"/>
      <c r="C792" s="1"/>
      <c r="D792" s="1"/>
      <c r="E792" s="1"/>
      <c r="F792" s="2"/>
      <c r="G792" s="1"/>
      <c r="H792" s="1"/>
      <c r="I792" s="1"/>
    </row>
    <row r="793" spans="1:9">
      <c r="A793" s="1"/>
      <c r="B793" s="2"/>
      <c r="C793" s="1"/>
      <c r="D793" s="1"/>
      <c r="E793" s="1"/>
      <c r="F793" s="2"/>
      <c r="G793" s="1"/>
      <c r="H793" s="1"/>
      <c r="I793" s="1"/>
    </row>
    <row r="794" spans="1:9">
      <c r="A794" s="1"/>
      <c r="B794" s="2"/>
      <c r="C794" s="1"/>
      <c r="D794" s="1"/>
      <c r="E794" s="1"/>
      <c r="F794" s="2"/>
      <c r="G794" s="1"/>
      <c r="H794" s="1"/>
      <c r="I794" s="1"/>
    </row>
    <row r="795" spans="1:9">
      <c r="A795" s="1"/>
      <c r="B795" s="2"/>
      <c r="C795" s="1"/>
      <c r="D795" s="1"/>
      <c r="E795" s="1"/>
      <c r="F795" s="2"/>
      <c r="G795" s="1"/>
      <c r="H795" s="1"/>
      <c r="I795" s="1"/>
    </row>
    <row r="796" spans="1:9">
      <c r="A796" s="1"/>
      <c r="B796" s="2"/>
      <c r="C796" s="1"/>
      <c r="D796" s="1"/>
      <c r="E796" s="1"/>
      <c r="F796" s="2"/>
      <c r="G796" s="1"/>
      <c r="H796" s="1"/>
      <c r="I796" s="1"/>
    </row>
    <row r="797" spans="1:9">
      <c r="A797" s="1"/>
      <c r="B797" s="2"/>
      <c r="C797" s="1"/>
      <c r="D797" s="1"/>
      <c r="E797" s="1"/>
      <c r="F797" s="2"/>
      <c r="G797" s="1"/>
      <c r="H797" s="1"/>
      <c r="I797" s="1"/>
    </row>
    <row r="798" spans="1:9">
      <c r="A798" s="1"/>
      <c r="B798" s="2"/>
      <c r="C798" s="1"/>
      <c r="D798" s="1"/>
      <c r="E798" s="1"/>
      <c r="F798" s="2"/>
      <c r="G798" s="1"/>
      <c r="H798" s="1"/>
      <c r="I798" s="1"/>
    </row>
    <row r="799" spans="1:9">
      <c r="A799" s="1"/>
      <c r="B799" s="2"/>
      <c r="C799" s="1"/>
      <c r="D799" s="1"/>
      <c r="E799" s="1"/>
      <c r="F799" s="2"/>
      <c r="G799" s="1"/>
      <c r="H799" s="1"/>
      <c r="I799" s="1"/>
    </row>
    <row r="800" spans="1:9">
      <c r="A800" s="1"/>
      <c r="B800" s="2"/>
      <c r="C800" s="1"/>
      <c r="D800" s="1"/>
      <c r="E800" s="1"/>
      <c r="F800" s="2"/>
      <c r="G800" s="1"/>
      <c r="H800" s="1"/>
      <c r="I800" s="1"/>
    </row>
    <row r="801" spans="1:9">
      <c r="A801" s="1"/>
      <c r="B801" s="2"/>
      <c r="C801" s="1"/>
      <c r="D801" s="1"/>
      <c r="E801" s="1"/>
      <c r="F801" s="2"/>
      <c r="G801" s="1"/>
      <c r="H801" s="1"/>
      <c r="I801" s="1"/>
    </row>
    <row r="802" spans="1:9">
      <c r="A802" s="1"/>
      <c r="B802" s="2"/>
      <c r="C802" s="1"/>
      <c r="D802" s="1"/>
      <c r="E802" s="1"/>
      <c r="F802" s="2"/>
      <c r="G802" s="1"/>
      <c r="H802" s="1"/>
      <c r="I802" s="1"/>
    </row>
    <row r="803" spans="1:9">
      <c r="A803" s="1"/>
      <c r="B803" s="2"/>
      <c r="C803" s="1"/>
      <c r="D803" s="1"/>
      <c r="E803" s="1"/>
      <c r="F803" s="2"/>
      <c r="G803" s="1"/>
      <c r="H803" s="1"/>
      <c r="I803" s="1"/>
    </row>
    <row r="804" spans="1:9">
      <c r="A804" s="1"/>
      <c r="B804" s="2"/>
      <c r="C804" s="1"/>
      <c r="D804" s="1"/>
      <c r="E804" s="1"/>
      <c r="F804" s="2"/>
      <c r="G804" s="1"/>
      <c r="H804" s="1"/>
      <c r="I804" s="1"/>
    </row>
    <row r="805" spans="1:9">
      <c r="A805" s="1"/>
      <c r="B805" s="2"/>
      <c r="C805" s="1"/>
      <c r="D805" s="1"/>
      <c r="E805" s="1"/>
      <c r="F805" s="2"/>
      <c r="G805" s="1"/>
      <c r="H805" s="1"/>
      <c r="I805" s="1"/>
    </row>
    <row r="806" spans="1:9">
      <c r="A806" s="1"/>
      <c r="B806" s="2"/>
      <c r="C806" s="1"/>
      <c r="D806" s="1"/>
      <c r="E806" s="1"/>
      <c r="F806" s="2"/>
      <c r="G806" s="1"/>
      <c r="H806" s="1"/>
      <c r="I806" s="1"/>
    </row>
    <row r="807" spans="1:9">
      <c r="A807" s="1"/>
      <c r="B807" s="2"/>
      <c r="C807" s="1"/>
      <c r="D807" s="1"/>
      <c r="E807" s="1"/>
      <c r="F807" s="2"/>
      <c r="G807" s="1"/>
      <c r="H807" s="1"/>
      <c r="I807" s="1"/>
    </row>
    <row r="808" spans="1:9">
      <c r="A808" s="1"/>
      <c r="B808" s="2"/>
      <c r="C808" s="1"/>
      <c r="D808" s="1"/>
      <c r="E808" s="1"/>
      <c r="F808" s="2"/>
      <c r="G808" s="1"/>
      <c r="H808" s="1"/>
      <c r="I808" s="1"/>
    </row>
    <row r="809" spans="1:9">
      <c r="A809" s="1"/>
      <c r="B809" s="2"/>
      <c r="C809" s="1"/>
      <c r="D809" s="1"/>
      <c r="E809" s="1"/>
      <c r="F809" s="2"/>
      <c r="G809" s="1"/>
      <c r="H809" s="1"/>
      <c r="I809" s="1"/>
    </row>
    <row r="810" spans="1:9">
      <c r="A810" s="1"/>
      <c r="B810" s="2"/>
      <c r="C810" s="1"/>
      <c r="D810" s="1"/>
      <c r="E810" s="1"/>
      <c r="F810" s="2"/>
      <c r="G810" s="1"/>
      <c r="H810" s="1"/>
      <c r="I810" s="1"/>
    </row>
    <row r="811" spans="1:9">
      <c r="A811" s="1"/>
      <c r="B811" s="2"/>
      <c r="C811" s="1"/>
      <c r="D811" s="1"/>
      <c r="E811" s="1"/>
      <c r="F811" s="2"/>
      <c r="G811" s="1"/>
      <c r="H811" s="1"/>
      <c r="I811" s="1"/>
    </row>
    <row r="812" spans="1:9">
      <c r="A812" s="1"/>
      <c r="B812" s="2"/>
      <c r="C812" s="1"/>
      <c r="D812" s="1"/>
      <c r="E812" s="1"/>
      <c r="F812" s="2"/>
      <c r="G812" s="1"/>
      <c r="H812" s="1"/>
      <c r="I812" s="1"/>
    </row>
    <row r="813" spans="1:9">
      <c r="A813" s="1"/>
      <c r="B813" s="2"/>
      <c r="C813" s="1"/>
      <c r="D813" s="1"/>
      <c r="E813" s="1"/>
      <c r="F813" s="2"/>
      <c r="G813" s="1"/>
      <c r="H813" s="1"/>
      <c r="I813" s="1"/>
    </row>
    <row r="814" spans="1:9">
      <c r="A814" s="1"/>
      <c r="B814" s="2"/>
      <c r="C814" s="1"/>
      <c r="D814" s="1"/>
      <c r="E814" s="1"/>
      <c r="F814" s="2"/>
      <c r="G814" s="1"/>
      <c r="H814" s="1"/>
      <c r="I814" s="1"/>
    </row>
    <row r="815" spans="1:9">
      <c r="A815" s="1"/>
      <c r="B815" s="2"/>
      <c r="C815" s="1"/>
      <c r="D815" s="1"/>
      <c r="E815" s="1"/>
      <c r="F815" s="2"/>
      <c r="G815" s="1"/>
      <c r="H815" s="1"/>
      <c r="I815" s="1"/>
    </row>
    <row r="816" spans="1:9">
      <c r="A816" s="1"/>
      <c r="B816" s="2"/>
      <c r="C816" s="1"/>
      <c r="D816" s="1"/>
      <c r="E816" s="1"/>
      <c r="F816" s="2"/>
      <c r="G816" s="1"/>
      <c r="H816" s="1"/>
      <c r="I816" s="1"/>
    </row>
    <row r="817" spans="1:9">
      <c r="A817" s="1"/>
      <c r="B817" s="2"/>
      <c r="C817" s="1"/>
      <c r="D817" s="1"/>
      <c r="E817" s="1"/>
      <c r="F817" s="2"/>
      <c r="G817" s="1"/>
      <c r="H817" s="1"/>
      <c r="I817" s="1"/>
    </row>
    <row r="818" spans="1:9">
      <c r="A818" s="1"/>
      <c r="B818" s="2"/>
      <c r="C818" s="1"/>
      <c r="D818" s="1"/>
      <c r="E818" s="1"/>
      <c r="F818" s="2"/>
      <c r="G818" s="1"/>
      <c r="H818" s="1"/>
      <c r="I818" s="1"/>
    </row>
    <row r="819" spans="1:9">
      <c r="A819" s="1"/>
      <c r="B819" s="2"/>
      <c r="C819" s="1"/>
      <c r="D819" s="1"/>
      <c r="E819" s="1"/>
      <c r="F819" s="2"/>
      <c r="G819" s="1"/>
      <c r="H819" s="1"/>
      <c r="I819" s="1"/>
    </row>
    <row r="820" spans="1:9">
      <c r="A820" s="1"/>
      <c r="B820" s="2"/>
      <c r="C820" s="1"/>
      <c r="D820" s="1"/>
      <c r="E820" s="1"/>
      <c r="F820" s="2"/>
      <c r="G820" s="1"/>
      <c r="H820" s="1"/>
      <c r="I820" s="1"/>
    </row>
    <row r="821" spans="1:9">
      <c r="A821" s="1"/>
      <c r="B821" s="2"/>
      <c r="C821" s="1"/>
      <c r="D821" s="1"/>
      <c r="E821" s="1"/>
      <c r="F821" s="2"/>
      <c r="G821" s="1"/>
      <c r="H821" s="1"/>
      <c r="I821" s="1"/>
    </row>
    <row r="822" spans="1:9">
      <c r="A822" s="1"/>
      <c r="B822" s="2"/>
      <c r="C822" s="1"/>
      <c r="D822" s="1"/>
      <c r="E822" s="1"/>
      <c r="F822" s="2"/>
      <c r="G822" s="1"/>
      <c r="H822" s="1"/>
      <c r="I822" s="1"/>
    </row>
    <row r="823" spans="1:9">
      <c r="A823" s="1"/>
      <c r="B823" s="2"/>
      <c r="C823" s="1"/>
      <c r="D823" s="1"/>
      <c r="E823" s="1"/>
      <c r="F823" s="2"/>
      <c r="G823" s="1"/>
      <c r="H823" s="1"/>
      <c r="I823" s="1"/>
    </row>
    <row r="824" spans="1:9">
      <c r="A824" s="1"/>
      <c r="B824" s="2"/>
      <c r="C824" s="1"/>
      <c r="D824" s="1"/>
      <c r="E824" s="1"/>
      <c r="F824" s="2"/>
      <c r="G824" s="1"/>
      <c r="H824" s="1"/>
      <c r="I824" s="1"/>
    </row>
    <row r="825" spans="1:9">
      <c r="A825" s="1"/>
      <c r="B825" s="2"/>
      <c r="C825" s="1"/>
      <c r="D825" s="1"/>
      <c r="E825" s="1"/>
      <c r="F825" s="2"/>
      <c r="G825" s="1"/>
      <c r="H825" s="1"/>
      <c r="I825" s="1"/>
    </row>
    <row r="826" spans="1:9">
      <c r="A826" s="1"/>
      <c r="B826" s="2"/>
      <c r="C826" s="1"/>
      <c r="D826" s="1"/>
      <c r="E826" s="1"/>
      <c r="F826" s="2"/>
      <c r="G826" s="1"/>
      <c r="H826" s="1"/>
      <c r="I826" s="1"/>
    </row>
    <row r="827" spans="1:9">
      <c r="A827" s="1"/>
      <c r="B827" s="2"/>
      <c r="C827" s="1"/>
      <c r="D827" s="1"/>
      <c r="E827" s="1"/>
      <c r="F827" s="2"/>
      <c r="G827" s="1"/>
      <c r="H827" s="1"/>
      <c r="I827" s="1"/>
    </row>
    <row r="828" spans="1:9">
      <c r="A828" s="1"/>
      <c r="B828" s="2"/>
      <c r="C828" s="1"/>
      <c r="D828" s="1"/>
      <c r="E828" s="1"/>
      <c r="F828" s="2"/>
      <c r="G828" s="1"/>
      <c r="H828" s="1"/>
      <c r="I828" s="1"/>
    </row>
    <row r="829" spans="1:9">
      <c r="A829" s="1"/>
      <c r="B829" s="2"/>
      <c r="C829" s="1"/>
      <c r="D829" s="1"/>
      <c r="E829" s="1"/>
      <c r="F829" s="2"/>
      <c r="G829" s="1"/>
      <c r="H829" s="1"/>
      <c r="I829" s="1"/>
    </row>
    <row r="830" spans="1:9">
      <c r="A830" s="1"/>
      <c r="B830" s="2"/>
      <c r="C830" s="1"/>
      <c r="D830" s="1"/>
      <c r="E830" s="1"/>
      <c r="F830" s="2"/>
      <c r="G830" s="1"/>
      <c r="H830" s="1"/>
      <c r="I830" s="1"/>
    </row>
    <row r="831" spans="1:9">
      <c r="A831" s="1"/>
      <c r="B831" s="2"/>
      <c r="C831" s="1"/>
      <c r="D831" s="1"/>
      <c r="E831" s="1"/>
      <c r="F831" s="2"/>
      <c r="G831" s="1"/>
      <c r="H831" s="1"/>
      <c r="I831" s="1"/>
    </row>
    <row r="832" spans="1:9">
      <c r="A832" s="1"/>
      <c r="B832" s="2"/>
      <c r="C832" s="1"/>
      <c r="D832" s="1"/>
      <c r="E832" s="1"/>
      <c r="F832" s="2"/>
      <c r="G832" s="1"/>
      <c r="H832" s="1"/>
      <c r="I832" s="1"/>
    </row>
    <row r="833" spans="1:9">
      <c r="A833" s="1"/>
      <c r="B833" s="2"/>
      <c r="C833" s="1"/>
      <c r="D833" s="1"/>
      <c r="E833" s="1"/>
      <c r="F833" s="2"/>
      <c r="G833" s="1"/>
      <c r="H833" s="1"/>
      <c r="I833" s="1"/>
    </row>
    <row r="834" spans="1:9">
      <c r="A834" s="1"/>
      <c r="B834" s="2"/>
      <c r="C834" s="1"/>
      <c r="D834" s="1"/>
      <c r="E834" s="1"/>
      <c r="F834" s="2"/>
      <c r="G834" s="1"/>
      <c r="H834" s="1"/>
      <c r="I834" s="1"/>
    </row>
    <row r="835" spans="1:9">
      <c r="A835" s="1"/>
      <c r="B835" s="2"/>
      <c r="C835" s="1"/>
      <c r="D835" s="1"/>
      <c r="E835" s="1"/>
      <c r="F835" s="2"/>
      <c r="G835" s="1"/>
      <c r="H835" s="1"/>
      <c r="I835" s="1"/>
    </row>
    <row r="836" spans="1:9">
      <c r="A836" s="1"/>
      <c r="B836" s="2"/>
      <c r="C836" s="1"/>
      <c r="D836" s="1"/>
      <c r="E836" s="1"/>
      <c r="F836" s="2"/>
      <c r="G836" s="1"/>
      <c r="H836" s="1"/>
      <c r="I836" s="1"/>
    </row>
    <row r="837" spans="1:9">
      <c r="A837" s="1"/>
      <c r="B837" s="2"/>
      <c r="C837" s="1"/>
      <c r="D837" s="1"/>
      <c r="E837" s="1"/>
      <c r="F837" s="2"/>
      <c r="G837" s="1"/>
      <c r="H837" s="1"/>
      <c r="I837" s="1"/>
    </row>
    <row r="838" spans="1:9">
      <c r="A838" s="1"/>
      <c r="B838" s="2"/>
      <c r="C838" s="1"/>
      <c r="D838" s="1"/>
      <c r="E838" s="1"/>
      <c r="F838" s="2"/>
      <c r="G838" s="1"/>
      <c r="H838" s="1"/>
      <c r="I838" s="1"/>
    </row>
    <row r="839" spans="1:9">
      <c r="A839" s="1"/>
      <c r="B839" s="2"/>
      <c r="C839" s="1"/>
      <c r="D839" s="1"/>
      <c r="E839" s="1"/>
      <c r="F839" s="2"/>
      <c r="G839" s="1"/>
      <c r="H839" s="1"/>
      <c r="I839" s="1"/>
    </row>
    <row r="840" spans="1:9">
      <c r="A840" s="1"/>
      <c r="B840" s="2"/>
      <c r="C840" s="1"/>
      <c r="D840" s="1"/>
      <c r="E840" s="1"/>
      <c r="F840" s="2"/>
      <c r="G840" s="1"/>
      <c r="H840" s="1"/>
      <c r="I840" s="1"/>
    </row>
    <row r="841" spans="1:9">
      <c r="A841" s="1"/>
      <c r="B841" s="2"/>
      <c r="C841" s="1"/>
      <c r="D841" s="1"/>
      <c r="E841" s="1"/>
      <c r="F841" s="2"/>
      <c r="G841" s="1"/>
      <c r="H841" s="1"/>
      <c r="I841" s="1"/>
    </row>
    <row r="842" spans="1:9">
      <c r="A842" s="1"/>
      <c r="B842" s="2"/>
      <c r="C842" s="1"/>
      <c r="D842" s="1"/>
      <c r="E842" s="1"/>
      <c r="F842" s="2"/>
      <c r="G842" s="1"/>
      <c r="H842" s="1"/>
      <c r="I842" s="1"/>
    </row>
    <row r="843" spans="1:9">
      <c r="A843" s="1"/>
      <c r="B843" s="2"/>
      <c r="C843" s="1"/>
      <c r="D843" s="1"/>
      <c r="E843" s="1"/>
      <c r="F843" s="2"/>
      <c r="G843" s="1"/>
      <c r="H843" s="1"/>
      <c r="I843" s="1"/>
    </row>
    <row r="844" spans="1:9">
      <c r="A844" s="1"/>
      <c r="B844" s="2"/>
      <c r="C844" s="1"/>
      <c r="D844" s="1"/>
      <c r="E844" s="1"/>
      <c r="F844" s="2"/>
      <c r="G844" s="1"/>
      <c r="H844" s="1"/>
      <c r="I844" s="1"/>
    </row>
    <row r="845" spans="1:9">
      <c r="A845" s="1"/>
      <c r="B845" s="2"/>
      <c r="C845" s="1"/>
      <c r="D845" s="1"/>
      <c r="E845" s="1"/>
      <c r="F845" s="2"/>
      <c r="G845" s="1"/>
      <c r="H845" s="1"/>
      <c r="I845" s="1"/>
    </row>
    <row r="846" spans="1:9">
      <c r="A846" s="1"/>
      <c r="B846" s="2"/>
      <c r="C846" s="1"/>
      <c r="D846" s="1"/>
      <c r="E846" s="1"/>
      <c r="F846" s="2"/>
      <c r="G846" s="1"/>
      <c r="H846" s="1"/>
      <c r="I846" s="1"/>
    </row>
    <row r="847" spans="1:9">
      <c r="A847" s="1"/>
      <c r="B847" s="2"/>
      <c r="C847" s="1"/>
      <c r="D847" s="1"/>
      <c r="E847" s="1"/>
      <c r="F847" s="2"/>
      <c r="G847" s="1"/>
      <c r="H847" s="1"/>
      <c r="I847" s="1"/>
    </row>
    <row r="848" spans="1:9">
      <c r="A848" s="1"/>
      <c r="B848" s="2"/>
      <c r="C848" s="1"/>
      <c r="D848" s="1"/>
      <c r="E848" s="1"/>
      <c r="F848" s="2"/>
      <c r="G848" s="1"/>
      <c r="H848" s="1"/>
      <c r="I848" s="1"/>
    </row>
    <row r="849" spans="1:9">
      <c r="A849" s="1"/>
      <c r="B849" s="2"/>
      <c r="C849" s="1"/>
      <c r="D849" s="1"/>
      <c r="E849" s="1"/>
      <c r="F849" s="2"/>
      <c r="G849" s="1"/>
      <c r="H849" s="1"/>
      <c r="I849" s="1"/>
    </row>
    <row r="850" spans="1:9">
      <c r="A850" s="1"/>
      <c r="B850" s="2"/>
      <c r="C850" s="1"/>
      <c r="D850" s="1"/>
      <c r="E850" s="1"/>
      <c r="F850" s="2"/>
      <c r="G850" s="1"/>
      <c r="H850" s="1"/>
      <c r="I850" s="1"/>
    </row>
    <row r="851" spans="1:9">
      <c r="A851" s="1"/>
      <c r="B851" s="2"/>
      <c r="C851" s="1"/>
      <c r="D851" s="1"/>
      <c r="E851" s="1"/>
      <c r="F851" s="2"/>
      <c r="G851" s="1"/>
      <c r="H851" s="1"/>
      <c r="I851" s="1"/>
    </row>
    <row r="852" spans="1:9">
      <c r="A852" s="1"/>
      <c r="B852" s="2"/>
      <c r="C852" s="1"/>
      <c r="D852" s="1"/>
      <c r="E852" s="1"/>
      <c r="F852" s="2"/>
      <c r="G852" s="1"/>
      <c r="H852" s="1"/>
      <c r="I852" s="1"/>
    </row>
    <row r="853" spans="1:9">
      <c r="A853" s="1"/>
      <c r="B853" s="2"/>
      <c r="C853" s="1"/>
      <c r="D853" s="1"/>
      <c r="E853" s="1"/>
      <c r="F853" s="2"/>
      <c r="G853" s="1"/>
      <c r="H853" s="1"/>
      <c r="I853" s="1"/>
    </row>
    <row r="854" spans="1:9">
      <c r="A854" s="1"/>
      <c r="B854" s="2"/>
      <c r="C854" s="1"/>
      <c r="D854" s="1"/>
      <c r="E854" s="1"/>
      <c r="F854" s="2"/>
      <c r="G854" s="1"/>
      <c r="H854" s="1"/>
      <c r="I854" s="1"/>
    </row>
    <row r="855" spans="1:9">
      <c r="A855" s="1"/>
      <c r="B855" s="2"/>
      <c r="C855" s="1"/>
      <c r="D855" s="1"/>
      <c r="E855" s="1"/>
      <c r="F855" s="2"/>
      <c r="G855" s="1"/>
      <c r="H855" s="1"/>
      <c r="I855" s="1"/>
    </row>
    <row r="856" spans="1:9">
      <c r="A856" s="1"/>
      <c r="B856" s="2"/>
      <c r="C856" s="1"/>
      <c r="D856" s="1"/>
      <c r="E856" s="1"/>
      <c r="F856" s="2"/>
      <c r="G856" s="1"/>
      <c r="H856" s="1"/>
      <c r="I856" s="1"/>
    </row>
    <row r="857" spans="1:9">
      <c r="A857" s="1"/>
      <c r="B857" s="2"/>
      <c r="C857" s="1"/>
      <c r="D857" s="1"/>
      <c r="E857" s="1"/>
      <c r="F857" s="2"/>
      <c r="G857" s="1"/>
      <c r="H857" s="1"/>
      <c r="I857" s="1"/>
    </row>
    <row r="858" spans="1:9">
      <c r="A858" s="1"/>
      <c r="B858" s="2"/>
      <c r="C858" s="1"/>
      <c r="D858" s="1"/>
      <c r="E858" s="1"/>
      <c r="F858" s="2"/>
      <c r="G858" s="1"/>
      <c r="H858" s="1"/>
      <c r="I858" s="1"/>
    </row>
    <row r="859" spans="1:9">
      <c r="A859" s="1"/>
      <c r="B859" s="2"/>
      <c r="C859" s="1"/>
      <c r="D859" s="1"/>
      <c r="E859" s="1"/>
      <c r="F859" s="2"/>
      <c r="G859" s="1"/>
      <c r="H859" s="1"/>
      <c r="I859" s="1"/>
    </row>
    <row r="860" spans="1:9">
      <c r="A860" s="1"/>
      <c r="B860" s="2"/>
      <c r="C860" s="1"/>
      <c r="D860" s="1"/>
      <c r="E860" s="1"/>
      <c r="F860" s="2"/>
      <c r="G860" s="1"/>
      <c r="H860" s="1"/>
      <c r="I860" s="1"/>
    </row>
    <row r="861" spans="1:9">
      <c r="A861" s="1"/>
      <c r="B861" s="2"/>
      <c r="C861" s="1"/>
      <c r="D861" s="1"/>
      <c r="E861" s="1"/>
      <c r="F861" s="2"/>
      <c r="G861" s="1"/>
      <c r="H861" s="1"/>
      <c r="I861" s="1"/>
    </row>
    <row r="862" spans="1:9">
      <c r="A862" s="1"/>
      <c r="B862" s="2"/>
      <c r="C862" s="1"/>
      <c r="D862" s="1"/>
      <c r="E862" s="1"/>
      <c r="F862" s="2"/>
      <c r="G862" s="1"/>
      <c r="H862" s="1"/>
      <c r="I862" s="1"/>
    </row>
    <row r="863" spans="1:9">
      <c r="A863" s="1"/>
      <c r="B863" s="2"/>
      <c r="C863" s="1"/>
      <c r="D863" s="1"/>
      <c r="E863" s="1"/>
      <c r="F863" s="2"/>
      <c r="G863" s="1"/>
      <c r="H863" s="1"/>
      <c r="I863" s="1"/>
    </row>
    <row r="864" spans="1:9">
      <c r="A864" s="1"/>
      <c r="B864" s="2"/>
      <c r="C864" s="1"/>
      <c r="D864" s="1"/>
      <c r="E864" s="1"/>
      <c r="F864" s="2"/>
      <c r="G864" s="1"/>
      <c r="H864" s="1"/>
      <c r="I864" s="1"/>
    </row>
    <row r="865" spans="1:9">
      <c r="A865" s="1"/>
      <c r="B865" s="2"/>
      <c r="C865" s="1"/>
      <c r="D865" s="1"/>
      <c r="E865" s="1"/>
      <c r="F865" s="2"/>
      <c r="G865" s="1"/>
      <c r="H865" s="1"/>
      <c r="I865" s="1"/>
    </row>
    <row r="866" spans="1:9">
      <c r="A866" s="1"/>
      <c r="B866" s="2"/>
      <c r="C866" s="1"/>
      <c r="D866" s="1"/>
      <c r="E866" s="1"/>
      <c r="F866" s="2"/>
      <c r="G866" s="1"/>
      <c r="H866" s="1"/>
      <c r="I866" s="1"/>
    </row>
    <row r="867" spans="1:9">
      <c r="A867" s="1"/>
      <c r="B867" s="2"/>
      <c r="C867" s="1"/>
      <c r="D867" s="1"/>
      <c r="E867" s="1"/>
      <c r="F867" s="2"/>
      <c r="G867" s="1"/>
      <c r="H867" s="1"/>
      <c r="I867" s="1"/>
    </row>
    <row r="868" spans="1:9">
      <c r="A868" s="1"/>
      <c r="B868" s="2"/>
      <c r="C868" s="1"/>
      <c r="D868" s="1"/>
      <c r="E868" s="1"/>
      <c r="F868" s="2"/>
      <c r="G868" s="1"/>
      <c r="H868" s="1"/>
      <c r="I868" s="1"/>
    </row>
    <row r="869" spans="1:9">
      <c r="A869" s="1"/>
      <c r="B869" s="2"/>
      <c r="C869" s="1"/>
      <c r="D869" s="1"/>
      <c r="E869" s="1"/>
      <c r="F869" s="2"/>
      <c r="G869" s="1"/>
      <c r="H869" s="1"/>
      <c r="I869" s="1"/>
    </row>
    <row r="870" spans="1:9">
      <c r="A870" s="1"/>
      <c r="B870" s="2"/>
      <c r="C870" s="1"/>
      <c r="D870" s="1"/>
      <c r="E870" s="1"/>
      <c r="F870" s="2"/>
      <c r="G870" s="1"/>
      <c r="H870" s="1"/>
      <c r="I870" s="1"/>
    </row>
    <row r="871" spans="1:9">
      <c r="A871" s="1"/>
      <c r="B871" s="2"/>
      <c r="C871" s="1"/>
      <c r="D871" s="1"/>
      <c r="E871" s="1"/>
      <c r="F871" s="2"/>
      <c r="G871" s="1"/>
      <c r="H871" s="1"/>
      <c r="I871" s="1"/>
    </row>
    <row r="872" spans="1:9">
      <c r="A872" s="1"/>
      <c r="B872" s="2"/>
      <c r="C872" s="1"/>
      <c r="D872" s="1"/>
      <c r="E872" s="1"/>
      <c r="F872" s="2"/>
      <c r="G872" s="1"/>
      <c r="H872" s="1"/>
      <c r="I872" s="1"/>
    </row>
    <row r="873" spans="1:9">
      <c r="A873" s="1"/>
      <c r="B873" s="2"/>
      <c r="C873" s="1"/>
      <c r="D873" s="1"/>
      <c r="E873" s="1"/>
      <c r="F873" s="2"/>
      <c r="G873" s="1"/>
      <c r="H873" s="1"/>
      <c r="I873" s="1"/>
    </row>
    <row r="874" spans="1:9">
      <c r="A874" s="1"/>
      <c r="B874" s="2"/>
      <c r="C874" s="1"/>
      <c r="D874" s="1"/>
      <c r="E874" s="1"/>
      <c r="F874" s="2"/>
      <c r="G874" s="1"/>
      <c r="H874" s="1"/>
      <c r="I874" s="1"/>
    </row>
    <row r="875" spans="1:9">
      <c r="A875" s="1"/>
      <c r="B875" s="2"/>
      <c r="C875" s="1"/>
      <c r="D875" s="1"/>
      <c r="E875" s="1"/>
      <c r="F875" s="2"/>
      <c r="G875" s="1"/>
      <c r="H875" s="1"/>
      <c r="I875" s="1"/>
    </row>
    <row r="876" spans="1:9">
      <c r="A876" s="1"/>
      <c r="B876" s="2"/>
      <c r="C876" s="1"/>
      <c r="D876" s="1"/>
      <c r="E876" s="1"/>
      <c r="F876" s="2"/>
      <c r="G876" s="1"/>
      <c r="H876" s="1"/>
      <c r="I876" s="1"/>
    </row>
    <row r="877" spans="1:9">
      <c r="A877" s="1"/>
      <c r="B877" s="2"/>
      <c r="C877" s="1"/>
      <c r="D877" s="1"/>
      <c r="E877" s="1"/>
      <c r="F877" s="2"/>
      <c r="G877" s="1"/>
      <c r="H877" s="1"/>
      <c r="I877" s="1"/>
    </row>
    <row r="878" spans="1:9">
      <c r="A878" s="1"/>
      <c r="B878" s="2"/>
      <c r="C878" s="1"/>
      <c r="D878" s="1"/>
      <c r="E878" s="1"/>
      <c r="F878" s="2"/>
      <c r="G878" s="1"/>
      <c r="H878" s="1"/>
      <c r="I878" s="1"/>
    </row>
    <row r="879" spans="1:9">
      <c r="A879" s="1"/>
      <c r="B879" s="2"/>
      <c r="C879" s="1"/>
      <c r="D879" s="1"/>
      <c r="E879" s="1"/>
      <c r="F879" s="2"/>
      <c r="G879" s="1"/>
      <c r="H879" s="1"/>
      <c r="I879" s="1"/>
    </row>
    <row r="880" spans="1:9">
      <c r="A880" s="1"/>
      <c r="B880" s="2"/>
      <c r="C880" s="1"/>
      <c r="D880" s="1"/>
      <c r="E880" s="1"/>
      <c r="F880" s="2"/>
      <c r="G880" s="1"/>
      <c r="H880" s="1"/>
      <c r="I880" s="1"/>
    </row>
    <row r="881" spans="1:9">
      <c r="A881" s="1"/>
      <c r="B881" s="2"/>
      <c r="C881" s="1"/>
      <c r="D881" s="1"/>
      <c r="E881" s="1"/>
      <c r="F881" s="2"/>
      <c r="G881" s="1"/>
      <c r="H881" s="1"/>
      <c r="I881" s="1"/>
    </row>
    <row r="882" spans="1:9">
      <c r="A882" s="1"/>
      <c r="B882" s="2"/>
      <c r="C882" s="1"/>
      <c r="D882" s="1"/>
      <c r="E882" s="1"/>
      <c r="F882" s="2"/>
      <c r="G882" s="1"/>
      <c r="H882" s="1"/>
      <c r="I882" s="1"/>
    </row>
    <row r="883" spans="1:9">
      <c r="A883" s="1"/>
      <c r="B883" s="2"/>
      <c r="C883" s="1"/>
      <c r="D883" s="1"/>
      <c r="E883" s="1"/>
      <c r="F883" s="2"/>
      <c r="G883" s="1"/>
      <c r="H883" s="1"/>
      <c r="I883" s="1"/>
    </row>
    <row r="884" spans="1:9">
      <c r="A884" s="1"/>
      <c r="B884" s="2"/>
      <c r="C884" s="1"/>
      <c r="D884" s="1"/>
      <c r="E884" s="1"/>
      <c r="F884" s="2"/>
      <c r="G884" s="1"/>
      <c r="H884" s="1"/>
      <c r="I884" s="1"/>
    </row>
    <row r="885" spans="1:9">
      <c r="A885" s="1"/>
      <c r="B885" s="2"/>
      <c r="C885" s="1"/>
      <c r="D885" s="1"/>
      <c r="E885" s="1"/>
      <c r="F885" s="2"/>
      <c r="G885" s="1"/>
      <c r="H885" s="1"/>
      <c r="I885" s="1"/>
    </row>
    <row r="886" spans="1:9">
      <c r="A886" s="1"/>
      <c r="B886" s="2"/>
      <c r="C886" s="1"/>
      <c r="D886" s="1"/>
      <c r="E886" s="1"/>
      <c r="F886" s="2"/>
      <c r="G886" s="1"/>
      <c r="H886" s="1"/>
      <c r="I886" s="1"/>
    </row>
    <row r="887" spans="1:9">
      <c r="A887" s="1"/>
      <c r="B887" s="2"/>
      <c r="C887" s="1"/>
      <c r="D887" s="1"/>
      <c r="E887" s="1"/>
      <c r="F887" s="2"/>
      <c r="G887" s="1"/>
      <c r="H887" s="1"/>
      <c r="I887" s="1"/>
    </row>
    <row r="888" spans="1:9">
      <c r="A888" s="1"/>
      <c r="B888" s="2"/>
      <c r="C888" s="1"/>
      <c r="D888" s="1"/>
      <c r="E888" s="1"/>
      <c r="F888" s="2"/>
      <c r="G888" s="1"/>
      <c r="H888" s="1"/>
      <c r="I888" s="1"/>
    </row>
    <row r="889" spans="1:9">
      <c r="A889" s="1"/>
      <c r="B889" s="2"/>
      <c r="C889" s="1"/>
      <c r="D889" s="1"/>
      <c r="E889" s="1"/>
      <c r="F889" s="2"/>
      <c r="G889" s="1"/>
      <c r="H889" s="1"/>
      <c r="I889" s="1"/>
    </row>
    <row r="890" spans="1:9">
      <c r="A890" s="1"/>
      <c r="B890" s="2"/>
      <c r="C890" s="1"/>
      <c r="D890" s="1"/>
      <c r="E890" s="1"/>
      <c r="F890" s="2"/>
      <c r="G890" s="1"/>
      <c r="H890" s="1"/>
      <c r="I890" s="1"/>
    </row>
    <row r="891" spans="1:9">
      <c r="A891" s="1"/>
      <c r="B891" s="2"/>
      <c r="C891" s="1"/>
      <c r="D891" s="1"/>
      <c r="E891" s="1"/>
      <c r="F891" s="2"/>
      <c r="G891" s="1"/>
      <c r="H891" s="1"/>
      <c r="I891" s="1"/>
    </row>
    <row r="892" spans="1:9">
      <c r="A892" s="1"/>
      <c r="B892" s="2"/>
      <c r="C892" s="1"/>
      <c r="D892" s="1"/>
      <c r="E892" s="1"/>
      <c r="F892" s="2"/>
      <c r="G892" s="1"/>
      <c r="H892" s="1"/>
      <c r="I892" s="1"/>
    </row>
    <row r="893" spans="1:9">
      <c r="A893" s="1"/>
      <c r="B893" s="2"/>
      <c r="C893" s="1"/>
      <c r="D893" s="1"/>
      <c r="E893" s="1"/>
      <c r="F893" s="2"/>
      <c r="G893" s="1"/>
      <c r="H893" s="1"/>
      <c r="I893" s="1"/>
    </row>
    <row r="894" spans="1:9">
      <c r="A894" s="1"/>
      <c r="B894" s="2"/>
      <c r="C894" s="1"/>
      <c r="D894" s="1"/>
      <c r="E894" s="1"/>
      <c r="F894" s="2"/>
      <c r="G894" s="1"/>
      <c r="H894" s="1"/>
      <c r="I894" s="1"/>
    </row>
    <row r="895" spans="1:9">
      <c r="A895" s="1"/>
      <c r="B895" s="2"/>
      <c r="C895" s="1"/>
      <c r="D895" s="1"/>
      <c r="E895" s="1"/>
      <c r="F895" s="2"/>
      <c r="G895" s="1"/>
      <c r="H895" s="1"/>
      <c r="I895" s="1"/>
    </row>
    <row r="896" spans="1:9">
      <c r="A896" s="1"/>
      <c r="B896" s="2"/>
      <c r="C896" s="1"/>
      <c r="D896" s="1"/>
      <c r="E896" s="1"/>
      <c r="F896" s="2"/>
      <c r="G896" s="1"/>
      <c r="H896" s="1"/>
      <c r="I896" s="1"/>
    </row>
    <row r="897" spans="1:9">
      <c r="A897" s="1"/>
      <c r="B897" s="2"/>
      <c r="C897" s="1"/>
      <c r="D897" s="1"/>
      <c r="E897" s="1"/>
      <c r="F897" s="2"/>
      <c r="G897" s="1"/>
      <c r="H897" s="1"/>
      <c r="I897" s="1"/>
    </row>
    <row r="898" spans="1:9">
      <c r="A898" s="1"/>
      <c r="B898" s="2"/>
      <c r="C898" s="1"/>
      <c r="D898" s="1"/>
      <c r="E898" s="1"/>
      <c r="F898" s="2"/>
      <c r="G898" s="1"/>
      <c r="H898" s="1"/>
      <c r="I898" s="1"/>
    </row>
    <row r="899" spans="1:9">
      <c r="A899" s="1"/>
      <c r="B899" s="2"/>
      <c r="C899" s="1"/>
      <c r="D899" s="1"/>
      <c r="E899" s="1"/>
      <c r="F899" s="2"/>
      <c r="G899" s="1"/>
      <c r="H899" s="1"/>
      <c r="I899" s="1"/>
    </row>
    <row r="900" spans="1:9">
      <c r="A900" s="1"/>
      <c r="B900" s="2"/>
      <c r="C900" s="1"/>
      <c r="D900" s="1"/>
      <c r="E900" s="1"/>
      <c r="F900" s="2"/>
      <c r="G900" s="1"/>
      <c r="H900" s="1"/>
      <c r="I900" s="1"/>
    </row>
    <row r="901" spans="1:9">
      <c r="A901" s="1"/>
      <c r="B901" s="2"/>
      <c r="C901" s="1"/>
      <c r="D901" s="1"/>
      <c r="E901" s="1"/>
      <c r="F901" s="2"/>
      <c r="G901" s="1"/>
      <c r="H901" s="1"/>
      <c r="I901" s="1"/>
    </row>
    <row r="902" spans="1:9">
      <c r="A902" s="1"/>
      <c r="B902" s="2"/>
      <c r="C902" s="1"/>
      <c r="D902" s="1"/>
      <c r="E902" s="1"/>
      <c r="F902" s="2"/>
      <c r="G902" s="1"/>
      <c r="H902" s="1"/>
      <c r="I902" s="1"/>
    </row>
    <row r="903" spans="1:9">
      <c r="A903" s="1"/>
      <c r="B903" s="2"/>
      <c r="C903" s="1"/>
      <c r="D903" s="1"/>
      <c r="E903" s="1"/>
      <c r="F903" s="2"/>
      <c r="G903" s="1"/>
      <c r="H903" s="1"/>
      <c r="I903" s="1"/>
    </row>
    <row r="904" spans="1:9">
      <c r="A904" s="1"/>
      <c r="B904" s="2"/>
      <c r="C904" s="1"/>
      <c r="D904" s="1"/>
      <c r="E904" s="1"/>
      <c r="F904" s="2"/>
      <c r="G904" s="1"/>
      <c r="H904" s="1"/>
      <c r="I904" s="1"/>
    </row>
    <row r="905" spans="1:9">
      <c r="A905" s="1"/>
      <c r="B905" s="2"/>
      <c r="C905" s="1"/>
      <c r="D905" s="1"/>
      <c r="E905" s="1"/>
      <c r="F905" s="2"/>
      <c r="G905" s="1"/>
      <c r="H905" s="1"/>
      <c r="I905" s="1"/>
    </row>
    <row r="906" spans="1:9">
      <c r="A906" s="1"/>
      <c r="B906" s="2"/>
      <c r="C906" s="1"/>
      <c r="D906" s="1"/>
      <c r="E906" s="1"/>
      <c r="F906" s="2"/>
      <c r="G906" s="1"/>
      <c r="H906" s="1"/>
      <c r="I906" s="1"/>
    </row>
    <row r="907" spans="1:9">
      <c r="A907" s="1"/>
      <c r="B907" s="2"/>
      <c r="C907" s="1"/>
      <c r="D907" s="1"/>
      <c r="E907" s="1"/>
      <c r="F907" s="2"/>
      <c r="G907" s="1"/>
      <c r="H907" s="1"/>
      <c r="I907" s="1"/>
    </row>
    <row r="908" spans="1:9">
      <c r="A908" s="1"/>
      <c r="B908" s="2"/>
      <c r="C908" s="1"/>
      <c r="D908" s="1"/>
      <c r="E908" s="1"/>
      <c r="F908" s="2"/>
      <c r="G908" s="1"/>
      <c r="H908" s="1"/>
      <c r="I908" s="1"/>
    </row>
    <row r="909" spans="1:9">
      <c r="A909" s="1"/>
      <c r="B909" s="2"/>
      <c r="C909" s="1"/>
      <c r="D909" s="1"/>
      <c r="E909" s="1"/>
      <c r="F909" s="2"/>
      <c r="G909" s="1"/>
      <c r="H909" s="1"/>
      <c r="I909" s="1"/>
    </row>
    <row r="910" spans="1:9">
      <c r="A910" s="1"/>
      <c r="B910" s="2"/>
      <c r="C910" s="1"/>
      <c r="D910" s="1"/>
      <c r="E910" s="1"/>
      <c r="F910" s="2"/>
      <c r="G910" s="1"/>
      <c r="H910" s="1"/>
      <c r="I910" s="1"/>
    </row>
    <row r="911" spans="1:9">
      <c r="A911" s="1"/>
      <c r="B911" s="2"/>
      <c r="C911" s="1"/>
      <c r="D911" s="1"/>
      <c r="E911" s="1"/>
      <c r="F911" s="2"/>
      <c r="G911" s="1"/>
      <c r="H911" s="1"/>
      <c r="I911" s="1"/>
    </row>
    <row r="912" spans="1:9">
      <c r="A912" s="1"/>
      <c r="B912" s="2"/>
      <c r="C912" s="1"/>
      <c r="D912" s="1"/>
      <c r="E912" s="1"/>
      <c r="F912" s="2"/>
      <c r="G912" s="1"/>
      <c r="H912" s="1"/>
      <c r="I912" s="1"/>
    </row>
    <row r="913" spans="1:9">
      <c r="A913" s="1"/>
      <c r="B913" s="2"/>
      <c r="C913" s="1"/>
      <c r="D913" s="1"/>
      <c r="E913" s="1"/>
      <c r="F913" s="2"/>
      <c r="G913" s="1"/>
      <c r="H913" s="1"/>
      <c r="I913" s="1"/>
    </row>
    <row r="914" spans="1:9">
      <c r="A914" s="1"/>
      <c r="B914" s="2"/>
      <c r="C914" s="1"/>
      <c r="D914" s="1"/>
      <c r="E914" s="1"/>
      <c r="F914" s="2"/>
      <c r="G914" s="1"/>
      <c r="H914" s="1"/>
      <c r="I914" s="1"/>
    </row>
    <row r="915" spans="1:9">
      <c r="A915" s="1"/>
      <c r="B915" s="2"/>
      <c r="C915" s="1"/>
      <c r="D915" s="1"/>
      <c r="E915" s="1"/>
      <c r="F915" s="2"/>
      <c r="G915" s="1"/>
      <c r="H915" s="1"/>
      <c r="I915" s="1"/>
    </row>
    <row r="916" spans="1:9">
      <c r="A916" s="1"/>
      <c r="B916" s="2"/>
      <c r="C916" s="1"/>
      <c r="D916" s="1"/>
      <c r="E916" s="1"/>
      <c r="F916" s="2"/>
      <c r="G916" s="1"/>
      <c r="H916" s="1"/>
      <c r="I916" s="1"/>
    </row>
    <row r="917" spans="1:9">
      <c r="A917" s="1"/>
      <c r="B917" s="2"/>
      <c r="C917" s="1"/>
      <c r="D917" s="1"/>
      <c r="E917" s="1"/>
      <c r="F917" s="2"/>
      <c r="G917" s="1"/>
      <c r="H917" s="1"/>
      <c r="I917" s="1"/>
    </row>
    <row r="918" spans="1:9">
      <c r="A918" s="1"/>
      <c r="B918" s="2"/>
      <c r="C918" s="1"/>
      <c r="D918" s="1"/>
      <c r="E918" s="1"/>
      <c r="F918" s="2"/>
      <c r="G918" s="1"/>
      <c r="H918" s="1"/>
      <c r="I918" s="1"/>
    </row>
    <row r="919" spans="1:9">
      <c r="A919" s="1"/>
      <c r="B919" s="2"/>
      <c r="C919" s="1"/>
      <c r="D919" s="1"/>
      <c r="E919" s="1"/>
      <c r="F919" s="2"/>
      <c r="G919" s="1"/>
      <c r="H919" s="1"/>
      <c r="I919" s="1"/>
    </row>
    <row r="920" spans="1:9">
      <c r="A920" s="1"/>
      <c r="B920" s="2"/>
      <c r="C920" s="1"/>
      <c r="D920" s="1"/>
      <c r="E920" s="1"/>
      <c r="F920" s="2"/>
      <c r="G920" s="1"/>
      <c r="H920" s="1"/>
      <c r="I920" s="1"/>
    </row>
    <row r="921" spans="1:9">
      <c r="A921" s="1"/>
      <c r="B921" s="2"/>
      <c r="C921" s="1"/>
      <c r="D921" s="1"/>
      <c r="E921" s="1"/>
      <c r="F921" s="2"/>
      <c r="G921" s="1"/>
      <c r="H921" s="1"/>
      <c r="I921" s="1"/>
    </row>
    <row r="922" spans="1:9">
      <c r="A922" s="1"/>
      <c r="B922" s="2"/>
      <c r="C922" s="1"/>
      <c r="D922" s="1"/>
      <c r="E922" s="1"/>
      <c r="F922" s="2"/>
      <c r="G922" s="1"/>
      <c r="H922" s="1"/>
      <c r="I922" s="1"/>
    </row>
    <row r="923" spans="1:9">
      <c r="A923" s="1"/>
      <c r="B923" s="2"/>
      <c r="C923" s="1"/>
      <c r="D923" s="1"/>
      <c r="E923" s="1"/>
      <c r="F923" s="2"/>
      <c r="G923" s="1"/>
      <c r="H923" s="1"/>
      <c r="I923" s="1"/>
    </row>
    <row r="924" spans="1:9">
      <c r="A924" s="1"/>
      <c r="B924" s="2"/>
      <c r="C924" s="1"/>
      <c r="D924" s="1"/>
      <c r="E924" s="1"/>
      <c r="F924" s="2"/>
      <c r="G924" s="1"/>
      <c r="H924" s="1"/>
      <c r="I924" s="1"/>
    </row>
    <row r="925" spans="1:9">
      <c r="A925" s="1"/>
      <c r="B925" s="2"/>
      <c r="C925" s="1"/>
      <c r="D925" s="1"/>
      <c r="E925" s="1"/>
      <c r="F925" s="2"/>
      <c r="G925" s="1"/>
      <c r="H925" s="1"/>
      <c r="I925" s="1"/>
    </row>
    <row r="926" spans="1:9">
      <c r="A926" s="1"/>
      <c r="B926" s="2"/>
      <c r="C926" s="1"/>
      <c r="D926" s="1"/>
      <c r="E926" s="1"/>
      <c r="F926" s="2"/>
      <c r="G926" s="1"/>
      <c r="H926" s="1"/>
      <c r="I926" s="1"/>
    </row>
    <row r="927" spans="1:9">
      <c r="A927" s="1"/>
      <c r="B927" s="2"/>
      <c r="C927" s="1"/>
      <c r="D927" s="1"/>
      <c r="E927" s="1"/>
      <c r="F927" s="2"/>
      <c r="G927" s="1"/>
      <c r="H927" s="1"/>
      <c r="I927" s="1"/>
    </row>
    <row r="928" spans="1:9">
      <c r="A928" s="1"/>
      <c r="B928" s="2"/>
      <c r="C928" s="1"/>
      <c r="D928" s="1"/>
      <c r="E928" s="1"/>
      <c r="F928" s="2"/>
      <c r="G928" s="1"/>
      <c r="H928" s="1"/>
      <c r="I928" s="1"/>
    </row>
    <row r="929" spans="1:9">
      <c r="A929" s="1"/>
      <c r="B929" s="2"/>
      <c r="C929" s="1"/>
      <c r="D929" s="1"/>
      <c r="E929" s="1"/>
      <c r="F929" s="2"/>
      <c r="G929" s="1"/>
      <c r="H929" s="1"/>
      <c r="I929" s="1"/>
    </row>
    <row r="930" spans="1:9">
      <c r="A930" s="1"/>
      <c r="B930" s="2"/>
      <c r="C930" s="1"/>
      <c r="D930" s="1"/>
      <c r="E930" s="1"/>
      <c r="F930" s="2"/>
      <c r="G930" s="1"/>
      <c r="H930" s="1"/>
      <c r="I930" s="1"/>
    </row>
    <row r="931" spans="1:9">
      <c r="A931" s="1"/>
      <c r="B931" s="2"/>
      <c r="C931" s="1"/>
      <c r="D931" s="1"/>
      <c r="E931" s="1"/>
      <c r="F931" s="2"/>
      <c r="G931" s="1"/>
      <c r="H931" s="1"/>
      <c r="I931" s="1"/>
    </row>
    <row r="932" spans="1:9">
      <c r="A932" s="1"/>
      <c r="B932" s="2"/>
      <c r="C932" s="1"/>
      <c r="D932" s="1"/>
      <c r="E932" s="1"/>
      <c r="F932" s="2"/>
      <c r="G932" s="1"/>
      <c r="H932" s="1"/>
      <c r="I932" s="1"/>
    </row>
    <row r="933" spans="1:9">
      <c r="A933" s="1"/>
      <c r="B933" s="2"/>
      <c r="C933" s="1"/>
      <c r="D933" s="1"/>
      <c r="E933" s="1"/>
      <c r="F933" s="2"/>
      <c r="G933" s="1"/>
      <c r="H933" s="1"/>
      <c r="I933" s="1"/>
    </row>
    <row r="934" spans="1:9">
      <c r="A934" s="1"/>
      <c r="B934" s="2"/>
      <c r="C934" s="1"/>
      <c r="D934" s="1"/>
      <c r="E934" s="1"/>
      <c r="F934" s="2"/>
      <c r="G934" s="1"/>
      <c r="H934" s="1"/>
      <c r="I934" s="1"/>
    </row>
    <row r="935" spans="1:9">
      <c r="A935" s="1"/>
      <c r="B935" s="2"/>
      <c r="C935" s="1"/>
      <c r="D935" s="1"/>
      <c r="E935" s="1"/>
      <c r="F935" s="2"/>
      <c r="G935" s="1"/>
      <c r="H935" s="1"/>
      <c r="I935" s="1"/>
    </row>
    <row r="936" spans="1:9">
      <c r="A936" s="1"/>
      <c r="B936" s="2"/>
      <c r="C936" s="1"/>
      <c r="D936" s="1"/>
      <c r="E936" s="1"/>
      <c r="F936" s="2"/>
      <c r="G936" s="1"/>
      <c r="H936" s="1"/>
      <c r="I936" s="1"/>
    </row>
    <row r="937" spans="1:9">
      <c r="A937" s="1"/>
      <c r="B937" s="2"/>
      <c r="C937" s="1"/>
      <c r="D937" s="1"/>
      <c r="E937" s="1"/>
      <c r="F937" s="2"/>
      <c r="G937" s="1"/>
      <c r="H937" s="1"/>
      <c r="I937" s="1"/>
    </row>
    <row r="938" spans="1:9">
      <c r="A938" s="1"/>
      <c r="B938" s="2"/>
      <c r="C938" s="1"/>
      <c r="D938" s="1"/>
      <c r="E938" s="1"/>
      <c r="F938" s="2"/>
      <c r="G938" s="1"/>
      <c r="H938" s="1"/>
      <c r="I938" s="1"/>
    </row>
    <row r="939" spans="1:9">
      <c r="A939" s="1"/>
      <c r="B939" s="2"/>
      <c r="C939" s="1"/>
      <c r="D939" s="1"/>
      <c r="E939" s="1"/>
      <c r="F939" s="2"/>
      <c r="G939" s="1"/>
      <c r="H939" s="1"/>
      <c r="I939" s="1"/>
    </row>
    <row r="940" spans="1:9">
      <c r="A940" s="1"/>
      <c r="B940" s="2"/>
      <c r="C940" s="1"/>
      <c r="D940" s="1"/>
      <c r="E940" s="1"/>
      <c r="F940" s="2"/>
      <c r="G940" s="1"/>
      <c r="H940" s="1"/>
      <c r="I940" s="1"/>
    </row>
    <row r="941" spans="1:9">
      <c r="A941" s="1"/>
      <c r="B941" s="2"/>
      <c r="C941" s="1"/>
      <c r="D941" s="1"/>
      <c r="E941" s="1"/>
      <c r="F941" s="2"/>
      <c r="G941" s="1"/>
      <c r="H941" s="1"/>
      <c r="I941" s="1"/>
    </row>
    <row r="942" spans="1:9">
      <c r="A942" s="1"/>
      <c r="B942" s="2"/>
      <c r="C942" s="1"/>
      <c r="D942" s="1"/>
      <c r="E942" s="1"/>
      <c r="F942" s="2"/>
      <c r="G942" s="1"/>
      <c r="H942" s="1"/>
      <c r="I942" s="1"/>
    </row>
    <row r="943" spans="1:9">
      <c r="A943" s="1"/>
      <c r="B943" s="2"/>
      <c r="C943" s="1"/>
      <c r="D943" s="1"/>
      <c r="E943" s="1"/>
      <c r="F943" s="2"/>
      <c r="G943" s="1"/>
      <c r="H943" s="1"/>
      <c r="I943" s="1"/>
    </row>
    <row r="944" spans="1:9">
      <c r="A944" s="1"/>
      <c r="B944" s="2"/>
      <c r="C944" s="1"/>
      <c r="D944" s="1"/>
      <c r="E944" s="1"/>
      <c r="F944" s="2"/>
      <c r="G944" s="1"/>
      <c r="H944" s="1"/>
      <c r="I944" s="1"/>
    </row>
    <row r="945" spans="1:9">
      <c r="A945" s="1"/>
      <c r="B945" s="2"/>
      <c r="C945" s="1"/>
      <c r="D945" s="1"/>
      <c r="E945" s="1"/>
      <c r="F945" s="2"/>
      <c r="G945" s="1"/>
      <c r="H945" s="1"/>
      <c r="I945" s="1"/>
    </row>
    <row r="946" spans="1:9">
      <c r="A946" s="1"/>
      <c r="B946" s="2"/>
      <c r="C946" s="1"/>
      <c r="D946" s="1"/>
      <c r="E946" s="1"/>
      <c r="F946" s="2"/>
      <c r="G946" s="1"/>
      <c r="H946" s="1"/>
      <c r="I946" s="1"/>
    </row>
    <row r="947" spans="1:9">
      <c r="A947" s="1"/>
      <c r="B947" s="2"/>
      <c r="C947" s="1"/>
      <c r="D947" s="1"/>
      <c r="E947" s="1"/>
      <c r="F947" s="2"/>
      <c r="G947" s="1"/>
      <c r="H947" s="1"/>
      <c r="I947" s="1"/>
    </row>
    <row r="948" spans="1:9">
      <c r="A948" s="1"/>
      <c r="B948" s="2"/>
      <c r="C948" s="1"/>
      <c r="D948" s="1"/>
      <c r="E948" s="1"/>
      <c r="F948" s="2"/>
      <c r="G948" s="1"/>
      <c r="H948" s="1"/>
      <c r="I948" s="1"/>
    </row>
    <row r="949" spans="1:9">
      <c r="A949" s="1"/>
      <c r="B949" s="2"/>
      <c r="C949" s="1"/>
      <c r="D949" s="1"/>
      <c r="E949" s="1"/>
      <c r="F949" s="2"/>
      <c r="G949" s="1"/>
      <c r="H949" s="1"/>
      <c r="I949" s="1"/>
    </row>
    <row r="950" spans="1:9">
      <c r="A950" s="1"/>
      <c r="B950" s="2"/>
      <c r="C950" s="1"/>
      <c r="D950" s="1"/>
      <c r="E950" s="1"/>
      <c r="F950" s="2"/>
      <c r="G950" s="1"/>
      <c r="H950" s="1"/>
      <c r="I950" s="1"/>
    </row>
    <row r="951" spans="1:9">
      <c r="A951" s="1"/>
      <c r="B951" s="2"/>
      <c r="C951" s="1"/>
      <c r="D951" s="1"/>
      <c r="E951" s="1"/>
      <c r="F951" s="2"/>
      <c r="G951" s="1"/>
      <c r="H951" s="1"/>
      <c r="I951" s="1"/>
    </row>
    <row r="952" spans="1:9">
      <c r="A952" s="1"/>
      <c r="B952" s="2"/>
      <c r="C952" s="1"/>
      <c r="D952" s="1"/>
      <c r="E952" s="1"/>
      <c r="F952" s="2"/>
      <c r="G952" s="1"/>
      <c r="H952" s="1"/>
      <c r="I952" s="1"/>
    </row>
    <row r="953" spans="1:9">
      <c r="A953" s="1"/>
      <c r="B953" s="2"/>
      <c r="C953" s="1"/>
      <c r="D953" s="1"/>
      <c r="E953" s="1"/>
      <c r="F953" s="2"/>
      <c r="G953" s="1"/>
      <c r="H953" s="1"/>
      <c r="I953" s="1"/>
    </row>
    <row r="954" spans="1:9">
      <c r="A954" s="1"/>
      <c r="B954" s="2"/>
      <c r="C954" s="1"/>
      <c r="D954" s="1"/>
      <c r="E954" s="1"/>
      <c r="F954" s="2"/>
      <c r="G954" s="1"/>
      <c r="H954" s="1"/>
      <c r="I954" s="1"/>
    </row>
    <row r="955" spans="1:9">
      <c r="A955" s="1"/>
      <c r="B955" s="2"/>
      <c r="C955" s="1"/>
      <c r="D955" s="1"/>
      <c r="E955" s="1"/>
      <c r="F955" s="2"/>
      <c r="G955" s="1"/>
      <c r="H955" s="1"/>
      <c r="I955" s="1"/>
    </row>
    <row r="956" spans="1:9">
      <c r="A956" s="1"/>
      <c r="B956" s="2"/>
      <c r="C956" s="1"/>
      <c r="D956" s="1"/>
      <c r="E956" s="1"/>
      <c r="F956" s="2"/>
      <c r="G956" s="1"/>
      <c r="H956" s="1"/>
      <c r="I956" s="1"/>
    </row>
    <row r="957" spans="1:9">
      <c r="A957" s="1"/>
      <c r="B957" s="2"/>
      <c r="C957" s="1"/>
      <c r="D957" s="1"/>
      <c r="E957" s="1"/>
      <c r="F957" s="2"/>
      <c r="G957" s="1"/>
      <c r="H957" s="1"/>
      <c r="I957" s="1"/>
    </row>
    <row r="958" spans="1:9">
      <c r="A958" s="1"/>
      <c r="B958" s="2"/>
      <c r="C958" s="1"/>
      <c r="D958" s="1"/>
      <c r="E958" s="1"/>
      <c r="F958" s="2"/>
      <c r="G958" s="1"/>
      <c r="H958" s="1"/>
      <c r="I958" s="1"/>
    </row>
    <row r="959" spans="1:9">
      <c r="A959" s="1"/>
      <c r="B959" s="2"/>
      <c r="C959" s="1"/>
      <c r="D959" s="1"/>
      <c r="E959" s="1"/>
      <c r="F959" s="2"/>
      <c r="G959" s="1"/>
      <c r="H959" s="1"/>
      <c r="I959" s="1"/>
    </row>
    <row r="960" spans="1:9">
      <c r="A960" s="1"/>
      <c r="B960" s="2"/>
      <c r="C960" s="1"/>
      <c r="D960" s="1"/>
      <c r="E960" s="1"/>
      <c r="F960" s="2"/>
      <c r="G960" s="1"/>
      <c r="H960" s="1"/>
      <c r="I960" s="1"/>
    </row>
    <row r="961" spans="1:9">
      <c r="A961" s="1"/>
      <c r="B961" s="2"/>
      <c r="C961" s="1"/>
      <c r="D961" s="1"/>
      <c r="E961" s="1"/>
      <c r="F961" s="2"/>
      <c r="G961" s="1"/>
      <c r="H961" s="1"/>
      <c r="I961" s="1"/>
    </row>
    <row r="962" spans="1:9">
      <c r="A962" s="1"/>
      <c r="B962" s="2"/>
      <c r="C962" s="1"/>
      <c r="D962" s="1"/>
      <c r="E962" s="1"/>
      <c r="F962" s="2"/>
      <c r="G962" s="1"/>
      <c r="H962" s="1"/>
      <c r="I962" s="1"/>
    </row>
    <row r="963" spans="1:9">
      <c r="A963" s="1"/>
      <c r="B963" s="2"/>
      <c r="C963" s="1"/>
      <c r="D963" s="1"/>
      <c r="E963" s="1"/>
      <c r="F963" s="2"/>
      <c r="G963" s="1"/>
      <c r="H963" s="1"/>
      <c r="I963" s="1"/>
    </row>
    <row r="964" spans="1:9">
      <c r="A964" s="1"/>
      <c r="B964" s="2"/>
      <c r="C964" s="1"/>
      <c r="D964" s="1"/>
      <c r="E964" s="1"/>
      <c r="F964" s="2"/>
      <c r="G964" s="1"/>
      <c r="H964" s="1"/>
      <c r="I964" s="1"/>
    </row>
    <row r="965" spans="1:9">
      <c r="A965" s="1"/>
      <c r="B965" s="2"/>
      <c r="C965" s="1"/>
      <c r="D965" s="1"/>
      <c r="E965" s="1"/>
      <c r="F965" s="2"/>
      <c r="G965" s="1"/>
      <c r="H965" s="1"/>
      <c r="I965" s="1"/>
    </row>
    <row r="966" spans="1:9">
      <c r="A966" s="1"/>
      <c r="B966" s="2"/>
      <c r="C966" s="1"/>
      <c r="D966" s="1"/>
      <c r="E966" s="1"/>
      <c r="F966" s="2"/>
      <c r="G966" s="1"/>
      <c r="H966" s="1"/>
      <c r="I966" s="1"/>
    </row>
    <row r="967" spans="1:9">
      <c r="A967" s="1"/>
      <c r="B967" s="2"/>
      <c r="C967" s="1"/>
      <c r="D967" s="1"/>
      <c r="E967" s="1"/>
      <c r="F967" s="2"/>
      <c r="G967" s="1"/>
      <c r="H967" s="1"/>
      <c r="I967" s="1"/>
    </row>
    <row r="968" spans="1:9">
      <c r="A968" s="1"/>
      <c r="B968" s="2"/>
      <c r="C968" s="1"/>
      <c r="D968" s="1"/>
      <c r="E968" s="1"/>
      <c r="F968" s="2"/>
      <c r="G968" s="1"/>
      <c r="H968" s="1"/>
      <c r="I968" s="1"/>
    </row>
    <row r="969" spans="1:9">
      <c r="A969" s="1"/>
      <c r="B969" s="2"/>
      <c r="C969" s="1"/>
      <c r="D969" s="1"/>
      <c r="E969" s="1"/>
      <c r="F969" s="2"/>
      <c r="G969" s="1"/>
      <c r="H969" s="1"/>
      <c r="I969" s="1"/>
    </row>
    <row r="970" spans="1:9">
      <c r="A970" s="1"/>
      <c r="B970" s="2"/>
      <c r="C970" s="1"/>
      <c r="D970" s="1"/>
      <c r="E970" s="1"/>
      <c r="F970" s="2"/>
      <c r="G970" s="1"/>
      <c r="H970" s="1"/>
      <c r="I970" s="1"/>
    </row>
    <row r="971" spans="1:9">
      <c r="A971" s="1"/>
      <c r="B971" s="2"/>
      <c r="C971" s="1"/>
      <c r="D971" s="1"/>
      <c r="E971" s="1"/>
      <c r="F971" s="2"/>
      <c r="G971" s="1"/>
      <c r="H971" s="1"/>
      <c r="I971" s="1"/>
    </row>
    <row r="972" spans="1:9">
      <c r="A972" s="1"/>
      <c r="B972" s="2"/>
      <c r="C972" s="1"/>
      <c r="D972" s="1"/>
      <c r="E972" s="1"/>
      <c r="F972" s="2"/>
      <c r="G972" s="1"/>
      <c r="H972" s="1"/>
      <c r="I972" s="1"/>
    </row>
    <row r="973" spans="1:9">
      <c r="A973" s="1"/>
      <c r="B973" s="2"/>
      <c r="C973" s="1"/>
      <c r="D973" s="1"/>
      <c r="E973" s="1"/>
      <c r="F973" s="2"/>
      <c r="G973" s="1"/>
      <c r="H973" s="1"/>
      <c r="I973" s="1"/>
    </row>
    <row r="974" spans="1:9">
      <c r="A974" s="1"/>
      <c r="B974" s="2"/>
      <c r="C974" s="1"/>
      <c r="D974" s="1"/>
      <c r="E974" s="1"/>
      <c r="F974" s="2"/>
      <c r="G974" s="1"/>
      <c r="H974" s="1"/>
      <c r="I974" s="1"/>
    </row>
    <row r="975" spans="1:9">
      <c r="A975" s="1"/>
      <c r="B975" s="2"/>
      <c r="C975" s="1"/>
      <c r="D975" s="1"/>
      <c r="E975" s="1"/>
      <c r="F975" s="2"/>
      <c r="G975" s="1"/>
      <c r="H975" s="1"/>
      <c r="I975" s="1"/>
    </row>
    <row r="976" spans="1:9">
      <c r="A976" s="1"/>
      <c r="B976" s="2"/>
      <c r="C976" s="1"/>
      <c r="D976" s="1"/>
      <c r="E976" s="1"/>
      <c r="F976" s="2"/>
      <c r="G976" s="1"/>
      <c r="H976" s="1"/>
      <c r="I976" s="1"/>
    </row>
    <row r="977" spans="1:9">
      <c r="A977" s="1"/>
      <c r="B977" s="2"/>
      <c r="C977" s="1"/>
      <c r="D977" s="1"/>
      <c r="E977" s="1"/>
      <c r="F977" s="2"/>
      <c r="G977" s="1"/>
      <c r="H977" s="1"/>
      <c r="I977" s="1"/>
    </row>
    <row r="978" spans="1:9">
      <c r="A978" s="1"/>
      <c r="B978" s="2"/>
      <c r="C978" s="1"/>
      <c r="D978" s="1"/>
      <c r="E978" s="1"/>
      <c r="F978" s="2"/>
      <c r="G978" s="1"/>
      <c r="H978" s="1"/>
      <c r="I978" s="1"/>
    </row>
    <row r="979" spans="1:9">
      <c r="A979" s="1"/>
      <c r="B979" s="2"/>
      <c r="C979" s="1"/>
      <c r="D979" s="1"/>
      <c r="E979" s="1"/>
      <c r="F979" s="2"/>
      <c r="G979" s="1"/>
      <c r="H979" s="1"/>
      <c r="I979" s="1"/>
    </row>
    <row r="980" spans="1:9">
      <c r="A980" s="1"/>
      <c r="B980" s="2"/>
      <c r="C980" s="1"/>
      <c r="D980" s="1"/>
      <c r="E980" s="1"/>
      <c r="F980" s="2"/>
      <c r="G980" s="1"/>
      <c r="H980" s="1"/>
      <c r="I980" s="1"/>
    </row>
    <row r="981" spans="1:9">
      <c r="A981" s="1"/>
      <c r="B981" s="2"/>
      <c r="C981" s="1"/>
      <c r="D981" s="1"/>
      <c r="E981" s="1"/>
      <c r="F981" s="2"/>
      <c r="G981" s="1"/>
      <c r="H981" s="1"/>
      <c r="I981" s="1"/>
    </row>
    <row r="982" spans="1:9">
      <c r="A982" s="1"/>
      <c r="B982" s="2"/>
      <c r="C982" s="1"/>
      <c r="D982" s="1"/>
      <c r="E982" s="1"/>
      <c r="F982" s="2"/>
      <c r="G982" s="1"/>
      <c r="H982" s="1"/>
      <c r="I982" s="1"/>
    </row>
    <row r="983" spans="1:9">
      <c r="A983" s="1"/>
      <c r="B983" s="2"/>
      <c r="C983" s="1"/>
      <c r="D983" s="1"/>
      <c r="E983" s="1"/>
      <c r="F983" s="2"/>
      <c r="G983" s="1"/>
      <c r="H983" s="1"/>
      <c r="I983" s="1"/>
    </row>
    <row r="984" spans="1:9">
      <c r="A984" s="1"/>
      <c r="B984" s="2"/>
      <c r="C984" s="1"/>
      <c r="D984" s="1"/>
      <c r="E984" s="1"/>
      <c r="F984" s="2"/>
      <c r="G984" s="1"/>
      <c r="H984" s="1"/>
      <c r="I984" s="1"/>
    </row>
    <row r="985" spans="1:9">
      <c r="A985" s="1"/>
      <c r="B985" s="2"/>
      <c r="C985" s="1"/>
      <c r="D985" s="1"/>
      <c r="E985" s="1"/>
      <c r="F985" s="2"/>
      <c r="G985" s="1"/>
      <c r="H985" s="1"/>
      <c r="I985" s="1"/>
    </row>
    <row r="986" spans="1:9">
      <c r="A986" s="1"/>
      <c r="B986" s="2"/>
      <c r="C986" s="1"/>
      <c r="D986" s="1"/>
      <c r="E986" s="1"/>
      <c r="F986" s="2"/>
      <c r="G986" s="1"/>
      <c r="H986" s="1"/>
      <c r="I986" s="1"/>
    </row>
    <row r="987" spans="1:9">
      <c r="A987" s="1"/>
      <c r="B987" s="2"/>
      <c r="C987" s="1"/>
      <c r="D987" s="1"/>
      <c r="E987" s="1"/>
      <c r="F987" s="2"/>
      <c r="G987" s="1"/>
      <c r="H987" s="1"/>
      <c r="I987" s="1"/>
    </row>
    <row r="988" spans="1:9">
      <c r="A988" s="1"/>
      <c r="B988" s="2"/>
      <c r="C988" s="1"/>
      <c r="D988" s="1"/>
      <c r="E988" s="1"/>
      <c r="F988" s="2"/>
      <c r="G988" s="1"/>
      <c r="H988" s="1"/>
      <c r="I988" s="1"/>
    </row>
    <row r="989" spans="1:9">
      <c r="A989" s="1"/>
      <c r="B989" s="2"/>
      <c r="C989" s="1"/>
      <c r="D989" s="1"/>
      <c r="E989" s="1"/>
      <c r="F989" s="2"/>
      <c r="G989" s="1"/>
      <c r="H989" s="1"/>
      <c r="I989" s="1"/>
    </row>
    <row r="990" spans="1:9">
      <c r="A990" s="1"/>
      <c r="B990" s="2"/>
      <c r="C990" s="1"/>
      <c r="D990" s="1"/>
      <c r="E990" s="1"/>
      <c r="F990" s="2"/>
      <c r="G990" s="1"/>
      <c r="H990" s="1"/>
      <c r="I990" s="1"/>
    </row>
    <row r="991" spans="1:9">
      <c r="A991" s="1"/>
      <c r="B991" s="2"/>
      <c r="C991" s="1"/>
      <c r="D991" s="1"/>
      <c r="E991" s="1"/>
      <c r="F991" s="2"/>
      <c r="G991" s="1"/>
      <c r="H991" s="1"/>
      <c r="I991" s="1"/>
    </row>
    <row r="992" spans="1:9">
      <c r="A992" s="1"/>
      <c r="B992" s="2"/>
      <c r="C992" s="1"/>
      <c r="D992" s="1"/>
      <c r="E992" s="1"/>
      <c r="F992" s="2"/>
      <c r="G992" s="1"/>
      <c r="H992" s="1"/>
      <c r="I992" s="1"/>
    </row>
    <row r="993" spans="1:9">
      <c r="A993" s="1"/>
      <c r="B993" s="2"/>
      <c r="C993" s="1"/>
      <c r="D993" s="1"/>
      <c r="E993" s="1"/>
      <c r="F993" s="2"/>
      <c r="G993" s="1"/>
      <c r="H993" s="1"/>
      <c r="I993" s="1"/>
    </row>
    <row r="994" spans="1:9">
      <c r="A994" s="1"/>
      <c r="B994" s="2"/>
      <c r="C994" s="1"/>
      <c r="D994" s="1"/>
      <c r="E994" s="1"/>
      <c r="F994" s="2"/>
      <c r="G994" s="1"/>
      <c r="H994" s="1"/>
      <c r="I994" s="1"/>
    </row>
    <row r="995" spans="1:9">
      <c r="A995" s="1"/>
      <c r="B995" s="2"/>
      <c r="C995" s="1"/>
      <c r="D995" s="1"/>
      <c r="E995" s="1"/>
      <c r="F995" s="2"/>
      <c r="G995" s="1"/>
      <c r="H995" s="1"/>
      <c r="I995" s="1"/>
    </row>
    <row r="996" spans="1:9">
      <c r="A996" s="1"/>
      <c r="B996" s="2"/>
      <c r="C996" s="1"/>
      <c r="D996" s="1"/>
      <c r="E996" s="1"/>
      <c r="F996" s="2"/>
      <c r="G996" s="1"/>
      <c r="H996" s="1"/>
      <c r="I996" s="1"/>
    </row>
    <row r="997" spans="1:9">
      <c r="A997" s="1"/>
      <c r="B997" s="2"/>
      <c r="C997" s="1"/>
      <c r="D997" s="1"/>
      <c r="E997" s="1"/>
      <c r="F997" s="2"/>
      <c r="G997" s="1"/>
      <c r="H997" s="1"/>
      <c r="I997" s="1"/>
    </row>
    <row r="998" spans="1:9">
      <c r="A998" s="1"/>
      <c r="B998" s="2"/>
      <c r="C998" s="1"/>
      <c r="D998" s="1"/>
      <c r="E998" s="1"/>
      <c r="F998" s="2"/>
      <c r="G998" s="1"/>
      <c r="H998" s="1"/>
      <c r="I998" s="1"/>
    </row>
    <row r="999" spans="1:9">
      <c r="A999" s="1"/>
      <c r="B999" s="2"/>
      <c r="C999" s="1"/>
      <c r="D999" s="1"/>
      <c r="E999" s="1"/>
      <c r="F999" s="2"/>
      <c r="G999" s="1"/>
      <c r="H999" s="1"/>
      <c r="I999" s="1"/>
    </row>
    <row r="1000" spans="1:9">
      <c r="A1000" s="1"/>
      <c r="B1000" s="2"/>
      <c r="C1000" s="1"/>
      <c r="D1000" s="1"/>
      <c r="E1000" s="1"/>
      <c r="F1000" s="2"/>
      <c r="G1000" s="1"/>
      <c r="H1000" s="1"/>
      <c r="I1000" s="1"/>
    </row>
    <row r="1001" spans="1:9">
      <c r="A1001" s="1"/>
      <c r="B1001" s="2"/>
      <c r="C1001" s="1"/>
      <c r="D1001" s="1"/>
      <c r="E1001" s="1"/>
      <c r="F1001" s="2"/>
      <c r="G1001" s="1"/>
      <c r="H1001" s="1"/>
      <c r="I1001" s="1"/>
    </row>
    <row r="1002" spans="1:9">
      <c r="A1002" s="1"/>
      <c r="B1002" s="2"/>
      <c r="C1002" s="1"/>
      <c r="D1002" s="1"/>
      <c r="E1002" s="1"/>
      <c r="F1002" s="2"/>
      <c r="G1002" s="1"/>
      <c r="H1002" s="1"/>
      <c r="I1002" s="1"/>
    </row>
    <row r="1003" spans="1:9">
      <c r="A1003" s="1"/>
      <c r="B1003" s="2"/>
      <c r="C1003" s="1"/>
      <c r="D1003" s="1"/>
      <c r="E1003" s="1"/>
      <c r="F1003" s="2"/>
      <c r="G1003" s="1"/>
      <c r="H1003" s="1"/>
      <c r="I1003" s="1"/>
    </row>
    <row r="1004" spans="1:9">
      <c r="A1004" s="1"/>
      <c r="B1004" s="2"/>
      <c r="C1004" s="1"/>
      <c r="D1004" s="1"/>
      <c r="E1004" s="1"/>
      <c r="F1004" s="2"/>
      <c r="G1004" s="1"/>
      <c r="H1004" s="1"/>
      <c r="I1004" s="1"/>
    </row>
    <row r="1005" spans="1:9">
      <c r="A1005" s="1"/>
      <c r="B1005" s="2"/>
      <c r="C1005" s="1"/>
      <c r="D1005" s="1"/>
      <c r="E1005" s="1"/>
      <c r="F1005" s="2"/>
      <c r="G1005" s="1"/>
      <c r="H1005" s="1"/>
      <c r="I1005" s="1"/>
    </row>
    <row r="1006" spans="1:9">
      <c r="A1006" s="1"/>
      <c r="B1006" s="2"/>
      <c r="C1006" s="1"/>
      <c r="D1006" s="1"/>
      <c r="E1006" s="1"/>
      <c r="F1006" s="2"/>
      <c r="G1006" s="1"/>
      <c r="H1006" s="1"/>
      <c r="I1006" s="1"/>
    </row>
    <row r="1007" spans="1:9">
      <c r="A1007" s="1"/>
      <c r="B1007" s="2"/>
      <c r="C1007" s="1"/>
      <c r="D1007" s="1"/>
      <c r="E1007" s="1"/>
      <c r="F1007" s="2"/>
      <c r="G1007" s="1"/>
      <c r="H1007" s="1"/>
      <c r="I1007" s="1"/>
    </row>
    <row r="1008" spans="1:9">
      <c r="A1008" s="1"/>
      <c r="B1008" s="2"/>
      <c r="C1008" s="1"/>
      <c r="D1008" s="1"/>
      <c r="E1008" s="1"/>
      <c r="F1008" s="2"/>
      <c r="G1008" s="1"/>
      <c r="H1008" s="1"/>
      <c r="I1008" s="1"/>
    </row>
    <row r="1009" spans="1:9">
      <c r="A1009" s="1"/>
      <c r="B1009" s="2"/>
      <c r="C1009" s="1"/>
      <c r="D1009" s="1"/>
      <c r="E1009" s="1"/>
      <c r="F1009" s="2"/>
      <c r="G1009" s="1"/>
      <c r="H1009" s="1"/>
      <c r="I1009" s="1"/>
    </row>
    <row r="1010" spans="1:9">
      <c r="A1010" s="1"/>
      <c r="B1010" s="2"/>
      <c r="C1010" s="1"/>
      <c r="D1010" s="1"/>
      <c r="E1010" s="1"/>
      <c r="F1010" s="2"/>
      <c r="G1010" s="1"/>
      <c r="H1010" s="1"/>
      <c r="I1010" s="1"/>
    </row>
    <row r="1011" spans="1:9">
      <c r="A1011" s="1"/>
      <c r="B1011" s="2"/>
      <c r="C1011" s="1"/>
      <c r="D1011" s="1"/>
      <c r="E1011" s="1"/>
      <c r="F1011" s="2"/>
      <c r="G1011" s="1"/>
      <c r="H1011" s="1"/>
      <c r="I1011" s="1"/>
    </row>
    <row r="1012" spans="1:9">
      <c r="A1012" s="1"/>
      <c r="B1012" s="2"/>
      <c r="C1012" s="1"/>
      <c r="D1012" s="1"/>
      <c r="E1012" s="1"/>
      <c r="F1012" s="2"/>
      <c r="G1012" s="1"/>
      <c r="H1012" s="1"/>
      <c r="I1012" s="1"/>
    </row>
    <row r="1013" spans="1:9">
      <c r="A1013" s="1"/>
      <c r="B1013" s="2"/>
      <c r="C1013" s="1"/>
      <c r="D1013" s="1"/>
      <c r="E1013" s="1"/>
      <c r="F1013" s="2"/>
      <c r="G1013" s="1"/>
      <c r="H1013" s="1"/>
      <c r="I1013" s="1"/>
    </row>
    <row r="1014" spans="1:9">
      <c r="A1014" s="1"/>
      <c r="B1014" s="2"/>
      <c r="C1014" s="1"/>
      <c r="D1014" s="1"/>
      <c r="E1014" s="1"/>
      <c r="F1014" s="2"/>
      <c r="G1014" s="1"/>
      <c r="H1014" s="1"/>
      <c r="I1014" s="1"/>
    </row>
    <row r="1015" spans="1:9">
      <c r="A1015" s="1"/>
      <c r="B1015" s="2"/>
      <c r="C1015" s="1"/>
      <c r="D1015" s="1"/>
      <c r="E1015" s="1"/>
      <c r="F1015" s="2"/>
      <c r="G1015" s="1"/>
      <c r="H1015" s="1"/>
      <c r="I1015" s="1"/>
    </row>
    <row r="1016" spans="1:9">
      <c r="A1016" s="1"/>
      <c r="B1016" s="2"/>
      <c r="C1016" s="1"/>
      <c r="D1016" s="1"/>
      <c r="E1016" s="1"/>
      <c r="F1016" s="2"/>
      <c r="G1016" s="1"/>
      <c r="H1016" s="1"/>
      <c r="I1016" s="1"/>
    </row>
    <row r="1017" spans="1:9">
      <c r="A1017" s="1"/>
      <c r="B1017" s="2"/>
      <c r="C1017" s="1"/>
      <c r="D1017" s="1"/>
      <c r="E1017" s="1"/>
      <c r="F1017" s="2"/>
      <c r="G1017" s="1"/>
      <c r="H1017" s="1"/>
      <c r="I1017" s="1"/>
    </row>
    <row r="1018" spans="1:9">
      <c r="A1018" s="1"/>
      <c r="B1018" s="2"/>
      <c r="C1018" s="1"/>
      <c r="D1018" s="1"/>
      <c r="E1018" s="1"/>
      <c r="F1018" s="2"/>
      <c r="G1018" s="1"/>
      <c r="H1018" s="1"/>
      <c r="I1018" s="1"/>
    </row>
    <row r="1019" spans="1:9">
      <c r="A1019" s="1"/>
      <c r="B1019" s="2"/>
      <c r="C1019" s="1"/>
      <c r="D1019" s="1"/>
      <c r="E1019" s="1"/>
      <c r="F1019" s="2"/>
      <c r="G1019" s="1"/>
      <c r="H1019" s="1"/>
      <c r="I1019" s="1"/>
    </row>
    <row r="1020" spans="1:9">
      <c r="A1020" s="1"/>
      <c r="B1020" s="2"/>
      <c r="C1020" s="1"/>
      <c r="D1020" s="1"/>
      <c r="E1020" s="1"/>
      <c r="F1020" s="2"/>
      <c r="G1020" s="1"/>
      <c r="H1020" s="1"/>
      <c r="I1020" s="1"/>
    </row>
    <row r="1021" spans="1:9">
      <c r="A1021" s="1"/>
      <c r="B1021" s="2"/>
      <c r="C1021" s="1"/>
      <c r="D1021" s="1"/>
      <c r="E1021" s="1"/>
      <c r="F1021" s="2"/>
      <c r="G1021" s="1"/>
      <c r="H1021" s="1"/>
      <c r="I1021" s="1"/>
    </row>
    <row r="1022" spans="1:9">
      <c r="A1022" s="1"/>
      <c r="B1022" s="2"/>
      <c r="C1022" s="1"/>
      <c r="D1022" s="1"/>
      <c r="E1022" s="1"/>
      <c r="F1022" s="2"/>
      <c r="G1022" s="1"/>
      <c r="H1022" s="1"/>
      <c r="I1022" s="1"/>
    </row>
    <row r="1023" spans="1:9">
      <c r="A1023" s="1"/>
      <c r="B1023" s="2"/>
      <c r="C1023" s="1"/>
      <c r="D1023" s="1"/>
      <c r="E1023" s="1"/>
      <c r="F1023" s="2"/>
      <c r="G1023" s="1"/>
      <c r="H1023" s="1"/>
      <c r="I1023" s="1"/>
    </row>
    <row r="1024" spans="1:9">
      <c r="A1024" s="1"/>
      <c r="B1024" s="2"/>
      <c r="C1024" s="1"/>
      <c r="D1024" s="1"/>
      <c r="E1024" s="1"/>
      <c r="F1024" s="2"/>
      <c r="G1024" s="1"/>
      <c r="H1024" s="1"/>
      <c r="I1024" s="1"/>
    </row>
    <row r="1025" spans="1:9">
      <c r="A1025" s="1"/>
      <c r="B1025" s="2"/>
      <c r="C1025" s="1"/>
      <c r="D1025" s="1"/>
      <c r="E1025" s="1"/>
      <c r="F1025" s="2"/>
      <c r="G1025" s="1"/>
      <c r="H1025" s="1"/>
      <c r="I1025" s="1"/>
    </row>
    <row r="1026" spans="1:9">
      <c r="A1026" s="1"/>
      <c r="B1026" s="2"/>
      <c r="C1026" s="1"/>
      <c r="D1026" s="1"/>
      <c r="E1026" s="1"/>
      <c r="F1026" s="2"/>
      <c r="G1026" s="1"/>
      <c r="H1026" s="1"/>
      <c r="I1026" s="1"/>
    </row>
    <row r="1027" spans="1:9">
      <c r="A1027" s="1"/>
      <c r="B1027" s="2"/>
      <c r="C1027" s="1"/>
      <c r="D1027" s="1"/>
      <c r="E1027" s="1"/>
      <c r="F1027" s="2"/>
      <c r="G1027" s="1"/>
      <c r="H1027" s="1"/>
      <c r="I1027" s="1"/>
    </row>
    <row r="1028" spans="1:9">
      <c r="A1028" s="1"/>
      <c r="B1028" s="2"/>
      <c r="C1028" s="1"/>
      <c r="D1028" s="1"/>
      <c r="E1028" s="1"/>
      <c r="F1028" s="2"/>
      <c r="G1028" s="1"/>
      <c r="H1028" s="1"/>
      <c r="I1028" s="1"/>
    </row>
    <row r="1029" spans="1:9">
      <c r="A1029" s="1"/>
      <c r="B1029" s="2"/>
      <c r="C1029" s="1"/>
      <c r="D1029" s="1"/>
      <c r="E1029" s="1"/>
      <c r="F1029" s="2"/>
      <c r="G1029" s="1"/>
      <c r="H1029" s="1"/>
      <c r="I1029" s="1"/>
    </row>
    <row r="1030" spans="1:9">
      <c r="A1030" s="1"/>
      <c r="B1030" s="2"/>
      <c r="C1030" s="1"/>
      <c r="D1030" s="1"/>
      <c r="E1030" s="1"/>
      <c r="F1030" s="2"/>
      <c r="G1030" s="1"/>
      <c r="H1030" s="1"/>
      <c r="I1030" s="1"/>
    </row>
    <row r="1031" spans="1:9">
      <c r="A1031" s="1"/>
      <c r="B1031" s="2"/>
      <c r="C1031" s="1"/>
      <c r="D1031" s="1"/>
      <c r="E1031" s="1"/>
      <c r="F1031" s="2"/>
      <c r="G1031" s="1"/>
      <c r="H1031" s="1"/>
      <c r="I1031" s="1"/>
    </row>
    <row r="1032" spans="1:9">
      <c r="A1032" s="1"/>
      <c r="B1032" s="2"/>
      <c r="C1032" s="1"/>
      <c r="D1032" s="1"/>
      <c r="E1032" s="1"/>
      <c r="F1032" s="2"/>
      <c r="G1032" s="1"/>
      <c r="H1032" s="1"/>
      <c r="I1032" s="1"/>
    </row>
    <row r="1033" spans="1:9">
      <c r="A1033" s="1"/>
      <c r="B1033" s="2"/>
      <c r="C1033" s="1"/>
      <c r="D1033" s="1"/>
      <c r="E1033" s="1"/>
      <c r="F1033" s="2"/>
      <c r="G1033" s="1"/>
      <c r="H1033" s="1"/>
      <c r="I1033" s="1"/>
    </row>
    <row r="1034" spans="1:9">
      <c r="A1034" s="1"/>
      <c r="B1034" s="2"/>
      <c r="C1034" s="1"/>
      <c r="D1034" s="1"/>
      <c r="E1034" s="1"/>
      <c r="F1034" s="2"/>
      <c r="G1034" s="1"/>
      <c r="H1034" s="1"/>
      <c r="I1034" s="1"/>
    </row>
    <row r="1035" spans="1:9">
      <c r="A1035" s="1"/>
      <c r="B1035" s="2"/>
      <c r="C1035" s="1"/>
      <c r="D1035" s="1"/>
      <c r="E1035" s="1"/>
      <c r="F1035" s="2"/>
      <c r="G1035" s="1"/>
      <c r="H1035" s="1"/>
      <c r="I1035" s="1"/>
    </row>
    <row r="1036" spans="1:9">
      <c r="A1036" s="1"/>
      <c r="B1036" s="2"/>
      <c r="C1036" s="1"/>
      <c r="D1036" s="1"/>
      <c r="E1036" s="1"/>
      <c r="F1036" s="2"/>
      <c r="G1036" s="1"/>
      <c r="H1036" s="1"/>
      <c r="I1036" s="1"/>
    </row>
    <row r="1037" spans="1:9">
      <c r="A1037" s="1"/>
      <c r="B1037" s="2"/>
      <c r="C1037" s="1"/>
      <c r="D1037" s="1"/>
      <c r="E1037" s="1"/>
      <c r="F1037" s="2"/>
      <c r="G1037" s="1"/>
      <c r="H1037" s="1"/>
      <c r="I1037" s="1"/>
    </row>
    <row r="1038" spans="1:9">
      <c r="A1038" s="1"/>
      <c r="B1038" s="2"/>
      <c r="C1038" s="1"/>
      <c r="D1038" s="1"/>
      <c r="E1038" s="1"/>
      <c r="F1038" s="2"/>
      <c r="G1038" s="1"/>
      <c r="H1038" s="1"/>
      <c r="I1038" s="1"/>
    </row>
    <row r="1039" spans="1:9">
      <c r="A1039" s="1"/>
      <c r="B1039" s="2"/>
      <c r="C1039" s="1"/>
      <c r="D1039" s="1"/>
      <c r="E1039" s="1"/>
      <c r="F1039" s="2"/>
      <c r="G1039" s="1"/>
      <c r="H1039" s="1"/>
      <c r="I1039" s="1"/>
    </row>
    <row r="1040" spans="1:9">
      <c r="A1040" s="1"/>
      <c r="B1040" s="2"/>
      <c r="C1040" s="1"/>
      <c r="D1040" s="1"/>
      <c r="E1040" s="1"/>
      <c r="F1040" s="2"/>
      <c r="G1040" s="1"/>
      <c r="H1040" s="1"/>
      <c r="I1040" s="1"/>
    </row>
    <row r="1041" spans="1:9">
      <c r="A1041" s="1"/>
      <c r="B1041" s="2"/>
      <c r="C1041" s="1"/>
      <c r="D1041" s="1"/>
      <c r="E1041" s="1"/>
      <c r="F1041" s="2"/>
      <c r="G1041" s="1"/>
      <c r="H1041" s="1"/>
      <c r="I1041" s="1"/>
    </row>
    <row r="1042" spans="1:9">
      <c r="A1042" s="1"/>
      <c r="B1042" s="2"/>
      <c r="C1042" s="1"/>
      <c r="D1042" s="1"/>
      <c r="E1042" s="1"/>
      <c r="F1042" s="2"/>
      <c r="G1042" s="1"/>
      <c r="H1042" s="1"/>
      <c r="I1042" s="1"/>
    </row>
    <row r="1043" spans="1:9">
      <c r="A1043" s="1"/>
      <c r="B1043" s="2"/>
      <c r="C1043" s="1"/>
      <c r="D1043" s="1"/>
      <c r="E1043" s="1"/>
      <c r="F1043" s="2"/>
      <c r="G1043" s="1"/>
      <c r="H1043" s="1"/>
      <c r="I1043" s="1"/>
    </row>
    <row r="1044" spans="1:9">
      <c r="A1044" s="1"/>
      <c r="B1044" s="2"/>
      <c r="C1044" s="1"/>
      <c r="D1044" s="1"/>
      <c r="E1044" s="1"/>
      <c r="F1044" s="2"/>
      <c r="G1044" s="1"/>
      <c r="H1044" s="1"/>
      <c r="I1044" s="1"/>
    </row>
    <row r="1045" spans="1:9">
      <c r="A1045" s="1"/>
      <c r="B1045" s="2"/>
      <c r="C1045" s="1"/>
      <c r="D1045" s="1"/>
      <c r="E1045" s="1"/>
      <c r="F1045" s="2"/>
      <c r="G1045" s="1"/>
      <c r="H1045" s="1"/>
      <c r="I1045" s="1"/>
    </row>
    <row r="1046" spans="1:9">
      <c r="A1046" s="1"/>
      <c r="B1046" s="2"/>
      <c r="C1046" s="1"/>
      <c r="D1046" s="1"/>
      <c r="E1046" s="1"/>
      <c r="F1046" s="2"/>
      <c r="G1046" s="1"/>
      <c r="H1046" s="1"/>
      <c r="I1046" s="1"/>
    </row>
    <row r="1047" spans="1:9">
      <c r="A1047" s="1"/>
      <c r="B1047" s="2"/>
      <c r="C1047" s="1"/>
      <c r="D1047" s="1"/>
      <c r="E1047" s="1"/>
      <c r="F1047" s="2"/>
      <c r="G1047" s="1"/>
      <c r="H1047" s="1"/>
      <c r="I1047" s="1"/>
    </row>
    <row r="1048" spans="1:9">
      <c r="A1048" s="1"/>
      <c r="B1048" s="2"/>
      <c r="C1048" s="1"/>
      <c r="D1048" s="1"/>
      <c r="E1048" s="1"/>
      <c r="F1048" s="2"/>
      <c r="G1048" s="1"/>
      <c r="H1048" s="1"/>
      <c r="I1048" s="1"/>
    </row>
    <row r="1049" spans="1:9">
      <c r="A1049" s="1"/>
      <c r="B1049" s="2"/>
      <c r="C1049" s="1"/>
      <c r="D1049" s="1"/>
      <c r="E1049" s="1"/>
      <c r="F1049" s="2"/>
      <c r="G1049" s="1"/>
      <c r="H1049" s="1"/>
      <c r="I1049" s="1"/>
    </row>
    <row r="1050" spans="1:9">
      <c r="A1050" s="1"/>
      <c r="B1050" s="2"/>
      <c r="C1050" s="1"/>
      <c r="D1050" s="1"/>
      <c r="E1050" s="1"/>
      <c r="F1050" s="2"/>
      <c r="G1050" s="1"/>
      <c r="H1050" s="1"/>
      <c r="I1050" s="1"/>
    </row>
    <row r="1051" spans="1:9">
      <c r="A1051" s="1"/>
      <c r="B1051" s="2"/>
      <c r="C1051" s="1"/>
      <c r="D1051" s="1"/>
      <c r="E1051" s="1"/>
      <c r="F1051" s="2"/>
      <c r="G1051" s="1"/>
      <c r="H1051" s="1"/>
      <c r="I1051" s="1"/>
    </row>
    <row r="1052" spans="1:9">
      <c r="A1052" s="1"/>
      <c r="B1052" s="2"/>
      <c r="C1052" s="1"/>
      <c r="D1052" s="1"/>
      <c r="E1052" s="1"/>
      <c r="F1052" s="2"/>
      <c r="G1052" s="1"/>
      <c r="H1052" s="1"/>
      <c r="I1052" s="1"/>
    </row>
    <row r="1053" spans="1:9">
      <c r="A1053" s="1"/>
      <c r="B1053" s="2"/>
      <c r="C1053" s="1"/>
      <c r="D1053" s="1"/>
      <c r="E1053" s="1"/>
      <c r="F1053" s="2"/>
      <c r="G1053" s="1"/>
      <c r="H1053" s="1"/>
      <c r="I1053" s="1"/>
    </row>
    <row r="1054" spans="1:9">
      <c r="A1054" s="1"/>
      <c r="B1054" s="2"/>
      <c r="C1054" s="1"/>
      <c r="D1054" s="1"/>
      <c r="E1054" s="1"/>
      <c r="F1054" s="2"/>
      <c r="G1054" s="1"/>
      <c r="H1054" s="1"/>
      <c r="I1054" s="1"/>
    </row>
    <row r="1055" spans="1:9">
      <c r="A1055" s="1"/>
      <c r="B1055" s="2"/>
      <c r="C1055" s="1"/>
      <c r="D1055" s="1"/>
      <c r="E1055" s="1"/>
      <c r="F1055" s="2"/>
      <c r="G1055" s="1"/>
      <c r="H1055" s="1"/>
      <c r="I1055" s="1"/>
    </row>
    <row r="1056" spans="1:9">
      <c r="A1056" s="1"/>
      <c r="B1056" s="2"/>
      <c r="C1056" s="1"/>
      <c r="D1056" s="1"/>
      <c r="E1056" s="1"/>
      <c r="F1056" s="2"/>
      <c r="G1056" s="1"/>
      <c r="H1056" s="1"/>
      <c r="I1056" s="1"/>
    </row>
    <row r="1057" spans="1:9">
      <c r="A1057" s="1"/>
      <c r="B1057" s="2"/>
      <c r="C1057" s="1"/>
      <c r="D1057" s="1"/>
      <c r="E1057" s="1"/>
      <c r="F1057" s="2"/>
      <c r="G1057" s="1"/>
      <c r="H1057" s="1"/>
      <c r="I1057" s="1"/>
    </row>
    <row r="1058" spans="1:9">
      <c r="A1058" s="1"/>
      <c r="B1058" s="2"/>
      <c r="C1058" s="1"/>
      <c r="D1058" s="1"/>
      <c r="E1058" s="1"/>
      <c r="F1058" s="2"/>
      <c r="G1058" s="1"/>
      <c r="H1058" s="1"/>
      <c r="I1058" s="1"/>
    </row>
    <row r="1059" spans="1:9">
      <c r="A1059" s="1"/>
      <c r="B1059" s="2"/>
      <c r="C1059" s="1"/>
      <c r="D1059" s="1"/>
      <c r="E1059" s="1"/>
      <c r="F1059" s="2"/>
      <c r="G1059" s="1"/>
      <c r="H1059" s="1"/>
      <c r="I1059" s="1"/>
    </row>
    <row r="1060" spans="1:9">
      <c r="A1060" s="1"/>
      <c r="B1060" s="2"/>
      <c r="C1060" s="1"/>
      <c r="D1060" s="1"/>
      <c r="E1060" s="1"/>
      <c r="F1060" s="2"/>
      <c r="G1060" s="1"/>
      <c r="H1060" s="1"/>
      <c r="I1060" s="1"/>
    </row>
    <row r="1061" spans="1:9">
      <c r="A1061" s="1"/>
      <c r="B1061" s="2"/>
      <c r="C1061" s="1"/>
      <c r="D1061" s="1"/>
      <c r="E1061" s="1"/>
      <c r="F1061" s="2"/>
      <c r="G1061" s="1"/>
      <c r="H1061" s="1"/>
      <c r="I1061" s="1"/>
    </row>
    <row r="1062" spans="1:9">
      <c r="A1062" s="1"/>
      <c r="B1062" s="2"/>
      <c r="C1062" s="1"/>
      <c r="D1062" s="1"/>
      <c r="E1062" s="1"/>
      <c r="F1062" s="2"/>
      <c r="G1062" s="1"/>
      <c r="H1062" s="1"/>
      <c r="I1062" s="1"/>
    </row>
    <row r="1063" spans="1:9">
      <c r="A1063" s="1"/>
      <c r="B1063" s="2"/>
      <c r="C1063" s="1"/>
      <c r="D1063" s="1"/>
      <c r="E1063" s="1"/>
      <c r="F1063" s="2"/>
      <c r="G1063" s="1"/>
      <c r="H1063" s="1"/>
      <c r="I1063" s="1"/>
    </row>
    <row r="1064" spans="1:9">
      <c r="A1064" s="1"/>
      <c r="B1064" s="2"/>
      <c r="C1064" s="1"/>
      <c r="D1064" s="1"/>
      <c r="E1064" s="1"/>
      <c r="F1064" s="2"/>
      <c r="G1064" s="1"/>
      <c r="H1064" s="1"/>
      <c r="I1064" s="1"/>
    </row>
    <row r="1065" spans="1:9">
      <c r="A1065" s="1"/>
      <c r="B1065" s="2"/>
      <c r="C1065" s="1"/>
      <c r="D1065" s="1"/>
      <c r="E1065" s="1"/>
      <c r="F1065" s="2"/>
      <c r="G1065" s="1"/>
      <c r="H1065" s="1"/>
      <c r="I1065" s="1"/>
    </row>
    <row r="1066" spans="1:9">
      <c r="A1066" s="1"/>
      <c r="B1066" s="2"/>
      <c r="C1066" s="1"/>
      <c r="D1066" s="1"/>
      <c r="E1066" s="1"/>
      <c r="F1066" s="2"/>
      <c r="G1066" s="1"/>
      <c r="H1066" s="1"/>
      <c r="I1066" s="1"/>
    </row>
    <row r="1067" spans="1:9">
      <c r="A1067" s="1"/>
      <c r="B1067" s="2"/>
      <c r="C1067" s="1"/>
      <c r="D1067" s="1"/>
      <c r="E1067" s="1"/>
      <c r="F1067" s="2"/>
      <c r="G1067" s="1"/>
      <c r="H1067" s="1"/>
      <c r="I1067" s="1"/>
    </row>
    <row r="1068" spans="1:9">
      <c r="A1068" s="1"/>
      <c r="B1068" s="2"/>
      <c r="C1068" s="1"/>
      <c r="D1068" s="1"/>
      <c r="E1068" s="1"/>
      <c r="F1068" s="2"/>
      <c r="G1068" s="1"/>
      <c r="H1068" s="1"/>
      <c r="I1068" s="1"/>
    </row>
    <row r="1069" spans="1:9">
      <c r="A1069" s="1"/>
      <c r="B1069" s="2"/>
      <c r="C1069" s="1"/>
      <c r="D1069" s="1"/>
      <c r="E1069" s="1"/>
      <c r="F1069" s="2"/>
      <c r="G1069" s="1"/>
      <c r="H1069" s="1"/>
      <c r="I1069" s="1"/>
    </row>
    <row r="1070" spans="1:9">
      <c r="A1070" s="1"/>
      <c r="B1070" s="2"/>
      <c r="C1070" s="1"/>
      <c r="D1070" s="1"/>
      <c r="E1070" s="1"/>
      <c r="F1070" s="2"/>
      <c r="G1070" s="1"/>
      <c r="H1070" s="1"/>
      <c r="I1070" s="1"/>
    </row>
    <row r="1071" spans="1:9">
      <c r="A1071" s="1"/>
      <c r="B1071" s="2"/>
      <c r="C1071" s="1"/>
      <c r="D1071" s="1"/>
      <c r="E1071" s="1"/>
      <c r="F1071" s="2"/>
      <c r="G1071" s="1"/>
      <c r="H1071" s="1"/>
      <c r="I1071" s="1"/>
    </row>
    <row r="1072" spans="1:9">
      <c r="A1072" s="1"/>
      <c r="B1072" s="2"/>
      <c r="C1072" s="1"/>
      <c r="D1072" s="1"/>
      <c r="E1072" s="1"/>
      <c r="F1072" s="2"/>
      <c r="G1072" s="1"/>
      <c r="H1072" s="1"/>
      <c r="I1072" s="1"/>
    </row>
    <row r="1073" spans="1:9">
      <c r="A1073" s="1"/>
      <c r="B1073" s="2"/>
      <c r="C1073" s="1"/>
      <c r="D1073" s="1"/>
      <c r="E1073" s="1"/>
      <c r="F1073" s="2"/>
      <c r="G1073" s="1"/>
      <c r="H1073" s="1"/>
      <c r="I1073" s="1"/>
    </row>
    <row r="1074" spans="1:9">
      <c r="A1074" s="1"/>
      <c r="B1074" s="2"/>
      <c r="C1074" s="1"/>
      <c r="D1074" s="1"/>
      <c r="E1074" s="1"/>
      <c r="F1074" s="2"/>
      <c r="G1074" s="1"/>
      <c r="H1074" s="1"/>
      <c r="I1074" s="1"/>
    </row>
    <row r="1075" spans="1:9">
      <c r="A1075" s="1"/>
      <c r="B1075" s="2"/>
      <c r="C1075" s="1"/>
      <c r="D1075" s="1"/>
      <c r="E1075" s="1"/>
      <c r="F1075" s="2"/>
      <c r="G1075" s="1"/>
      <c r="H1075" s="1"/>
      <c r="I1075" s="1"/>
    </row>
    <row r="1076" spans="1:9">
      <c r="A1076" s="1"/>
      <c r="B1076" s="2"/>
      <c r="C1076" s="1"/>
      <c r="D1076" s="1"/>
      <c r="E1076" s="1"/>
      <c r="F1076" s="2"/>
      <c r="G1076" s="1"/>
      <c r="H1076" s="1"/>
      <c r="I1076" s="1"/>
    </row>
    <row r="1077" spans="1:9">
      <c r="A1077" s="1"/>
      <c r="B1077" s="2"/>
      <c r="C1077" s="1"/>
      <c r="D1077" s="1"/>
      <c r="E1077" s="1"/>
      <c r="F1077" s="2"/>
      <c r="G1077" s="1"/>
      <c r="H1077" s="1"/>
      <c r="I1077" s="1"/>
    </row>
    <row r="1078" spans="1:9">
      <c r="A1078" s="1"/>
      <c r="B1078" s="2"/>
      <c r="C1078" s="1"/>
      <c r="D1078" s="1"/>
      <c r="E1078" s="1"/>
      <c r="F1078" s="2"/>
      <c r="G1078" s="1"/>
      <c r="H1078" s="1"/>
      <c r="I1078" s="1"/>
    </row>
    <row r="1079" spans="1:9">
      <c r="A1079" s="1"/>
      <c r="B1079" s="2"/>
      <c r="C1079" s="1"/>
      <c r="D1079" s="1"/>
      <c r="E1079" s="1"/>
      <c r="F1079" s="2"/>
      <c r="G1079" s="1"/>
      <c r="H1079" s="1"/>
      <c r="I1079" s="1"/>
    </row>
    <row r="1080" spans="1:9">
      <c r="A1080" s="1"/>
      <c r="B1080" s="2"/>
      <c r="C1080" s="1"/>
      <c r="D1080" s="1"/>
      <c r="E1080" s="1"/>
      <c r="F1080" s="2"/>
      <c r="G1080" s="1"/>
      <c r="H1080" s="1"/>
      <c r="I1080" s="1"/>
    </row>
    <row r="1081" spans="1:9">
      <c r="A1081" s="1"/>
      <c r="B1081" s="2"/>
      <c r="C1081" s="1"/>
      <c r="D1081" s="1"/>
      <c r="E1081" s="1"/>
      <c r="F1081" s="2"/>
      <c r="G1081" s="1"/>
      <c r="H1081" s="1"/>
      <c r="I1081" s="1"/>
    </row>
    <row r="1082" spans="1:9">
      <c r="A1082" s="1"/>
      <c r="B1082" s="2"/>
      <c r="C1082" s="1"/>
      <c r="D1082" s="1"/>
      <c r="E1082" s="1"/>
      <c r="F1082" s="2"/>
      <c r="G1082" s="1"/>
      <c r="H1082" s="1"/>
      <c r="I1082" s="1"/>
    </row>
    <row r="1083" spans="1:9">
      <c r="A1083" s="1"/>
      <c r="B1083" s="2"/>
      <c r="C1083" s="1"/>
      <c r="D1083" s="1"/>
      <c r="E1083" s="1"/>
      <c r="F1083" s="2"/>
      <c r="G1083" s="1"/>
      <c r="H1083" s="1"/>
      <c r="I1083" s="1"/>
    </row>
    <row r="1084" spans="1:9">
      <c r="A1084" s="1"/>
      <c r="B1084" s="2"/>
      <c r="C1084" s="1"/>
      <c r="D1084" s="1"/>
      <c r="E1084" s="1"/>
      <c r="F1084" s="2"/>
      <c r="G1084" s="1"/>
      <c r="H1084" s="1"/>
      <c r="I1084" s="1"/>
    </row>
    <row r="1085" spans="1:9">
      <c r="A1085" s="1"/>
      <c r="B1085" s="2"/>
      <c r="C1085" s="1"/>
      <c r="D1085" s="1"/>
      <c r="E1085" s="1"/>
      <c r="F1085" s="2"/>
      <c r="G1085" s="1"/>
      <c r="H1085" s="1"/>
      <c r="I1085" s="1"/>
    </row>
    <row r="1086" spans="1:9">
      <c r="A1086" s="1"/>
      <c r="B1086" s="2"/>
      <c r="C1086" s="1"/>
      <c r="D1086" s="1"/>
      <c r="E1086" s="1"/>
      <c r="F1086" s="2"/>
      <c r="G1086" s="1"/>
      <c r="H1086" s="1"/>
      <c r="I1086" s="1"/>
    </row>
    <row r="1087" spans="1:9">
      <c r="A1087" s="1"/>
      <c r="B1087" s="2"/>
      <c r="C1087" s="1"/>
      <c r="D1087" s="1"/>
      <c r="E1087" s="1"/>
      <c r="F1087" s="2"/>
      <c r="G1087" s="1"/>
      <c r="H1087" s="1"/>
      <c r="I1087" s="1"/>
    </row>
    <row r="1088" spans="1:9">
      <c r="A1088" s="1"/>
      <c r="B1088" s="2"/>
      <c r="C1088" s="1"/>
      <c r="D1088" s="1"/>
      <c r="E1088" s="1"/>
      <c r="F1088" s="2"/>
      <c r="G1088" s="1"/>
      <c r="H1088" s="1"/>
      <c r="I1088" s="1"/>
    </row>
    <row r="1089" spans="1:9">
      <c r="A1089" s="1"/>
      <c r="B1089" s="2"/>
      <c r="C1089" s="1"/>
      <c r="D1089" s="1"/>
      <c r="E1089" s="1"/>
      <c r="F1089" s="2"/>
      <c r="G1089" s="1"/>
      <c r="H1089" s="1"/>
      <c r="I1089" s="1"/>
    </row>
    <row r="1090" spans="1:9">
      <c r="A1090" s="1"/>
      <c r="B1090" s="2"/>
      <c r="C1090" s="1"/>
      <c r="D1090" s="1"/>
      <c r="E1090" s="1"/>
      <c r="F1090" s="2"/>
      <c r="G1090" s="1"/>
      <c r="H1090" s="1"/>
      <c r="I1090" s="1"/>
    </row>
    <row r="1091" spans="1:9">
      <c r="A1091" s="1"/>
      <c r="B1091" s="2"/>
      <c r="C1091" s="1"/>
      <c r="D1091" s="1"/>
      <c r="E1091" s="1"/>
      <c r="F1091" s="2"/>
      <c r="G1091" s="1"/>
      <c r="H1091" s="1"/>
      <c r="I1091" s="1"/>
    </row>
    <row r="1092" spans="1:9">
      <c r="A1092" s="1"/>
      <c r="B1092" s="2"/>
      <c r="C1092" s="1"/>
      <c r="D1092" s="1"/>
      <c r="E1092" s="1"/>
      <c r="F1092" s="2"/>
      <c r="G1092" s="1"/>
      <c r="H1092" s="1"/>
      <c r="I1092" s="1"/>
    </row>
    <row r="1093" spans="1:9">
      <c r="A1093" s="1"/>
      <c r="B1093" s="2"/>
      <c r="C1093" s="1"/>
      <c r="D1093" s="1"/>
      <c r="E1093" s="1"/>
      <c r="F1093" s="2"/>
      <c r="G1093" s="1"/>
      <c r="H1093" s="1"/>
      <c r="I1093" s="1"/>
    </row>
    <row r="1094" spans="1:9">
      <c r="A1094" s="1"/>
      <c r="B1094" s="2"/>
      <c r="C1094" s="1"/>
      <c r="D1094" s="1"/>
      <c r="E1094" s="1"/>
      <c r="F1094" s="2"/>
      <c r="G1094" s="1"/>
      <c r="H1094" s="1"/>
      <c r="I1094" s="1"/>
    </row>
    <row r="1095" spans="1:9">
      <c r="A1095" s="1"/>
      <c r="B1095" s="2"/>
      <c r="C1095" s="1"/>
      <c r="D1095" s="1"/>
      <c r="E1095" s="1"/>
      <c r="F1095" s="2"/>
      <c r="G1095" s="1"/>
      <c r="H1095" s="1"/>
      <c r="I1095" s="1"/>
    </row>
    <row r="1096" spans="1:9">
      <c r="A1096" s="1"/>
      <c r="B1096" s="2"/>
      <c r="C1096" s="1"/>
      <c r="D1096" s="1"/>
      <c r="E1096" s="1"/>
      <c r="F1096" s="2"/>
      <c r="G1096" s="1"/>
      <c r="H1096" s="1"/>
      <c r="I1096" s="1"/>
    </row>
    <row r="1097" spans="1:9">
      <c r="A1097" s="1"/>
      <c r="B1097" s="2"/>
      <c r="C1097" s="1"/>
      <c r="D1097" s="1"/>
      <c r="E1097" s="1"/>
      <c r="F1097" s="2"/>
      <c r="G1097" s="1"/>
      <c r="H1097" s="1"/>
      <c r="I1097" s="1"/>
    </row>
    <row r="1098" spans="1:9">
      <c r="A1098" s="1"/>
      <c r="B1098" s="2"/>
      <c r="C1098" s="1"/>
      <c r="D1098" s="1"/>
      <c r="E1098" s="1"/>
      <c r="F1098" s="2"/>
      <c r="G1098" s="1"/>
      <c r="H1098" s="1"/>
      <c r="I1098" s="1"/>
    </row>
    <row r="1099" spans="1:9">
      <c r="A1099" s="1"/>
      <c r="B1099" s="2"/>
      <c r="C1099" s="1"/>
      <c r="D1099" s="1"/>
      <c r="E1099" s="1"/>
      <c r="F1099" s="2"/>
      <c r="G1099" s="1"/>
      <c r="H1099" s="1"/>
      <c r="I1099" s="1"/>
    </row>
    <row r="1100" spans="1:9">
      <c r="A1100" s="1"/>
      <c r="B1100" s="2"/>
      <c r="C1100" s="1"/>
      <c r="D1100" s="1"/>
      <c r="E1100" s="1"/>
      <c r="F1100" s="2"/>
      <c r="G1100" s="1"/>
      <c r="H1100" s="1"/>
      <c r="I1100" s="1"/>
    </row>
    <row r="1101" spans="1:9">
      <c r="A1101" s="1"/>
      <c r="B1101" s="2"/>
      <c r="C1101" s="1"/>
      <c r="D1101" s="1"/>
      <c r="E1101" s="1"/>
      <c r="F1101" s="2"/>
      <c r="G1101" s="1"/>
      <c r="H1101" s="1"/>
      <c r="I1101" s="1"/>
    </row>
    <row r="1102" spans="1:9">
      <c r="A1102" s="1"/>
      <c r="B1102" s="2"/>
      <c r="C1102" s="1"/>
      <c r="D1102" s="1"/>
      <c r="E1102" s="1"/>
      <c r="F1102" s="2"/>
      <c r="G1102" s="1"/>
      <c r="H1102" s="1"/>
      <c r="I1102" s="1"/>
    </row>
    <row r="1103" spans="1:9">
      <c r="A1103" s="1"/>
      <c r="B1103" s="2"/>
      <c r="C1103" s="1"/>
      <c r="D1103" s="1"/>
      <c r="E1103" s="1"/>
      <c r="F1103" s="2"/>
      <c r="G1103" s="1"/>
      <c r="H1103" s="1"/>
      <c r="I1103" s="1"/>
    </row>
    <row r="1104" spans="1:9">
      <c r="A1104" s="1"/>
      <c r="B1104" s="2"/>
      <c r="C1104" s="1"/>
      <c r="D1104" s="1"/>
      <c r="E1104" s="1"/>
      <c r="F1104" s="2"/>
      <c r="G1104" s="1"/>
      <c r="H1104" s="1"/>
      <c r="I1104" s="1"/>
    </row>
    <row r="1105" spans="1:9">
      <c r="A1105" s="1"/>
      <c r="B1105" s="2"/>
      <c r="C1105" s="1"/>
      <c r="D1105" s="1"/>
      <c r="E1105" s="1"/>
      <c r="F1105" s="2"/>
      <c r="G1105" s="1"/>
      <c r="H1105" s="1"/>
      <c r="I1105" s="1"/>
    </row>
    <row r="1106" spans="1:9">
      <c r="A1106" s="1"/>
      <c r="B1106" s="2"/>
      <c r="C1106" s="1"/>
      <c r="D1106" s="1"/>
      <c r="E1106" s="1"/>
      <c r="F1106" s="2"/>
      <c r="G1106" s="1"/>
      <c r="H1106" s="1"/>
      <c r="I1106" s="1"/>
    </row>
    <row r="1107" spans="1:9">
      <c r="A1107" s="1"/>
      <c r="B1107" s="2"/>
      <c r="C1107" s="1"/>
      <c r="D1107" s="1"/>
      <c r="E1107" s="1"/>
      <c r="F1107" s="2"/>
      <c r="G1107" s="1"/>
      <c r="H1107" s="1"/>
      <c r="I1107" s="1"/>
    </row>
    <row r="1108" spans="1:9">
      <c r="A1108" s="1"/>
      <c r="B1108" s="2"/>
      <c r="C1108" s="1"/>
      <c r="D1108" s="1"/>
      <c r="E1108" s="1"/>
      <c r="F1108" s="2"/>
      <c r="G1108" s="1"/>
      <c r="H1108" s="1"/>
      <c r="I1108" s="1"/>
    </row>
    <row r="1109" spans="1:9">
      <c r="A1109" s="1"/>
      <c r="B1109" s="2"/>
      <c r="C1109" s="1"/>
      <c r="D1109" s="1"/>
      <c r="E1109" s="1"/>
      <c r="F1109" s="2"/>
      <c r="G1109" s="1"/>
      <c r="H1109" s="1"/>
      <c r="I1109" s="1"/>
    </row>
    <row r="1110" spans="1:9">
      <c r="A1110" s="1"/>
      <c r="B1110" s="2"/>
      <c r="C1110" s="1"/>
      <c r="D1110" s="1"/>
      <c r="E1110" s="1"/>
      <c r="F1110" s="2"/>
      <c r="G1110" s="1"/>
      <c r="H1110" s="1"/>
      <c r="I1110" s="1"/>
    </row>
    <row r="1111" spans="1:9">
      <c r="A1111" s="1"/>
      <c r="B1111" s="2"/>
      <c r="C1111" s="1"/>
      <c r="D1111" s="1"/>
      <c r="E1111" s="1"/>
      <c r="F1111" s="2"/>
      <c r="G1111" s="1"/>
      <c r="H1111" s="1"/>
      <c r="I1111" s="1"/>
    </row>
    <row r="1112" spans="1:9">
      <c r="A1112" s="1"/>
      <c r="B1112" s="2"/>
      <c r="C1112" s="1"/>
      <c r="D1112" s="1"/>
      <c r="E1112" s="1"/>
      <c r="F1112" s="2"/>
      <c r="G1112" s="1"/>
      <c r="H1112" s="1"/>
      <c r="I1112" s="1"/>
    </row>
    <row r="1113" spans="1:9">
      <c r="A1113" s="1"/>
      <c r="B1113" s="2"/>
      <c r="C1113" s="1"/>
      <c r="D1113" s="1"/>
      <c r="E1113" s="1"/>
      <c r="F1113" s="2"/>
      <c r="G1113" s="1"/>
      <c r="H1113" s="1"/>
      <c r="I1113" s="1"/>
    </row>
    <row r="1114" spans="1:9">
      <c r="A1114" s="1"/>
      <c r="B1114" s="2"/>
      <c r="C1114" s="1"/>
      <c r="D1114" s="1"/>
      <c r="E1114" s="1"/>
      <c r="F1114" s="2"/>
      <c r="G1114" s="1"/>
      <c r="H1114" s="1"/>
      <c r="I1114" s="1"/>
    </row>
    <row r="1115" spans="1:9">
      <c r="A1115" s="1"/>
      <c r="B1115" s="2"/>
      <c r="C1115" s="1"/>
      <c r="D1115" s="1"/>
      <c r="E1115" s="1"/>
      <c r="F1115" s="2"/>
      <c r="G1115" s="1"/>
      <c r="H1115" s="1"/>
      <c r="I1115" s="1"/>
    </row>
    <row r="1116" spans="1:9">
      <c r="A1116" s="1"/>
      <c r="B1116" s="2"/>
      <c r="C1116" s="1"/>
      <c r="D1116" s="1"/>
      <c r="E1116" s="1"/>
      <c r="F1116" s="2"/>
      <c r="G1116" s="1"/>
      <c r="H1116" s="1"/>
      <c r="I1116" s="1"/>
    </row>
    <row r="1117" spans="1:9">
      <c r="A1117" s="1"/>
      <c r="B1117" s="2"/>
      <c r="C1117" s="1"/>
      <c r="D1117" s="1"/>
      <c r="E1117" s="1"/>
      <c r="F1117" s="2"/>
      <c r="G1117" s="1"/>
      <c r="H1117" s="1"/>
      <c r="I1117" s="1"/>
    </row>
    <row r="1118" spans="1:9">
      <c r="A1118" s="1"/>
      <c r="B1118" s="2"/>
      <c r="C1118" s="1"/>
      <c r="D1118" s="1"/>
      <c r="E1118" s="1"/>
      <c r="F1118" s="2"/>
      <c r="G1118" s="1"/>
      <c r="H1118" s="1"/>
      <c r="I1118" s="1"/>
    </row>
    <row r="1119" spans="1:9">
      <c r="A1119" s="1"/>
      <c r="B1119" s="2"/>
      <c r="C1119" s="1"/>
      <c r="D1119" s="1"/>
      <c r="E1119" s="1"/>
      <c r="F1119" s="2"/>
      <c r="G1119" s="1"/>
      <c r="H1119" s="1"/>
      <c r="I1119" s="1"/>
    </row>
    <row r="1120" spans="1:9">
      <c r="A1120" s="1"/>
      <c r="B1120" s="2"/>
      <c r="C1120" s="1"/>
      <c r="D1120" s="1"/>
      <c r="E1120" s="1"/>
      <c r="F1120" s="2"/>
      <c r="G1120" s="1"/>
      <c r="H1120" s="1"/>
      <c r="I1120" s="1"/>
    </row>
    <row r="1121" spans="1:9">
      <c r="A1121" s="1"/>
      <c r="B1121" s="2"/>
      <c r="C1121" s="1"/>
      <c r="D1121" s="1"/>
      <c r="E1121" s="1"/>
      <c r="F1121" s="2"/>
      <c r="G1121" s="1"/>
      <c r="H1121" s="1"/>
      <c r="I1121" s="1"/>
    </row>
    <row r="1122" spans="1:9">
      <c r="A1122" s="1"/>
      <c r="B1122" s="2"/>
      <c r="C1122" s="1"/>
      <c r="D1122" s="1"/>
      <c r="E1122" s="1"/>
      <c r="F1122" s="2"/>
      <c r="G1122" s="1"/>
      <c r="H1122" s="1"/>
      <c r="I1122" s="1"/>
    </row>
    <row r="1123" spans="1:9">
      <c r="A1123" s="1"/>
      <c r="B1123" s="2"/>
      <c r="C1123" s="1"/>
      <c r="D1123" s="1"/>
      <c r="E1123" s="1"/>
      <c r="F1123" s="2"/>
      <c r="G1123" s="1"/>
      <c r="H1123" s="1"/>
      <c r="I1123" s="1"/>
    </row>
    <row r="1124" spans="1:9">
      <c r="A1124" s="1"/>
      <c r="B1124" s="2"/>
      <c r="C1124" s="1"/>
      <c r="D1124" s="1"/>
      <c r="E1124" s="1"/>
      <c r="F1124" s="2"/>
      <c r="G1124" s="1"/>
      <c r="H1124" s="1"/>
      <c r="I1124" s="1"/>
    </row>
    <row r="1125" spans="1:9">
      <c r="A1125" s="1"/>
      <c r="B1125" s="2"/>
      <c r="C1125" s="1"/>
      <c r="D1125" s="1"/>
      <c r="E1125" s="1"/>
      <c r="F1125" s="2"/>
      <c r="G1125" s="1"/>
      <c r="H1125" s="1"/>
      <c r="I1125" s="1"/>
    </row>
    <row r="1126" spans="1:9">
      <c r="A1126" s="1"/>
      <c r="B1126" s="2"/>
      <c r="C1126" s="1"/>
      <c r="D1126" s="1"/>
      <c r="E1126" s="1"/>
      <c r="F1126" s="2"/>
      <c r="G1126" s="1"/>
      <c r="H1126" s="1"/>
      <c r="I1126" s="1"/>
    </row>
    <row r="1127" spans="1:9">
      <c r="A1127" s="1"/>
      <c r="B1127" s="2"/>
      <c r="C1127" s="1"/>
      <c r="D1127" s="1"/>
      <c r="E1127" s="1"/>
      <c r="F1127" s="2"/>
      <c r="G1127" s="1"/>
      <c r="H1127" s="1"/>
      <c r="I1127" s="1"/>
    </row>
    <row r="1128" spans="1:9">
      <c r="A1128" s="1"/>
      <c r="B1128" s="2"/>
      <c r="C1128" s="1"/>
      <c r="D1128" s="1"/>
      <c r="E1128" s="1"/>
      <c r="F1128" s="2"/>
      <c r="G1128" s="1"/>
      <c r="H1128" s="1"/>
      <c r="I1128" s="1"/>
    </row>
    <row r="1129" spans="1:9">
      <c r="A1129" s="1"/>
      <c r="B1129" s="2"/>
      <c r="C1129" s="1"/>
      <c r="D1129" s="1"/>
      <c r="E1129" s="1"/>
      <c r="F1129" s="2"/>
      <c r="G1129" s="1"/>
      <c r="H1129" s="1"/>
      <c r="I1129" s="1"/>
    </row>
    <row r="1130" spans="1:9">
      <c r="A1130" s="1"/>
      <c r="B1130" s="2"/>
      <c r="C1130" s="1"/>
      <c r="D1130" s="1"/>
      <c r="E1130" s="1"/>
      <c r="F1130" s="2"/>
      <c r="G1130" s="1"/>
      <c r="H1130" s="1"/>
      <c r="I1130" s="1"/>
    </row>
    <row r="1131" spans="1:9">
      <c r="A1131" s="1"/>
      <c r="B1131" s="2"/>
      <c r="C1131" s="1"/>
      <c r="D1131" s="1"/>
      <c r="E1131" s="1"/>
      <c r="F1131" s="2"/>
      <c r="G1131" s="1"/>
      <c r="H1131" s="1"/>
      <c r="I1131" s="1"/>
    </row>
    <row r="1132" spans="1:9">
      <c r="A1132" s="1"/>
      <c r="B1132" s="2"/>
      <c r="C1132" s="1"/>
      <c r="D1132" s="1"/>
      <c r="E1132" s="1"/>
      <c r="F1132" s="2"/>
      <c r="G1132" s="1"/>
      <c r="H1132" s="1"/>
      <c r="I1132" s="1"/>
    </row>
    <row r="1133" spans="1:9">
      <c r="A1133" s="1"/>
      <c r="B1133" s="2"/>
      <c r="C1133" s="1"/>
      <c r="D1133" s="1"/>
      <c r="E1133" s="1"/>
      <c r="F1133" s="2"/>
      <c r="G1133" s="1"/>
      <c r="H1133" s="1"/>
      <c r="I1133" s="1"/>
    </row>
    <row r="1134" spans="1:9">
      <c r="A1134" s="1"/>
      <c r="B1134" s="2"/>
      <c r="C1134" s="1"/>
      <c r="D1134" s="1"/>
      <c r="E1134" s="1"/>
      <c r="F1134" s="2"/>
      <c r="G1134" s="1"/>
      <c r="H1134" s="1"/>
      <c r="I1134" s="1"/>
    </row>
    <row r="1135" spans="1:9">
      <c r="A1135" s="1"/>
      <c r="B1135" s="2"/>
      <c r="C1135" s="1"/>
      <c r="D1135" s="1"/>
      <c r="E1135" s="1"/>
      <c r="F1135" s="2"/>
      <c r="G1135" s="1"/>
      <c r="H1135" s="1"/>
      <c r="I1135" s="1"/>
    </row>
    <row r="1136" spans="1:9">
      <c r="A1136" s="1"/>
      <c r="B1136" s="2"/>
      <c r="C1136" s="1"/>
      <c r="D1136" s="1"/>
      <c r="E1136" s="1"/>
      <c r="F1136" s="2"/>
      <c r="G1136" s="1"/>
      <c r="H1136" s="1"/>
      <c r="I1136" s="1"/>
    </row>
    <row r="1137" spans="1:9">
      <c r="A1137" s="1"/>
      <c r="B1137" s="2"/>
      <c r="C1137" s="1"/>
      <c r="D1137" s="1"/>
      <c r="E1137" s="1"/>
      <c r="F1137" s="2"/>
      <c r="G1137" s="1"/>
      <c r="H1137" s="1"/>
      <c r="I1137" s="1"/>
    </row>
    <row r="1138" spans="1:9">
      <c r="A1138" s="1"/>
      <c r="B1138" s="2"/>
      <c r="C1138" s="1"/>
      <c r="D1138" s="1"/>
      <c r="E1138" s="1"/>
      <c r="F1138" s="2"/>
      <c r="G1138" s="1"/>
      <c r="H1138" s="1"/>
      <c r="I1138" s="1"/>
    </row>
    <row r="1139" spans="1:9">
      <c r="A1139" s="1"/>
      <c r="B1139" s="2"/>
      <c r="C1139" s="1"/>
      <c r="D1139" s="1"/>
      <c r="E1139" s="1"/>
      <c r="F1139" s="2"/>
      <c r="G1139" s="1"/>
      <c r="H1139" s="1"/>
      <c r="I1139" s="1"/>
    </row>
    <row r="1140" spans="1:9">
      <c r="A1140" s="1"/>
      <c r="B1140" s="2"/>
      <c r="C1140" s="1"/>
      <c r="D1140" s="1"/>
      <c r="E1140" s="1"/>
      <c r="F1140" s="2"/>
      <c r="G1140" s="1"/>
      <c r="H1140" s="1"/>
      <c r="I1140" s="1"/>
    </row>
    <row r="1141" spans="1:9">
      <c r="A1141" s="1"/>
      <c r="B1141" s="2"/>
      <c r="C1141" s="1"/>
      <c r="D1141" s="1"/>
      <c r="E1141" s="1"/>
      <c r="F1141" s="2"/>
      <c r="G1141" s="1"/>
      <c r="H1141" s="1"/>
      <c r="I1141" s="1"/>
    </row>
    <row r="1142" spans="1:9">
      <c r="A1142" s="1"/>
      <c r="B1142" s="2"/>
      <c r="C1142" s="1"/>
      <c r="D1142" s="1"/>
      <c r="E1142" s="1"/>
      <c r="F1142" s="2"/>
      <c r="G1142" s="1"/>
      <c r="H1142" s="1"/>
      <c r="I1142" s="1"/>
    </row>
    <row r="1143" spans="1:9">
      <c r="A1143" s="1"/>
      <c r="B1143" s="2"/>
      <c r="C1143" s="1"/>
      <c r="D1143" s="1"/>
      <c r="E1143" s="1"/>
      <c r="F1143" s="2"/>
      <c r="G1143" s="1"/>
      <c r="H1143" s="1"/>
      <c r="I1143" s="1"/>
    </row>
    <row r="1144" spans="1:9">
      <c r="A1144" s="1"/>
      <c r="B1144" s="2"/>
      <c r="C1144" s="1"/>
      <c r="D1144" s="1"/>
      <c r="E1144" s="1"/>
      <c r="F1144" s="2"/>
      <c r="G1144" s="1"/>
      <c r="H1144" s="1"/>
      <c r="I1144" s="1"/>
    </row>
    <row r="1145" spans="1:9">
      <c r="A1145" s="1"/>
      <c r="B1145" s="2"/>
      <c r="C1145" s="1"/>
      <c r="D1145" s="1"/>
      <c r="E1145" s="1"/>
      <c r="F1145" s="2"/>
      <c r="G1145" s="1"/>
      <c r="H1145" s="1"/>
      <c r="I1145" s="1"/>
    </row>
    <row r="1146" spans="1:9">
      <c r="A1146" s="1"/>
      <c r="B1146" s="2"/>
      <c r="C1146" s="1"/>
      <c r="D1146" s="1"/>
      <c r="E1146" s="1"/>
      <c r="F1146" s="2"/>
      <c r="G1146" s="1"/>
      <c r="H1146" s="1"/>
      <c r="I1146" s="1"/>
    </row>
    <row r="1147" spans="1:9">
      <c r="A1147" s="1"/>
      <c r="B1147" s="2"/>
      <c r="C1147" s="1"/>
      <c r="D1147" s="1"/>
      <c r="E1147" s="1"/>
      <c r="F1147" s="2"/>
      <c r="G1147" s="1"/>
      <c r="H1147" s="1"/>
      <c r="I1147" s="1"/>
    </row>
    <row r="1148" spans="1:9">
      <c r="A1148" s="1"/>
      <c r="B1148" s="2"/>
      <c r="C1148" s="1"/>
      <c r="D1148" s="1"/>
      <c r="E1148" s="1"/>
      <c r="F1148" s="2"/>
      <c r="G1148" s="1"/>
      <c r="H1148" s="1"/>
      <c r="I1148" s="1"/>
    </row>
    <row r="1149" spans="1:9">
      <c r="A1149" s="1"/>
      <c r="B1149" s="2"/>
      <c r="C1149" s="1"/>
      <c r="D1149" s="1"/>
      <c r="E1149" s="1"/>
      <c r="F1149" s="2"/>
      <c r="G1149" s="1"/>
      <c r="H1149" s="1"/>
      <c r="I1149" s="1"/>
    </row>
    <row r="1150" spans="1:9">
      <c r="A1150" s="1"/>
      <c r="B1150" s="2"/>
      <c r="C1150" s="1"/>
      <c r="D1150" s="1"/>
      <c r="E1150" s="1"/>
      <c r="F1150" s="2"/>
      <c r="G1150" s="1"/>
      <c r="H1150" s="1"/>
      <c r="I1150" s="1"/>
    </row>
    <row r="1151" spans="1:9">
      <c r="A1151" s="1"/>
      <c r="B1151" s="2"/>
      <c r="C1151" s="1"/>
      <c r="D1151" s="1"/>
      <c r="E1151" s="1"/>
      <c r="F1151" s="2"/>
      <c r="G1151" s="1"/>
      <c r="H1151" s="1"/>
      <c r="I1151" s="1"/>
    </row>
    <row r="1152" spans="1:9">
      <c r="A1152" s="1"/>
      <c r="B1152" s="2"/>
      <c r="C1152" s="1"/>
      <c r="D1152" s="1"/>
      <c r="E1152" s="1"/>
      <c r="F1152" s="2"/>
      <c r="G1152" s="1"/>
      <c r="H1152" s="1"/>
      <c r="I1152" s="1"/>
    </row>
    <row r="1153" spans="1:9">
      <c r="A1153" s="1"/>
      <c r="B1153" s="2"/>
      <c r="C1153" s="1"/>
      <c r="D1153" s="1"/>
      <c r="E1153" s="1"/>
      <c r="F1153" s="2"/>
      <c r="G1153" s="1"/>
      <c r="H1153" s="1"/>
      <c r="I1153" s="1"/>
    </row>
    <row r="1154" spans="1:9">
      <c r="A1154" s="1"/>
      <c r="B1154" s="2"/>
      <c r="C1154" s="1"/>
      <c r="D1154" s="1"/>
      <c r="E1154" s="1"/>
      <c r="F1154" s="2"/>
      <c r="G1154" s="1"/>
      <c r="H1154" s="1"/>
      <c r="I1154" s="1"/>
    </row>
    <row r="1155" spans="1:9">
      <c r="A1155" s="1"/>
      <c r="B1155" s="2"/>
      <c r="C1155" s="1"/>
      <c r="D1155" s="1"/>
      <c r="E1155" s="1"/>
      <c r="F1155" s="2"/>
      <c r="G1155" s="1"/>
      <c r="H1155" s="1"/>
      <c r="I1155" s="1"/>
    </row>
    <row r="1156" spans="1:9">
      <c r="A1156" s="1"/>
      <c r="B1156" s="2"/>
      <c r="C1156" s="1"/>
      <c r="D1156" s="1"/>
      <c r="E1156" s="1"/>
      <c r="F1156" s="2"/>
      <c r="G1156" s="1"/>
      <c r="H1156" s="1"/>
      <c r="I1156" s="1"/>
    </row>
    <row r="1157" spans="1:9">
      <c r="A1157" s="1"/>
      <c r="B1157" s="2"/>
      <c r="C1157" s="1"/>
      <c r="D1157" s="1"/>
      <c r="E1157" s="1"/>
      <c r="F1157" s="2"/>
      <c r="G1157" s="1"/>
      <c r="H1157" s="1"/>
      <c r="I1157" s="1"/>
    </row>
    <row r="1158" spans="1:9">
      <c r="A1158" s="1"/>
      <c r="B1158" s="2"/>
      <c r="C1158" s="1"/>
      <c r="D1158" s="1"/>
      <c r="E1158" s="1"/>
      <c r="F1158" s="2"/>
      <c r="G1158" s="1"/>
      <c r="H1158" s="1"/>
      <c r="I1158" s="1"/>
    </row>
    <row r="1159" spans="1:9">
      <c r="A1159" s="1"/>
      <c r="B1159" s="2"/>
      <c r="C1159" s="1"/>
      <c r="D1159" s="1"/>
      <c r="E1159" s="1"/>
      <c r="F1159" s="2"/>
      <c r="G1159" s="1"/>
      <c r="H1159" s="1"/>
      <c r="I1159" s="1"/>
    </row>
    <row r="1160" spans="1:9">
      <c r="A1160" s="1"/>
      <c r="B1160" s="2"/>
      <c r="C1160" s="1"/>
      <c r="D1160" s="1"/>
      <c r="E1160" s="1"/>
      <c r="F1160" s="2"/>
      <c r="G1160" s="1"/>
      <c r="H1160" s="1"/>
      <c r="I1160" s="1"/>
    </row>
    <row r="1161" spans="1:9">
      <c r="A1161" s="1"/>
      <c r="B1161" s="2"/>
      <c r="C1161" s="1"/>
      <c r="D1161" s="1"/>
      <c r="E1161" s="1"/>
      <c r="F1161" s="2"/>
      <c r="G1161" s="1"/>
      <c r="H1161" s="1"/>
      <c r="I1161" s="1"/>
    </row>
    <row r="1162" spans="1:9">
      <c r="A1162" s="1"/>
      <c r="B1162" s="2"/>
      <c r="C1162" s="1"/>
      <c r="D1162" s="1"/>
      <c r="E1162" s="1"/>
      <c r="F1162" s="2"/>
      <c r="G1162" s="1"/>
      <c r="H1162" s="1"/>
      <c r="I1162" s="1"/>
    </row>
    <row r="1163" spans="1:9">
      <c r="A1163" s="1"/>
      <c r="B1163" s="2"/>
      <c r="C1163" s="1"/>
      <c r="D1163" s="1"/>
      <c r="E1163" s="1"/>
      <c r="F1163" s="2"/>
      <c r="G1163" s="1"/>
      <c r="H1163" s="1"/>
      <c r="I1163" s="1"/>
    </row>
    <row r="1164" spans="1:9">
      <c r="A1164" s="1"/>
      <c r="B1164" s="2"/>
      <c r="C1164" s="1"/>
      <c r="D1164" s="1"/>
      <c r="E1164" s="1"/>
      <c r="F1164" s="2"/>
      <c r="G1164" s="1"/>
      <c r="H1164" s="1"/>
      <c r="I1164" s="1"/>
    </row>
    <row r="1165" spans="1:9">
      <c r="A1165" s="1"/>
      <c r="B1165" s="2"/>
      <c r="C1165" s="1"/>
      <c r="D1165" s="1"/>
      <c r="E1165" s="1"/>
      <c r="F1165" s="2"/>
      <c r="G1165" s="1"/>
      <c r="H1165" s="1"/>
      <c r="I1165" s="1"/>
    </row>
    <row r="1166" spans="1:9">
      <c r="A1166" s="1"/>
      <c r="B1166" s="2"/>
      <c r="C1166" s="1"/>
      <c r="D1166" s="1"/>
      <c r="E1166" s="1"/>
      <c r="F1166" s="2"/>
      <c r="G1166" s="1"/>
      <c r="H1166" s="1"/>
      <c r="I1166" s="1"/>
    </row>
    <row r="1167" spans="1:9">
      <c r="A1167" s="1"/>
      <c r="B1167" s="2"/>
      <c r="C1167" s="1"/>
      <c r="D1167" s="1"/>
      <c r="E1167" s="1"/>
      <c r="F1167" s="2"/>
      <c r="G1167" s="1"/>
      <c r="H1167" s="1"/>
      <c r="I1167" s="1"/>
    </row>
    <row r="1168" spans="1:9">
      <c r="A1168" s="1"/>
      <c r="B1168" s="2"/>
      <c r="C1168" s="1"/>
      <c r="D1168" s="1"/>
      <c r="E1168" s="1"/>
      <c r="F1168" s="2"/>
      <c r="G1168" s="1"/>
      <c r="H1168" s="1"/>
      <c r="I1168" s="1"/>
    </row>
    <row r="1169" spans="1:9">
      <c r="A1169" s="1"/>
      <c r="B1169" s="2"/>
      <c r="C1169" s="1"/>
      <c r="D1169" s="1"/>
      <c r="E1169" s="1"/>
      <c r="F1169" s="2"/>
      <c r="G1169" s="1"/>
      <c r="H1169" s="1"/>
      <c r="I1169" s="1"/>
    </row>
    <row r="1170" spans="1:9">
      <c r="A1170" s="1"/>
      <c r="B1170" s="2"/>
      <c r="C1170" s="1"/>
      <c r="D1170" s="1"/>
      <c r="E1170" s="1"/>
      <c r="F1170" s="2"/>
      <c r="G1170" s="1"/>
      <c r="H1170" s="1"/>
      <c r="I1170" s="1"/>
    </row>
    <row r="1171" spans="1:9">
      <c r="A1171" s="1"/>
      <c r="B1171" s="2"/>
      <c r="C1171" s="1"/>
      <c r="D1171" s="1"/>
      <c r="E1171" s="1"/>
      <c r="F1171" s="2"/>
      <c r="G1171" s="1"/>
      <c r="H1171" s="1"/>
      <c r="I1171" s="1"/>
    </row>
    <row r="1172" spans="1:9">
      <c r="A1172" s="1"/>
      <c r="B1172" s="2"/>
      <c r="C1172" s="1"/>
      <c r="D1172" s="1"/>
      <c r="E1172" s="1"/>
      <c r="F1172" s="2"/>
      <c r="G1172" s="1"/>
      <c r="H1172" s="1"/>
      <c r="I1172" s="1"/>
    </row>
    <row r="1173" spans="1:9">
      <c r="A1173" s="1"/>
      <c r="B1173" s="2"/>
      <c r="C1173" s="1"/>
      <c r="D1173" s="1"/>
      <c r="E1173" s="1"/>
      <c r="F1173" s="2"/>
      <c r="G1173" s="1"/>
      <c r="H1173" s="1"/>
      <c r="I1173" s="1"/>
    </row>
    <row r="1174" spans="1:9">
      <c r="A1174" s="1"/>
      <c r="B1174" s="2"/>
      <c r="C1174" s="1"/>
      <c r="D1174" s="1"/>
      <c r="E1174" s="1"/>
      <c r="F1174" s="2"/>
      <c r="G1174" s="1"/>
      <c r="H1174" s="1"/>
      <c r="I1174" s="1"/>
    </row>
    <row r="1175" spans="1:9">
      <c r="A1175" s="1"/>
      <c r="B1175" s="2"/>
      <c r="C1175" s="1"/>
      <c r="D1175" s="1"/>
      <c r="E1175" s="1"/>
      <c r="F1175" s="2"/>
      <c r="G1175" s="1"/>
      <c r="H1175" s="1"/>
      <c r="I1175" s="1"/>
    </row>
    <row r="1176" spans="1:9">
      <c r="A1176" s="1"/>
      <c r="B1176" s="2"/>
      <c r="C1176" s="1"/>
      <c r="D1176" s="1"/>
      <c r="E1176" s="1"/>
      <c r="F1176" s="2"/>
      <c r="G1176" s="1"/>
      <c r="H1176" s="1"/>
      <c r="I1176" s="1"/>
    </row>
    <row r="1177" spans="1:9">
      <c r="A1177" s="1"/>
      <c r="B1177" s="2"/>
      <c r="C1177" s="1"/>
      <c r="D1177" s="1"/>
      <c r="E1177" s="1"/>
      <c r="F1177" s="2"/>
      <c r="G1177" s="1"/>
      <c r="H1177" s="1"/>
      <c r="I1177" s="1"/>
    </row>
    <row r="1178" spans="1:9">
      <c r="A1178" s="1"/>
      <c r="B1178" s="2"/>
      <c r="C1178" s="1"/>
      <c r="D1178" s="1"/>
      <c r="E1178" s="1"/>
      <c r="F1178" s="2"/>
      <c r="G1178" s="1"/>
      <c r="H1178" s="1"/>
      <c r="I1178" s="1"/>
    </row>
    <row r="1179" spans="1:9">
      <c r="A1179" s="1"/>
      <c r="B1179" s="2"/>
      <c r="C1179" s="1"/>
      <c r="D1179" s="1"/>
      <c r="E1179" s="1"/>
      <c r="F1179" s="2"/>
      <c r="G1179" s="1"/>
      <c r="H1179" s="1"/>
      <c r="I1179" s="1"/>
    </row>
    <row r="1180" spans="1:9">
      <c r="A1180" s="1"/>
      <c r="B1180" s="2"/>
      <c r="C1180" s="1"/>
      <c r="D1180" s="1"/>
      <c r="E1180" s="1"/>
      <c r="F1180" s="2"/>
      <c r="G1180" s="1"/>
      <c r="H1180" s="1"/>
      <c r="I1180" s="1"/>
    </row>
    <row r="1181" spans="1:9">
      <c r="A1181" s="1"/>
      <c r="B1181" s="2"/>
      <c r="C1181" s="1"/>
      <c r="D1181" s="1"/>
      <c r="E1181" s="1"/>
      <c r="F1181" s="2"/>
      <c r="G1181" s="1"/>
      <c r="H1181" s="1"/>
      <c r="I1181" s="1"/>
    </row>
    <row r="1182" spans="1:9">
      <c r="A1182" s="1"/>
      <c r="B1182" s="2"/>
      <c r="C1182" s="1"/>
      <c r="D1182" s="1"/>
      <c r="E1182" s="1"/>
      <c r="F1182" s="2"/>
      <c r="G1182" s="1"/>
      <c r="H1182" s="1"/>
      <c r="I1182" s="1"/>
    </row>
    <row r="1183" spans="1:9">
      <c r="A1183" s="1"/>
      <c r="B1183" s="2"/>
      <c r="C1183" s="1"/>
      <c r="D1183" s="1"/>
      <c r="E1183" s="1"/>
      <c r="F1183" s="2"/>
      <c r="G1183" s="1"/>
      <c r="H1183" s="1"/>
      <c r="I1183" s="1"/>
    </row>
    <row r="1184" spans="1:9">
      <c r="A1184" s="1"/>
      <c r="B1184" s="2"/>
      <c r="C1184" s="1"/>
      <c r="D1184" s="1"/>
      <c r="E1184" s="1"/>
      <c r="F1184" s="2"/>
      <c r="G1184" s="1"/>
      <c r="H1184" s="1"/>
      <c r="I1184" s="1"/>
    </row>
    <row r="1185" spans="1:9">
      <c r="A1185" s="1"/>
      <c r="B1185" s="2"/>
      <c r="C1185" s="1"/>
      <c r="D1185" s="1"/>
      <c r="E1185" s="1"/>
      <c r="F1185" s="2"/>
      <c r="G1185" s="1"/>
      <c r="H1185" s="1"/>
      <c r="I1185" s="1"/>
    </row>
    <row r="1186" spans="1:9">
      <c r="A1186" s="1"/>
      <c r="B1186" s="2"/>
      <c r="C1186" s="1"/>
      <c r="D1186" s="1"/>
      <c r="E1186" s="1"/>
      <c r="F1186" s="2"/>
      <c r="G1186" s="1"/>
      <c r="H1186" s="1"/>
      <c r="I1186" s="1"/>
    </row>
    <row r="1187" spans="1:9">
      <c r="A1187" s="1"/>
      <c r="B1187" s="2"/>
      <c r="C1187" s="1"/>
      <c r="D1187" s="1"/>
      <c r="E1187" s="1"/>
      <c r="F1187" s="2"/>
      <c r="G1187" s="1"/>
      <c r="H1187" s="1"/>
      <c r="I1187" s="1"/>
    </row>
    <row r="1188" spans="1:9">
      <c r="A1188" s="1"/>
      <c r="B1188" s="2"/>
      <c r="C1188" s="1"/>
      <c r="D1188" s="1"/>
      <c r="E1188" s="1"/>
      <c r="F1188" s="2"/>
      <c r="G1188" s="1"/>
      <c r="H1188" s="1"/>
      <c r="I1188" s="1"/>
    </row>
    <row r="1189" spans="1:9">
      <c r="A1189" s="1"/>
      <c r="B1189" s="2"/>
      <c r="C1189" s="1"/>
      <c r="D1189" s="1"/>
      <c r="E1189" s="1"/>
      <c r="F1189" s="2"/>
      <c r="G1189" s="1"/>
      <c r="H1189" s="1"/>
      <c r="I1189" s="1"/>
    </row>
    <row r="1190" spans="1:9">
      <c r="A1190" s="1"/>
      <c r="B1190" s="2"/>
      <c r="C1190" s="1"/>
      <c r="D1190" s="1"/>
      <c r="E1190" s="1"/>
      <c r="F1190" s="2"/>
      <c r="G1190" s="1"/>
      <c r="H1190" s="1"/>
      <c r="I1190" s="1"/>
    </row>
    <row r="1191" spans="1:9">
      <c r="A1191" s="1"/>
      <c r="B1191" s="2"/>
      <c r="C1191" s="1"/>
      <c r="D1191" s="1"/>
      <c r="E1191" s="1"/>
      <c r="F1191" s="2"/>
      <c r="G1191" s="1"/>
      <c r="H1191" s="1"/>
      <c r="I1191" s="1"/>
    </row>
    <row r="1192" spans="1:9">
      <c r="A1192" s="1"/>
      <c r="B1192" s="2"/>
      <c r="C1192" s="1"/>
      <c r="D1192" s="1"/>
      <c r="E1192" s="1"/>
      <c r="F1192" s="2"/>
      <c r="G1192" s="1"/>
      <c r="H1192" s="1"/>
      <c r="I1192" s="1"/>
    </row>
    <row r="1193" spans="1:9">
      <c r="A1193" s="1"/>
      <c r="B1193" s="2"/>
      <c r="C1193" s="1"/>
      <c r="D1193" s="1"/>
      <c r="E1193" s="1"/>
      <c r="F1193" s="2"/>
      <c r="G1193" s="1"/>
      <c r="H1193" s="1"/>
      <c r="I1193" s="1"/>
    </row>
    <row r="1194" spans="1:9">
      <c r="A1194" s="1"/>
      <c r="B1194" s="2"/>
      <c r="C1194" s="1"/>
      <c r="D1194" s="1"/>
      <c r="E1194" s="1"/>
      <c r="F1194" s="2"/>
      <c r="G1194" s="1"/>
      <c r="H1194" s="1"/>
      <c r="I1194" s="1"/>
    </row>
    <row r="1195" spans="1:9">
      <c r="A1195" s="1"/>
      <c r="B1195" s="2"/>
      <c r="C1195" s="1"/>
      <c r="D1195" s="1"/>
      <c r="E1195" s="1"/>
      <c r="F1195" s="2"/>
      <c r="G1195" s="1"/>
      <c r="H1195" s="1"/>
      <c r="I1195" s="1"/>
    </row>
    <row r="1196" spans="1:9">
      <c r="A1196" s="1"/>
      <c r="B1196" s="2"/>
      <c r="C1196" s="1"/>
      <c r="D1196" s="1"/>
      <c r="E1196" s="1"/>
      <c r="F1196" s="2"/>
      <c r="G1196" s="1"/>
      <c r="H1196" s="1"/>
      <c r="I1196" s="1"/>
    </row>
    <row r="1197" spans="1:9">
      <c r="A1197" s="1"/>
      <c r="B1197" s="2"/>
      <c r="C1197" s="1"/>
      <c r="D1197" s="1"/>
      <c r="E1197" s="1"/>
      <c r="F1197" s="2"/>
      <c r="G1197" s="1"/>
      <c r="H1197" s="1"/>
      <c r="I1197" s="1"/>
    </row>
    <row r="1198" spans="1:9">
      <c r="A1198" s="1"/>
      <c r="B1198" s="2"/>
      <c r="C1198" s="1"/>
      <c r="D1198" s="1"/>
      <c r="E1198" s="1"/>
      <c r="F1198" s="2"/>
      <c r="G1198" s="1"/>
      <c r="H1198" s="1"/>
      <c r="I1198" s="1"/>
    </row>
    <row r="1199" spans="1:9">
      <c r="A1199" s="1"/>
      <c r="B1199" s="2"/>
      <c r="C1199" s="1"/>
      <c r="D1199" s="1"/>
      <c r="E1199" s="1"/>
      <c r="F1199" s="2"/>
      <c r="G1199" s="1"/>
      <c r="H1199" s="1"/>
      <c r="I1199" s="1"/>
    </row>
    <row r="1200" spans="1:9">
      <c r="A1200" s="1"/>
      <c r="B1200" s="2"/>
      <c r="C1200" s="1"/>
      <c r="D1200" s="1"/>
      <c r="E1200" s="1"/>
      <c r="F1200" s="2"/>
      <c r="G1200" s="1"/>
      <c r="H1200" s="1"/>
      <c r="I1200" s="1"/>
    </row>
    <row r="1201" spans="1:9">
      <c r="A1201" s="1"/>
      <c r="B1201" s="2"/>
      <c r="C1201" s="1"/>
      <c r="D1201" s="1"/>
      <c r="E1201" s="1"/>
      <c r="F1201" s="2"/>
      <c r="G1201" s="1"/>
      <c r="H1201" s="1"/>
      <c r="I1201" s="1"/>
    </row>
    <row r="1202" spans="1:9">
      <c r="A1202" s="1"/>
      <c r="B1202" s="2"/>
      <c r="C1202" s="1"/>
      <c r="D1202" s="1"/>
      <c r="E1202" s="1"/>
      <c r="F1202" s="2"/>
      <c r="G1202" s="1"/>
      <c r="H1202" s="1"/>
      <c r="I1202" s="1"/>
    </row>
    <row r="1203" spans="1:9">
      <c r="A1203" s="1"/>
      <c r="B1203" s="2"/>
      <c r="C1203" s="1"/>
      <c r="D1203" s="1"/>
      <c r="E1203" s="1"/>
      <c r="F1203" s="2"/>
      <c r="G1203" s="1"/>
      <c r="H1203" s="1"/>
      <c r="I1203" s="1"/>
    </row>
    <row r="1204" spans="1:9">
      <c r="A1204" s="1"/>
      <c r="B1204" s="2"/>
      <c r="C1204" s="1"/>
      <c r="D1204" s="1"/>
      <c r="E1204" s="1"/>
      <c r="F1204" s="2"/>
      <c r="G1204" s="1"/>
      <c r="H1204" s="1"/>
      <c r="I1204" s="1"/>
    </row>
    <row r="1205" spans="1:9">
      <c r="A1205" s="1"/>
      <c r="B1205" s="2"/>
      <c r="C1205" s="1"/>
      <c r="D1205" s="1"/>
      <c r="E1205" s="1"/>
      <c r="F1205" s="2"/>
      <c r="G1205" s="1"/>
      <c r="H1205" s="1"/>
      <c r="I1205" s="1"/>
    </row>
    <row r="1206" spans="1:9">
      <c r="A1206" s="1"/>
      <c r="B1206" s="2"/>
      <c r="C1206" s="1"/>
      <c r="D1206" s="1"/>
      <c r="E1206" s="1"/>
      <c r="F1206" s="2"/>
      <c r="G1206" s="1"/>
      <c r="H1206" s="1"/>
      <c r="I1206" s="1"/>
    </row>
    <row r="1207" spans="1:9">
      <c r="A1207" s="1"/>
      <c r="B1207" s="2"/>
      <c r="C1207" s="1"/>
      <c r="D1207" s="1"/>
      <c r="E1207" s="1"/>
      <c r="F1207" s="2"/>
      <c r="G1207" s="1"/>
      <c r="H1207" s="1"/>
      <c r="I1207" s="1"/>
    </row>
    <row r="1208" spans="1:9">
      <c r="A1208" s="1"/>
      <c r="B1208" s="2"/>
      <c r="C1208" s="1"/>
      <c r="D1208" s="1"/>
      <c r="E1208" s="1"/>
      <c r="F1208" s="2"/>
      <c r="G1208" s="1"/>
      <c r="H1208" s="1"/>
      <c r="I1208" s="1"/>
    </row>
    <row r="1209" spans="1:9">
      <c r="A1209" s="1"/>
      <c r="B1209" s="2"/>
      <c r="C1209" s="1"/>
      <c r="D1209" s="1"/>
      <c r="E1209" s="1"/>
      <c r="F1209" s="2"/>
      <c r="G1209" s="1"/>
      <c r="H1209" s="1"/>
      <c r="I1209" s="1"/>
    </row>
    <row r="1210" spans="1:9">
      <c r="A1210" s="1"/>
      <c r="B1210" s="2"/>
      <c r="C1210" s="1"/>
      <c r="D1210" s="1"/>
      <c r="E1210" s="1"/>
      <c r="F1210" s="2"/>
      <c r="G1210" s="1"/>
      <c r="H1210" s="1"/>
      <c r="I1210" s="1"/>
    </row>
    <row r="1211" spans="1:9">
      <c r="A1211" s="1"/>
      <c r="B1211" s="2"/>
      <c r="C1211" s="1"/>
      <c r="D1211" s="1"/>
      <c r="E1211" s="1"/>
      <c r="F1211" s="2"/>
      <c r="G1211" s="1"/>
      <c r="H1211" s="1"/>
      <c r="I1211" s="1"/>
    </row>
    <row r="1212" spans="1:9">
      <c r="A1212" s="1"/>
      <c r="B1212" s="2"/>
      <c r="C1212" s="1"/>
      <c r="D1212" s="1"/>
      <c r="E1212" s="1"/>
      <c r="F1212" s="2"/>
      <c r="G1212" s="1"/>
      <c r="H1212" s="1"/>
      <c r="I1212" s="1"/>
    </row>
    <row r="1213" spans="1:9">
      <c r="A1213" s="1"/>
      <c r="B1213" s="2"/>
      <c r="C1213" s="1"/>
      <c r="D1213" s="1"/>
      <c r="E1213" s="1"/>
      <c r="F1213" s="2"/>
      <c r="G1213" s="1"/>
      <c r="H1213" s="1"/>
      <c r="I1213" s="1"/>
    </row>
    <row r="1214" spans="1:9">
      <c r="A1214" s="1"/>
      <c r="B1214" s="2"/>
      <c r="C1214" s="1"/>
      <c r="D1214" s="1"/>
      <c r="E1214" s="1"/>
      <c r="F1214" s="2"/>
      <c r="G1214" s="1"/>
      <c r="H1214" s="1"/>
      <c r="I1214" s="1"/>
    </row>
    <row r="1215" spans="1:9">
      <c r="A1215" s="1"/>
      <c r="B1215" s="2"/>
      <c r="C1215" s="1"/>
      <c r="D1215" s="1"/>
      <c r="E1215" s="1"/>
      <c r="F1215" s="2"/>
      <c r="G1215" s="1"/>
      <c r="H1215" s="1"/>
      <c r="I1215" s="1"/>
    </row>
    <row r="1216" spans="1:9">
      <c r="A1216" s="1"/>
      <c r="B1216" s="2"/>
      <c r="C1216" s="1"/>
      <c r="D1216" s="1"/>
      <c r="E1216" s="1"/>
      <c r="F1216" s="2"/>
      <c r="G1216" s="1"/>
      <c r="H1216" s="1"/>
      <c r="I1216" s="1"/>
    </row>
    <row r="1217" spans="1:9">
      <c r="A1217" s="1"/>
      <c r="B1217" s="2"/>
      <c r="C1217" s="1"/>
      <c r="D1217" s="1"/>
      <c r="E1217" s="1"/>
      <c r="F1217" s="2"/>
      <c r="G1217" s="1"/>
      <c r="H1217" s="1"/>
      <c r="I1217" s="1"/>
    </row>
    <row r="1218" spans="1:9">
      <c r="A1218" s="1"/>
      <c r="B1218" s="2"/>
      <c r="C1218" s="1"/>
      <c r="D1218" s="1"/>
      <c r="E1218" s="1"/>
      <c r="F1218" s="2"/>
      <c r="G1218" s="1"/>
      <c r="H1218" s="1"/>
      <c r="I1218" s="1"/>
    </row>
    <row r="1219" spans="1:9">
      <c r="A1219" s="1"/>
      <c r="B1219" s="2"/>
      <c r="C1219" s="1"/>
      <c r="D1219" s="1"/>
      <c r="E1219" s="1"/>
      <c r="F1219" s="2"/>
      <c r="G1219" s="1"/>
      <c r="H1219" s="1"/>
      <c r="I1219" s="1"/>
    </row>
    <row r="1220" spans="1:9">
      <c r="A1220" s="1"/>
      <c r="B1220" s="2"/>
      <c r="C1220" s="1"/>
      <c r="D1220" s="1"/>
      <c r="E1220" s="1"/>
      <c r="F1220" s="2"/>
      <c r="G1220" s="1"/>
      <c r="H1220" s="1"/>
      <c r="I1220" s="1"/>
    </row>
    <row r="1221" spans="1:9">
      <c r="A1221" s="1"/>
      <c r="B1221" s="2"/>
      <c r="C1221" s="1"/>
      <c r="D1221" s="1"/>
      <c r="E1221" s="1"/>
      <c r="F1221" s="2"/>
      <c r="G1221" s="1"/>
      <c r="H1221" s="1"/>
      <c r="I1221" s="1"/>
    </row>
    <row r="1222" spans="1:9">
      <c r="A1222" s="1"/>
      <c r="B1222" s="2"/>
      <c r="C1222" s="1"/>
      <c r="D1222" s="1"/>
      <c r="E1222" s="1"/>
      <c r="F1222" s="2"/>
      <c r="G1222" s="1"/>
      <c r="H1222" s="1"/>
      <c r="I1222" s="1"/>
    </row>
    <row r="1223" spans="1:9">
      <c r="A1223" s="1"/>
      <c r="B1223" s="2"/>
      <c r="C1223" s="1"/>
      <c r="D1223" s="1"/>
      <c r="E1223" s="1"/>
      <c r="F1223" s="2"/>
      <c r="G1223" s="1"/>
      <c r="H1223" s="1"/>
      <c r="I1223" s="1"/>
    </row>
    <row r="1224" spans="1:9">
      <c r="A1224" s="1"/>
      <c r="B1224" s="2"/>
      <c r="C1224" s="1"/>
      <c r="D1224" s="1"/>
      <c r="E1224" s="1"/>
      <c r="F1224" s="2"/>
      <c r="G1224" s="1"/>
      <c r="H1224" s="1"/>
      <c r="I1224" s="1"/>
    </row>
    <row r="1225" spans="1:9">
      <c r="A1225" s="1"/>
      <c r="B1225" s="2"/>
      <c r="C1225" s="1"/>
      <c r="D1225" s="1"/>
      <c r="E1225" s="1"/>
      <c r="F1225" s="2"/>
      <c r="G1225" s="1"/>
      <c r="H1225" s="1"/>
      <c r="I1225" s="1"/>
    </row>
    <row r="1226" spans="1:9">
      <c r="A1226" s="1"/>
      <c r="B1226" s="2"/>
      <c r="C1226" s="1"/>
      <c r="D1226" s="1"/>
      <c r="E1226" s="1"/>
      <c r="F1226" s="2"/>
      <c r="G1226" s="1"/>
      <c r="H1226" s="1"/>
      <c r="I1226" s="1"/>
    </row>
    <row r="1227" spans="1:9">
      <c r="A1227" s="1"/>
      <c r="B1227" s="2"/>
      <c r="C1227" s="1"/>
      <c r="D1227" s="1"/>
      <c r="E1227" s="1"/>
      <c r="F1227" s="2"/>
      <c r="G1227" s="1"/>
      <c r="H1227" s="1"/>
      <c r="I1227" s="1"/>
    </row>
    <row r="1228" spans="1:9">
      <c r="A1228" s="1"/>
      <c r="B1228" s="2"/>
      <c r="C1228" s="1"/>
      <c r="D1228" s="1"/>
      <c r="E1228" s="1"/>
      <c r="F1228" s="2"/>
      <c r="G1228" s="1"/>
      <c r="H1228" s="1"/>
      <c r="I1228" s="1"/>
    </row>
    <row r="1229" spans="1:9">
      <c r="A1229" s="1"/>
      <c r="B1229" s="2"/>
      <c r="C1229" s="1"/>
      <c r="D1229" s="1"/>
      <c r="E1229" s="1"/>
      <c r="F1229" s="2"/>
      <c r="G1229" s="1"/>
      <c r="H1229" s="1"/>
      <c r="I1229" s="1"/>
    </row>
    <row r="1230" spans="1:9">
      <c r="A1230" s="1"/>
      <c r="B1230" s="2"/>
      <c r="C1230" s="1"/>
      <c r="D1230" s="1"/>
      <c r="E1230" s="1"/>
      <c r="F1230" s="2"/>
      <c r="G1230" s="1"/>
      <c r="H1230" s="1"/>
      <c r="I1230" s="1"/>
    </row>
    <row r="1231" spans="1:9">
      <c r="A1231" s="1"/>
      <c r="B1231" s="2"/>
      <c r="C1231" s="1"/>
      <c r="D1231" s="1"/>
      <c r="E1231" s="1"/>
      <c r="F1231" s="2"/>
      <c r="G1231" s="1"/>
      <c r="H1231" s="1"/>
      <c r="I1231" s="1"/>
    </row>
    <row r="1232" spans="1:9">
      <c r="A1232" s="1"/>
      <c r="B1232" s="2"/>
      <c r="C1232" s="1"/>
      <c r="D1232" s="1"/>
      <c r="E1232" s="1"/>
      <c r="F1232" s="2"/>
      <c r="G1232" s="1"/>
      <c r="H1232" s="1"/>
      <c r="I1232" s="1"/>
    </row>
    <row r="1233" spans="1:9">
      <c r="A1233" s="1"/>
      <c r="B1233" s="2"/>
      <c r="C1233" s="1"/>
      <c r="D1233" s="1"/>
      <c r="E1233" s="1"/>
      <c r="F1233" s="2"/>
      <c r="G1233" s="1"/>
      <c r="H1233" s="1"/>
      <c r="I1233" s="1"/>
    </row>
    <row r="1234" spans="1:9">
      <c r="A1234" s="1"/>
      <c r="B1234" s="2"/>
      <c r="C1234" s="1"/>
      <c r="D1234" s="1"/>
      <c r="E1234" s="1"/>
      <c r="F1234" s="2"/>
      <c r="G1234" s="1"/>
      <c r="H1234" s="1"/>
      <c r="I1234" s="1"/>
    </row>
    <row r="1235" spans="1:9">
      <c r="A1235" s="1"/>
      <c r="B1235" s="2"/>
      <c r="C1235" s="1"/>
      <c r="D1235" s="1"/>
      <c r="E1235" s="1"/>
      <c r="F1235" s="2"/>
      <c r="G1235" s="1"/>
      <c r="H1235" s="1"/>
      <c r="I1235" s="1"/>
    </row>
    <row r="1236" spans="1:9">
      <c r="A1236" s="1"/>
      <c r="B1236" s="2"/>
      <c r="C1236" s="1"/>
      <c r="D1236" s="1"/>
      <c r="E1236" s="1"/>
      <c r="F1236" s="2"/>
      <c r="G1236" s="1"/>
      <c r="H1236" s="1"/>
      <c r="I1236" s="1"/>
    </row>
    <row r="1237" spans="1:9">
      <c r="A1237" s="1"/>
      <c r="B1237" s="2"/>
      <c r="C1237" s="1"/>
      <c r="D1237" s="1"/>
      <c r="E1237" s="1"/>
      <c r="F1237" s="2"/>
      <c r="G1237" s="1"/>
      <c r="H1237" s="1"/>
      <c r="I1237" s="1"/>
    </row>
    <row r="1238" spans="1:9">
      <c r="A1238" s="1"/>
      <c r="B1238" s="2"/>
      <c r="C1238" s="1"/>
      <c r="D1238" s="1"/>
      <c r="E1238" s="1"/>
      <c r="F1238" s="2"/>
      <c r="G1238" s="1"/>
      <c r="H1238" s="1"/>
      <c r="I1238" s="1"/>
    </row>
    <row r="1239" spans="1:9">
      <c r="A1239" s="1"/>
      <c r="B1239" s="2"/>
      <c r="C1239" s="1"/>
      <c r="D1239" s="1"/>
      <c r="E1239" s="1"/>
      <c r="F1239" s="2"/>
      <c r="G1239" s="1"/>
      <c r="H1239" s="1"/>
      <c r="I1239" s="1"/>
    </row>
    <row r="1240" spans="1:9">
      <c r="A1240" s="1"/>
      <c r="B1240" s="2"/>
      <c r="C1240" s="1"/>
      <c r="D1240" s="1"/>
      <c r="E1240" s="1"/>
      <c r="F1240" s="2"/>
      <c r="G1240" s="1"/>
      <c r="H1240" s="1"/>
      <c r="I1240" s="1"/>
    </row>
    <row r="1241" spans="1:9">
      <c r="A1241" s="1"/>
      <c r="B1241" s="2"/>
      <c r="C1241" s="1"/>
      <c r="D1241" s="1"/>
      <c r="E1241" s="1"/>
      <c r="F1241" s="2"/>
      <c r="G1241" s="1"/>
      <c r="H1241" s="1"/>
      <c r="I1241" s="1"/>
    </row>
    <row r="1242" spans="1:9">
      <c r="A1242" s="1"/>
      <c r="B1242" s="2"/>
      <c r="C1242" s="1"/>
      <c r="D1242" s="1"/>
      <c r="E1242" s="1"/>
      <c r="F1242" s="2"/>
      <c r="G1242" s="1"/>
      <c r="H1242" s="1"/>
      <c r="I1242" s="1"/>
    </row>
    <row r="1243" spans="1:9">
      <c r="A1243" s="1"/>
      <c r="B1243" s="2"/>
      <c r="C1243" s="1"/>
      <c r="D1243" s="1"/>
      <c r="E1243" s="1"/>
      <c r="F1243" s="2"/>
      <c r="G1243" s="1"/>
      <c r="H1243" s="1"/>
      <c r="I1243" s="1"/>
    </row>
    <row r="1244" spans="1:9">
      <c r="A1244" s="1"/>
      <c r="B1244" s="2"/>
      <c r="C1244" s="1"/>
      <c r="D1244" s="1"/>
      <c r="E1244" s="1"/>
      <c r="F1244" s="2"/>
      <c r="G1244" s="1"/>
      <c r="H1244" s="1"/>
      <c r="I1244" s="1"/>
    </row>
    <row r="1245" spans="1:9">
      <c r="A1245" s="1"/>
      <c r="B1245" s="2"/>
      <c r="C1245" s="1"/>
      <c r="D1245" s="1"/>
      <c r="E1245" s="1"/>
      <c r="F1245" s="2"/>
      <c r="G1245" s="1"/>
      <c r="H1245" s="1"/>
      <c r="I1245" s="1"/>
    </row>
    <row r="1246" spans="1:9">
      <c r="A1246" s="1"/>
      <c r="B1246" s="2"/>
      <c r="C1246" s="1"/>
      <c r="D1246" s="1"/>
      <c r="E1246" s="1"/>
      <c r="F1246" s="2"/>
      <c r="G1246" s="1"/>
      <c r="H1246" s="1"/>
      <c r="I1246" s="1"/>
    </row>
    <row r="1247" spans="1:9">
      <c r="A1247" s="1"/>
      <c r="B1247" s="2"/>
      <c r="C1247" s="1"/>
      <c r="D1247" s="1"/>
      <c r="E1247" s="1"/>
      <c r="F1247" s="2"/>
      <c r="G1247" s="1"/>
      <c r="H1247" s="1"/>
      <c r="I1247" s="1"/>
    </row>
    <row r="1248" spans="1:9">
      <c r="A1248" s="1"/>
      <c r="B1248" s="2"/>
      <c r="C1248" s="1"/>
      <c r="D1248" s="1"/>
      <c r="E1248" s="1"/>
      <c r="F1248" s="2"/>
      <c r="G1248" s="1"/>
      <c r="H1248" s="1"/>
      <c r="I1248" s="1"/>
    </row>
    <row r="1249" spans="1:9">
      <c r="A1249" s="1"/>
      <c r="B1249" s="2"/>
      <c r="C1249" s="1"/>
      <c r="D1249" s="1"/>
      <c r="E1249" s="1"/>
      <c r="F1249" s="2"/>
      <c r="G1249" s="1"/>
      <c r="H1249" s="1"/>
      <c r="I1249" s="1"/>
    </row>
    <row r="1250" spans="1:9">
      <c r="A1250" s="1"/>
      <c r="B1250" s="2"/>
      <c r="C1250" s="1"/>
      <c r="D1250" s="1"/>
      <c r="E1250" s="1"/>
      <c r="F1250" s="2"/>
      <c r="G1250" s="1"/>
      <c r="H1250" s="1"/>
      <c r="I1250" s="1"/>
    </row>
    <row r="1251" spans="1:9">
      <c r="A1251" s="1"/>
      <c r="B1251" s="2"/>
      <c r="C1251" s="1"/>
      <c r="D1251" s="1"/>
      <c r="E1251" s="1"/>
      <c r="F1251" s="2"/>
      <c r="G1251" s="1"/>
      <c r="H1251" s="1"/>
      <c r="I1251" s="1"/>
    </row>
    <row r="1252" spans="1:9">
      <c r="A1252" s="1"/>
      <c r="B1252" s="2"/>
      <c r="C1252" s="1"/>
      <c r="D1252" s="1"/>
      <c r="E1252" s="1"/>
      <c r="F1252" s="2"/>
      <c r="G1252" s="1"/>
      <c r="H1252" s="1"/>
      <c r="I1252" s="1"/>
    </row>
    <row r="1253" spans="1:9">
      <c r="A1253" s="1"/>
      <c r="B1253" s="2"/>
      <c r="C1253" s="1"/>
      <c r="D1253" s="1"/>
      <c r="E1253" s="1"/>
      <c r="F1253" s="2"/>
      <c r="G1253" s="1"/>
      <c r="H1253" s="1"/>
      <c r="I1253" s="1"/>
    </row>
    <row r="1254" spans="1:9">
      <c r="A1254" s="1"/>
      <c r="B1254" s="2"/>
      <c r="C1254" s="1"/>
      <c r="D1254" s="1"/>
      <c r="E1254" s="1"/>
      <c r="F1254" s="2"/>
      <c r="G1254" s="1"/>
      <c r="H1254" s="1"/>
      <c r="I1254" s="1"/>
    </row>
    <row r="1255" spans="1:9">
      <c r="A1255" s="1"/>
      <c r="B1255" s="2"/>
      <c r="C1255" s="1"/>
      <c r="D1255" s="1"/>
      <c r="E1255" s="1"/>
      <c r="F1255" s="2"/>
      <c r="G1255" s="1"/>
      <c r="H1255" s="1"/>
      <c r="I1255" s="1"/>
    </row>
    <row r="1256" spans="1:9">
      <c r="A1256" s="1"/>
      <c r="B1256" s="2"/>
      <c r="C1256" s="1"/>
      <c r="D1256" s="1"/>
      <c r="E1256" s="1"/>
      <c r="F1256" s="2"/>
      <c r="G1256" s="1"/>
      <c r="H1256" s="1"/>
      <c r="I1256" s="1"/>
    </row>
    <row r="1257" spans="1:9">
      <c r="A1257" s="1"/>
      <c r="B1257" s="2"/>
      <c r="C1257" s="1"/>
      <c r="D1257" s="1"/>
      <c r="E1257" s="1"/>
      <c r="F1257" s="2"/>
      <c r="G1257" s="1"/>
      <c r="H1257" s="1"/>
      <c r="I1257" s="1"/>
    </row>
    <row r="1258" spans="1:9">
      <c r="A1258" s="1"/>
      <c r="B1258" s="2"/>
      <c r="C1258" s="1"/>
      <c r="D1258" s="1"/>
      <c r="E1258" s="1"/>
      <c r="F1258" s="2"/>
      <c r="G1258" s="1"/>
      <c r="H1258" s="1"/>
      <c r="I1258" s="1"/>
    </row>
    <row r="1259" spans="1:9">
      <c r="A1259" s="1"/>
      <c r="B1259" s="2"/>
      <c r="C1259" s="1"/>
      <c r="D1259" s="1"/>
      <c r="E1259" s="1"/>
      <c r="F1259" s="2"/>
      <c r="G1259" s="1"/>
      <c r="H1259" s="1"/>
      <c r="I1259" s="1"/>
    </row>
    <row r="1260" spans="1:9">
      <c r="A1260" s="1"/>
      <c r="B1260" s="2"/>
      <c r="C1260" s="1"/>
      <c r="D1260" s="1"/>
      <c r="E1260" s="1"/>
      <c r="F1260" s="2"/>
      <c r="G1260" s="1"/>
      <c r="H1260" s="1"/>
      <c r="I1260" s="1"/>
    </row>
    <row r="1261" spans="1:9">
      <c r="A1261" s="1"/>
      <c r="B1261" s="2"/>
      <c r="C1261" s="1"/>
      <c r="D1261" s="1"/>
      <c r="E1261" s="1"/>
      <c r="F1261" s="2"/>
      <c r="G1261" s="1"/>
      <c r="H1261" s="1"/>
      <c r="I1261" s="1"/>
    </row>
    <row r="1262" spans="1:9">
      <c r="A1262" s="1"/>
      <c r="B1262" s="2"/>
      <c r="C1262" s="1"/>
      <c r="D1262" s="1"/>
      <c r="E1262" s="1"/>
      <c r="F1262" s="2"/>
      <c r="G1262" s="1"/>
      <c r="H1262" s="1"/>
      <c r="I1262" s="1"/>
    </row>
    <row r="1263" spans="1:9">
      <c r="A1263" s="1"/>
      <c r="B1263" s="2"/>
      <c r="C1263" s="1"/>
      <c r="D1263" s="1"/>
      <c r="E1263" s="1"/>
      <c r="F1263" s="2"/>
      <c r="G1263" s="1"/>
      <c r="H1263" s="1"/>
      <c r="I1263" s="1"/>
    </row>
    <row r="1264" spans="1:9">
      <c r="A1264" s="1"/>
      <c r="B1264" s="2"/>
      <c r="C1264" s="1"/>
      <c r="D1264" s="1"/>
      <c r="E1264" s="1"/>
      <c r="F1264" s="2"/>
      <c r="G1264" s="1"/>
      <c r="H1264" s="1"/>
      <c r="I1264" s="1"/>
    </row>
    <row r="1265" spans="1:9">
      <c r="A1265" s="1"/>
      <c r="B1265" s="2"/>
      <c r="C1265" s="1"/>
      <c r="D1265" s="1"/>
      <c r="E1265" s="1"/>
      <c r="F1265" s="2"/>
      <c r="G1265" s="1"/>
      <c r="H1265" s="1"/>
      <c r="I1265" s="1"/>
    </row>
    <row r="1266" spans="1:9">
      <c r="A1266" s="1"/>
      <c r="B1266" s="2"/>
      <c r="C1266" s="1"/>
      <c r="D1266" s="1"/>
      <c r="E1266" s="1"/>
      <c r="F1266" s="2"/>
      <c r="G1266" s="1"/>
      <c r="H1266" s="1"/>
      <c r="I1266" s="1"/>
    </row>
    <row r="1267" spans="1:9">
      <c r="A1267" s="1"/>
      <c r="B1267" s="2"/>
      <c r="C1267" s="1"/>
      <c r="D1267" s="1"/>
      <c r="E1267" s="1"/>
      <c r="F1267" s="2"/>
      <c r="G1267" s="1"/>
      <c r="H1267" s="1"/>
      <c r="I1267" s="1"/>
    </row>
    <row r="1268" spans="1:9">
      <c r="A1268" s="1"/>
      <c r="B1268" s="2"/>
      <c r="C1268" s="1"/>
      <c r="D1268" s="1"/>
      <c r="E1268" s="1"/>
      <c r="F1268" s="2"/>
      <c r="G1268" s="1"/>
      <c r="H1268" s="1"/>
      <c r="I1268" s="1"/>
    </row>
    <row r="1269" spans="1:9">
      <c r="A1269" s="1"/>
      <c r="B1269" s="2"/>
      <c r="C1269" s="1"/>
      <c r="D1269" s="1"/>
      <c r="E1269" s="1"/>
      <c r="F1269" s="2"/>
      <c r="G1269" s="1"/>
      <c r="H1269" s="1"/>
      <c r="I1269" s="1"/>
    </row>
    <row r="1270" spans="1:9">
      <c r="A1270" s="1"/>
      <c r="B1270" s="2"/>
      <c r="C1270" s="1"/>
      <c r="D1270" s="1"/>
      <c r="E1270" s="1"/>
      <c r="F1270" s="2"/>
      <c r="G1270" s="1"/>
      <c r="H1270" s="1"/>
      <c r="I1270" s="1"/>
    </row>
    <row r="1271" spans="1:9">
      <c r="A1271" s="1"/>
      <c r="B1271" s="2"/>
      <c r="C1271" s="1"/>
      <c r="D1271" s="1"/>
      <c r="E1271" s="1"/>
      <c r="F1271" s="2"/>
      <c r="G1271" s="1"/>
      <c r="H1271" s="1"/>
      <c r="I1271" s="1"/>
    </row>
    <row r="1272" spans="1:9">
      <c r="A1272" s="1"/>
      <c r="B1272" s="2"/>
      <c r="C1272" s="1"/>
      <c r="D1272" s="1"/>
      <c r="E1272" s="1"/>
      <c r="F1272" s="2"/>
      <c r="G1272" s="1"/>
      <c r="H1272" s="1"/>
      <c r="I1272" s="1"/>
    </row>
    <row r="1273" spans="1:9">
      <c r="A1273" s="1"/>
      <c r="B1273" s="2"/>
      <c r="C1273" s="1"/>
      <c r="D1273" s="1"/>
      <c r="E1273" s="1"/>
      <c r="F1273" s="2"/>
      <c r="G1273" s="1"/>
      <c r="H1273" s="1"/>
      <c r="I1273" s="1"/>
    </row>
    <row r="1274" spans="1:9">
      <c r="A1274" s="1"/>
      <c r="B1274" s="2"/>
      <c r="C1274" s="1"/>
      <c r="D1274" s="1"/>
      <c r="E1274" s="1"/>
      <c r="F1274" s="2"/>
      <c r="G1274" s="1"/>
      <c r="H1274" s="1"/>
      <c r="I1274" s="1"/>
    </row>
    <row r="1275" spans="1:9">
      <c r="A1275" s="1"/>
      <c r="B1275" s="2"/>
      <c r="C1275" s="1"/>
      <c r="D1275" s="1"/>
      <c r="E1275" s="1"/>
      <c r="F1275" s="2"/>
      <c r="G1275" s="1"/>
      <c r="H1275" s="1"/>
      <c r="I1275" s="1"/>
    </row>
    <row r="1276" spans="1:9">
      <c r="A1276" s="1"/>
      <c r="B1276" s="2"/>
      <c r="C1276" s="1"/>
      <c r="D1276" s="1"/>
      <c r="E1276" s="1"/>
      <c r="F1276" s="2"/>
      <c r="G1276" s="1"/>
      <c r="H1276" s="1"/>
      <c r="I1276" s="1"/>
    </row>
    <row r="1277" spans="1:9">
      <c r="A1277" s="1"/>
      <c r="B1277" s="2"/>
      <c r="C1277" s="1"/>
      <c r="D1277" s="1"/>
      <c r="E1277" s="1"/>
      <c r="F1277" s="2"/>
      <c r="G1277" s="1"/>
      <c r="H1277" s="1"/>
      <c r="I1277" s="1"/>
    </row>
    <row r="1278" spans="1:9">
      <c r="A1278" s="1"/>
      <c r="B1278" s="2"/>
      <c r="C1278" s="1"/>
      <c r="D1278" s="1"/>
      <c r="E1278" s="1"/>
      <c r="F1278" s="2"/>
      <c r="G1278" s="1"/>
      <c r="H1278" s="1"/>
      <c r="I1278" s="1"/>
    </row>
    <row r="1279" spans="1:9">
      <c r="A1279" s="1"/>
      <c r="B1279" s="2"/>
      <c r="C1279" s="1"/>
      <c r="D1279" s="1"/>
      <c r="E1279" s="1"/>
      <c r="F1279" s="2"/>
      <c r="G1279" s="1"/>
      <c r="H1279" s="1"/>
      <c r="I1279" s="1"/>
    </row>
    <row r="1280" spans="1:9">
      <c r="A1280" s="1"/>
      <c r="B1280" s="2"/>
      <c r="C1280" s="1"/>
      <c r="D1280" s="1"/>
      <c r="E1280" s="1"/>
      <c r="F1280" s="2"/>
      <c r="G1280" s="1"/>
      <c r="H1280" s="1"/>
      <c r="I1280" s="1"/>
    </row>
    <row r="1281" spans="1:9">
      <c r="A1281" s="1"/>
      <c r="B1281" s="2"/>
      <c r="C1281" s="1"/>
      <c r="D1281" s="1"/>
      <c r="E1281" s="1"/>
      <c r="F1281" s="2"/>
      <c r="G1281" s="1"/>
      <c r="H1281" s="1"/>
      <c r="I1281" s="1"/>
    </row>
    <row r="1282" spans="1:9">
      <c r="A1282" s="1"/>
      <c r="B1282" s="2"/>
      <c r="C1282" s="1"/>
      <c r="D1282" s="1"/>
      <c r="E1282" s="1"/>
      <c r="F1282" s="2"/>
      <c r="G1282" s="1"/>
      <c r="H1282" s="1"/>
      <c r="I1282" s="1"/>
    </row>
    <row r="1283" spans="1:9">
      <c r="A1283" s="1"/>
      <c r="B1283" s="2"/>
      <c r="C1283" s="1"/>
      <c r="D1283" s="1"/>
      <c r="E1283" s="1"/>
      <c r="F1283" s="2"/>
      <c r="G1283" s="1"/>
      <c r="H1283" s="1"/>
      <c r="I1283" s="1"/>
    </row>
    <row r="1284" spans="1:9">
      <c r="A1284" s="1"/>
      <c r="B1284" s="2"/>
      <c r="C1284" s="1"/>
      <c r="D1284" s="1"/>
      <c r="E1284" s="1"/>
      <c r="F1284" s="2"/>
      <c r="G1284" s="1"/>
      <c r="H1284" s="1"/>
      <c r="I1284" s="1"/>
    </row>
    <row r="1285" spans="1:9">
      <c r="A1285" s="1"/>
      <c r="B1285" s="2"/>
      <c r="C1285" s="1"/>
      <c r="D1285" s="1"/>
      <c r="E1285" s="1"/>
      <c r="F1285" s="2"/>
      <c r="G1285" s="1"/>
      <c r="H1285" s="1"/>
      <c r="I1285" s="1"/>
    </row>
    <row r="1286" spans="1:9">
      <c r="A1286" s="1"/>
      <c r="B1286" s="2"/>
      <c r="C1286" s="1"/>
      <c r="D1286" s="1"/>
      <c r="E1286" s="1"/>
      <c r="F1286" s="2"/>
      <c r="G1286" s="1"/>
      <c r="H1286" s="1"/>
      <c r="I1286" s="1"/>
    </row>
    <row r="1287" spans="1:9">
      <c r="A1287" s="1"/>
      <c r="B1287" s="2"/>
      <c r="C1287" s="1"/>
      <c r="D1287" s="1"/>
      <c r="E1287" s="1"/>
      <c r="F1287" s="2"/>
      <c r="G1287" s="1"/>
      <c r="H1287" s="1"/>
      <c r="I1287" s="1"/>
    </row>
    <row r="1288" spans="1:9">
      <c r="A1288" s="1"/>
      <c r="B1288" s="2"/>
      <c r="C1288" s="1"/>
      <c r="D1288" s="1"/>
      <c r="E1288" s="1"/>
      <c r="F1288" s="2"/>
      <c r="G1288" s="1"/>
      <c r="H1288" s="1"/>
      <c r="I1288" s="1"/>
    </row>
    <row r="1289" spans="1:9">
      <c r="A1289" s="1"/>
      <c r="B1289" s="2"/>
      <c r="C1289" s="1"/>
      <c r="D1289" s="1"/>
      <c r="E1289" s="1"/>
      <c r="F1289" s="2"/>
      <c r="G1289" s="1"/>
      <c r="H1289" s="1"/>
      <c r="I1289" s="1"/>
    </row>
    <row r="1290" spans="1:9">
      <c r="A1290" s="1"/>
      <c r="B1290" s="2"/>
      <c r="C1290" s="1"/>
      <c r="D1290" s="1"/>
      <c r="E1290" s="1"/>
      <c r="F1290" s="2"/>
      <c r="G1290" s="1"/>
      <c r="H1290" s="1"/>
      <c r="I1290" s="1"/>
    </row>
    <row r="1291" spans="1:9">
      <c r="A1291" s="1"/>
      <c r="B1291" s="2"/>
      <c r="C1291" s="1"/>
      <c r="D1291" s="1"/>
      <c r="E1291" s="1"/>
      <c r="F1291" s="2"/>
      <c r="G1291" s="1"/>
      <c r="H1291" s="1"/>
      <c r="I1291" s="1"/>
    </row>
    <row r="1292" spans="1:9">
      <c r="A1292" s="1"/>
      <c r="B1292" s="2"/>
      <c r="C1292" s="1"/>
      <c r="D1292" s="1"/>
      <c r="E1292" s="1"/>
      <c r="F1292" s="2"/>
      <c r="G1292" s="1"/>
      <c r="H1292" s="1"/>
      <c r="I1292" s="1"/>
    </row>
    <row r="1293" spans="1:9">
      <c r="A1293" s="1"/>
      <c r="B1293" s="2"/>
      <c r="C1293" s="1"/>
      <c r="D1293" s="1"/>
      <c r="E1293" s="1"/>
      <c r="F1293" s="2"/>
      <c r="G1293" s="1"/>
      <c r="H1293" s="1"/>
      <c r="I1293" s="1"/>
    </row>
    <row r="1294" spans="1:9">
      <c r="A1294" s="1"/>
      <c r="B1294" s="2"/>
      <c r="C1294" s="1"/>
      <c r="D1294" s="1"/>
      <c r="E1294" s="1"/>
      <c r="F1294" s="2"/>
      <c r="G1294" s="1"/>
      <c r="H1294" s="1"/>
      <c r="I1294" s="1"/>
    </row>
    <row r="1295" spans="1:9">
      <c r="A1295" s="1"/>
      <c r="B1295" s="2"/>
      <c r="C1295" s="1"/>
      <c r="D1295" s="1"/>
      <c r="E1295" s="1"/>
      <c r="F1295" s="2"/>
      <c r="G1295" s="1"/>
      <c r="H1295" s="1"/>
      <c r="I1295" s="1"/>
    </row>
    <row r="1296" spans="1:9">
      <c r="A1296" s="1"/>
      <c r="B1296" s="2"/>
      <c r="C1296" s="1"/>
      <c r="D1296" s="1"/>
      <c r="E1296" s="1"/>
      <c r="F1296" s="2"/>
      <c r="G1296" s="1"/>
      <c r="H1296" s="1"/>
      <c r="I1296" s="1"/>
    </row>
    <row r="1297" spans="1:9">
      <c r="A1297" s="1"/>
      <c r="B1297" s="2"/>
      <c r="C1297" s="1"/>
      <c r="D1297" s="1"/>
      <c r="E1297" s="1"/>
      <c r="F1297" s="2"/>
      <c r="G1297" s="1"/>
      <c r="H1297" s="1"/>
      <c r="I1297" s="1"/>
    </row>
    <row r="1298" spans="1:9">
      <c r="A1298" s="1"/>
      <c r="B1298" s="2"/>
      <c r="C1298" s="1"/>
      <c r="D1298" s="1"/>
      <c r="E1298" s="1"/>
      <c r="F1298" s="2"/>
      <c r="G1298" s="1"/>
      <c r="H1298" s="1"/>
      <c r="I1298" s="1"/>
    </row>
    <row r="1299" spans="1:9">
      <c r="A1299" s="1"/>
      <c r="B1299" s="2"/>
      <c r="C1299" s="1"/>
      <c r="D1299" s="1"/>
      <c r="E1299" s="1"/>
      <c r="F1299" s="2"/>
      <c r="G1299" s="1"/>
      <c r="H1299" s="1"/>
      <c r="I1299" s="1"/>
    </row>
    <row r="1300" spans="1:9">
      <c r="A1300" s="1"/>
      <c r="B1300" s="2"/>
      <c r="C1300" s="1"/>
      <c r="D1300" s="1"/>
      <c r="E1300" s="1"/>
      <c r="F1300" s="2"/>
      <c r="G1300" s="1"/>
      <c r="H1300" s="1"/>
      <c r="I1300" s="1"/>
    </row>
    <row r="1301" spans="1:9">
      <c r="A1301" s="1"/>
      <c r="B1301" s="2"/>
      <c r="C1301" s="1"/>
      <c r="D1301" s="1"/>
      <c r="E1301" s="1"/>
      <c r="F1301" s="2"/>
      <c r="G1301" s="1"/>
      <c r="H1301" s="1"/>
      <c r="I1301" s="1"/>
    </row>
    <row r="1302" spans="1:9">
      <c r="A1302" s="1"/>
      <c r="B1302" s="2"/>
      <c r="C1302" s="1"/>
      <c r="D1302" s="1"/>
      <c r="E1302" s="1"/>
      <c r="F1302" s="2"/>
      <c r="G1302" s="1"/>
      <c r="H1302" s="1"/>
      <c r="I1302" s="1"/>
    </row>
    <row r="1303" spans="1:9">
      <c r="A1303" s="1"/>
      <c r="B1303" s="2"/>
      <c r="C1303" s="1"/>
      <c r="D1303" s="1"/>
      <c r="E1303" s="1"/>
      <c r="F1303" s="2"/>
      <c r="G1303" s="1"/>
      <c r="H1303" s="1"/>
      <c r="I1303" s="1"/>
    </row>
    <row r="1304" spans="1:9">
      <c r="A1304" s="1"/>
      <c r="B1304" s="2"/>
      <c r="C1304" s="1"/>
      <c r="D1304" s="1"/>
      <c r="E1304" s="1"/>
      <c r="F1304" s="2"/>
      <c r="G1304" s="1"/>
      <c r="H1304" s="1"/>
      <c r="I1304" s="1"/>
    </row>
    <row r="1305" spans="1:9">
      <c r="A1305" s="1"/>
      <c r="B1305" s="2"/>
      <c r="C1305" s="1"/>
      <c r="D1305" s="1"/>
      <c r="E1305" s="1"/>
      <c r="F1305" s="2"/>
      <c r="G1305" s="1"/>
      <c r="H1305" s="1"/>
      <c r="I1305" s="1"/>
    </row>
    <row r="1306" spans="1:9">
      <c r="A1306" s="1"/>
      <c r="B1306" s="2"/>
      <c r="C1306" s="1"/>
      <c r="D1306" s="1"/>
      <c r="E1306" s="1"/>
      <c r="F1306" s="2"/>
      <c r="G1306" s="1"/>
      <c r="H1306" s="1"/>
      <c r="I1306" s="1"/>
    </row>
    <row r="1307" spans="1:9">
      <c r="A1307" s="1"/>
      <c r="B1307" s="2"/>
      <c r="C1307" s="1"/>
      <c r="D1307" s="1"/>
      <c r="E1307" s="1"/>
      <c r="F1307" s="2"/>
      <c r="G1307" s="1"/>
      <c r="H1307" s="1"/>
      <c r="I1307" s="1"/>
    </row>
    <row r="1308" spans="1:9">
      <c r="A1308" s="1"/>
      <c r="B1308" s="2"/>
      <c r="C1308" s="1"/>
      <c r="D1308" s="1"/>
      <c r="E1308" s="1"/>
      <c r="F1308" s="2"/>
      <c r="G1308" s="1"/>
      <c r="H1308" s="1"/>
      <c r="I1308" s="1"/>
    </row>
    <row r="1309" spans="1:9">
      <c r="A1309" s="1"/>
      <c r="B1309" s="2"/>
      <c r="C1309" s="1"/>
      <c r="D1309" s="1"/>
      <c r="E1309" s="1"/>
      <c r="F1309" s="2"/>
      <c r="G1309" s="1"/>
      <c r="H1309" s="1"/>
      <c r="I1309" s="1"/>
    </row>
    <row r="1310" spans="1:9">
      <c r="A1310" s="1"/>
      <c r="B1310" s="2"/>
      <c r="C1310" s="1"/>
      <c r="D1310" s="1"/>
      <c r="E1310" s="1"/>
      <c r="F1310" s="2"/>
      <c r="G1310" s="1"/>
      <c r="H1310" s="1"/>
      <c r="I1310" s="1"/>
    </row>
    <row r="1311" spans="1:9">
      <c r="A1311" s="1"/>
      <c r="B1311" s="2"/>
      <c r="C1311" s="1"/>
      <c r="D1311" s="1"/>
      <c r="E1311" s="1"/>
      <c r="F1311" s="2"/>
      <c r="G1311" s="1"/>
      <c r="H1311" s="1"/>
      <c r="I1311" s="1"/>
    </row>
    <row r="1312" spans="1:9">
      <c r="A1312" s="1"/>
      <c r="B1312" s="2"/>
      <c r="C1312" s="1"/>
      <c r="D1312" s="1"/>
      <c r="E1312" s="1"/>
      <c r="F1312" s="2"/>
      <c r="G1312" s="1"/>
      <c r="H1312" s="1"/>
      <c r="I1312" s="1"/>
    </row>
    <row r="1313" spans="1:9">
      <c r="A1313" s="1"/>
      <c r="B1313" s="2"/>
      <c r="C1313" s="1"/>
      <c r="D1313" s="1"/>
      <c r="E1313" s="1"/>
      <c r="F1313" s="2"/>
      <c r="G1313" s="1"/>
      <c r="H1313" s="1"/>
      <c r="I1313" s="1"/>
    </row>
    <row r="1314" spans="1:9">
      <c r="A1314" s="1"/>
      <c r="B1314" s="2"/>
      <c r="C1314" s="1"/>
      <c r="D1314" s="1"/>
      <c r="E1314" s="1"/>
      <c r="F1314" s="2"/>
      <c r="G1314" s="1"/>
      <c r="H1314" s="1"/>
      <c r="I1314" s="1"/>
    </row>
    <row r="1315" spans="1:9">
      <c r="A1315" s="1"/>
      <c r="B1315" s="2"/>
      <c r="C1315" s="1"/>
      <c r="D1315" s="1"/>
      <c r="E1315" s="1"/>
      <c r="F1315" s="2"/>
      <c r="G1315" s="1"/>
      <c r="H1315" s="1"/>
      <c r="I1315" s="1"/>
    </row>
    <row r="1316" spans="1:9">
      <c r="A1316" s="1"/>
      <c r="B1316" s="2"/>
      <c r="C1316" s="1"/>
      <c r="D1316" s="1"/>
      <c r="E1316" s="1"/>
      <c r="F1316" s="2"/>
      <c r="G1316" s="1"/>
      <c r="H1316" s="1"/>
      <c r="I1316" s="1"/>
    </row>
    <row r="1317" spans="1:9">
      <c r="A1317" s="1"/>
      <c r="B1317" s="2"/>
      <c r="C1317" s="1"/>
      <c r="D1317" s="1"/>
      <c r="E1317" s="1"/>
      <c r="F1317" s="2"/>
      <c r="G1317" s="1"/>
      <c r="H1317" s="1"/>
      <c r="I1317" s="1"/>
    </row>
    <row r="1318" spans="1:9">
      <c r="A1318" s="1"/>
      <c r="B1318" s="2"/>
      <c r="C1318" s="1"/>
      <c r="D1318" s="1"/>
      <c r="E1318" s="1"/>
      <c r="F1318" s="2"/>
      <c r="G1318" s="1"/>
      <c r="H1318" s="1"/>
      <c r="I1318" s="1"/>
    </row>
    <row r="1319" spans="1:9">
      <c r="A1319" s="1"/>
      <c r="B1319" s="2"/>
      <c r="C1319" s="1"/>
      <c r="D1319" s="1"/>
      <c r="E1319" s="1"/>
      <c r="F1319" s="2"/>
      <c r="G1319" s="1"/>
      <c r="H1319" s="1"/>
      <c r="I1319" s="1"/>
    </row>
    <row r="1320" spans="1:9">
      <c r="A1320" s="1"/>
      <c r="B1320" s="2"/>
      <c r="C1320" s="1"/>
      <c r="D1320" s="1"/>
      <c r="E1320" s="1"/>
      <c r="F1320" s="2"/>
      <c r="G1320" s="1"/>
      <c r="H1320" s="1"/>
      <c r="I1320" s="1"/>
    </row>
    <row r="1321" spans="1:9">
      <c r="A1321" s="1"/>
      <c r="B1321" s="2"/>
      <c r="C1321" s="1"/>
      <c r="D1321" s="1"/>
      <c r="E1321" s="1"/>
      <c r="F1321" s="2"/>
      <c r="G1321" s="1"/>
      <c r="H1321" s="1"/>
      <c r="I1321" s="1"/>
    </row>
    <row r="1322" spans="1:9">
      <c r="A1322" s="1"/>
      <c r="B1322" s="2"/>
      <c r="C1322" s="1"/>
      <c r="D1322" s="1"/>
      <c r="E1322" s="1"/>
      <c r="F1322" s="2"/>
      <c r="G1322" s="1"/>
      <c r="H1322" s="1"/>
      <c r="I1322" s="1"/>
    </row>
    <row r="1323" spans="1:9">
      <c r="A1323" s="1"/>
      <c r="B1323" s="2"/>
      <c r="C1323" s="1"/>
      <c r="D1323" s="1"/>
      <c r="E1323" s="1"/>
      <c r="F1323" s="2"/>
      <c r="G1323" s="1"/>
      <c r="H1323" s="1"/>
      <c r="I1323" s="1"/>
    </row>
    <row r="1324" spans="1:9">
      <c r="A1324" s="1"/>
      <c r="B1324" s="2"/>
      <c r="C1324" s="1"/>
      <c r="D1324" s="1"/>
      <c r="E1324" s="1"/>
      <c r="F1324" s="2"/>
      <c r="G1324" s="1"/>
      <c r="H1324" s="1"/>
      <c r="I1324" s="1"/>
    </row>
    <row r="1325" spans="1:9">
      <c r="A1325" s="1"/>
      <c r="B1325" s="2"/>
      <c r="C1325" s="1"/>
      <c r="D1325" s="1"/>
      <c r="E1325" s="1"/>
      <c r="F1325" s="2"/>
      <c r="G1325" s="1"/>
      <c r="H1325" s="1"/>
      <c r="I1325" s="1"/>
    </row>
    <row r="1326" spans="1:9">
      <c r="A1326" s="1"/>
      <c r="B1326" s="2"/>
      <c r="C1326" s="1"/>
      <c r="D1326" s="1"/>
      <c r="E1326" s="1"/>
      <c r="F1326" s="2"/>
      <c r="G1326" s="1"/>
      <c r="H1326" s="1"/>
      <c r="I1326" s="1"/>
    </row>
    <row r="1327" spans="1:9">
      <c r="A1327" s="1"/>
      <c r="B1327" s="2"/>
      <c r="C1327" s="1"/>
      <c r="D1327" s="1"/>
      <c r="E1327" s="1"/>
      <c r="F1327" s="2"/>
      <c r="G1327" s="1"/>
      <c r="H1327" s="1"/>
      <c r="I1327" s="1"/>
    </row>
    <row r="1328" spans="1:9">
      <c r="A1328" s="1"/>
      <c r="B1328" s="2"/>
      <c r="C1328" s="1"/>
      <c r="D1328" s="1"/>
      <c r="E1328" s="1"/>
      <c r="F1328" s="2"/>
      <c r="G1328" s="1"/>
      <c r="H1328" s="1"/>
      <c r="I1328" s="1"/>
    </row>
    <row r="1329" spans="1:9">
      <c r="A1329" s="1"/>
      <c r="B1329" s="2"/>
      <c r="C1329" s="1"/>
      <c r="D1329" s="1"/>
      <c r="E1329" s="1"/>
      <c r="F1329" s="2"/>
      <c r="G1329" s="1"/>
      <c r="H1329" s="1"/>
      <c r="I1329" s="1"/>
    </row>
    <row r="1330" spans="1:9">
      <c r="A1330" s="1"/>
      <c r="B1330" s="2"/>
      <c r="C1330" s="1"/>
      <c r="D1330" s="1"/>
      <c r="E1330" s="1"/>
      <c r="F1330" s="2"/>
      <c r="G1330" s="1"/>
      <c r="H1330" s="1"/>
      <c r="I1330" s="1"/>
    </row>
    <row r="1331" spans="1:9">
      <c r="A1331" s="1"/>
      <c r="B1331" s="2"/>
      <c r="C1331" s="1"/>
      <c r="D1331" s="1"/>
      <c r="E1331" s="1"/>
      <c r="F1331" s="2"/>
      <c r="G1331" s="1"/>
      <c r="H1331" s="1"/>
      <c r="I1331" s="1"/>
    </row>
    <row r="1332" spans="1:9">
      <c r="A1332" s="1"/>
      <c r="B1332" s="2"/>
      <c r="C1332" s="1"/>
      <c r="D1332" s="1"/>
      <c r="E1332" s="1"/>
      <c r="F1332" s="2"/>
      <c r="G1332" s="1"/>
      <c r="H1332" s="1"/>
      <c r="I1332" s="1"/>
    </row>
    <row r="1333" spans="1:9">
      <c r="A1333" s="1"/>
      <c r="B1333" s="2"/>
      <c r="C1333" s="1"/>
      <c r="D1333" s="1"/>
      <c r="E1333" s="1"/>
      <c r="F1333" s="2"/>
      <c r="G1333" s="1"/>
      <c r="H1333" s="1"/>
      <c r="I1333" s="1"/>
    </row>
    <row r="1334" spans="1:9">
      <c r="A1334" s="1"/>
      <c r="B1334" s="2"/>
      <c r="C1334" s="1"/>
      <c r="D1334" s="1"/>
      <c r="E1334" s="1"/>
      <c r="F1334" s="2"/>
      <c r="G1334" s="1"/>
      <c r="H1334" s="1"/>
      <c r="I1334" s="1"/>
    </row>
    <row r="1335" spans="1:9">
      <c r="A1335" s="1"/>
      <c r="B1335" s="2"/>
      <c r="C1335" s="1"/>
      <c r="D1335" s="1"/>
      <c r="E1335" s="1"/>
      <c r="F1335" s="2"/>
      <c r="G1335" s="1"/>
      <c r="H1335" s="1"/>
      <c r="I1335" s="1"/>
    </row>
    <row r="1336" spans="1:9">
      <c r="A1336" s="1"/>
      <c r="B1336" s="2"/>
      <c r="C1336" s="1"/>
      <c r="D1336" s="1"/>
      <c r="E1336" s="1"/>
      <c r="F1336" s="2"/>
      <c r="G1336" s="1"/>
      <c r="H1336" s="1"/>
      <c r="I1336" s="1"/>
    </row>
    <row r="1337" spans="1:9">
      <c r="A1337" s="1"/>
      <c r="B1337" s="2"/>
      <c r="C1337" s="1"/>
      <c r="D1337" s="1"/>
      <c r="E1337" s="1"/>
      <c r="F1337" s="2"/>
      <c r="G1337" s="1"/>
      <c r="H1337" s="1"/>
      <c r="I1337" s="1"/>
    </row>
    <row r="1338" spans="1:9">
      <c r="A1338" s="1"/>
      <c r="B1338" s="2"/>
      <c r="C1338" s="1"/>
      <c r="D1338" s="1"/>
      <c r="E1338" s="1"/>
      <c r="F1338" s="2"/>
      <c r="G1338" s="1"/>
      <c r="H1338" s="1"/>
      <c r="I1338" s="1"/>
    </row>
    <row r="1339" spans="1:9">
      <c r="A1339" s="1"/>
      <c r="B1339" s="2"/>
      <c r="C1339" s="1"/>
      <c r="D1339" s="1"/>
      <c r="E1339" s="1"/>
      <c r="F1339" s="2"/>
      <c r="G1339" s="1"/>
      <c r="H1339" s="1"/>
      <c r="I1339" s="1"/>
    </row>
    <row r="1340" spans="1:9">
      <c r="A1340" s="1"/>
      <c r="B1340" s="2"/>
      <c r="C1340" s="1"/>
      <c r="D1340" s="1"/>
      <c r="E1340" s="1"/>
      <c r="F1340" s="2"/>
      <c r="G1340" s="1"/>
      <c r="H1340" s="1"/>
      <c r="I1340" s="1"/>
    </row>
    <row r="1341" spans="1:9">
      <c r="A1341" s="1"/>
      <c r="B1341" s="2"/>
      <c r="C1341" s="1"/>
      <c r="D1341" s="1"/>
      <c r="E1341" s="1"/>
      <c r="F1341" s="2"/>
      <c r="G1341" s="1"/>
      <c r="H1341" s="1"/>
      <c r="I1341" s="1"/>
    </row>
    <row r="1342" spans="1:9">
      <c r="A1342" s="1"/>
      <c r="B1342" s="2"/>
      <c r="C1342" s="1"/>
      <c r="D1342" s="1"/>
      <c r="E1342" s="1"/>
      <c r="F1342" s="2"/>
      <c r="G1342" s="1"/>
      <c r="H1342" s="1"/>
      <c r="I1342" s="1"/>
    </row>
    <row r="1343" spans="1:9">
      <c r="A1343" s="1"/>
      <c r="B1343" s="2"/>
      <c r="C1343" s="1"/>
      <c r="D1343" s="1"/>
      <c r="E1343" s="1"/>
      <c r="F1343" s="2"/>
      <c r="G1343" s="1"/>
      <c r="H1343" s="1"/>
      <c r="I1343" s="1"/>
    </row>
    <row r="1344" spans="1:9">
      <c r="A1344" s="1"/>
      <c r="B1344" s="2"/>
      <c r="C1344" s="1"/>
      <c r="D1344" s="1"/>
      <c r="E1344" s="1"/>
      <c r="F1344" s="2"/>
      <c r="G1344" s="1"/>
      <c r="H1344" s="1"/>
      <c r="I1344" s="1"/>
    </row>
    <row r="1345" spans="1:9">
      <c r="A1345" s="1"/>
      <c r="B1345" s="2"/>
      <c r="C1345" s="1"/>
      <c r="D1345" s="1"/>
      <c r="E1345" s="1"/>
      <c r="F1345" s="2"/>
      <c r="G1345" s="1"/>
      <c r="H1345" s="1"/>
      <c r="I1345" s="1"/>
    </row>
    <row r="1346" spans="1:9">
      <c r="A1346" s="1"/>
      <c r="B1346" s="2"/>
      <c r="C1346" s="1"/>
      <c r="D1346" s="1"/>
      <c r="E1346" s="1"/>
      <c r="F1346" s="2"/>
      <c r="G1346" s="1"/>
      <c r="H1346" s="1"/>
      <c r="I1346" s="1"/>
    </row>
    <row r="1347" spans="1:9">
      <c r="A1347" s="1"/>
      <c r="B1347" s="2"/>
      <c r="C1347" s="1"/>
      <c r="D1347" s="1"/>
      <c r="E1347" s="1"/>
      <c r="F1347" s="2"/>
      <c r="G1347" s="1"/>
      <c r="H1347" s="1"/>
      <c r="I1347" s="1"/>
    </row>
    <row r="1348" spans="1:9">
      <c r="A1348" s="1"/>
      <c r="B1348" s="2"/>
      <c r="C1348" s="1"/>
      <c r="D1348" s="1"/>
      <c r="E1348" s="1"/>
      <c r="F1348" s="2"/>
      <c r="G1348" s="1"/>
      <c r="H1348" s="1"/>
      <c r="I1348" s="1"/>
    </row>
    <row r="1349" spans="1:9">
      <c r="A1349" s="1"/>
      <c r="B1349" s="2"/>
      <c r="C1349" s="1"/>
      <c r="D1349" s="1"/>
      <c r="E1349" s="1"/>
      <c r="F1349" s="2"/>
      <c r="G1349" s="1"/>
      <c r="H1349" s="1"/>
      <c r="I1349" s="1"/>
    </row>
    <row r="1350" spans="1:9">
      <c r="A1350" s="1"/>
      <c r="B1350" s="2"/>
      <c r="C1350" s="1"/>
      <c r="D1350" s="1"/>
      <c r="E1350" s="1"/>
      <c r="F1350" s="2"/>
      <c r="G1350" s="1"/>
      <c r="H1350" s="1"/>
      <c r="I1350" s="1"/>
    </row>
    <row r="1351" spans="1:9">
      <c r="A1351" s="1"/>
      <c r="B1351" s="2"/>
      <c r="C1351" s="1"/>
      <c r="D1351" s="1"/>
      <c r="E1351" s="1"/>
      <c r="F1351" s="2"/>
      <c r="G1351" s="1"/>
      <c r="H1351" s="1"/>
      <c r="I1351" s="1"/>
    </row>
    <row r="1352" spans="1:9">
      <c r="A1352" s="1"/>
      <c r="B1352" s="2"/>
      <c r="C1352" s="1"/>
      <c r="D1352" s="1"/>
      <c r="E1352" s="1"/>
      <c r="F1352" s="2"/>
      <c r="G1352" s="1"/>
      <c r="H1352" s="1"/>
      <c r="I1352" s="1"/>
    </row>
    <row r="1353" spans="1:9">
      <c r="A1353" s="1"/>
      <c r="B1353" s="2"/>
      <c r="C1353" s="1"/>
      <c r="D1353" s="1"/>
      <c r="E1353" s="1"/>
      <c r="F1353" s="2"/>
      <c r="G1353" s="1"/>
      <c r="H1353" s="1"/>
      <c r="I1353" s="1"/>
    </row>
    <row r="1354" spans="1:9">
      <c r="A1354" s="1"/>
      <c r="B1354" s="2"/>
      <c r="C1354" s="1"/>
      <c r="D1354" s="1"/>
      <c r="E1354" s="1"/>
      <c r="F1354" s="2"/>
      <c r="G1354" s="1"/>
      <c r="H1354" s="1"/>
      <c r="I1354" s="1"/>
    </row>
    <row r="1355" spans="1:9">
      <c r="A1355" s="1"/>
      <c r="B1355" s="2"/>
      <c r="C1355" s="1"/>
      <c r="D1355" s="1"/>
      <c r="E1355" s="1"/>
      <c r="F1355" s="2"/>
      <c r="G1355" s="1"/>
      <c r="H1355" s="1"/>
      <c r="I1355" s="1"/>
    </row>
    <row r="1356" spans="1:9">
      <c r="A1356" s="1"/>
      <c r="B1356" s="2"/>
      <c r="C1356" s="1"/>
      <c r="D1356" s="1"/>
      <c r="E1356" s="1"/>
      <c r="F1356" s="2"/>
      <c r="G1356" s="1"/>
      <c r="H1356" s="1"/>
      <c r="I1356" s="1"/>
    </row>
    <row r="1357" spans="1:9">
      <c r="A1357" s="1"/>
      <c r="B1357" s="2"/>
      <c r="C1357" s="1"/>
      <c r="D1357" s="1"/>
      <c r="E1357" s="1"/>
      <c r="F1357" s="2"/>
      <c r="G1357" s="1"/>
      <c r="H1357" s="1"/>
      <c r="I1357" s="1"/>
    </row>
    <row r="1358" spans="1:9">
      <c r="A1358" s="1"/>
      <c r="B1358" s="2"/>
      <c r="C1358" s="1"/>
      <c r="D1358" s="1"/>
      <c r="E1358" s="1"/>
      <c r="F1358" s="2"/>
      <c r="G1358" s="1"/>
      <c r="H1358" s="1"/>
      <c r="I1358" s="1"/>
    </row>
    <row r="1359" spans="1:9">
      <c r="A1359" s="1"/>
      <c r="B1359" s="2"/>
      <c r="C1359" s="1"/>
      <c r="D1359" s="1"/>
      <c r="E1359" s="1"/>
      <c r="F1359" s="2"/>
      <c r="G1359" s="1"/>
      <c r="H1359" s="1"/>
      <c r="I1359" s="1"/>
    </row>
    <row r="1360" spans="1:9">
      <c r="A1360" s="1"/>
      <c r="B1360" s="2"/>
      <c r="C1360" s="1"/>
      <c r="D1360" s="1"/>
      <c r="E1360" s="1"/>
      <c r="F1360" s="2"/>
      <c r="G1360" s="1"/>
      <c r="H1360" s="1"/>
      <c r="I1360" s="1"/>
    </row>
    <row r="1361" spans="1:9">
      <c r="A1361" s="1"/>
      <c r="B1361" s="2"/>
      <c r="C1361" s="1"/>
      <c r="D1361" s="1"/>
      <c r="E1361" s="1"/>
      <c r="F1361" s="2"/>
      <c r="G1361" s="1"/>
      <c r="H1361" s="1"/>
      <c r="I1361" s="1"/>
    </row>
    <row r="1362" spans="1:9">
      <c r="A1362" s="1"/>
      <c r="B1362" s="2"/>
      <c r="C1362" s="1"/>
      <c r="D1362" s="1"/>
      <c r="E1362" s="1"/>
      <c r="F1362" s="2"/>
      <c r="G1362" s="1"/>
      <c r="H1362" s="1"/>
      <c r="I1362" s="1"/>
    </row>
    <row r="1363" spans="1:9">
      <c r="A1363" s="1"/>
      <c r="B1363" s="2"/>
      <c r="C1363" s="1"/>
      <c r="D1363" s="1"/>
      <c r="E1363" s="1"/>
      <c r="F1363" s="2"/>
      <c r="G1363" s="1"/>
      <c r="H1363" s="1"/>
      <c r="I1363" s="1"/>
    </row>
    <row r="1364" spans="1:9">
      <c r="A1364" s="1"/>
      <c r="B1364" s="2"/>
      <c r="C1364" s="1"/>
      <c r="D1364" s="1"/>
      <c r="E1364" s="1"/>
      <c r="F1364" s="2"/>
      <c r="G1364" s="1"/>
      <c r="H1364" s="1"/>
      <c r="I1364" s="1"/>
    </row>
    <row r="1365" spans="1:9">
      <c r="A1365" s="1"/>
      <c r="B1365" s="2"/>
      <c r="C1365" s="1"/>
      <c r="D1365" s="1"/>
      <c r="E1365" s="1"/>
      <c r="F1365" s="2"/>
      <c r="G1365" s="1"/>
      <c r="H1365" s="1"/>
      <c r="I1365" s="1"/>
    </row>
    <row r="1366" spans="1:9">
      <c r="A1366" s="1"/>
      <c r="B1366" s="2"/>
      <c r="C1366" s="1"/>
      <c r="D1366" s="1"/>
      <c r="E1366" s="1"/>
      <c r="F1366" s="2"/>
      <c r="G1366" s="1"/>
      <c r="H1366" s="1"/>
      <c r="I1366" s="1"/>
    </row>
    <row r="1367" spans="1:9">
      <c r="A1367" s="1"/>
      <c r="B1367" s="2"/>
      <c r="C1367" s="1"/>
      <c r="D1367" s="1"/>
      <c r="E1367" s="1"/>
      <c r="F1367" s="2"/>
      <c r="G1367" s="1"/>
      <c r="H1367" s="1"/>
      <c r="I1367" s="1"/>
    </row>
    <row r="1368" spans="1:9">
      <c r="A1368" s="1"/>
      <c r="B1368" s="2"/>
      <c r="C1368" s="1"/>
      <c r="D1368" s="1"/>
      <c r="E1368" s="1"/>
      <c r="F1368" s="2"/>
      <c r="G1368" s="1"/>
      <c r="H1368" s="1"/>
      <c r="I1368" s="1"/>
    </row>
    <row r="1369" spans="1:9">
      <c r="A1369" s="1"/>
      <c r="B1369" s="2"/>
      <c r="C1369" s="1"/>
      <c r="D1369" s="1"/>
      <c r="E1369" s="1"/>
      <c r="F1369" s="2"/>
      <c r="G1369" s="1"/>
      <c r="H1369" s="1"/>
      <c r="I1369" s="1"/>
    </row>
    <row r="1370" spans="1:9">
      <c r="A1370" s="1"/>
      <c r="B1370" s="2"/>
      <c r="C1370" s="1"/>
      <c r="D1370" s="1"/>
      <c r="E1370" s="1"/>
      <c r="F1370" s="2"/>
      <c r="G1370" s="1"/>
      <c r="H1370" s="1"/>
      <c r="I1370" s="1"/>
    </row>
    <row r="1371" spans="1:9">
      <c r="A1371" s="1"/>
      <c r="B1371" s="2"/>
      <c r="C1371" s="1"/>
      <c r="D1371" s="1"/>
      <c r="E1371" s="1"/>
      <c r="F1371" s="2"/>
      <c r="G1371" s="1"/>
      <c r="H1371" s="1"/>
      <c r="I1371" s="1"/>
    </row>
    <row r="1372" spans="1:9">
      <c r="A1372" s="1"/>
      <c r="B1372" s="2"/>
      <c r="C1372" s="1"/>
      <c r="D1372" s="1"/>
      <c r="E1372" s="1"/>
      <c r="F1372" s="2"/>
      <c r="G1372" s="1"/>
      <c r="H1372" s="1"/>
      <c r="I1372" s="1"/>
    </row>
    <row r="1373" spans="1:9">
      <c r="A1373" s="1"/>
      <c r="B1373" s="2"/>
      <c r="C1373" s="1"/>
      <c r="D1373" s="1"/>
      <c r="E1373" s="1"/>
      <c r="F1373" s="2"/>
      <c r="G1373" s="1"/>
      <c r="H1373" s="1"/>
      <c r="I1373" s="1"/>
    </row>
    <row r="1374" spans="1:9">
      <c r="A1374" s="1"/>
      <c r="B1374" s="2"/>
      <c r="C1374" s="1"/>
      <c r="D1374" s="1"/>
      <c r="E1374" s="1"/>
      <c r="F1374" s="2"/>
      <c r="G1374" s="1"/>
      <c r="H1374" s="1"/>
      <c r="I1374" s="1"/>
    </row>
    <row r="1375" spans="1:9">
      <c r="A1375" s="1"/>
      <c r="B1375" s="2"/>
      <c r="C1375" s="1"/>
      <c r="D1375" s="1"/>
      <c r="E1375" s="1"/>
      <c r="F1375" s="2"/>
      <c r="G1375" s="1"/>
      <c r="H1375" s="1"/>
      <c r="I1375" s="1"/>
    </row>
    <row r="1376" spans="1:9">
      <c r="A1376" s="1"/>
      <c r="B1376" s="2"/>
      <c r="C1376" s="1"/>
      <c r="D1376" s="1"/>
      <c r="E1376" s="1"/>
      <c r="F1376" s="2"/>
      <c r="G1376" s="1"/>
      <c r="H1376" s="1"/>
      <c r="I1376" s="1"/>
    </row>
    <row r="1377" spans="1:9">
      <c r="A1377" s="1"/>
      <c r="B1377" s="2"/>
      <c r="C1377" s="1"/>
      <c r="D1377" s="1"/>
      <c r="E1377" s="1"/>
      <c r="F1377" s="2"/>
      <c r="G1377" s="1"/>
      <c r="H1377" s="1"/>
      <c r="I1377" s="1"/>
    </row>
    <row r="1378" spans="1:9">
      <c r="A1378" s="1"/>
      <c r="B1378" s="2"/>
      <c r="C1378" s="1"/>
      <c r="D1378" s="1"/>
      <c r="E1378" s="1"/>
      <c r="F1378" s="2"/>
      <c r="G1378" s="1"/>
      <c r="H1378" s="1"/>
      <c r="I1378" s="1"/>
    </row>
    <row r="1379" spans="1:9">
      <c r="A1379" s="1"/>
      <c r="B1379" s="2"/>
      <c r="C1379" s="1"/>
      <c r="D1379" s="1"/>
      <c r="E1379" s="1"/>
      <c r="F1379" s="2"/>
      <c r="G1379" s="1"/>
      <c r="H1379" s="1"/>
      <c r="I1379" s="1"/>
    </row>
    <row r="1380" spans="1:9">
      <c r="A1380" s="1"/>
      <c r="B1380" s="2"/>
      <c r="C1380" s="1"/>
      <c r="D1380" s="1"/>
      <c r="E1380" s="1"/>
      <c r="F1380" s="2"/>
      <c r="G1380" s="1"/>
      <c r="H1380" s="1"/>
      <c r="I1380" s="1"/>
    </row>
    <row r="1381" spans="1:9">
      <c r="A1381" s="1"/>
      <c r="B1381" s="2"/>
      <c r="C1381" s="1"/>
      <c r="D1381" s="1"/>
      <c r="E1381" s="1"/>
      <c r="F1381" s="2"/>
      <c r="G1381" s="1"/>
      <c r="H1381" s="1"/>
      <c r="I1381" s="1"/>
    </row>
    <row r="1382" spans="1:9">
      <c r="A1382" s="1"/>
      <c r="B1382" s="2"/>
      <c r="C1382" s="1"/>
      <c r="D1382" s="1"/>
      <c r="E1382" s="1"/>
      <c r="F1382" s="2"/>
      <c r="G1382" s="1"/>
      <c r="H1382" s="1"/>
      <c r="I1382" s="1"/>
    </row>
    <row r="1383" spans="1:9">
      <c r="A1383" s="1"/>
      <c r="B1383" s="2"/>
      <c r="C1383" s="1"/>
      <c r="D1383" s="1"/>
      <c r="E1383" s="1"/>
      <c r="F1383" s="2"/>
      <c r="G1383" s="1"/>
      <c r="H1383" s="1"/>
      <c r="I1383" s="1"/>
    </row>
    <row r="1384" spans="1:9">
      <c r="A1384" s="1"/>
      <c r="B1384" s="2"/>
      <c r="C1384" s="1"/>
      <c r="D1384" s="1"/>
      <c r="E1384" s="1"/>
      <c r="F1384" s="2"/>
      <c r="G1384" s="1"/>
      <c r="H1384" s="1"/>
      <c r="I1384" s="1"/>
    </row>
    <row r="1385" spans="1:9">
      <c r="A1385" s="1"/>
      <c r="B1385" s="2"/>
      <c r="C1385" s="1"/>
      <c r="D1385" s="1"/>
      <c r="E1385" s="1"/>
      <c r="F1385" s="2"/>
      <c r="G1385" s="1"/>
      <c r="H1385" s="1"/>
      <c r="I1385" s="1"/>
    </row>
    <row r="1386" spans="1:9">
      <c r="A1386" s="1"/>
      <c r="B1386" s="2"/>
      <c r="C1386" s="1"/>
      <c r="D1386" s="1"/>
      <c r="E1386" s="1"/>
      <c r="F1386" s="2"/>
      <c r="G1386" s="1"/>
      <c r="H1386" s="1"/>
      <c r="I1386" s="1"/>
    </row>
    <row r="1387" spans="1:9">
      <c r="A1387" s="1"/>
      <c r="B1387" s="2"/>
      <c r="C1387" s="1"/>
      <c r="D1387" s="1"/>
      <c r="E1387" s="1"/>
      <c r="F1387" s="2"/>
      <c r="G1387" s="1"/>
      <c r="H1387" s="1"/>
      <c r="I1387" s="1"/>
    </row>
    <row r="1388" spans="1:9">
      <c r="A1388" s="1"/>
      <c r="B1388" s="2"/>
      <c r="C1388" s="1"/>
      <c r="D1388" s="1"/>
      <c r="E1388" s="1"/>
      <c r="F1388" s="2"/>
      <c r="G1388" s="1"/>
      <c r="H1388" s="1"/>
      <c r="I1388" s="1"/>
    </row>
    <row r="1389" spans="1:9">
      <c r="A1389" s="1"/>
      <c r="B1389" s="2"/>
      <c r="C1389" s="1"/>
      <c r="D1389" s="1"/>
      <c r="E1389" s="1"/>
      <c r="F1389" s="2"/>
      <c r="G1389" s="1"/>
      <c r="H1389" s="1"/>
      <c r="I1389" s="1"/>
    </row>
    <row r="1390" spans="1:9">
      <c r="A1390" s="1"/>
      <c r="B1390" s="2"/>
      <c r="C1390" s="1"/>
      <c r="D1390" s="1"/>
      <c r="E1390" s="1"/>
      <c r="F1390" s="2"/>
      <c r="G1390" s="1"/>
      <c r="H1390" s="1"/>
      <c r="I1390" s="1"/>
    </row>
    <row r="1391" spans="1:9">
      <c r="A1391" s="1"/>
      <c r="B1391" s="2"/>
      <c r="C1391" s="1"/>
      <c r="D1391" s="1"/>
      <c r="E1391" s="1"/>
      <c r="F1391" s="2"/>
      <c r="G1391" s="1"/>
      <c r="H1391" s="1"/>
      <c r="I1391" s="1"/>
    </row>
    <row r="1392" spans="1:9">
      <c r="A1392" s="1"/>
      <c r="B1392" s="2"/>
      <c r="C1392" s="1"/>
      <c r="D1392" s="1"/>
      <c r="E1392" s="1"/>
      <c r="F1392" s="2"/>
      <c r="G1392" s="1"/>
      <c r="H1392" s="1"/>
      <c r="I1392" s="1"/>
    </row>
    <row r="1393" spans="1:9">
      <c r="A1393" s="1"/>
      <c r="B1393" s="2"/>
      <c r="C1393" s="1"/>
      <c r="D1393" s="1"/>
      <c r="E1393" s="1"/>
      <c r="F1393" s="2"/>
      <c r="G1393" s="1"/>
      <c r="H1393" s="1"/>
      <c r="I1393" s="1"/>
    </row>
    <row r="1394" spans="1:9">
      <c r="A1394" s="1"/>
      <c r="B1394" s="2"/>
      <c r="C1394" s="1"/>
      <c r="D1394" s="1"/>
      <c r="E1394" s="1"/>
      <c r="F1394" s="2"/>
      <c r="G1394" s="1"/>
      <c r="H1394" s="1"/>
      <c r="I1394" s="1"/>
    </row>
    <row r="1395" spans="1:9">
      <c r="A1395" s="1"/>
      <c r="B1395" s="2"/>
      <c r="C1395" s="1"/>
      <c r="D1395" s="1"/>
      <c r="E1395" s="1"/>
      <c r="F1395" s="2"/>
      <c r="G1395" s="1"/>
      <c r="H1395" s="1"/>
      <c r="I1395" s="1"/>
    </row>
    <row r="1396" spans="1:9">
      <c r="A1396" s="1"/>
      <c r="B1396" s="2"/>
      <c r="C1396" s="1"/>
      <c r="D1396" s="1"/>
      <c r="E1396" s="1"/>
      <c r="F1396" s="2"/>
      <c r="G1396" s="1"/>
      <c r="H1396" s="1"/>
      <c r="I1396" s="1"/>
    </row>
    <row r="1397" spans="1:9">
      <c r="A1397" s="1"/>
      <c r="B1397" s="2"/>
      <c r="C1397" s="1"/>
      <c r="D1397" s="1"/>
      <c r="E1397" s="1"/>
      <c r="F1397" s="2"/>
      <c r="G1397" s="1"/>
      <c r="H1397" s="1"/>
      <c r="I1397" s="1"/>
    </row>
    <row r="1398" spans="1:9">
      <c r="A1398" s="1"/>
      <c r="B1398" s="2"/>
      <c r="C1398" s="1"/>
      <c r="D1398" s="1"/>
      <c r="E1398" s="1"/>
      <c r="F1398" s="2"/>
      <c r="G1398" s="1"/>
      <c r="H1398" s="1"/>
      <c r="I1398" s="1"/>
    </row>
    <row r="1399" spans="1:9">
      <c r="A1399" s="1"/>
      <c r="B1399" s="2"/>
      <c r="C1399" s="1"/>
      <c r="D1399" s="1"/>
      <c r="E1399" s="1"/>
      <c r="F1399" s="2"/>
      <c r="G1399" s="1"/>
      <c r="H1399" s="1"/>
      <c r="I1399" s="1"/>
    </row>
    <row r="1400" spans="1:9">
      <c r="A1400" s="1"/>
      <c r="B1400" s="2"/>
      <c r="C1400" s="1"/>
      <c r="D1400" s="1"/>
      <c r="E1400" s="1"/>
      <c r="F1400" s="2"/>
      <c r="G1400" s="1"/>
      <c r="H1400" s="1"/>
      <c r="I1400" s="1"/>
    </row>
    <row r="1401" spans="1:9">
      <c r="A1401" s="1"/>
      <c r="B1401" s="2"/>
      <c r="C1401" s="1"/>
      <c r="D1401" s="1"/>
      <c r="E1401" s="1"/>
      <c r="F1401" s="2"/>
      <c r="G1401" s="1"/>
      <c r="H1401" s="1"/>
      <c r="I1401" s="1"/>
    </row>
    <row r="1402" spans="1:9">
      <c r="A1402" s="1"/>
      <c r="B1402" s="2"/>
      <c r="C1402" s="1"/>
      <c r="D1402" s="1"/>
      <c r="E1402" s="1"/>
      <c r="F1402" s="2"/>
      <c r="G1402" s="1"/>
      <c r="H1402" s="1"/>
      <c r="I1402" s="1"/>
    </row>
    <row r="1403" spans="1:9">
      <c r="A1403" s="1"/>
      <c r="B1403" s="2"/>
      <c r="C1403" s="1"/>
      <c r="D1403" s="1"/>
      <c r="E1403" s="1"/>
      <c r="F1403" s="2"/>
      <c r="G1403" s="1"/>
      <c r="H1403" s="1"/>
      <c r="I1403" s="1"/>
    </row>
    <row r="1404" spans="1:9">
      <c r="A1404" s="1"/>
      <c r="B1404" s="2"/>
      <c r="C1404" s="1"/>
      <c r="D1404" s="1"/>
      <c r="E1404" s="1"/>
      <c r="F1404" s="2"/>
      <c r="G1404" s="1"/>
      <c r="H1404" s="1"/>
      <c r="I1404" s="1"/>
    </row>
    <row r="1405" spans="1:9">
      <c r="A1405" s="1"/>
      <c r="B1405" s="2"/>
      <c r="C1405" s="1"/>
      <c r="D1405" s="1"/>
      <c r="E1405" s="1"/>
      <c r="F1405" s="2"/>
      <c r="G1405" s="1"/>
      <c r="H1405" s="1"/>
      <c r="I1405" s="1"/>
    </row>
    <row r="1406" spans="1:9">
      <c r="A1406" s="1"/>
      <c r="B1406" s="2"/>
      <c r="C1406" s="1"/>
      <c r="D1406" s="1"/>
      <c r="E1406" s="1"/>
      <c r="F1406" s="2"/>
      <c r="G1406" s="1"/>
      <c r="H1406" s="1"/>
      <c r="I1406" s="1"/>
    </row>
    <row r="1407" spans="1:9">
      <c r="A1407" s="1"/>
      <c r="B1407" s="2"/>
      <c r="C1407" s="1"/>
      <c r="D1407" s="1"/>
      <c r="E1407" s="1"/>
      <c r="F1407" s="2"/>
      <c r="G1407" s="1"/>
      <c r="H1407" s="1"/>
      <c r="I1407" s="1"/>
    </row>
    <row r="1408" spans="1:9">
      <c r="A1408" s="1"/>
      <c r="B1408" s="2"/>
      <c r="C1408" s="1"/>
      <c r="D1408" s="1"/>
      <c r="E1408" s="1"/>
      <c r="F1408" s="2"/>
      <c r="G1408" s="1"/>
      <c r="H1408" s="1"/>
      <c r="I1408" s="1"/>
    </row>
    <row r="1409" spans="1:9">
      <c r="A1409" s="1"/>
      <c r="B1409" s="2"/>
      <c r="C1409" s="1"/>
      <c r="D1409" s="1"/>
      <c r="E1409" s="1"/>
      <c r="F1409" s="2"/>
      <c r="G1409" s="1"/>
      <c r="H1409" s="1"/>
      <c r="I1409" s="1"/>
    </row>
    <row r="1410" spans="1:9">
      <c r="A1410" s="1"/>
      <c r="B1410" s="2"/>
      <c r="C1410" s="1"/>
      <c r="D1410" s="1"/>
      <c r="E1410" s="1"/>
      <c r="F1410" s="2"/>
      <c r="G1410" s="1"/>
      <c r="H1410" s="1"/>
      <c r="I1410" s="1"/>
    </row>
    <row r="1411" spans="1:9">
      <c r="A1411" s="1"/>
      <c r="B1411" s="2"/>
      <c r="C1411" s="1"/>
      <c r="D1411" s="1"/>
      <c r="E1411" s="1"/>
      <c r="F1411" s="2"/>
      <c r="G1411" s="1"/>
      <c r="H1411" s="1"/>
      <c r="I1411" s="1"/>
    </row>
    <row r="1412" spans="1:9">
      <c r="A1412" s="1"/>
      <c r="B1412" s="2"/>
      <c r="C1412" s="1"/>
      <c r="D1412" s="1"/>
      <c r="E1412" s="1"/>
      <c r="F1412" s="2"/>
      <c r="G1412" s="1"/>
      <c r="H1412" s="1"/>
      <c r="I1412" s="1"/>
    </row>
    <row r="1413" spans="1:9">
      <c r="A1413" s="1"/>
      <c r="B1413" s="2"/>
      <c r="C1413" s="1"/>
      <c r="D1413" s="1"/>
      <c r="E1413" s="1"/>
      <c r="F1413" s="2"/>
      <c r="G1413" s="1"/>
      <c r="H1413" s="1"/>
      <c r="I1413" s="1"/>
    </row>
    <row r="1414" spans="1:9">
      <c r="A1414" s="1"/>
      <c r="B1414" s="2"/>
      <c r="C1414" s="1"/>
      <c r="D1414" s="1"/>
      <c r="E1414" s="1"/>
      <c r="F1414" s="2"/>
      <c r="G1414" s="1"/>
      <c r="H1414" s="1"/>
      <c r="I1414" s="1"/>
    </row>
    <row r="1415" spans="1:9">
      <c r="A1415" s="1"/>
      <c r="B1415" s="2"/>
      <c r="C1415" s="1"/>
      <c r="D1415" s="1"/>
      <c r="E1415" s="1"/>
      <c r="F1415" s="2"/>
      <c r="G1415" s="1"/>
      <c r="H1415" s="1"/>
      <c r="I1415" s="1"/>
    </row>
    <row r="1416" spans="1:9">
      <c r="A1416" s="1"/>
      <c r="B1416" s="2"/>
      <c r="C1416" s="1"/>
      <c r="D1416" s="1"/>
      <c r="E1416" s="1"/>
      <c r="F1416" s="2"/>
      <c r="G1416" s="1"/>
      <c r="H1416" s="1"/>
      <c r="I1416" s="1"/>
    </row>
    <row r="1417" spans="1:9">
      <c r="A1417" s="1"/>
      <c r="B1417" s="2"/>
      <c r="C1417" s="1"/>
      <c r="D1417" s="1"/>
      <c r="E1417" s="1"/>
      <c r="F1417" s="2"/>
      <c r="G1417" s="1"/>
      <c r="H1417" s="1"/>
      <c r="I1417" s="1"/>
    </row>
    <row r="1418" spans="1:9">
      <c r="A1418" s="1"/>
      <c r="B1418" s="2"/>
      <c r="C1418" s="1"/>
      <c r="D1418" s="1"/>
      <c r="E1418" s="1"/>
      <c r="F1418" s="2"/>
      <c r="G1418" s="1"/>
      <c r="H1418" s="1"/>
      <c r="I1418" s="1"/>
    </row>
    <row r="1419" spans="1:9">
      <c r="A1419" s="1"/>
      <c r="B1419" s="2"/>
      <c r="C1419" s="1"/>
      <c r="D1419" s="1"/>
      <c r="E1419" s="1"/>
      <c r="F1419" s="2"/>
      <c r="G1419" s="1"/>
      <c r="H1419" s="1"/>
      <c r="I1419" s="1"/>
    </row>
    <row r="1420" spans="1:9">
      <c r="A1420" s="1"/>
      <c r="B1420" s="2"/>
      <c r="C1420" s="1"/>
      <c r="D1420" s="1"/>
      <c r="E1420" s="1"/>
      <c r="F1420" s="2"/>
      <c r="G1420" s="1"/>
      <c r="H1420" s="1"/>
      <c r="I1420" s="1"/>
    </row>
    <row r="1421" spans="1:9">
      <c r="A1421" s="1"/>
      <c r="B1421" s="2"/>
      <c r="C1421" s="1"/>
      <c r="D1421" s="1"/>
      <c r="E1421" s="1"/>
      <c r="F1421" s="2"/>
      <c r="G1421" s="1"/>
      <c r="H1421" s="1"/>
      <c r="I1421" s="1"/>
    </row>
    <row r="1422" spans="1:9">
      <c r="A1422" s="1"/>
      <c r="B1422" s="2"/>
      <c r="C1422" s="1"/>
      <c r="D1422" s="1"/>
      <c r="E1422" s="1"/>
      <c r="F1422" s="2"/>
      <c r="G1422" s="1"/>
      <c r="H1422" s="1"/>
      <c r="I1422" s="1"/>
    </row>
    <row r="1423" spans="1:9">
      <c r="A1423" s="1"/>
      <c r="B1423" s="2"/>
      <c r="C1423" s="1"/>
      <c r="D1423" s="1"/>
      <c r="E1423" s="1"/>
      <c r="F1423" s="2"/>
      <c r="G1423" s="1"/>
      <c r="H1423" s="1"/>
      <c r="I1423" s="1"/>
    </row>
    <row r="1424" spans="1:9">
      <c r="A1424" s="1"/>
      <c r="B1424" s="2"/>
      <c r="C1424" s="1"/>
      <c r="D1424" s="1"/>
      <c r="E1424" s="1"/>
      <c r="F1424" s="2"/>
      <c r="G1424" s="1"/>
      <c r="H1424" s="1"/>
      <c r="I1424" s="1"/>
    </row>
    <row r="1425" spans="1:9">
      <c r="A1425" s="1"/>
      <c r="B1425" s="2"/>
      <c r="C1425" s="1"/>
      <c r="D1425" s="1"/>
      <c r="E1425" s="1"/>
      <c r="F1425" s="2"/>
      <c r="G1425" s="1"/>
      <c r="H1425" s="1"/>
      <c r="I1425" s="1"/>
    </row>
    <row r="1426" spans="1:9">
      <c r="A1426" s="1"/>
      <c r="B1426" s="2"/>
      <c r="C1426" s="1"/>
      <c r="D1426" s="1"/>
      <c r="E1426" s="1"/>
      <c r="F1426" s="2"/>
      <c r="G1426" s="1"/>
      <c r="H1426" s="1"/>
      <c r="I1426" s="1"/>
    </row>
    <row r="1427" spans="1:9">
      <c r="A1427" s="1"/>
      <c r="B1427" s="2"/>
      <c r="C1427" s="1"/>
      <c r="D1427" s="1"/>
      <c r="E1427" s="1"/>
      <c r="F1427" s="2"/>
      <c r="G1427" s="1"/>
      <c r="H1427" s="1"/>
      <c r="I1427" s="1"/>
    </row>
    <row r="1428" spans="1:9">
      <c r="A1428" s="1"/>
      <c r="B1428" s="2"/>
      <c r="C1428" s="1"/>
      <c r="D1428" s="1"/>
      <c r="E1428" s="1"/>
      <c r="F1428" s="2"/>
      <c r="G1428" s="1"/>
      <c r="H1428" s="1"/>
      <c r="I1428" s="1"/>
    </row>
    <row r="1429" spans="1:9">
      <c r="A1429" s="1"/>
      <c r="B1429" s="2"/>
      <c r="C1429" s="1"/>
      <c r="D1429" s="1"/>
      <c r="E1429" s="1"/>
      <c r="F1429" s="2"/>
      <c r="G1429" s="1"/>
      <c r="H1429" s="1"/>
      <c r="I1429" s="1"/>
    </row>
    <row r="1430" spans="1:9">
      <c r="A1430" s="1"/>
      <c r="B1430" s="2"/>
      <c r="C1430" s="1"/>
      <c r="D1430" s="1"/>
      <c r="E1430" s="1"/>
      <c r="F1430" s="2"/>
      <c r="G1430" s="1"/>
      <c r="H1430" s="1"/>
      <c r="I1430" s="1"/>
    </row>
    <row r="1431" spans="1:9">
      <c r="A1431" s="1"/>
      <c r="B1431" s="2"/>
      <c r="C1431" s="1"/>
      <c r="D1431" s="1"/>
      <c r="E1431" s="1"/>
      <c r="F1431" s="2"/>
      <c r="G1431" s="1"/>
      <c r="H1431" s="1"/>
      <c r="I1431" s="1"/>
    </row>
    <row r="1432" spans="1:9">
      <c r="A1432" s="1"/>
      <c r="B1432" s="2"/>
      <c r="C1432" s="1"/>
      <c r="D1432" s="1"/>
      <c r="E1432" s="1"/>
      <c r="F1432" s="2"/>
      <c r="G1432" s="1"/>
      <c r="H1432" s="1"/>
      <c r="I1432" s="1"/>
    </row>
    <row r="1433" spans="1:9">
      <c r="A1433" s="1"/>
      <c r="B1433" s="2"/>
      <c r="C1433" s="1"/>
      <c r="D1433" s="1"/>
      <c r="E1433" s="1"/>
      <c r="F1433" s="2"/>
      <c r="G1433" s="1"/>
      <c r="H1433" s="1"/>
      <c r="I1433" s="1"/>
    </row>
    <row r="1434" spans="1:9">
      <c r="A1434" s="1"/>
      <c r="B1434" s="2"/>
      <c r="C1434" s="1"/>
      <c r="D1434" s="1"/>
      <c r="E1434" s="1"/>
      <c r="F1434" s="2"/>
      <c r="G1434" s="1"/>
      <c r="H1434" s="1"/>
      <c r="I1434" s="1"/>
    </row>
    <row r="1435" spans="1:9">
      <c r="A1435" s="1"/>
      <c r="B1435" s="2"/>
      <c r="C1435" s="1"/>
      <c r="D1435" s="1"/>
      <c r="E1435" s="1"/>
      <c r="F1435" s="2"/>
      <c r="G1435" s="1"/>
      <c r="H1435" s="1"/>
      <c r="I1435" s="1"/>
    </row>
    <row r="1436" spans="1:9">
      <c r="A1436" s="1"/>
      <c r="B1436" s="2"/>
      <c r="C1436" s="1"/>
      <c r="D1436" s="1"/>
      <c r="E1436" s="1"/>
      <c r="F1436" s="2"/>
      <c r="G1436" s="1"/>
      <c r="H1436" s="1"/>
      <c r="I1436" s="1"/>
    </row>
    <row r="1437" spans="1:9">
      <c r="A1437" s="1"/>
      <c r="B1437" s="2"/>
      <c r="C1437" s="1"/>
      <c r="D1437" s="1"/>
      <c r="E1437" s="1"/>
      <c r="F1437" s="2"/>
      <c r="G1437" s="1"/>
      <c r="H1437" s="1"/>
      <c r="I1437" s="1"/>
    </row>
    <row r="1438" spans="1:9">
      <c r="A1438" s="1"/>
      <c r="B1438" s="2"/>
      <c r="C1438" s="1"/>
      <c r="D1438" s="1"/>
      <c r="E1438" s="1"/>
      <c r="F1438" s="2"/>
      <c r="G1438" s="1"/>
      <c r="H1438" s="1"/>
      <c r="I1438" s="1"/>
    </row>
    <row r="1439" spans="1:9">
      <c r="A1439" s="1"/>
      <c r="B1439" s="2"/>
      <c r="C1439" s="1"/>
      <c r="D1439" s="1"/>
      <c r="E1439" s="1"/>
      <c r="F1439" s="2"/>
      <c r="G1439" s="1"/>
      <c r="H1439" s="1"/>
      <c r="I1439" s="1"/>
    </row>
    <row r="1440" spans="1:9">
      <c r="A1440" s="1"/>
      <c r="B1440" s="2"/>
      <c r="C1440" s="1"/>
      <c r="D1440" s="1"/>
      <c r="E1440" s="1"/>
      <c r="F1440" s="2"/>
      <c r="G1440" s="1"/>
      <c r="H1440" s="1"/>
      <c r="I1440" s="1"/>
    </row>
    <row r="1441" spans="1:9">
      <c r="A1441" s="1"/>
      <c r="B1441" s="2"/>
      <c r="C1441" s="1"/>
      <c r="D1441" s="1"/>
      <c r="E1441" s="1"/>
      <c r="F1441" s="2"/>
      <c r="G1441" s="1"/>
      <c r="H1441" s="1"/>
      <c r="I1441" s="1"/>
    </row>
    <row r="1442" spans="1:9">
      <c r="A1442" s="1"/>
      <c r="B1442" s="2"/>
      <c r="C1442" s="1"/>
      <c r="D1442" s="1"/>
      <c r="E1442" s="1"/>
      <c r="F1442" s="2"/>
      <c r="G1442" s="1"/>
      <c r="H1442" s="1"/>
      <c r="I1442" s="1"/>
    </row>
    <row r="1443" spans="1:9">
      <c r="A1443" s="1"/>
      <c r="B1443" s="2"/>
      <c r="C1443" s="1"/>
      <c r="D1443" s="1"/>
      <c r="E1443" s="1"/>
      <c r="F1443" s="2"/>
      <c r="G1443" s="1"/>
      <c r="H1443" s="1"/>
      <c r="I1443" s="1"/>
    </row>
    <row r="1444" spans="1:9">
      <c r="A1444" s="1"/>
      <c r="B1444" s="2"/>
      <c r="C1444" s="1"/>
      <c r="D1444" s="1"/>
      <c r="E1444" s="1"/>
      <c r="F1444" s="2"/>
      <c r="G1444" s="1"/>
      <c r="H1444" s="1"/>
      <c r="I1444" s="1"/>
    </row>
    <row r="1445" spans="1:9">
      <c r="A1445" s="1"/>
      <c r="B1445" s="2"/>
      <c r="C1445" s="1"/>
      <c r="D1445" s="1"/>
      <c r="E1445" s="1"/>
      <c r="F1445" s="2"/>
      <c r="G1445" s="1"/>
      <c r="H1445" s="1"/>
      <c r="I1445" s="1"/>
    </row>
    <row r="1446" spans="1:9">
      <c r="A1446" s="1"/>
      <c r="B1446" s="2"/>
      <c r="C1446" s="1"/>
      <c r="D1446" s="1"/>
      <c r="E1446" s="1"/>
      <c r="F1446" s="2"/>
      <c r="G1446" s="1"/>
      <c r="H1446" s="1"/>
      <c r="I1446" s="1"/>
    </row>
    <row r="1447" spans="1:9">
      <c r="A1447" s="1"/>
      <c r="B1447" s="2"/>
      <c r="C1447" s="1"/>
      <c r="D1447" s="1"/>
      <c r="E1447" s="1"/>
      <c r="F1447" s="2"/>
      <c r="G1447" s="1"/>
      <c r="H1447" s="1"/>
      <c r="I1447" s="1"/>
    </row>
    <row r="1448" spans="1:9">
      <c r="A1448" s="1"/>
      <c r="B1448" s="2"/>
      <c r="C1448" s="1"/>
      <c r="D1448" s="1"/>
      <c r="E1448" s="1"/>
      <c r="F1448" s="2"/>
      <c r="G1448" s="1"/>
      <c r="H1448" s="1"/>
      <c r="I1448" s="1"/>
    </row>
    <row r="1449" spans="1:9">
      <c r="A1449" s="1"/>
      <c r="B1449" s="2"/>
      <c r="C1449" s="1"/>
      <c r="D1449" s="1"/>
      <c r="E1449" s="1"/>
      <c r="F1449" s="2"/>
      <c r="G1449" s="1"/>
      <c r="H1449" s="1"/>
      <c r="I1449" s="1"/>
    </row>
    <row r="1450" spans="1:9">
      <c r="A1450" s="1"/>
      <c r="B1450" s="2"/>
      <c r="C1450" s="1"/>
      <c r="D1450" s="1"/>
      <c r="E1450" s="1"/>
      <c r="F1450" s="2"/>
      <c r="G1450" s="1"/>
      <c r="H1450" s="1"/>
      <c r="I1450" s="1"/>
    </row>
    <row r="1451" spans="1:9">
      <c r="A1451" s="1"/>
      <c r="B1451" s="2"/>
      <c r="C1451" s="1"/>
      <c r="D1451" s="1"/>
      <c r="E1451" s="1"/>
      <c r="F1451" s="2"/>
      <c r="G1451" s="1"/>
      <c r="H1451" s="1"/>
      <c r="I1451" s="1"/>
    </row>
    <row r="1452" spans="1:9">
      <c r="A1452" s="1"/>
      <c r="B1452" s="2"/>
      <c r="C1452" s="1"/>
      <c r="D1452" s="1"/>
      <c r="E1452" s="1"/>
      <c r="F1452" s="2"/>
      <c r="G1452" s="1"/>
      <c r="H1452" s="1"/>
      <c r="I1452" s="1"/>
    </row>
    <row r="1453" spans="1:9">
      <c r="A1453" s="1"/>
      <c r="B1453" s="2"/>
      <c r="C1453" s="1"/>
      <c r="D1453" s="1"/>
      <c r="E1453" s="1"/>
      <c r="F1453" s="2"/>
      <c r="G1453" s="1"/>
      <c r="H1453" s="1"/>
      <c r="I1453" s="1"/>
    </row>
    <row r="1454" spans="1:9">
      <c r="A1454" s="1"/>
      <c r="B1454" s="2"/>
      <c r="C1454" s="1"/>
      <c r="D1454" s="1"/>
      <c r="E1454" s="1"/>
      <c r="F1454" s="2"/>
      <c r="G1454" s="1"/>
      <c r="H1454" s="1"/>
      <c r="I1454" s="1"/>
    </row>
    <row r="1455" spans="1:9">
      <c r="A1455" s="1"/>
      <c r="B1455" s="2"/>
      <c r="C1455" s="1"/>
      <c r="D1455" s="1"/>
      <c r="E1455" s="1"/>
      <c r="F1455" s="2"/>
      <c r="G1455" s="1"/>
      <c r="H1455" s="1"/>
      <c r="I1455" s="1"/>
    </row>
    <row r="1456" spans="1:9">
      <c r="A1456" s="1"/>
      <c r="B1456" s="2"/>
      <c r="C1456" s="1"/>
      <c r="D1456" s="1"/>
      <c r="E1456" s="1"/>
      <c r="F1456" s="2"/>
      <c r="G1456" s="1"/>
      <c r="H1456" s="1"/>
      <c r="I1456" s="1"/>
    </row>
    <row r="1457" spans="1:9">
      <c r="A1457" s="1"/>
      <c r="B1457" s="2"/>
      <c r="C1457" s="1"/>
      <c r="D1457" s="1"/>
      <c r="E1457" s="1"/>
      <c r="F1457" s="2"/>
      <c r="G1457" s="1"/>
      <c r="H1457" s="1"/>
      <c r="I1457" s="1"/>
    </row>
    <row r="1458" spans="1:9">
      <c r="A1458" s="1"/>
      <c r="B1458" s="2"/>
      <c r="C1458" s="1"/>
      <c r="D1458" s="1"/>
      <c r="E1458" s="1"/>
      <c r="F1458" s="2"/>
      <c r="G1458" s="1"/>
      <c r="H1458" s="1"/>
      <c r="I1458" s="1"/>
    </row>
    <row r="1459" spans="1:9">
      <c r="A1459" s="1"/>
      <c r="B1459" s="2"/>
      <c r="C1459" s="1"/>
      <c r="D1459" s="1"/>
      <c r="E1459" s="1"/>
      <c r="F1459" s="2"/>
      <c r="G1459" s="1"/>
      <c r="H1459" s="1"/>
      <c r="I1459" s="1"/>
    </row>
    <row r="1460" spans="1:9">
      <c r="A1460" s="1"/>
      <c r="B1460" s="2"/>
      <c r="C1460" s="1"/>
      <c r="D1460" s="1"/>
      <c r="E1460" s="1"/>
      <c r="F1460" s="2"/>
      <c r="G1460" s="1"/>
      <c r="H1460" s="1"/>
      <c r="I1460" s="1"/>
    </row>
    <row r="1461" spans="1:9">
      <c r="A1461" s="1"/>
      <c r="B1461" s="2"/>
      <c r="C1461" s="1"/>
      <c r="D1461" s="1"/>
      <c r="E1461" s="1"/>
      <c r="F1461" s="2"/>
      <c r="G1461" s="1"/>
      <c r="H1461" s="1"/>
      <c r="I1461" s="1"/>
    </row>
    <row r="1462" spans="1:9">
      <c r="A1462" s="1"/>
      <c r="B1462" s="2"/>
      <c r="C1462" s="1"/>
      <c r="D1462" s="1"/>
      <c r="E1462" s="1"/>
      <c r="F1462" s="2"/>
      <c r="G1462" s="1"/>
      <c r="H1462" s="1"/>
      <c r="I1462" s="1"/>
    </row>
    <row r="1463" spans="1:9">
      <c r="A1463" s="1"/>
      <c r="B1463" s="2"/>
      <c r="C1463" s="1"/>
      <c r="D1463" s="1"/>
      <c r="E1463" s="1"/>
      <c r="F1463" s="2"/>
      <c r="G1463" s="1"/>
      <c r="H1463" s="1"/>
      <c r="I1463" s="1"/>
    </row>
    <row r="1464" spans="1:9">
      <c r="A1464" s="1"/>
      <c r="B1464" s="2"/>
      <c r="C1464" s="1"/>
      <c r="D1464" s="1"/>
      <c r="E1464" s="1"/>
      <c r="F1464" s="2"/>
      <c r="G1464" s="1"/>
      <c r="H1464" s="1"/>
      <c r="I1464" s="1"/>
    </row>
    <row r="1465" spans="1:9">
      <c r="A1465" s="1"/>
      <c r="B1465" s="2"/>
      <c r="C1465" s="1"/>
      <c r="D1465" s="1"/>
      <c r="E1465" s="1"/>
      <c r="F1465" s="2"/>
      <c r="G1465" s="1"/>
      <c r="H1465" s="1"/>
      <c r="I1465" s="1"/>
    </row>
    <row r="1466" spans="1:9">
      <c r="A1466" s="1"/>
      <c r="B1466" s="2"/>
      <c r="C1466" s="1"/>
      <c r="D1466" s="1"/>
      <c r="E1466" s="1"/>
      <c r="F1466" s="2"/>
      <c r="G1466" s="1"/>
      <c r="H1466" s="1"/>
      <c r="I1466" s="1"/>
    </row>
    <row r="1467" spans="1:9">
      <c r="A1467" s="1"/>
      <c r="B1467" s="2"/>
      <c r="C1467" s="1"/>
      <c r="D1467" s="1"/>
      <c r="E1467" s="1"/>
      <c r="F1467" s="2"/>
      <c r="G1467" s="1"/>
      <c r="H1467" s="1"/>
      <c r="I1467" s="1"/>
    </row>
    <row r="1468" spans="1:9">
      <c r="A1468" s="1"/>
      <c r="B1468" s="2"/>
      <c r="C1468" s="1"/>
      <c r="D1468" s="1"/>
      <c r="E1468" s="1"/>
      <c r="F1468" s="2"/>
      <c r="G1468" s="1"/>
      <c r="H1468" s="1"/>
      <c r="I1468" s="1"/>
    </row>
    <row r="1469" spans="1:9">
      <c r="A1469" s="1"/>
      <c r="B1469" s="2"/>
      <c r="C1469" s="1"/>
      <c r="D1469" s="1"/>
      <c r="E1469" s="1"/>
      <c r="F1469" s="2"/>
      <c r="G1469" s="1"/>
      <c r="H1469" s="1"/>
      <c r="I1469" s="1"/>
    </row>
    <row r="1470" spans="1:9">
      <c r="A1470" s="1"/>
      <c r="B1470" s="2"/>
      <c r="C1470" s="1"/>
      <c r="D1470" s="1"/>
      <c r="E1470" s="1"/>
      <c r="F1470" s="2"/>
      <c r="G1470" s="1"/>
      <c r="H1470" s="1"/>
      <c r="I1470" s="1"/>
    </row>
    <row r="1471" spans="1:9">
      <c r="A1471" s="1"/>
      <c r="B1471" s="2"/>
      <c r="C1471" s="1"/>
      <c r="D1471" s="1"/>
      <c r="E1471" s="1"/>
      <c r="F1471" s="2"/>
      <c r="G1471" s="1"/>
      <c r="H1471" s="1"/>
      <c r="I1471" s="1"/>
    </row>
    <row r="1472" spans="1:9">
      <c r="A1472" s="1"/>
      <c r="B1472" s="2"/>
      <c r="C1472" s="1"/>
      <c r="D1472" s="1"/>
      <c r="E1472" s="1"/>
      <c r="F1472" s="2"/>
      <c r="G1472" s="1"/>
      <c r="H1472" s="1"/>
      <c r="I1472" s="1"/>
    </row>
    <row r="1473" spans="1:9">
      <c r="A1473" s="1"/>
      <c r="B1473" s="2"/>
      <c r="C1473" s="1"/>
      <c r="D1473" s="1"/>
      <c r="E1473" s="1"/>
      <c r="F1473" s="2"/>
      <c r="G1473" s="1"/>
      <c r="H1473" s="1"/>
      <c r="I1473" s="1"/>
    </row>
    <row r="1474" spans="1:9">
      <c r="A1474" s="1"/>
      <c r="B1474" s="2"/>
      <c r="C1474" s="1"/>
      <c r="D1474" s="1"/>
      <c r="E1474" s="1"/>
      <c r="F1474" s="2"/>
      <c r="G1474" s="1"/>
      <c r="H1474" s="1"/>
      <c r="I1474" s="1"/>
    </row>
    <row r="1475" spans="1:9">
      <c r="A1475" s="1"/>
      <c r="B1475" s="2"/>
      <c r="C1475" s="1"/>
      <c r="D1475" s="1"/>
      <c r="E1475" s="1"/>
      <c r="F1475" s="2"/>
      <c r="G1475" s="1"/>
      <c r="H1475" s="1"/>
      <c r="I1475" s="1"/>
    </row>
    <row r="1476" spans="1:9">
      <c r="A1476" s="1"/>
      <c r="B1476" s="2"/>
      <c r="C1476" s="1"/>
      <c r="D1476" s="1"/>
      <c r="E1476" s="1"/>
      <c r="F1476" s="2"/>
      <c r="G1476" s="1"/>
      <c r="H1476" s="1"/>
      <c r="I1476" s="1"/>
    </row>
    <row r="1477" spans="1:9">
      <c r="A1477" s="1"/>
      <c r="B1477" s="2"/>
      <c r="C1477" s="1"/>
      <c r="D1477" s="1"/>
      <c r="E1477" s="1"/>
      <c r="F1477" s="2"/>
      <c r="G1477" s="1"/>
      <c r="H1477" s="1"/>
      <c r="I1477" s="1"/>
    </row>
    <row r="1478" spans="1:9">
      <c r="A1478" s="1"/>
      <c r="B1478" s="2"/>
      <c r="C1478" s="1"/>
      <c r="D1478" s="1"/>
      <c r="E1478" s="1"/>
      <c r="F1478" s="2"/>
      <c r="G1478" s="1"/>
      <c r="H1478" s="1"/>
      <c r="I1478" s="1"/>
    </row>
    <row r="1479" spans="1:9">
      <c r="A1479" s="1"/>
      <c r="B1479" s="2"/>
      <c r="C1479" s="1"/>
      <c r="D1479" s="1"/>
      <c r="E1479" s="1"/>
      <c r="F1479" s="2"/>
      <c r="G1479" s="1"/>
      <c r="H1479" s="1"/>
      <c r="I1479" s="1"/>
    </row>
    <row r="1480" spans="1:9">
      <c r="A1480" s="1"/>
      <c r="B1480" s="2"/>
      <c r="C1480" s="1"/>
      <c r="D1480" s="1"/>
      <c r="E1480" s="1"/>
      <c r="F1480" s="2"/>
      <c r="G1480" s="1"/>
      <c r="H1480" s="1"/>
      <c r="I1480" s="1"/>
    </row>
    <row r="1481" spans="1:9">
      <c r="A1481" s="1"/>
      <c r="B1481" s="2"/>
      <c r="C1481" s="1"/>
      <c r="D1481" s="1"/>
      <c r="E1481" s="1"/>
      <c r="F1481" s="2"/>
      <c r="G1481" s="1"/>
      <c r="H1481" s="1"/>
      <c r="I1481" s="1"/>
    </row>
    <row r="1482" spans="1:9">
      <c r="A1482" s="1"/>
      <c r="B1482" s="2"/>
      <c r="C1482" s="1"/>
      <c r="D1482" s="1"/>
      <c r="E1482" s="1"/>
      <c r="F1482" s="2"/>
      <c r="G1482" s="1"/>
      <c r="H1482" s="1"/>
      <c r="I1482" s="1"/>
    </row>
    <row r="1483" spans="1:9">
      <c r="A1483" s="1"/>
      <c r="B1483" s="2"/>
      <c r="C1483" s="1"/>
      <c r="D1483" s="1"/>
      <c r="E1483" s="1"/>
      <c r="F1483" s="2"/>
      <c r="G1483" s="1"/>
      <c r="H1483" s="1"/>
      <c r="I1483" s="1"/>
    </row>
    <row r="1484" spans="1:9">
      <c r="A1484" s="1"/>
      <c r="B1484" s="2"/>
      <c r="C1484" s="1"/>
      <c r="D1484" s="1"/>
      <c r="E1484" s="1"/>
      <c r="F1484" s="2"/>
      <c r="G1484" s="1"/>
      <c r="H1484" s="1"/>
      <c r="I1484" s="1"/>
    </row>
    <row r="1485" spans="1:9">
      <c r="A1485" s="1"/>
      <c r="B1485" s="2"/>
      <c r="C1485" s="1"/>
      <c r="D1485" s="1"/>
      <c r="E1485" s="1"/>
      <c r="F1485" s="2"/>
      <c r="G1485" s="1"/>
      <c r="H1485" s="1"/>
      <c r="I1485" s="1"/>
    </row>
    <row r="1486" spans="1:9">
      <c r="A1486" s="1"/>
      <c r="B1486" s="2"/>
      <c r="C1486" s="1"/>
      <c r="D1486" s="1"/>
      <c r="E1486" s="1"/>
      <c r="F1486" s="2"/>
      <c r="G1486" s="1"/>
      <c r="H1486" s="1"/>
      <c r="I1486" s="1"/>
    </row>
    <row r="1487" spans="1:9">
      <c r="A1487" s="1"/>
      <c r="B1487" s="2"/>
      <c r="C1487" s="1"/>
      <c r="D1487" s="1"/>
      <c r="E1487" s="1"/>
      <c r="F1487" s="2"/>
      <c r="G1487" s="1"/>
      <c r="H1487" s="1"/>
      <c r="I1487" s="1"/>
    </row>
    <row r="1488" spans="1:9">
      <c r="A1488" s="1"/>
      <c r="B1488" s="2"/>
      <c r="C1488" s="1"/>
      <c r="D1488" s="1"/>
      <c r="E1488" s="1"/>
      <c r="F1488" s="2"/>
      <c r="G1488" s="1"/>
      <c r="H1488" s="1"/>
      <c r="I1488" s="1"/>
    </row>
    <row r="1489" spans="1:9">
      <c r="A1489" s="1"/>
      <c r="B1489" s="2"/>
      <c r="C1489" s="1"/>
      <c r="D1489" s="1"/>
      <c r="E1489" s="1"/>
      <c r="F1489" s="2"/>
      <c r="G1489" s="1"/>
      <c r="H1489" s="1"/>
      <c r="I1489" s="1"/>
    </row>
    <row r="1490" spans="1:9">
      <c r="A1490" s="1"/>
      <c r="B1490" s="2"/>
      <c r="C1490" s="1"/>
      <c r="D1490" s="1"/>
      <c r="E1490" s="1"/>
      <c r="F1490" s="2"/>
      <c r="G1490" s="1"/>
      <c r="H1490" s="1"/>
      <c r="I1490" s="1"/>
    </row>
    <row r="1491" spans="1:9">
      <c r="A1491" s="1"/>
      <c r="B1491" s="2"/>
      <c r="C1491" s="1"/>
      <c r="D1491" s="1"/>
      <c r="E1491" s="1"/>
      <c r="F1491" s="2"/>
      <c r="G1491" s="1"/>
      <c r="H1491" s="1"/>
      <c r="I1491" s="1"/>
    </row>
    <row r="1492" spans="1:9">
      <c r="A1492" s="1"/>
      <c r="B1492" s="2"/>
      <c r="C1492" s="1"/>
      <c r="D1492" s="1"/>
      <c r="E1492" s="1"/>
      <c r="F1492" s="2"/>
      <c r="G1492" s="1"/>
      <c r="H1492" s="1"/>
      <c r="I1492" s="1"/>
    </row>
    <row r="1493" spans="1:9">
      <c r="A1493" s="1"/>
      <c r="B1493" s="2"/>
      <c r="C1493" s="1"/>
      <c r="D1493" s="1"/>
      <c r="E1493" s="1"/>
      <c r="F1493" s="2"/>
      <c r="G1493" s="1"/>
      <c r="H1493" s="1"/>
      <c r="I1493" s="1"/>
    </row>
    <row r="1494" spans="1:9">
      <c r="A1494" s="1"/>
      <c r="B1494" s="2"/>
      <c r="C1494" s="1"/>
      <c r="D1494" s="1"/>
      <c r="E1494" s="1"/>
      <c r="F1494" s="2"/>
      <c r="G1494" s="1"/>
      <c r="H1494" s="1"/>
      <c r="I1494" s="1"/>
    </row>
    <row r="1495" spans="1:9">
      <c r="A1495" s="1"/>
      <c r="B1495" s="2"/>
      <c r="C1495" s="1"/>
      <c r="D1495" s="1"/>
      <c r="E1495" s="1"/>
      <c r="F1495" s="2"/>
      <c r="G1495" s="1"/>
      <c r="H1495" s="1"/>
      <c r="I1495" s="1"/>
    </row>
    <row r="1496" spans="1:9">
      <c r="A1496" s="1"/>
      <c r="B1496" s="2"/>
      <c r="C1496" s="1"/>
      <c r="D1496" s="1"/>
      <c r="E1496" s="1"/>
      <c r="F1496" s="2"/>
      <c r="G1496" s="1"/>
      <c r="H1496" s="1"/>
      <c r="I1496" s="1"/>
    </row>
    <row r="1497" spans="1:9">
      <c r="A1497" s="1"/>
      <c r="B1497" s="2"/>
      <c r="C1497" s="1"/>
      <c r="D1497" s="1"/>
      <c r="E1497" s="1"/>
      <c r="F1497" s="2"/>
      <c r="G1497" s="1"/>
      <c r="H1497" s="1"/>
      <c r="I1497" s="1"/>
    </row>
    <row r="1498" spans="1:9">
      <c r="A1498" s="1"/>
      <c r="B1498" s="2"/>
      <c r="C1498" s="1"/>
      <c r="D1498" s="1"/>
      <c r="E1498" s="1"/>
      <c r="F1498" s="2"/>
      <c r="G1498" s="1"/>
      <c r="H1498" s="1"/>
      <c r="I1498" s="1"/>
    </row>
    <row r="1499" spans="1:9">
      <c r="A1499" s="1"/>
      <c r="B1499" s="2"/>
      <c r="C1499" s="1"/>
      <c r="D1499" s="1"/>
      <c r="E1499" s="1"/>
      <c r="F1499" s="2"/>
      <c r="G1499" s="1"/>
      <c r="H1499" s="1"/>
      <c r="I1499" s="1"/>
    </row>
    <row r="1500" spans="1:9">
      <c r="A1500" s="1"/>
      <c r="B1500" s="2"/>
      <c r="C1500" s="1"/>
      <c r="D1500" s="1"/>
      <c r="E1500" s="1"/>
      <c r="F1500" s="2"/>
      <c r="G1500" s="1"/>
      <c r="H1500" s="1"/>
      <c r="I1500" s="1"/>
    </row>
    <row r="1501" spans="1:9">
      <c r="A1501" s="1"/>
      <c r="B1501" s="2"/>
      <c r="C1501" s="1"/>
      <c r="D1501" s="1"/>
      <c r="E1501" s="1"/>
      <c r="F1501" s="2"/>
      <c r="G1501" s="1"/>
      <c r="H1501" s="1"/>
      <c r="I1501" s="1"/>
    </row>
    <row r="1502" spans="1:9">
      <c r="A1502" s="1"/>
      <c r="B1502" s="2"/>
      <c r="C1502" s="1"/>
      <c r="D1502" s="1"/>
      <c r="E1502" s="1"/>
      <c r="F1502" s="2"/>
      <c r="G1502" s="1"/>
      <c r="H1502" s="1"/>
      <c r="I1502" s="1"/>
    </row>
    <row r="1503" spans="1:9">
      <c r="A1503" s="1"/>
      <c r="B1503" s="2"/>
      <c r="C1503" s="1"/>
      <c r="D1503" s="1"/>
      <c r="E1503" s="1"/>
      <c r="F1503" s="2"/>
      <c r="G1503" s="1"/>
      <c r="H1503" s="1"/>
      <c r="I1503" s="1"/>
    </row>
    <row r="1504" spans="1:9">
      <c r="A1504" s="1"/>
      <c r="B1504" s="2"/>
      <c r="C1504" s="1"/>
      <c r="D1504" s="1"/>
      <c r="E1504" s="1"/>
      <c r="F1504" s="2"/>
      <c r="G1504" s="1"/>
      <c r="H1504" s="1"/>
      <c r="I1504" s="1"/>
    </row>
    <row r="1505" spans="1:9">
      <c r="A1505" s="1"/>
      <c r="B1505" s="2"/>
      <c r="C1505" s="1"/>
      <c r="D1505" s="1"/>
      <c r="E1505" s="1"/>
      <c r="F1505" s="2"/>
      <c r="G1505" s="1"/>
      <c r="H1505" s="1"/>
      <c r="I1505" s="1"/>
    </row>
    <row r="1506" spans="1:9">
      <c r="A1506" s="1"/>
      <c r="B1506" s="2"/>
      <c r="C1506" s="1"/>
      <c r="D1506" s="1"/>
      <c r="E1506" s="1"/>
      <c r="F1506" s="2"/>
      <c r="G1506" s="1"/>
      <c r="H1506" s="1"/>
      <c r="I1506" s="1"/>
    </row>
    <row r="1507" spans="1:9">
      <c r="A1507" s="1"/>
      <c r="B1507" s="2"/>
      <c r="C1507" s="1"/>
      <c r="D1507" s="1"/>
      <c r="E1507" s="1"/>
      <c r="F1507" s="2"/>
      <c r="G1507" s="1"/>
      <c r="H1507" s="1"/>
      <c r="I1507" s="1"/>
    </row>
    <row r="1508" spans="1:9">
      <c r="A1508" s="1"/>
      <c r="B1508" s="2"/>
      <c r="C1508" s="1"/>
      <c r="D1508" s="1"/>
      <c r="E1508" s="1"/>
      <c r="F1508" s="2"/>
      <c r="G1508" s="1"/>
      <c r="H1508" s="1"/>
      <c r="I1508" s="1"/>
    </row>
    <row r="1509" spans="1:9">
      <c r="A1509" s="1"/>
      <c r="B1509" s="2"/>
      <c r="C1509" s="1"/>
      <c r="D1509" s="1"/>
      <c r="E1509" s="1"/>
      <c r="F1509" s="2"/>
      <c r="G1509" s="1"/>
      <c r="H1509" s="1"/>
      <c r="I1509" s="1"/>
    </row>
    <row r="1510" spans="1:9">
      <c r="A1510" s="1"/>
      <c r="B1510" s="2"/>
      <c r="C1510" s="1"/>
      <c r="D1510" s="1"/>
      <c r="E1510" s="1"/>
      <c r="F1510" s="2"/>
      <c r="G1510" s="1"/>
      <c r="H1510" s="1"/>
      <c r="I1510" s="1"/>
    </row>
    <row r="1511" spans="1:9">
      <c r="A1511" s="1"/>
      <c r="B1511" s="2"/>
      <c r="C1511" s="1"/>
      <c r="D1511" s="1"/>
      <c r="E1511" s="1"/>
      <c r="F1511" s="2"/>
      <c r="G1511" s="1"/>
      <c r="H1511" s="1"/>
      <c r="I1511" s="1"/>
    </row>
    <row r="1512" spans="1:9">
      <c r="A1512" s="1"/>
      <c r="B1512" s="2"/>
      <c r="C1512" s="1"/>
      <c r="D1512" s="1"/>
      <c r="E1512" s="1"/>
      <c r="F1512" s="2"/>
      <c r="G1512" s="1"/>
      <c r="H1512" s="1"/>
      <c r="I1512" s="1"/>
    </row>
    <row r="1513" spans="1:9">
      <c r="A1513" s="1"/>
      <c r="B1513" s="2"/>
      <c r="C1513" s="1"/>
      <c r="D1513" s="1"/>
      <c r="E1513" s="1"/>
      <c r="F1513" s="2"/>
      <c r="G1513" s="1"/>
      <c r="H1513" s="1"/>
      <c r="I1513" s="1"/>
    </row>
    <row r="1514" spans="1:9">
      <c r="A1514" s="1"/>
      <c r="B1514" s="2"/>
      <c r="C1514" s="1"/>
      <c r="D1514" s="1"/>
      <c r="E1514" s="1"/>
      <c r="F1514" s="2"/>
      <c r="G1514" s="1"/>
      <c r="H1514" s="1"/>
      <c r="I1514" s="1"/>
    </row>
    <row r="1515" spans="1:9">
      <c r="A1515" s="1"/>
      <c r="B1515" s="2"/>
      <c r="C1515" s="1"/>
      <c r="D1515" s="1"/>
      <c r="E1515" s="1"/>
      <c r="F1515" s="2"/>
      <c r="G1515" s="1"/>
      <c r="H1515" s="1"/>
      <c r="I1515" s="1"/>
    </row>
    <row r="1516" spans="1:9">
      <c r="A1516" s="1"/>
      <c r="B1516" s="2"/>
      <c r="C1516" s="1"/>
      <c r="D1516" s="1"/>
      <c r="E1516" s="1"/>
      <c r="F1516" s="2"/>
      <c r="G1516" s="1"/>
      <c r="H1516" s="1"/>
      <c r="I1516" s="1"/>
    </row>
    <row r="1517" spans="1:9">
      <c r="A1517" s="1"/>
      <c r="B1517" s="2"/>
      <c r="C1517" s="1"/>
      <c r="D1517" s="1"/>
      <c r="E1517" s="1"/>
      <c r="F1517" s="2"/>
      <c r="G1517" s="1"/>
      <c r="H1517" s="1"/>
      <c r="I1517" s="1"/>
    </row>
    <row r="1518" spans="1:9">
      <c r="A1518" s="1"/>
      <c r="B1518" s="2"/>
      <c r="C1518" s="1"/>
      <c r="D1518" s="1"/>
      <c r="E1518" s="1"/>
      <c r="F1518" s="2"/>
      <c r="G1518" s="1"/>
      <c r="H1518" s="1"/>
      <c r="I1518" s="1"/>
    </row>
    <row r="1519" spans="1:9">
      <c r="A1519" s="1"/>
      <c r="B1519" s="2"/>
      <c r="C1519" s="1"/>
      <c r="D1519" s="1"/>
      <c r="E1519" s="1"/>
      <c r="F1519" s="2"/>
      <c r="G1519" s="1"/>
      <c r="H1519" s="1"/>
      <c r="I1519" s="1"/>
    </row>
    <row r="1520" spans="1:9">
      <c r="A1520" s="1"/>
      <c r="B1520" s="2"/>
      <c r="C1520" s="1"/>
      <c r="D1520" s="1"/>
      <c r="E1520" s="1"/>
      <c r="F1520" s="2"/>
      <c r="G1520" s="1"/>
      <c r="H1520" s="1"/>
      <c r="I1520" s="1"/>
    </row>
    <row r="1521" spans="1:9">
      <c r="A1521" s="1"/>
      <c r="B1521" s="2"/>
      <c r="C1521" s="1"/>
      <c r="D1521" s="1"/>
      <c r="E1521" s="1"/>
      <c r="F1521" s="2"/>
      <c r="G1521" s="1"/>
      <c r="H1521" s="1"/>
      <c r="I1521" s="1"/>
    </row>
    <row r="1522" spans="1:9">
      <c r="A1522" s="1"/>
      <c r="B1522" s="2"/>
      <c r="C1522" s="1"/>
      <c r="D1522" s="1"/>
      <c r="E1522" s="1"/>
      <c r="F1522" s="2"/>
      <c r="G1522" s="1"/>
      <c r="H1522" s="1"/>
      <c r="I1522" s="1"/>
    </row>
    <row r="1523" spans="1:9">
      <c r="A1523" s="1"/>
      <c r="B1523" s="2"/>
      <c r="C1523" s="1"/>
      <c r="D1523" s="1"/>
      <c r="E1523" s="1"/>
      <c r="F1523" s="2"/>
      <c r="G1523" s="1"/>
      <c r="H1523" s="1"/>
      <c r="I1523" s="1"/>
    </row>
    <row r="1524" spans="1:9">
      <c r="A1524" s="1"/>
      <c r="B1524" s="2"/>
      <c r="C1524" s="1"/>
      <c r="D1524" s="1"/>
      <c r="E1524" s="1"/>
      <c r="F1524" s="2"/>
      <c r="G1524" s="1"/>
      <c r="H1524" s="1"/>
      <c r="I1524" s="1"/>
    </row>
    <row r="1525" spans="1:9">
      <c r="A1525" s="1"/>
      <c r="B1525" s="2"/>
      <c r="C1525" s="1"/>
      <c r="D1525" s="1"/>
      <c r="E1525" s="1"/>
      <c r="F1525" s="2"/>
      <c r="G1525" s="1"/>
      <c r="H1525" s="1"/>
      <c r="I1525" s="1"/>
    </row>
    <row r="1526" spans="1:9">
      <c r="A1526" s="1"/>
      <c r="B1526" s="2"/>
      <c r="C1526" s="1"/>
      <c r="D1526" s="1"/>
      <c r="E1526" s="1"/>
      <c r="F1526" s="2"/>
      <c r="G1526" s="1"/>
      <c r="H1526" s="1"/>
      <c r="I1526" s="1"/>
    </row>
    <row r="1527" spans="1:9">
      <c r="A1527" s="1"/>
      <c r="B1527" s="2"/>
      <c r="C1527" s="1"/>
      <c r="D1527" s="1"/>
      <c r="E1527" s="1"/>
      <c r="F1527" s="2"/>
      <c r="G1527" s="1"/>
      <c r="H1527" s="1"/>
      <c r="I1527" s="1"/>
    </row>
    <row r="1528" spans="1:9">
      <c r="A1528" s="1"/>
      <c r="B1528" s="2"/>
      <c r="C1528" s="1"/>
      <c r="D1528" s="1"/>
      <c r="E1528" s="1"/>
      <c r="F1528" s="2"/>
      <c r="G1528" s="1"/>
      <c r="H1528" s="1"/>
      <c r="I1528" s="1"/>
    </row>
    <row r="1529" spans="1:9">
      <c r="A1529" s="1"/>
      <c r="B1529" s="2"/>
      <c r="C1529" s="1"/>
      <c r="D1529" s="1"/>
      <c r="E1529" s="1"/>
      <c r="F1529" s="2"/>
      <c r="G1529" s="1"/>
      <c r="H1529" s="1"/>
      <c r="I1529" s="1"/>
    </row>
    <row r="1530" spans="1:9">
      <c r="A1530" s="1"/>
      <c r="B1530" s="2"/>
      <c r="C1530" s="1"/>
      <c r="D1530" s="1"/>
      <c r="E1530" s="1"/>
      <c r="F1530" s="2"/>
      <c r="G1530" s="1"/>
      <c r="H1530" s="1"/>
      <c r="I1530" s="1"/>
    </row>
    <row r="1531" spans="1:9">
      <c r="A1531" s="1"/>
      <c r="B1531" s="2"/>
      <c r="C1531" s="1"/>
      <c r="D1531" s="1"/>
      <c r="E1531" s="1"/>
      <c r="F1531" s="2"/>
      <c r="G1531" s="1"/>
      <c r="H1531" s="1"/>
      <c r="I1531" s="1"/>
    </row>
    <row r="1532" spans="1:9">
      <c r="A1532" s="1"/>
      <c r="B1532" s="2"/>
      <c r="C1532" s="1"/>
      <c r="D1532" s="1"/>
      <c r="E1532" s="1"/>
      <c r="F1532" s="2"/>
      <c r="G1532" s="1"/>
      <c r="H1532" s="1"/>
      <c r="I1532" s="1"/>
    </row>
    <row r="1533" spans="1:9">
      <c r="A1533" s="1"/>
      <c r="B1533" s="2"/>
      <c r="C1533" s="1"/>
      <c r="D1533" s="1"/>
      <c r="E1533" s="1"/>
      <c r="F1533" s="2"/>
      <c r="G1533" s="1"/>
      <c r="H1533" s="1"/>
      <c r="I1533" s="1"/>
    </row>
    <row r="1534" spans="1:9">
      <c r="A1534" s="1"/>
      <c r="B1534" s="2"/>
      <c r="C1534" s="1"/>
      <c r="D1534" s="1"/>
      <c r="E1534" s="1"/>
      <c r="F1534" s="2"/>
      <c r="G1534" s="1"/>
      <c r="H1534" s="1"/>
      <c r="I1534" s="1"/>
    </row>
    <row r="1535" spans="1:9">
      <c r="A1535" s="1"/>
      <c r="B1535" s="2"/>
      <c r="C1535" s="1"/>
      <c r="D1535" s="1"/>
      <c r="E1535" s="1"/>
      <c r="F1535" s="2"/>
      <c r="G1535" s="1"/>
      <c r="H1535" s="1"/>
      <c r="I1535" s="1"/>
    </row>
    <row r="1536" spans="1:9">
      <c r="A1536" s="1"/>
      <c r="B1536" s="2"/>
      <c r="C1536" s="1"/>
      <c r="D1536" s="1"/>
      <c r="E1536" s="1"/>
      <c r="F1536" s="2"/>
      <c r="G1536" s="1"/>
      <c r="H1536" s="1"/>
      <c r="I1536" s="1"/>
    </row>
    <row r="1537" spans="1:9">
      <c r="A1537" s="1"/>
      <c r="B1537" s="2"/>
      <c r="C1537" s="1"/>
      <c r="D1537" s="1"/>
      <c r="E1537" s="1"/>
      <c r="F1537" s="2"/>
      <c r="G1537" s="1"/>
      <c r="H1537" s="1"/>
      <c r="I1537" s="1"/>
    </row>
    <row r="1538" spans="1:9">
      <c r="A1538" s="1"/>
      <c r="B1538" s="2"/>
      <c r="C1538" s="1"/>
      <c r="D1538" s="1"/>
      <c r="E1538" s="1"/>
      <c r="F1538" s="2"/>
      <c r="G1538" s="1"/>
      <c r="H1538" s="1"/>
      <c r="I1538" s="1"/>
    </row>
    <row r="1539" spans="1:9">
      <c r="A1539" s="1"/>
      <c r="B1539" s="2"/>
      <c r="C1539" s="1"/>
      <c r="D1539" s="1"/>
      <c r="E1539" s="1"/>
      <c r="F1539" s="2"/>
      <c r="G1539" s="1"/>
      <c r="H1539" s="1"/>
      <c r="I1539" s="1"/>
    </row>
    <row r="1540" spans="1:9">
      <c r="A1540" s="1"/>
      <c r="B1540" s="2"/>
      <c r="C1540" s="1"/>
      <c r="D1540" s="1"/>
      <c r="E1540" s="1"/>
      <c r="F1540" s="2"/>
      <c r="G1540" s="1"/>
      <c r="H1540" s="1"/>
      <c r="I1540" s="1"/>
    </row>
    <row r="1541" spans="1:9">
      <c r="A1541" s="1"/>
      <c r="B1541" s="2"/>
      <c r="C1541" s="1"/>
      <c r="D1541" s="1"/>
      <c r="E1541" s="1"/>
      <c r="F1541" s="2"/>
      <c r="G1541" s="1"/>
      <c r="H1541" s="1"/>
      <c r="I1541" s="1"/>
    </row>
    <row r="1542" spans="1:9">
      <c r="A1542" s="1"/>
      <c r="B1542" s="2"/>
      <c r="C1542" s="1"/>
      <c r="D1542" s="1"/>
      <c r="E1542" s="1"/>
      <c r="F1542" s="2"/>
      <c r="G1542" s="1"/>
      <c r="H1542" s="1"/>
      <c r="I1542" s="1"/>
    </row>
    <row r="1543" spans="1:9">
      <c r="A1543" s="1"/>
      <c r="B1543" s="2"/>
      <c r="C1543" s="1"/>
      <c r="D1543" s="1"/>
      <c r="E1543" s="1"/>
      <c r="F1543" s="2"/>
      <c r="G1543" s="1"/>
      <c r="H1543" s="1"/>
      <c r="I1543" s="1"/>
    </row>
    <row r="1544" spans="1:9">
      <c r="A1544" s="1"/>
      <c r="B1544" s="2"/>
      <c r="C1544" s="1"/>
      <c r="D1544" s="1"/>
      <c r="E1544" s="1"/>
      <c r="F1544" s="2"/>
      <c r="G1544" s="1"/>
      <c r="H1544" s="1"/>
      <c r="I1544" s="1"/>
    </row>
    <row r="1545" spans="1:9">
      <c r="A1545" s="1"/>
      <c r="B1545" s="2"/>
      <c r="C1545" s="1"/>
      <c r="D1545" s="1"/>
      <c r="E1545" s="1"/>
      <c r="F1545" s="2"/>
      <c r="G1545" s="1"/>
      <c r="H1545" s="1"/>
      <c r="I1545" s="1"/>
    </row>
    <row r="1546" spans="1:9">
      <c r="A1546" s="1"/>
      <c r="B1546" s="2"/>
      <c r="C1546" s="1"/>
      <c r="D1546" s="1"/>
      <c r="E1546" s="1"/>
      <c r="F1546" s="2"/>
      <c r="G1546" s="1"/>
      <c r="H1546" s="1"/>
      <c r="I1546" s="1"/>
    </row>
    <row r="1547" spans="1:9">
      <c r="A1547" s="1"/>
      <c r="B1547" s="2"/>
      <c r="C1547" s="1"/>
      <c r="D1547" s="1"/>
      <c r="E1547" s="1"/>
      <c r="F1547" s="2"/>
      <c r="G1547" s="1"/>
      <c r="H1547" s="1"/>
      <c r="I1547" s="1"/>
    </row>
    <row r="1548" spans="1:9">
      <c r="A1548" s="1"/>
      <c r="B1548" s="2"/>
      <c r="C1548" s="1"/>
      <c r="D1548" s="1"/>
      <c r="E1548" s="1"/>
      <c r="F1548" s="2"/>
      <c r="G1548" s="1"/>
      <c r="H1548" s="1"/>
      <c r="I1548" s="1"/>
    </row>
    <row r="1549" spans="1:9">
      <c r="A1549" s="1"/>
      <c r="B1549" s="2"/>
      <c r="C1549" s="1"/>
      <c r="D1549" s="1"/>
      <c r="E1549" s="1"/>
      <c r="F1549" s="2"/>
      <c r="G1549" s="1"/>
      <c r="H1549" s="1"/>
      <c r="I1549" s="1"/>
    </row>
    <row r="1550" spans="1:9">
      <c r="A1550" s="1"/>
      <c r="B1550" s="2"/>
      <c r="C1550" s="1"/>
      <c r="D1550" s="1"/>
      <c r="E1550" s="1"/>
      <c r="F1550" s="2"/>
      <c r="G1550" s="1"/>
      <c r="H1550" s="1"/>
      <c r="I1550" s="1"/>
    </row>
    <row r="1551" spans="1:9">
      <c r="A1551" s="1"/>
      <c r="B1551" s="2"/>
      <c r="C1551" s="1"/>
      <c r="D1551" s="1"/>
      <c r="E1551" s="1"/>
      <c r="F1551" s="2"/>
      <c r="G1551" s="1"/>
      <c r="H1551" s="1"/>
      <c r="I1551" s="1"/>
    </row>
    <row r="1552" spans="1:9">
      <c r="A1552" s="1"/>
      <c r="B1552" s="2"/>
      <c r="C1552" s="1"/>
      <c r="D1552" s="1"/>
      <c r="E1552" s="1"/>
      <c r="F1552" s="2"/>
      <c r="G1552" s="1"/>
      <c r="H1552" s="1"/>
      <c r="I1552" s="1"/>
    </row>
    <row r="1553" spans="1:9">
      <c r="A1553" s="1"/>
      <c r="B1553" s="2"/>
      <c r="C1553" s="1"/>
      <c r="D1553" s="1"/>
      <c r="E1553" s="1"/>
      <c r="F1553" s="2"/>
      <c r="G1553" s="1"/>
      <c r="H1553" s="1"/>
      <c r="I1553" s="1"/>
    </row>
    <row r="1554" spans="1:9">
      <c r="A1554" s="1"/>
      <c r="B1554" s="2"/>
      <c r="C1554" s="1"/>
      <c r="D1554" s="1"/>
      <c r="E1554" s="1"/>
      <c r="F1554" s="2"/>
      <c r="G1554" s="1"/>
      <c r="H1554" s="1"/>
      <c r="I1554" s="1"/>
    </row>
    <row r="1555" spans="1:9">
      <c r="A1555" s="1"/>
      <c r="B1555" s="2"/>
      <c r="C1555" s="1"/>
      <c r="D1555" s="1"/>
      <c r="E1555" s="1"/>
      <c r="F1555" s="2"/>
      <c r="G1555" s="1"/>
      <c r="H1555" s="1"/>
      <c r="I1555" s="1"/>
    </row>
    <row r="1556" spans="1:9">
      <c r="A1556" s="1"/>
      <c r="B1556" s="2"/>
      <c r="C1556" s="1"/>
      <c r="D1556" s="1"/>
      <c r="E1556" s="1"/>
      <c r="F1556" s="2"/>
      <c r="G1556" s="1"/>
      <c r="H1556" s="1"/>
      <c r="I1556" s="1"/>
    </row>
    <row r="1557" spans="1:9">
      <c r="A1557" s="1"/>
      <c r="B1557" s="2"/>
      <c r="C1557" s="1"/>
      <c r="D1557" s="1"/>
      <c r="E1557" s="1"/>
      <c r="F1557" s="2"/>
      <c r="G1557" s="1"/>
      <c r="H1557" s="1"/>
      <c r="I1557" s="1"/>
    </row>
    <row r="1558" spans="1:9">
      <c r="A1558" s="1"/>
      <c r="B1558" s="2"/>
      <c r="C1558" s="1"/>
      <c r="D1558" s="1"/>
      <c r="E1558" s="1"/>
      <c r="F1558" s="2"/>
      <c r="G1558" s="1"/>
      <c r="H1558" s="1"/>
      <c r="I1558" s="1"/>
    </row>
    <row r="1559" spans="1:9">
      <c r="A1559" s="1"/>
      <c r="B1559" s="2"/>
      <c r="C1559" s="1"/>
      <c r="D1559" s="1"/>
      <c r="E1559" s="1"/>
      <c r="F1559" s="2"/>
      <c r="G1559" s="1"/>
      <c r="H1559" s="1"/>
      <c r="I1559" s="1"/>
    </row>
    <row r="1560" spans="1:9">
      <c r="A1560" s="1"/>
      <c r="B1560" s="2"/>
      <c r="C1560" s="1"/>
      <c r="D1560" s="1"/>
      <c r="E1560" s="1"/>
      <c r="F1560" s="2"/>
      <c r="G1560" s="1"/>
      <c r="H1560" s="1"/>
      <c r="I1560" s="1"/>
    </row>
    <row r="1561" spans="1:9">
      <c r="A1561" s="1"/>
      <c r="B1561" s="2"/>
      <c r="C1561" s="1"/>
      <c r="D1561" s="1"/>
      <c r="E1561" s="1"/>
      <c r="F1561" s="2"/>
      <c r="G1561" s="1"/>
      <c r="H1561" s="1"/>
      <c r="I1561" s="1"/>
    </row>
    <row r="1562" spans="1:9">
      <c r="A1562" s="1"/>
      <c r="B1562" s="2"/>
      <c r="C1562" s="1"/>
      <c r="D1562" s="1"/>
      <c r="E1562" s="1"/>
      <c r="F1562" s="2"/>
      <c r="G1562" s="1"/>
      <c r="H1562" s="1"/>
      <c r="I1562" s="1"/>
    </row>
    <row r="1563" spans="1:9">
      <c r="A1563" s="1"/>
      <c r="B1563" s="2"/>
      <c r="C1563" s="1"/>
      <c r="D1563" s="1"/>
      <c r="E1563" s="1"/>
      <c r="F1563" s="2"/>
      <c r="G1563" s="1"/>
      <c r="H1563" s="1"/>
      <c r="I1563" s="1"/>
    </row>
    <row r="1564" spans="1:9">
      <c r="A1564" s="1"/>
      <c r="B1564" s="2"/>
      <c r="C1564" s="1"/>
      <c r="D1564" s="1"/>
      <c r="E1564" s="1"/>
      <c r="F1564" s="2"/>
      <c r="G1564" s="1"/>
      <c r="H1564" s="1"/>
      <c r="I1564" s="1"/>
    </row>
    <row r="1565" spans="1:9">
      <c r="A1565" s="1"/>
      <c r="B1565" s="2"/>
      <c r="C1565" s="1"/>
      <c r="D1565" s="1"/>
      <c r="E1565" s="1"/>
      <c r="F1565" s="2"/>
      <c r="G1565" s="1"/>
      <c r="H1565" s="1"/>
      <c r="I1565" s="1"/>
    </row>
    <row r="1566" spans="1:9">
      <c r="A1566" s="1"/>
      <c r="B1566" s="2"/>
      <c r="C1566" s="1"/>
      <c r="D1566" s="1"/>
      <c r="E1566" s="1"/>
      <c r="F1566" s="2"/>
      <c r="G1566" s="1"/>
      <c r="H1566" s="1"/>
      <c r="I1566" s="1"/>
    </row>
    <row r="1567" spans="1:9">
      <c r="A1567" s="1"/>
      <c r="B1567" s="2"/>
      <c r="C1567" s="1"/>
      <c r="D1567" s="1"/>
      <c r="E1567" s="1"/>
      <c r="F1567" s="2"/>
      <c r="G1567" s="1"/>
      <c r="H1567" s="1"/>
      <c r="I1567" s="1"/>
    </row>
    <row r="1568" spans="1:9">
      <c r="A1568" s="1"/>
      <c r="B1568" s="2"/>
      <c r="C1568" s="1"/>
      <c r="D1568" s="1"/>
      <c r="E1568" s="1"/>
      <c r="F1568" s="2"/>
      <c r="G1568" s="1"/>
      <c r="H1568" s="1"/>
      <c r="I1568" s="1"/>
    </row>
    <row r="1569" spans="1:9">
      <c r="A1569" s="1"/>
      <c r="B1569" s="2"/>
      <c r="C1569" s="1"/>
      <c r="D1569" s="1"/>
      <c r="E1569" s="1"/>
      <c r="F1569" s="2"/>
      <c r="G1569" s="1"/>
      <c r="H1569" s="1"/>
      <c r="I1569" s="1"/>
    </row>
    <row r="1570" spans="1:9">
      <c r="A1570" s="1"/>
      <c r="B1570" s="2"/>
      <c r="C1570" s="1"/>
      <c r="D1570" s="1"/>
      <c r="E1570" s="1"/>
      <c r="F1570" s="2"/>
      <c r="G1570" s="1"/>
      <c r="H1570" s="1"/>
      <c r="I1570" s="1"/>
    </row>
    <row r="1571" spans="1:9">
      <c r="A1571" s="1"/>
      <c r="B1571" s="2"/>
      <c r="C1571" s="1"/>
      <c r="D1571" s="1"/>
      <c r="E1571" s="1"/>
      <c r="F1571" s="2"/>
      <c r="G1571" s="1"/>
      <c r="H1571" s="1"/>
      <c r="I1571" s="1"/>
    </row>
    <row r="1572" spans="1:9">
      <c r="A1572" s="1"/>
      <c r="B1572" s="2"/>
      <c r="C1572" s="1"/>
      <c r="D1572" s="1"/>
      <c r="E1572" s="1"/>
      <c r="F1572" s="2"/>
      <c r="G1572" s="1"/>
      <c r="H1572" s="1"/>
      <c r="I1572" s="1"/>
    </row>
    <row r="1573" spans="1:9">
      <c r="A1573" s="1"/>
      <c r="B1573" s="2"/>
      <c r="C1573" s="1"/>
      <c r="D1573" s="1"/>
      <c r="E1573" s="1"/>
      <c r="F1573" s="2"/>
      <c r="G1573" s="1"/>
      <c r="H1573" s="1"/>
      <c r="I1573" s="1"/>
    </row>
    <row r="1574" spans="1:9">
      <c r="A1574" s="1"/>
      <c r="B1574" s="2"/>
      <c r="C1574" s="1"/>
      <c r="D1574" s="1"/>
      <c r="E1574" s="1"/>
      <c r="F1574" s="2"/>
      <c r="G1574" s="1"/>
      <c r="H1574" s="1"/>
      <c r="I1574" s="1"/>
    </row>
    <row r="1575" spans="1:9">
      <c r="A1575" s="1"/>
      <c r="B1575" s="2"/>
      <c r="C1575" s="1"/>
      <c r="D1575" s="1"/>
      <c r="E1575" s="1"/>
      <c r="F1575" s="2"/>
      <c r="G1575" s="1"/>
      <c r="H1575" s="1"/>
      <c r="I1575" s="1"/>
    </row>
    <row r="1576" spans="1:9">
      <c r="A1576" s="1"/>
      <c r="B1576" s="2"/>
      <c r="C1576" s="1"/>
      <c r="D1576" s="1"/>
      <c r="E1576" s="1"/>
      <c r="F1576" s="2"/>
      <c r="G1576" s="1"/>
      <c r="H1576" s="1"/>
      <c r="I1576" s="1"/>
    </row>
    <row r="1577" spans="1:9">
      <c r="A1577" s="1"/>
      <c r="B1577" s="2"/>
      <c r="C1577" s="1"/>
      <c r="D1577" s="1"/>
      <c r="E1577" s="1"/>
      <c r="F1577" s="2"/>
      <c r="G1577" s="1"/>
      <c r="H1577" s="1"/>
      <c r="I1577" s="1"/>
    </row>
    <row r="1578" spans="1:9">
      <c r="A1578" s="1"/>
      <c r="B1578" s="2"/>
      <c r="C1578" s="1"/>
      <c r="D1578" s="1"/>
      <c r="E1578" s="1"/>
      <c r="F1578" s="2"/>
      <c r="G1578" s="1"/>
      <c r="H1578" s="1"/>
      <c r="I1578" s="1"/>
    </row>
    <row r="1579" spans="1:9">
      <c r="A1579" s="1"/>
      <c r="B1579" s="2"/>
      <c r="C1579" s="1"/>
      <c r="D1579" s="1"/>
      <c r="E1579" s="1"/>
      <c r="F1579" s="2"/>
      <c r="G1579" s="1"/>
      <c r="H1579" s="1"/>
      <c r="I1579" s="1"/>
    </row>
    <row r="1580" spans="1:9">
      <c r="A1580" s="1"/>
      <c r="B1580" s="2"/>
      <c r="C1580" s="1"/>
      <c r="D1580" s="1"/>
      <c r="E1580" s="1"/>
      <c r="F1580" s="2"/>
      <c r="G1580" s="1"/>
      <c r="H1580" s="1"/>
      <c r="I1580" s="1"/>
    </row>
    <row r="1581" spans="1:9">
      <c r="A1581" s="1"/>
      <c r="B1581" s="2"/>
      <c r="C1581" s="1"/>
      <c r="D1581" s="1"/>
      <c r="E1581" s="1"/>
      <c r="F1581" s="2"/>
      <c r="G1581" s="1"/>
      <c r="H1581" s="1"/>
      <c r="I1581" s="1"/>
    </row>
    <row r="1582" spans="1:9">
      <c r="A1582" s="1"/>
      <c r="B1582" s="2"/>
      <c r="C1582" s="1"/>
      <c r="D1582" s="1"/>
      <c r="E1582" s="1"/>
      <c r="F1582" s="2"/>
      <c r="G1582" s="1"/>
      <c r="H1582" s="1"/>
      <c r="I1582" s="1"/>
    </row>
    <row r="1583" spans="1:9">
      <c r="A1583" s="1"/>
      <c r="B1583" s="2"/>
      <c r="C1583" s="1"/>
      <c r="D1583" s="1"/>
      <c r="E1583" s="1"/>
      <c r="F1583" s="2"/>
      <c r="G1583" s="1"/>
      <c r="H1583" s="1"/>
      <c r="I1583" s="1"/>
    </row>
    <row r="1584" spans="1:9">
      <c r="A1584" s="1"/>
      <c r="B1584" s="2"/>
      <c r="C1584" s="1"/>
      <c r="D1584" s="1"/>
      <c r="E1584" s="1"/>
      <c r="F1584" s="2"/>
      <c r="G1584" s="1"/>
      <c r="H1584" s="1"/>
      <c r="I1584" s="1"/>
    </row>
    <row r="1585" spans="1:9">
      <c r="A1585" s="1"/>
      <c r="B1585" s="2"/>
      <c r="C1585" s="1"/>
      <c r="D1585" s="1"/>
      <c r="E1585" s="1"/>
      <c r="F1585" s="2"/>
      <c r="G1585" s="1"/>
      <c r="H1585" s="1"/>
      <c r="I1585" s="1"/>
    </row>
    <row r="1586" spans="1:9">
      <c r="A1586" s="1"/>
      <c r="B1586" s="2"/>
      <c r="C1586" s="1"/>
      <c r="D1586" s="1"/>
      <c r="E1586" s="1"/>
      <c r="F1586" s="2"/>
      <c r="G1586" s="1"/>
      <c r="H1586" s="1"/>
      <c r="I1586" s="1"/>
    </row>
    <row r="1587" spans="1:9">
      <c r="A1587" s="1"/>
      <c r="B1587" s="2"/>
      <c r="C1587" s="1"/>
      <c r="D1587" s="1"/>
      <c r="E1587" s="1"/>
      <c r="F1587" s="2"/>
      <c r="G1587" s="1"/>
      <c r="H1587" s="1"/>
      <c r="I1587" s="1"/>
    </row>
    <row r="1588" spans="1:9">
      <c r="A1588" s="1"/>
      <c r="B1588" s="2"/>
      <c r="C1588" s="1"/>
      <c r="D1588" s="1"/>
      <c r="E1588" s="1"/>
      <c r="F1588" s="2"/>
      <c r="G1588" s="1"/>
      <c r="H1588" s="1"/>
      <c r="I1588" s="1"/>
    </row>
    <row r="1589" spans="1:9">
      <c r="A1589" s="1"/>
      <c r="B1589" s="2"/>
      <c r="C1589" s="1"/>
      <c r="D1589" s="1"/>
      <c r="E1589" s="1"/>
      <c r="F1589" s="2"/>
      <c r="G1589" s="1"/>
      <c r="H1589" s="1"/>
      <c r="I1589" s="1"/>
    </row>
    <row r="1590" spans="1:9">
      <c r="A1590" s="1"/>
      <c r="B1590" s="2"/>
      <c r="C1590" s="1"/>
      <c r="D1590" s="1"/>
      <c r="E1590" s="1"/>
      <c r="F1590" s="2"/>
      <c r="G1590" s="1"/>
      <c r="H1590" s="1"/>
      <c r="I1590" s="1"/>
    </row>
    <row r="1591" spans="1:9">
      <c r="A1591" s="1"/>
      <c r="B1591" s="2"/>
      <c r="C1591" s="1"/>
      <c r="D1591" s="1"/>
      <c r="E1591" s="1"/>
      <c r="F1591" s="2"/>
      <c r="G1591" s="1"/>
      <c r="H1591" s="1"/>
      <c r="I1591" s="1"/>
    </row>
    <row r="1592" spans="1:9">
      <c r="A1592" s="1"/>
      <c r="B1592" s="2"/>
      <c r="C1592" s="1"/>
      <c r="D1592" s="1"/>
      <c r="E1592" s="1"/>
      <c r="F1592" s="2"/>
      <c r="G1592" s="1"/>
      <c r="H1592" s="1"/>
      <c r="I1592" s="1"/>
    </row>
    <row r="1593" spans="1:9">
      <c r="A1593" s="1"/>
      <c r="B1593" s="2"/>
      <c r="C1593" s="1"/>
      <c r="D1593" s="1"/>
      <c r="E1593" s="1"/>
      <c r="F1593" s="2"/>
      <c r="G1593" s="1"/>
      <c r="H1593" s="1"/>
      <c r="I1593" s="1"/>
    </row>
    <row r="1594" spans="1:9">
      <c r="A1594" s="1"/>
      <c r="B1594" s="2"/>
      <c r="C1594" s="1"/>
      <c r="D1594" s="1"/>
      <c r="E1594" s="1"/>
      <c r="F1594" s="2"/>
      <c r="G1594" s="1"/>
      <c r="H1594" s="1"/>
      <c r="I1594" s="1"/>
    </row>
    <row r="1595" spans="1:9">
      <c r="A1595" s="1"/>
      <c r="B1595" s="2"/>
      <c r="C1595" s="1"/>
      <c r="D1595" s="1"/>
      <c r="E1595" s="1"/>
      <c r="F1595" s="2"/>
      <c r="G1595" s="1"/>
      <c r="H1595" s="1"/>
      <c r="I1595" s="1"/>
    </row>
    <row r="1596" spans="1:9">
      <c r="A1596" s="1"/>
      <c r="B1596" s="2"/>
      <c r="C1596" s="1"/>
      <c r="D1596" s="1"/>
      <c r="E1596" s="1"/>
      <c r="F1596" s="2"/>
      <c r="G1596" s="1"/>
      <c r="H1596" s="1"/>
      <c r="I1596" s="1"/>
    </row>
    <row r="1597" spans="1:9">
      <c r="A1597" s="1"/>
      <c r="B1597" s="2"/>
      <c r="C1597" s="1"/>
      <c r="D1597" s="1"/>
      <c r="E1597" s="1"/>
      <c r="F1597" s="2"/>
      <c r="G1597" s="1"/>
      <c r="H1597" s="1"/>
      <c r="I1597" s="1"/>
    </row>
    <row r="1598" spans="1:9">
      <c r="A1598" s="1"/>
      <c r="B1598" s="2"/>
      <c r="C1598" s="1"/>
      <c r="D1598" s="1"/>
      <c r="E1598" s="1"/>
      <c r="F1598" s="2"/>
      <c r="G1598" s="1"/>
      <c r="H1598" s="1"/>
      <c r="I1598" s="1"/>
    </row>
    <row r="1599" spans="1:9">
      <c r="A1599" s="1"/>
      <c r="B1599" s="2"/>
      <c r="C1599" s="1"/>
      <c r="D1599" s="1"/>
      <c r="E1599" s="1"/>
      <c r="F1599" s="2"/>
      <c r="G1599" s="1"/>
      <c r="H1599" s="1"/>
      <c r="I1599" s="1"/>
    </row>
    <row r="1600" spans="1:9">
      <c r="A1600" s="1"/>
      <c r="B1600" s="2"/>
      <c r="C1600" s="1"/>
      <c r="D1600" s="1"/>
      <c r="E1600" s="1"/>
      <c r="F1600" s="2"/>
      <c r="G1600" s="1"/>
      <c r="H1600" s="1"/>
      <c r="I1600" s="1"/>
    </row>
    <row r="1601" spans="1:9">
      <c r="A1601" s="1"/>
      <c r="B1601" s="2"/>
      <c r="C1601" s="1"/>
      <c r="D1601" s="1"/>
      <c r="E1601" s="1"/>
      <c r="F1601" s="2"/>
      <c r="G1601" s="1"/>
      <c r="H1601" s="1"/>
      <c r="I1601" s="1"/>
    </row>
    <row r="1602" spans="1:9">
      <c r="A1602" s="1"/>
      <c r="B1602" s="2"/>
      <c r="C1602" s="1"/>
      <c r="D1602" s="1"/>
      <c r="E1602" s="1"/>
      <c r="F1602" s="2"/>
      <c r="G1602" s="1"/>
      <c r="H1602" s="1"/>
      <c r="I1602" s="1"/>
    </row>
    <row r="1603" spans="1:9">
      <c r="A1603" s="1"/>
      <c r="B1603" s="2"/>
      <c r="C1603" s="1"/>
      <c r="D1603" s="1"/>
      <c r="E1603" s="1"/>
      <c r="F1603" s="2"/>
      <c r="G1603" s="1"/>
      <c r="H1603" s="1"/>
      <c r="I1603" s="1"/>
    </row>
    <row r="1604" spans="1:9">
      <c r="A1604" s="1"/>
      <c r="B1604" s="2"/>
      <c r="C1604" s="1"/>
      <c r="D1604" s="1"/>
      <c r="E1604" s="1"/>
      <c r="F1604" s="2"/>
      <c r="G1604" s="1"/>
      <c r="H1604" s="1"/>
      <c r="I1604" s="1"/>
    </row>
    <row r="1605" spans="1:9">
      <c r="A1605" s="1"/>
      <c r="B1605" s="2"/>
      <c r="C1605" s="1"/>
      <c r="D1605" s="1"/>
      <c r="E1605" s="1"/>
      <c r="F1605" s="2"/>
      <c r="G1605" s="1"/>
      <c r="H1605" s="1"/>
      <c r="I1605" s="1"/>
    </row>
    <row r="1606" spans="1:9">
      <c r="A1606" s="1"/>
      <c r="B1606" s="2"/>
      <c r="C1606" s="1"/>
      <c r="D1606" s="1"/>
      <c r="E1606" s="1"/>
      <c r="F1606" s="2"/>
      <c r="G1606" s="1"/>
      <c r="H1606" s="1"/>
      <c r="I1606" s="1"/>
    </row>
    <row r="1607" spans="1:9">
      <c r="A1607" s="1"/>
      <c r="B1607" s="2"/>
      <c r="C1607" s="1"/>
      <c r="D1607" s="1"/>
      <c r="E1607" s="1"/>
      <c r="F1607" s="2"/>
      <c r="G1607" s="1"/>
      <c r="H1607" s="1"/>
      <c r="I1607" s="1"/>
    </row>
    <row r="1608" spans="1:9">
      <c r="A1608" s="1"/>
      <c r="B1608" s="2"/>
      <c r="C1608" s="1"/>
      <c r="D1608" s="1"/>
      <c r="E1608" s="1"/>
      <c r="F1608" s="2"/>
      <c r="G1608" s="1"/>
      <c r="H1608" s="1"/>
      <c r="I1608" s="1"/>
    </row>
    <row r="1609" spans="1:9">
      <c r="A1609" s="1"/>
      <c r="B1609" s="2"/>
      <c r="C1609" s="1"/>
      <c r="D1609" s="1"/>
      <c r="E1609" s="1"/>
      <c r="F1609" s="2"/>
      <c r="G1609" s="1"/>
      <c r="H1609" s="1"/>
      <c r="I1609" s="1"/>
    </row>
    <row r="1610" spans="1:9">
      <c r="A1610" s="1"/>
      <c r="B1610" s="2"/>
      <c r="C1610" s="1"/>
      <c r="D1610" s="1"/>
      <c r="E1610" s="1"/>
      <c r="F1610" s="2"/>
      <c r="G1610" s="1"/>
      <c r="H1610" s="1"/>
      <c r="I1610" s="1"/>
    </row>
    <row r="1611" spans="1:9">
      <c r="A1611" s="1"/>
      <c r="B1611" s="2"/>
      <c r="C1611" s="1"/>
      <c r="D1611" s="1"/>
      <c r="E1611" s="1"/>
      <c r="F1611" s="2"/>
      <c r="G1611" s="1"/>
      <c r="H1611" s="1"/>
      <c r="I1611" s="1"/>
    </row>
    <row r="1612" spans="1:9">
      <c r="A1612" s="1"/>
      <c r="B1612" s="2"/>
      <c r="C1612" s="1"/>
      <c r="D1612" s="1"/>
      <c r="E1612" s="1"/>
      <c r="F1612" s="2"/>
      <c r="G1612" s="1"/>
      <c r="H1612" s="1"/>
      <c r="I1612" s="1"/>
    </row>
    <row r="1613" spans="1:9">
      <c r="A1613" s="1"/>
      <c r="B1613" s="2"/>
      <c r="C1613" s="1"/>
      <c r="D1613" s="1"/>
      <c r="E1613" s="1"/>
      <c r="F1613" s="2"/>
      <c r="G1613" s="1"/>
      <c r="H1613" s="1"/>
      <c r="I1613" s="1"/>
    </row>
    <row r="1614" spans="1:9">
      <c r="A1614" s="1"/>
      <c r="B1614" s="2"/>
      <c r="C1614" s="1"/>
      <c r="D1614" s="1"/>
      <c r="E1614" s="1"/>
      <c r="F1614" s="2"/>
      <c r="G1614" s="1"/>
      <c r="H1614" s="1"/>
      <c r="I1614" s="1"/>
    </row>
    <row r="1615" spans="1:9">
      <c r="A1615" s="1"/>
      <c r="B1615" s="2"/>
      <c r="C1615" s="1"/>
      <c r="D1615" s="1"/>
      <c r="E1615" s="1"/>
      <c r="F1615" s="2"/>
      <c r="G1615" s="1"/>
      <c r="H1615" s="1"/>
      <c r="I1615" s="1"/>
    </row>
    <row r="1616" spans="1:9">
      <c r="A1616" s="1"/>
      <c r="B1616" s="2"/>
      <c r="C1616" s="1"/>
      <c r="D1616" s="1"/>
      <c r="E1616" s="1"/>
      <c r="F1616" s="2"/>
      <c r="G1616" s="1"/>
      <c r="H1616" s="1"/>
      <c r="I1616" s="1"/>
    </row>
    <row r="1617" spans="1:9">
      <c r="A1617" s="1"/>
      <c r="B1617" s="2"/>
      <c r="C1617" s="1"/>
      <c r="D1617" s="1"/>
      <c r="E1617" s="1"/>
      <c r="F1617" s="2"/>
      <c r="G1617" s="1"/>
      <c r="H1617" s="1"/>
      <c r="I1617" s="1"/>
    </row>
    <row r="1618" spans="1:9">
      <c r="A1618" s="1"/>
      <c r="B1618" s="2"/>
      <c r="C1618" s="1"/>
      <c r="D1618" s="1"/>
      <c r="E1618" s="1"/>
      <c r="F1618" s="2"/>
      <c r="G1618" s="1"/>
      <c r="H1618" s="1"/>
      <c r="I1618" s="1"/>
    </row>
    <row r="1619" spans="1:9">
      <c r="A1619" s="1"/>
      <c r="B1619" s="2"/>
      <c r="C1619" s="1"/>
      <c r="D1619" s="1"/>
      <c r="E1619" s="1"/>
      <c r="F1619" s="2"/>
      <c r="G1619" s="1"/>
      <c r="H1619" s="1"/>
      <c r="I1619" s="1"/>
    </row>
    <row r="1620" spans="1:9">
      <c r="A1620" s="1"/>
      <c r="B1620" s="2"/>
      <c r="C1620" s="1"/>
      <c r="D1620" s="1"/>
      <c r="E1620" s="1"/>
      <c r="F1620" s="2"/>
      <c r="G1620" s="1"/>
      <c r="H1620" s="1"/>
      <c r="I1620" s="1"/>
    </row>
    <row r="1621" spans="1:9">
      <c r="A1621" s="1"/>
      <c r="B1621" s="2"/>
      <c r="C1621" s="1"/>
      <c r="D1621" s="1"/>
      <c r="E1621" s="1"/>
      <c r="F1621" s="2"/>
      <c r="G1621" s="1"/>
      <c r="H1621" s="1"/>
      <c r="I1621" s="1"/>
    </row>
    <row r="1622" spans="1:9">
      <c r="A1622" s="1"/>
      <c r="B1622" s="2"/>
      <c r="C1622" s="1"/>
      <c r="D1622" s="1"/>
      <c r="E1622" s="1"/>
      <c r="F1622" s="2"/>
      <c r="G1622" s="1"/>
      <c r="H1622" s="1"/>
      <c r="I1622" s="1"/>
    </row>
    <row r="1623" spans="1:9">
      <c r="A1623" s="1"/>
      <c r="B1623" s="2"/>
      <c r="C1623" s="1"/>
      <c r="D1623" s="1"/>
      <c r="E1623" s="1"/>
      <c r="F1623" s="2"/>
      <c r="G1623" s="1"/>
      <c r="H1623" s="1"/>
      <c r="I1623" s="1"/>
    </row>
    <row r="1624" spans="1:9">
      <c r="A1624" s="1"/>
      <c r="B1624" s="2"/>
      <c r="C1624" s="1"/>
      <c r="D1624" s="1"/>
      <c r="E1624" s="1"/>
      <c r="F1624" s="2"/>
      <c r="G1624" s="1"/>
      <c r="H1624" s="1"/>
      <c r="I1624" s="1"/>
    </row>
    <row r="1625" spans="1:9">
      <c r="A1625" s="1"/>
      <c r="B1625" s="2"/>
      <c r="C1625" s="1"/>
      <c r="D1625" s="1"/>
      <c r="E1625" s="1"/>
      <c r="F1625" s="2"/>
      <c r="G1625" s="1"/>
      <c r="H1625" s="1"/>
      <c r="I1625" s="1"/>
    </row>
    <row r="1626" spans="1:9">
      <c r="A1626" s="1"/>
      <c r="B1626" s="2"/>
      <c r="C1626" s="1"/>
      <c r="D1626" s="1"/>
      <c r="E1626" s="1"/>
      <c r="F1626" s="2"/>
      <c r="G1626" s="1"/>
      <c r="H1626" s="1"/>
      <c r="I1626" s="1"/>
    </row>
    <row r="1627" spans="1:9">
      <c r="A1627" s="1"/>
      <c r="B1627" s="2"/>
      <c r="C1627" s="1"/>
      <c r="D1627" s="1"/>
      <c r="E1627" s="1"/>
      <c r="F1627" s="2"/>
      <c r="G1627" s="1"/>
      <c r="H1627" s="1"/>
      <c r="I1627" s="1"/>
    </row>
    <row r="1628" spans="1:9">
      <c r="A1628" s="1"/>
      <c r="B1628" s="2"/>
      <c r="C1628" s="1"/>
      <c r="D1628" s="1"/>
      <c r="E1628" s="1"/>
      <c r="F1628" s="2"/>
      <c r="G1628" s="1"/>
      <c r="H1628" s="1"/>
      <c r="I1628" s="1"/>
    </row>
    <row r="1629" spans="1:9">
      <c r="A1629" s="1"/>
      <c r="B1629" s="2"/>
      <c r="C1629" s="1"/>
      <c r="D1629" s="1"/>
      <c r="E1629" s="1"/>
      <c r="F1629" s="2"/>
      <c r="G1629" s="1"/>
      <c r="H1629" s="1"/>
      <c r="I1629" s="1"/>
    </row>
    <row r="1630" spans="1:9">
      <c r="A1630" s="1"/>
      <c r="B1630" s="2"/>
      <c r="C1630" s="1"/>
      <c r="D1630" s="1"/>
      <c r="E1630" s="1"/>
      <c r="F1630" s="2"/>
      <c r="G1630" s="1"/>
      <c r="H1630" s="1"/>
      <c r="I1630" s="1"/>
    </row>
    <row r="1631" spans="1:9">
      <c r="A1631" s="1"/>
      <c r="B1631" s="2"/>
      <c r="C1631" s="1"/>
      <c r="D1631" s="1"/>
      <c r="E1631" s="1"/>
      <c r="F1631" s="2"/>
      <c r="G1631" s="1"/>
      <c r="H1631" s="1"/>
      <c r="I1631" s="1"/>
    </row>
    <row r="1632" spans="1:9">
      <c r="A1632" s="1"/>
      <c r="B1632" s="2"/>
      <c r="C1632" s="1"/>
      <c r="D1632" s="1"/>
      <c r="E1632" s="1"/>
      <c r="F1632" s="2"/>
      <c r="G1632" s="1"/>
      <c r="H1632" s="1"/>
      <c r="I1632" s="1"/>
    </row>
    <row r="1633" spans="1:9">
      <c r="A1633" s="1"/>
      <c r="B1633" s="2"/>
      <c r="C1633" s="1"/>
      <c r="D1633" s="1"/>
      <c r="E1633" s="1"/>
      <c r="F1633" s="2"/>
      <c r="G1633" s="1"/>
      <c r="H1633" s="1"/>
      <c r="I1633" s="1"/>
    </row>
    <row r="1634" spans="1:9">
      <c r="A1634" s="1"/>
      <c r="B1634" s="2"/>
      <c r="C1634" s="1"/>
      <c r="D1634" s="1"/>
      <c r="E1634" s="1"/>
      <c r="F1634" s="2"/>
      <c r="G1634" s="1"/>
      <c r="H1634" s="1"/>
      <c r="I1634" s="1"/>
    </row>
    <row r="1635" spans="1:9">
      <c r="A1635" s="1"/>
      <c r="B1635" s="2"/>
      <c r="C1635" s="1"/>
      <c r="D1635" s="1"/>
      <c r="E1635" s="1"/>
      <c r="F1635" s="2"/>
      <c r="G1635" s="1"/>
      <c r="H1635" s="1"/>
      <c r="I1635" s="1"/>
    </row>
    <row r="1636" spans="1:9">
      <c r="A1636" s="1"/>
      <c r="B1636" s="2"/>
      <c r="C1636" s="1"/>
      <c r="D1636" s="1"/>
      <c r="E1636" s="1"/>
      <c r="F1636" s="2"/>
      <c r="G1636" s="1"/>
      <c r="H1636" s="1"/>
      <c r="I1636" s="1"/>
    </row>
    <row r="1637" spans="1:9">
      <c r="A1637" s="1"/>
      <c r="B1637" s="2"/>
      <c r="C1637" s="1"/>
      <c r="D1637" s="1"/>
      <c r="E1637" s="1"/>
      <c r="F1637" s="2"/>
      <c r="G1637" s="1"/>
      <c r="H1637" s="1"/>
      <c r="I1637" s="1"/>
    </row>
    <row r="1638" spans="1:9">
      <c r="A1638" s="1"/>
      <c r="B1638" s="2"/>
      <c r="C1638" s="1"/>
      <c r="D1638" s="1"/>
      <c r="E1638" s="1"/>
      <c r="F1638" s="2"/>
      <c r="G1638" s="1"/>
      <c r="H1638" s="1"/>
      <c r="I1638" s="1"/>
    </row>
    <row r="1639" spans="1:9">
      <c r="A1639" s="1"/>
      <c r="B1639" s="2"/>
      <c r="C1639" s="1"/>
      <c r="D1639" s="1"/>
      <c r="E1639" s="1"/>
      <c r="F1639" s="2"/>
      <c r="G1639" s="1"/>
      <c r="H1639" s="1"/>
      <c r="I1639" s="1"/>
    </row>
    <row r="1640" spans="1:9">
      <c r="A1640" s="1"/>
      <c r="B1640" s="2"/>
      <c r="C1640" s="1"/>
      <c r="D1640" s="1"/>
      <c r="E1640" s="1"/>
      <c r="F1640" s="2"/>
      <c r="G1640" s="1"/>
      <c r="H1640" s="1"/>
      <c r="I1640" s="1"/>
    </row>
    <row r="1641" spans="1:9">
      <c r="A1641" s="1"/>
      <c r="B1641" s="2"/>
      <c r="C1641" s="1"/>
      <c r="D1641" s="1"/>
      <c r="E1641" s="1"/>
      <c r="F1641" s="2"/>
      <c r="G1641" s="1"/>
      <c r="H1641" s="1"/>
      <c r="I1641" s="1"/>
    </row>
    <row r="1642" spans="1:9">
      <c r="A1642" s="1"/>
      <c r="B1642" s="2"/>
      <c r="C1642" s="1"/>
      <c r="D1642" s="1"/>
      <c r="E1642" s="1"/>
      <c r="F1642" s="2"/>
      <c r="G1642" s="1"/>
      <c r="H1642" s="1"/>
      <c r="I1642" s="1"/>
    </row>
    <row r="1643" spans="1:9">
      <c r="A1643" s="1"/>
      <c r="B1643" s="2"/>
      <c r="C1643" s="1"/>
      <c r="D1643" s="1"/>
      <c r="E1643" s="1"/>
      <c r="F1643" s="2"/>
      <c r="G1643" s="1"/>
      <c r="H1643" s="1"/>
      <c r="I1643" s="1"/>
    </row>
    <row r="1644" spans="1:9">
      <c r="A1644" s="1"/>
      <c r="B1644" s="2"/>
      <c r="C1644" s="1"/>
      <c r="D1644" s="1"/>
      <c r="E1644" s="1"/>
      <c r="F1644" s="2"/>
      <c r="G1644" s="1"/>
      <c r="H1644" s="1"/>
      <c r="I1644" s="1"/>
    </row>
    <row r="1645" spans="1:9">
      <c r="A1645" s="1"/>
      <c r="B1645" s="2"/>
      <c r="C1645" s="1"/>
      <c r="D1645" s="1"/>
      <c r="E1645" s="1"/>
      <c r="F1645" s="2"/>
      <c r="G1645" s="1"/>
      <c r="H1645" s="1"/>
      <c r="I1645" s="1"/>
    </row>
    <row r="1646" spans="1:9">
      <c r="A1646" s="1"/>
      <c r="B1646" s="2"/>
      <c r="C1646" s="1"/>
      <c r="D1646" s="1"/>
      <c r="E1646" s="1"/>
      <c r="F1646" s="2"/>
      <c r="G1646" s="1"/>
      <c r="H1646" s="1"/>
      <c r="I1646" s="1"/>
    </row>
    <row r="1647" spans="1:9">
      <c r="A1647" s="1"/>
      <c r="B1647" s="2"/>
      <c r="C1647" s="1"/>
      <c r="D1647" s="1"/>
      <c r="E1647" s="1"/>
      <c r="F1647" s="2"/>
      <c r="G1647" s="1"/>
      <c r="H1647" s="1"/>
      <c r="I1647" s="1"/>
    </row>
    <row r="1648" spans="1:9">
      <c r="A1648" s="1"/>
      <c r="B1648" s="2"/>
      <c r="C1648" s="1"/>
      <c r="D1648" s="1"/>
      <c r="E1648" s="1"/>
      <c r="F1648" s="2"/>
      <c r="G1648" s="1"/>
      <c r="H1648" s="1"/>
      <c r="I1648" s="1"/>
    </row>
    <row r="1649" spans="1:9">
      <c r="A1649" s="1"/>
      <c r="B1649" s="2"/>
      <c r="C1649" s="1"/>
      <c r="D1649" s="1"/>
      <c r="E1649" s="1"/>
      <c r="F1649" s="2"/>
      <c r="G1649" s="1"/>
      <c r="H1649" s="1"/>
      <c r="I1649" s="1"/>
    </row>
    <row r="1650" spans="1:9">
      <c r="A1650" s="1"/>
      <c r="B1650" s="2"/>
      <c r="C1650" s="1"/>
      <c r="D1650" s="1"/>
      <c r="E1650" s="1"/>
      <c r="F1650" s="2"/>
      <c r="G1650" s="1"/>
      <c r="H1650" s="1"/>
      <c r="I1650" s="1"/>
    </row>
    <row r="1651" spans="1:9">
      <c r="A1651" s="1"/>
      <c r="B1651" s="2"/>
      <c r="C1651" s="1"/>
      <c r="D1651" s="1"/>
      <c r="E1651" s="1"/>
      <c r="F1651" s="2"/>
      <c r="G1651" s="1"/>
      <c r="H1651" s="1"/>
      <c r="I1651" s="1"/>
    </row>
    <row r="1652" spans="1:9">
      <c r="A1652" s="1"/>
      <c r="B1652" s="2"/>
      <c r="C1652" s="1"/>
      <c r="D1652" s="1"/>
      <c r="E1652" s="1"/>
      <c r="F1652" s="2"/>
      <c r="G1652" s="1"/>
      <c r="H1652" s="1"/>
      <c r="I1652" s="1"/>
    </row>
    <row r="1653" spans="1:9">
      <c r="A1653" s="1"/>
      <c r="B1653" s="2"/>
      <c r="C1653" s="1"/>
      <c r="D1653" s="1"/>
      <c r="E1653" s="1"/>
      <c r="F1653" s="2"/>
      <c r="G1653" s="1"/>
      <c r="H1653" s="1"/>
      <c r="I1653" s="1"/>
    </row>
    <row r="1654" spans="1:9">
      <c r="A1654" s="1"/>
      <c r="B1654" s="2"/>
      <c r="C1654" s="1"/>
      <c r="D1654" s="1"/>
      <c r="E1654" s="1"/>
      <c r="F1654" s="2"/>
      <c r="G1654" s="1"/>
      <c r="H1654" s="1"/>
      <c r="I1654" s="1"/>
    </row>
    <row r="1655" spans="1:9">
      <c r="A1655" s="1"/>
      <c r="B1655" s="2"/>
      <c r="C1655" s="1"/>
      <c r="D1655" s="1"/>
      <c r="E1655" s="1"/>
      <c r="F1655" s="2"/>
      <c r="G1655" s="1"/>
      <c r="H1655" s="1"/>
      <c r="I1655" s="1"/>
    </row>
    <row r="1656" spans="1:9">
      <c r="A1656" s="1"/>
      <c r="B1656" s="2"/>
      <c r="C1656" s="1"/>
      <c r="D1656" s="1"/>
      <c r="E1656" s="1"/>
      <c r="F1656" s="2"/>
      <c r="G1656" s="1"/>
      <c r="H1656" s="1"/>
      <c r="I1656" s="1"/>
    </row>
    <row r="1657" spans="1:9">
      <c r="A1657" s="1"/>
      <c r="B1657" s="2"/>
      <c r="C1657" s="1"/>
      <c r="D1657" s="1"/>
      <c r="E1657" s="1"/>
      <c r="F1657" s="2"/>
      <c r="G1657" s="1"/>
      <c r="H1657" s="1"/>
      <c r="I1657" s="1"/>
    </row>
    <row r="1658" spans="1:9">
      <c r="A1658" s="1"/>
      <c r="B1658" s="2"/>
      <c r="C1658" s="1"/>
      <c r="D1658" s="1"/>
      <c r="E1658" s="1"/>
      <c r="F1658" s="2"/>
      <c r="G1658" s="1"/>
      <c r="H1658" s="1"/>
      <c r="I1658" s="1"/>
    </row>
    <row r="1659" spans="1:9">
      <c r="A1659" s="1"/>
      <c r="B1659" s="2"/>
      <c r="C1659" s="1"/>
      <c r="D1659" s="1"/>
      <c r="E1659" s="1"/>
      <c r="F1659" s="2"/>
      <c r="G1659" s="1"/>
      <c r="H1659" s="1"/>
      <c r="I1659" s="1"/>
    </row>
    <row r="1660" spans="1:9">
      <c r="A1660" s="1"/>
      <c r="B1660" s="2"/>
      <c r="C1660" s="1"/>
      <c r="D1660" s="1"/>
      <c r="E1660" s="1"/>
      <c r="F1660" s="2"/>
      <c r="G1660" s="1"/>
      <c r="H1660" s="1"/>
      <c r="I1660" s="1"/>
    </row>
    <row r="1661" spans="1:9">
      <c r="A1661" s="1"/>
      <c r="B1661" s="2"/>
      <c r="C1661" s="1"/>
      <c r="D1661" s="1"/>
      <c r="E1661" s="1"/>
      <c r="F1661" s="2"/>
      <c r="G1661" s="1"/>
      <c r="H1661" s="1"/>
      <c r="I1661" s="1"/>
    </row>
    <row r="1662" spans="1:9">
      <c r="A1662" s="1"/>
      <c r="B1662" s="2"/>
      <c r="C1662" s="1"/>
      <c r="D1662" s="1"/>
      <c r="E1662" s="1"/>
      <c r="F1662" s="2"/>
      <c r="G1662" s="1"/>
      <c r="H1662" s="1"/>
      <c r="I1662" s="1"/>
    </row>
    <row r="1663" spans="1:9">
      <c r="A1663" s="1"/>
      <c r="B1663" s="2"/>
      <c r="C1663" s="1"/>
      <c r="D1663" s="1"/>
      <c r="E1663" s="1"/>
      <c r="F1663" s="2"/>
      <c r="G1663" s="1"/>
      <c r="H1663" s="1"/>
      <c r="I1663" s="1"/>
    </row>
    <row r="1664" spans="1:9">
      <c r="A1664" s="1"/>
      <c r="B1664" s="2"/>
      <c r="C1664" s="1"/>
      <c r="D1664" s="1"/>
      <c r="E1664" s="1"/>
      <c r="F1664" s="2"/>
      <c r="G1664" s="1"/>
      <c r="H1664" s="1"/>
      <c r="I1664" s="1"/>
    </row>
    <row r="1665" spans="1:9">
      <c r="A1665" s="1"/>
      <c r="B1665" s="2"/>
      <c r="C1665" s="1"/>
      <c r="D1665" s="1"/>
      <c r="E1665" s="1"/>
      <c r="F1665" s="2"/>
      <c r="G1665" s="1"/>
      <c r="H1665" s="1"/>
      <c r="I1665" s="1"/>
    </row>
    <row r="1666" spans="1:9">
      <c r="A1666" s="1"/>
      <c r="B1666" s="2"/>
      <c r="C1666" s="1"/>
      <c r="D1666" s="1"/>
      <c r="E1666" s="1"/>
      <c r="F1666" s="2"/>
      <c r="G1666" s="1"/>
      <c r="H1666" s="1"/>
      <c r="I1666" s="1"/>
    </row>
    <row r="1667" spans="1:9">
      <c r="A1667" s="1"/>
      <c r="B1667" s="2"/>
      <c r="C1667" s="1"/>
      <c r="D1667" s="1"/>
      <c r="E1667" s="1"/>
      <c r="F1667" s="2"/>
      <c r="G1667" s="1"/>
      <c r="H1667" s="1"/>
      <c r="I1667" s="1"/>
    </row>
    <row r="1668" spans="1:9">
      <c r="A1668" s="1"/>
      <c r="B1668" s="2"/>
      <c r="C1668" s="1"/>
      <c r="D1668" s="1"/>
      <c r="E1668" s="1"/>
      <c r="F1668" s="2"/>
      <c r="G1668" s="1"/>
      <c r="H1668" s="1"/>
      <c r="I1668" s="1"/>
    </row>
    <row r="1669" spans="1:9">
      <c r="A1669" s="1"/>
      <c r="B1669" s="2"/>
      <c r="C1669" s="1"/>
      <c r="D1669" s="1"/>
      <c r="E1669" s="1"/>
      <c r="F1669" s="2"/>
      <c r="G1669" s="1"/>
      <c r="H1669" s="1"/>
      <c r="I1669" s="1"/>
    </row>
    <row r="1670" spans="1:9">
      <c r="A1670" s="1"/>
      <c r="B1670" s="2"/>
      <c r="C1670" s="1"/>
      <c r="D1670" s="1"/>
      <c r="E1670" s="1"/>
      <c r="F1670" s="2"/>
      <c r="G1670" s="1"/>
      <c r="H1670" s="1"/>
      <c r="I1670" s="1"/>
    </row>
    <row r="1671" spans="1:9">
      <c r="A1671" s="1"/>
      <c r="B1671" s="2"/>
      <c r="C1671" s="1"/>
      <c r="D1671" s="1"/>
      <c r="E1671" s="1"/>
      <c r="F1671" s="2"/>
      <c r="G1671" s="1"/>
      <c r="H1671" s="1"/>
      <c r="I1671" s="1"/>
    </row>
    <row r="1672" spans="1:9">
      <c r="A1672" s="1"/>
      <c r="B1672" s="2"/>
      <c r="C1672" s="1"/>
      <c r="D1672" s="1"/>
      <c r="E1672" s="1"/>
      <c r="F1672" s="2"/>
      <c r="G1672" s="1"/>
      <c r="H1672" s="1"/>
      <c r="I1672" s="1"/>
    </row>
    <row r="1673" spans="1:9">
      <c r="A1673" s="1"/>
      <c r="B1673" s="2"/>
      <c r="C1673" s="1"/>
      <c r="D1673" s="1"/>
      <c r="E1673" s="1"/>
      <c r="F1673" s="2"/>
      <c r="G1673" s="1"/>
      <c r="H1673" s="1"/>
      <c r="I1673" s="1"/>
    </row>
    <row r="1674" spans="1:9">
      <c r="A1674" s="1"/>
      <c r="B1674" s="2"/>
      <c r="C1674" s="1"/>
      <c r="D1674" s="1"/>
      <c r="E1674" s="1"/>
      <c r="F1674" s="2"/>
      <c r="G1674" s="1"/>
      <c r="H1674" s="1"/>
      <c r="I1674" s="1"/>
    </row>
    <row r="1675" spans="1:9">
      <c r="A1675" s="1"/>
      <c r="B1675" s="2"/>
      <c r="C1675" s="1"/>
      <c r="D1675" s="1"/>
      <c r="E1675" s="1"/>
      <c r="F1675" s="2"/>
      <c r="G1675" s="1"/>
      <c r="H1675" s="1"/>
      <c r="I1675" s="1"/>
    </row>
    <row r="1676" spans="1:9">
      <c r="A1676" s="1"/>
      <c r="B1676" s="2"/>
      <c r="C1676" s="1"/>
      <c r="D1676" s="1"/>
      <c r="E1676" s="1"/>
      <c r="F1676" s="2"/>
      <c r="G1676" s="1"/>
      <c r="H1676" s="1"/>
      <c r="I1676" s="1"/>
    </row>
    <row r="1677" spans="1:9">
      <c r="A1677" s="1"/>
      <c r="B1677" s="2"/>
      <c r="C1677" s="1"/>
      <c r="D1677" s="1"/>
      <c r="E1677" s="1"/>
      <c r="F1677" s="2"/>
      <c r="G1677" s="1"/>
      <c r="H1677" s="1"/>
      <c r="I1677" s="1"/>
    </row>
    <row r="1678" spans="1:9">
      <c r="A1678" s="1"/>
      <c r="B1678" s="2"/>
      <c r="C1678" s="1"/>
      <c r="D1678" s="1"/>
      <c r="E1678" s="1"/>
      <c r="F1678" s="2"/>
      <c r="G1678" s="1"/>
      <c r="H1678" s="1"/>
      <c r="I1678" s="1"/>
    </row>
    <row r="1679" spans="1:9">
      <c r="A1679" s="1"/>
      <c r="B1679" s="2"/>
      <c r="C1679" s="1"/>
      <c r="D1679" s="1"/>
      <c r="E1679" s="1"/>
      <c r="F1679" s="2"/>
      <c r="G1679" s="1"/>
      <c r="H1679" s="1"/>
      <c r="I1679" s="1"/>
    </row>
    <row r="1680" spans="1:9">
      <c r="A1680" s="1"/>
      <c r="B1680" s="2"/>
      <c r="C1680" s="1"/>
      <c r="D1680" s="1"/>
      <c r="E1680" s="1"/>
      <c r="F1680" s="2"/>
      <c r="G1680" s="1"/>
      <c r="H1680" s="1"/>
      <c r="I1680" s="1"/>
    </row>
    <row r="1681" spans="1:9">
      <c r="A1681" s="1"/>
      <c r="B1681" s="2"/>
      <c r="C1681" s="1"/>
      <c r="D1681" s="1"/>
      <c r="E1681" s="1"/>
      <c r="F1681" s="2"/>
      <c r="G1681" s="1"/>
      <c r="H1681" s="1"/>
      <c r="I1681" s="1"/>
    </row>
    <row r="1682" spans="1:9">
      <c r="A1682" s="1"/>
      <c r="B1682" s="2"/>
      <c r="C1682" s="1"/>
      <c r="D1682" s="1"/>
      <c r="E1682" s="1"/>
      <c r="F1682" s="2"/>
      <c r="G1682" s="1"/>
      <c r="H1682" s="1"/>
      <c r="I1682" s="1"/>
    </row>
    <row r="1683" spans="1:9">
      <c r="A1683" s="1"/>
      <c r="B1683" s="2"/>
      <c r="C1683" s="1"/>
      <c r="D1683" s="1"/>
      <c r="E1683" s="1"/>
      <c r="F1683" s="2"/>
      <c r="G1683" s="1"/>
      <c r="H1683" s="1"/>
      <c r="I1683" s="1"/>
    </row>
    <row r="1684" spans="1:9">
      <c r="A1684" s="1"/>
      <c r="B1684" s="2"/>
      <c r="C1684" s="1"/>
      <c r="D1684" s="1"/>
      <c r="E1684" s="1"/>
      <c r="F1684" s="2"/>
      <c r="G1684" s="1"/>
      <c r="H1684" s="1"/>
      <c r="I1684" s="1"/>
    </row>
    <row r="1685" spans="1:9">
      <c r="A1685" s="1"/>
      <c r="B1685" s="2"/>
      <c r="C1685" s="1"/>
      <c r="D1685" s="1"/>
      <c r="E1685" s="1"/>
      <c r="F1685" s="2"/>
      <c r="G1685" s="1"/>
      <c r="H1685" s="1"/>
      <c r="I1685" s="1"/>
    </row>
    <row r="1686" spans="1:9">
      <c r="A1686" s="1"/>
      <c r="B1686" s="2"/>
      <c r="C1686" s="1"/>
      <c r="D1686" s="1"/>
      <c r="E1686" s="1"/>
      <c r="F1686" s="2"/>
      <c r="G1686" s="1"/>
      <c r="H1686" s="1"/>
      <c r="I1686" s="1"/>
    </row>
    <row r="1687" spans="1:9">
      <c r="A1687" s="1"/>
      <c r="B1687" s="2"/>
      <c r="C1687" s="1"/>
      <c r="D1687" s="1"/>
      <c r="E1687" s="1"/>
      <c r="F1687" s="2"/>
      <c r="G1687" s="1"/>
      <c r="H1687" s="1"/>
      <c r="I1687" s="1"/>
    </row>
    <row r="1688" spans="1:9">
      <c r="A1688" s="1"/>
      <c r="B1688" s="2"/>
      <c r="C1688" s="1"/>
      <c r="D1688" s="1"/>
      <c r="E1688" s="1"/>
      <c r="F1688" s="2"/>
      <c r="G1688" s="1"/>
      <c r="H1688" s="1"/>
      <c r="I1688" s="1"/>
    </row>
    <row r="1689" spans="1:9">
      <c r="A1689" s="1"/>
      <c r="B1689" s="2"/>
      <c r="C1689" s="1"/>
      <c r="D1689" s="1"/>
      <c r="E1689" s="1"/>
      <c r="F1689" s="2"/>
      <c r="G1689" s="1"/>
      <c r="H1689" s="1"/>
      <c r="I1689" s="1"/>
    </row>
    <row r="1690" spans="1:9">
      <c r="A1690" s="1"/>
      <c r="B1690" s="2"/>
      <c r="C1690" s="1"/>
      <c r="D1690" s="1"/>
      <c r="E1690" s="1"/>
      <c r="F1690" s="2"/>
      <c r="G1690" s="1"/>
      <c r="H1690" s="1"/>
      <c r="I1690" s="1"/>
    </row>
    <row r="1691" spans="1:9">
      <c r="A1691" s="1"/>
      <c r="B1691" s="2"/>
      <c r="C1691" s="1"/>
      <c r="D1691" s="1"/>
      <c r="E1691" s="1"/>
      <c r="F1691" s="2"/>
      <c r="G1691" s="1"/>
      <c r="H1691" s="1"/>
      <c r="I1691" s="1"/>
    </row>
    <row r="1692" spans="1:9">
      <c r="A1692" s="1"/>
      <c r="B1692" s="2"/>
      <c r="C1692" s="1"/>
      <c r="D1692" s="1"/>
      <c r="E1692" s="1"/>
      <c r="F1692" s="2"/>
      <c r="G1692" s="1"/>
      <c r="H1692" s="1"/>
      <c r="I1692" s="1"/>
    </row>
    <row r="1693" spans="1:9">
      <c r="A1693" s="1"/>
      <c r="B1693" s="2"/>
      <c r="C1693" s="1"/>
      <c r="D1693" s="1"/>
      <c r="E1693" s="1"/>
      <c r="F1693" s="2"/>
      <c r="G1693" s="1"/>
      <c r="H1693" s="1"/>
      <c r="I1693" s="1"/>
    </row>
    <row r="1694" spans="1:9">
      <c r="A1694" s="1"/>
      <c r="B1694" s="2"/>
      <c r="C1694" s="1"/>
      <c r="D1694" s="1"/>
      <c r="E1694" s="1"/>
      <c r="F1694" s="2"/>
      <c r="G1694" s="1"/>
      <c r="H1694" s="1"/>
      <c r="I1694" s="1"/>
    </row>
    <row r="1695" spans="1:9">
      <c r="A1695" s="1"/>
      <c r="B1695" s="2"/>
      <c r="C1695" s="1"/>
      <c r="D1695" s="1"/>
      <c r="E1695" s="1"/>
      <c r="F1695" s="2"/>
      <c r="G1695" s="1"/>
      <c r="H1695" s="1"/>
      <c r="I1695" s="1"/>
    </row>
    <row r="1696" spans="1:9">
      <c r="A1696" s="1"/>
      <c r="B1696" s="2"/>
      <c r="C1696" s="1"/>
      <c r="D1696" s="1"/>
      <c r="E1696" s="1"/>
      <c r="F1696" s="2"/>
      <c r="G1696" s="1"/>
      <c r="H1696" s="1"/>
      <c r="I1696" s="1"/>
    </row>
    <row r="1697" spans="1:9">
      <c r="A1697" s="1"/>
      <c r="B1697" s="2"/>
      <c r="C1697" s="1"/>
      <c r="D1697" s="1"/>
      <c r="E1697" s="1"/>
      <c r="F1697" s="2"/>
      <c r="G1697" s="1"/>
      <c r="H1697" s="1"/>
      <c r="I1697" s="1"/>
    </row>
    <row r="1698" spans="1:9">
      <c r="A1698" s="1"/>
      <c r="B1698" s="2"/>
      <c r="C1698" s="1"/>
      <c r="D1698" s="1"/>
      <c r="E1698" s="1"/>
      <c r="F1698" s="2"/>
      <c r="G1698" s="1"/>
      <c r="H1698" s="1"/>
      <c r="I1698" s="1"/>
    </row>
    <row r="1699" spans="1:9">
      <c r="A1699" s="1"/>
      <c r="B1699" s="2"/>
      <c r="C1699" s="1"/>
      <c r="D1699" s="1"/>
      <c r="E1699" s="1"/>
      <c r="F1699" s="2"/>
      <c r="G1699" s="1"/>
      <c r="H1699" s="1"/>
      <c r="I1699" s="1"/>
    </row>
    <row r="1700" spans="1:9">
      <c r="A1700" s="1"/>
      <c r="B1700" s="2"/>
      <c r="C1700" s="1"/>
      <c r="D1700" s="1"/>
      <c r="E1700" s="1"/>
      <c r="F1700" s="2"/>
      <c r="G1700" s="1"/>
      <c r="H1700" s="1"/>
      <c r="I1700" s="1"/>
    </row>
    <row r="1701" spans="1:9">
      <c r="A1701" s="1"/>
      <c r="B1701" s="2"/>
      <c r="C1701" s="1"/>
      <c r="D1701" s="1"/>
      <c r="E1701" s="1"/>
      <c r="F1701" s="2"/>
      <c r="G1701" s="1"/>
      <c r="H1701" s="1"/>
      <c r="I1701" s="1"/>
    </row>
    <row r="1702" spans="1:9">
      <c r="A1702" s="1"/>
      <c r="B1702" s="2"/>
      <c r="C1702" s="1"/>
      <c r="D1702" s="1"/>
      <c r="E1702" s="1"/>
      <c r="F1702" s="2"/>
      <c r="G1702" s="1"/>
      <c r="H1702" s="1"/>
      <c r="I1702" s="1"/>
    </row>
    <row r="1703" spans="1:9">
      <c r="A1703" s="1"/>
      <c r="B1703" s="2"/>
      <c r="C1703" s="1"/>
      <c r="D1703" s="1"/>
      <c r="E1703" s="1"/>
      <c r="F1703" s="2"/>
      <c r="G1703" s="1"/>
      <c r="H1703" s="1"/>
      <c r="I1703" s="1"/>
    </row>
    <row r="1704" spans="1:9">
      <c r="A1704" s="1"/>
      <c r="B1704" s="2"/>
      <c r="C1704" s="1"/>
      <c r="D1704" s="1"/>
      <c r="E1704" s="1"/>
      <c r="F1704" s="2"/>
      <c r="G1704" s="1"/>
      <c r="H1704" s="1"/>
      <c r="I1704" s="1"/>
    </row>
    <row r="1705" spans="1:9">
      <c r="A1705" s="1"/>
      <c r="B1705" s="2"/>
      <c r="C1705" s="1"/>
      <c r="D1705" s="1"/>
      <c r="E1705" s="1"/>
      <c r="F1705" s="2"/>
      <c r="G1705" s="1"/>
      <c r="H1705" s="1"/>
      <c r="I1705" s="1"/>
    </row>
    <row r="1706" spans="1:9">
      <c r="A1706" s="1"/>
      <c r="B1706" s="2"/>
      <c r="C1706" s="1"/>
      <c r="D1706" s="1"/>
      <c r="E1706" s="1"/>
      <c r="F1706" s="2"/>
      <c r="G1706" s="1"/>
      <c r="H1706" s="1"/>
      <c r="I1706" s="1"/>
    </row>
    <row r="1707" spans="1:9">
      <c r="A1707" s="1"/>
      <c r="B1707" s="2"/>
      <c r="C1707" s="1"/>
      <c r="D1707" s="1"/>
      <c r="E1707" s="1"/>
      <c r="F1707" s="2"/>
      <c r="G1707" s="1"/>
      <c r="H1707" s="1"/>
      <c r="I1707" s="1"/>
    </row>
    <row r="1708" spans="1:9">
      <c r="A1708" s="1"/>
      <c r="B1708" s="2"/>
      <c r="C1708" s="1"/>
      <c r="D1708" s="1"/>
      <c r="E1708" s="1"/>
      <c r="F1708" s="2"/>
      <c r="G1708" s="1"/>
      <c r="H1708" s="1"/>
      <c r="I1708" s="1"/>
    </row>
    <row r="1709" spans="1:9">
      <c r="A1709" s="1"/>
      <c r="B1709" s="2"/>
      <c r="C1709" s="1"/>
      <c r="D1709" s="1"/>
      <c r="E1709" s="1"/>
      <c r="F1709" s="2"/>
      <c r="G1709" s="1"/>
      <c r="H1709" s="1"/>
      <c r="I1709" s="1"/>
    </row>
    <row r="1710" spans="1:9">
      <c r="A1710" s="1"/>
      <c r="B1710" s="2"/>
      <c r="C1710" s="1"/>
      <c r="D1710" s="1"/>
      <c r="E1710" s="1"/>
      <c r="F1710" s="2"/>
      <c r="G1710" s="1"/>
      <c r="H1710" s="1"/>
      <c r="I1710" s="1"/>
    </row>
    <row r="1711" spans="1:9">
      <c r="A1711" s="1"/>
      <c r="B1711" s="2"/>
      <c r="C1711" s="1"/>
      <c r="D1711" s="1"/>
      <c r="E1711" s="1"/>
      <c r="F1711" s="2"/>
      <c r="G1711" s="1"/>
      <c r="H1711" s="1"/>
      <c r="I1711" s="1"/>
    </row>
    <row r="1712" spans="1:9">
      <c r="A1712" s="1"/>
      <c r="B1712" s="2"/>
      <c r="C1712" s="1"/>
      <c r="D1712" s="1"/>
      <c r="E1712" s="1"/>
      <c r="F1712" s="2"/>
      <c r="G1712" s="1"/>
      <c r="H1712" s="1"/>
      <c r="I1712" s="1"/>
    </row>
    <row r="1713" spans="1:9">
      <c r="A1713" s="1"/>
      <c r="B1713" s="2"/>
      <c r="C1713" s="1"/>
      <c r="D1713" s="1"/>
      <c r="E1713" s="1"/>
      <c r="F1713" s="2"/>
      <c r="G1713" s="1"/>
      <c r="H1713" s="1"/>
      <c r="I1713" s="1"/>
    </row>
    <row r="1714" spans="1:9">
      <c r="A1714" s="1"/>
      <c r="B1714" s="2"/>
      <c r="C1714" s="1"/>
      <c r="D1714" s="1"/>
      <c r="E1714" s="1"/>
      <c r="F1714" s="2"/>
      <c r="G1714" s="1"/>
      <c r="H1714" s="1"/>
      <c r="I1714" s="1"/>
    </row>
    <row r="1715" spans="1:9">
      <c r="A1715" s="1"/>
      <c r="B1715" s="2"/>
      <c r="C1715" s="1"/>
      <c r="D1715" s="1"/>
      <c r="E1715" s="1"/>
      <c r="F1715" s="2"/>
      <c r="G1715" s="1"/>
      <c r="H1715" s="1"/>
      <c r="I1715" s="1"/>
    </row>
    <row r="1716" spans="1:9">
      <c r="A1716" s="1"/>
      <c r="B1716" s="2"/>
      <c r="C1716" s="1"/>
      <c r="D1716" s="1"/>
      <c r="E1716" s="1"/>
      <c r="F1716" s="2"/>
      <c r="G1716" s="1"/>
      <c r="H1716" s="1"/>
      <c r="I1716" s="1"/>
    </row>
    <row r="1717" spans="1:9">
      <c r="A1717" s="1"/>
      <c r="B1717" s="2"/>
      <c r="C1717" s="1"/>
      <c r="D1717" s="1"/>
      <c r="E1717" s="1"/>
      <c r="F1717" s="2"/>
      <c r="G1717" s="1"/>
      <c r="H1717" s="1"/>
      <c r="I1717" s="1"/>
    </row>
    <row r="1718" spans="1:9">
      <c r="A1718" s="1"/>
      <c r="B1718" s="2"/>
      <c r="C1718" s="1"/>
      <c r="D1718" s="1"/>
      <c r="E1718" s="1"/>
      <c r="F1718" s="2"/>
      <c r="G1718" s="1"/>
      <c r="H1718" s="1"/>
      <c r="I1718" s="1"/>
    </row>
    <row r="1719" spans="1:9">
      <c r="A1719" s="1"/>
      <c r="B1719" s="2"/>
      <c r="C1719" s="1"/>
      <c r="D1719" s="1"/>
      <c r="E1719" s="1"/>
      <c r="F1719" s="2"/>
      <c r="G1719" s="1"/>
      <c r="H1719" s="1"/>
      <c r="I1719" s="1"/>
    </row>
    <row r="1720" spans="1:9">
      <c r="A1720" s="1"/>
      <c r="B1720" s="2"/>
      <c r="C1720" s="1"/>
      <c r="D1720" s="1"/>
      <c r="E1720" s="1"/>
      <c r="F1720" s="2"/>
      <c r="G1720" s="1"/>
      <c r="H1720" s="1"/>
      <c r="I1720" s="1"/>
    </row>
    <row r="1721" spans="1:9">
      <c r="A1721" s="1"/>
      <c r="B1721" s="2"/>
      <c r="C1721" s="1"/>
      <c r="D1721" s="1"/>
      <c r="E1721" s="1"/>
      <c r="F1721" s="2"/>
      <c r="G1721" s="1"/>
      <c r="H1721" s="1"/>
      <c r="I1721" s="1"/>
    </row>
    <row r="1722" spans="1:9">
      <c r="A1722" s="1"/>
      <c r="B1722" s="2"/>
      <c r="C1722" s="1"/>
      <c r="D1722" s="1"/>
      <c r="E1722" s="1"/>
      <c r="F1722" s="2"/>
      <c r="G1722" s="1"/>
      <c r="H1722" s="1"/>
      <c r="I1722" s="1"/>
    </row>
    <row r="1723" spans="1:9">
      <c r="A1723" s="1"/>
      <c r="B1723" s="2"/>
      <c r="C1723" s="1"/>
      <c r="D1723" s="1"/>
      <c r="E1723" s="1"/>
      <c r="F1723" s="2"/>
      <c r="G1723" s="1"/>
      <c r="H1723" s="1"/>
      <c r="I1723" s="1"/>
    </row>
    <row r="1724" spans="1:9">
      <c r="A1724" s="1"/>
      <c r="B1724" s="2"/>
      <c r="C1724" s="1"/>
      <c r="D1724" s="1"/>
      <c r="E1724" s="1"/>
      <c r="F1724" s="2"/>
      <c r="G1724" s="1"/>
      <c r="H1724" s="1"/>
      <c r="I1724" s="1"/>
    </row>
    <row r="1725" spans="1:9">
      <c r="A1725" s="1"/>
      <c r="B1725" s="2"/>
      <c r="C1725" s="1"/>
      <c r="D1725" s="1"/>
      <c r="E1725" s="1"/>
      <c r="F1725" s="2"/>
      <c r="G1725" s="1"/>
      <c r="H1725" s="1"/>
      <c r="I1725" s="1"/>
    </row>
    <row r="1726" spans="1:9">
      <c r="A1726" s="1"/>
      <c r="B1726" s="2"/>
      <c r="C1726" s="1"/>
      <c r="D1726" s="1"/>
      <c r="E1726" s="1"/>
      <c r="F1726" s="2"/>
      <c r="G1726" s="1"/>
      <c r="H1726" s="1"/>
      <c r="I1726" s="1"/>
    </row>
    <row r="1727" spans="1:9">
      <c r="A1727" s="1"/>
      <c r="B1727" s="2"/>
      <c r="C1727" s="1"/>
      <c r="D1727" s="1"/>
      <c r="E1727" s="1"/>
      <c r="F1727" s="2"/>
      <c r="G1727" s="1"/>
      <c r="H1727" s="1"/>
      <c r="I1727" s="1"/>
    </row>
    <row r="1728" spans="1:9">
      <c r="A1728" s="1"/>
      <c r="B1728" s="2"/>
      <c r="C1728" s="1"/>
      <c r="D1728" s="1"/>
      <c r="E1728" s="1"/>
      <c r="F1728" s="2"/>
      <c r="G1728" s="1"/>
      <c r="H1728" s="1"/>
      <c r="I1728" s="1"/>
    </row>
    <row r="1729" spans="1:9">
      <c r="A1729" s="1"/>
      <c r="B1729" s="2"/>
      <c r="C1729" s="1"/>
      <c r="D1729" s="1"/>
      <c r="E1729" s="1"/>
      <c r="F1729" s="2"/>
      <c r="G1729" s="1"/>
      <c r="H1729" s="1"/>
      <c r="I1729" s="1"/>
    </row>
    <row r="1730" spans="1:9">
      <c r="A1730" s="1"/>
      <c r="B1730" s="2"/>
      <c r="C1730" s="1"/>
      <c r="D1730" s="1"/>
      <c r="E1730" s="1"/>
      <c r="F1730" s="2"/>
      <c r="G1730" s="1"/>
      <c r="H1730" s="1"/>
      <c r="I1730" s="1"/>
    </row>
    <row r="1731" spans="1:9">
      <c r="A1731" s="1"/>
      <c r="B1731" s="2"/>
      <c r="C1731" s="1"/>
      <c r="D1731" s="1"/>
      <c r="E1731" s="1"/>
      <c r="F1731" s="2"/>
      <c r="G1731" s="1"/>
      <c r="H1731" s="1"/>
      <c r="I1731" s="1"/>
    </row>
    <row r="1732" spans="1:9">
      <c r="A1732" s="1"/>
      <c r="B1732" s="2"/>
      <c r="C1732" s="1"/>
      <c r="D1732" s="1"/>
      <c r="E1732" s="1"/>
      <c r="F1732" s="2"/>
      <c r="G1732" s="1"/>
      <c r="H1732" s="1"/>
      <c r="I1732" s="1"/>
    </row>
    <row r="1733" spans="1:9">
      <c r="A1733" s="1"/>
      <c r="B1733" s="2"/>
      <c r="C1733" s="1"/>
      <c r="D1733" s="1"/>
      <c r="E1733" s="1"/>
      <c r="F1733" s="2"/>
      <c r="G1733" s="1"/>
      <c r="H1733" s="1"/>
      <c r="I1733" s="1"/>
    </row>
    <row r="1734" spans="1:9">
      <c r="A1734" s="1"/>
      <c r="B1734" s="2"/>
      <c r="C1734" s="1"/>
      <c r="D1734" s="1"/>
      <c r="E1734" s="1"/>
      <c r="F1734" s="2"/>
      <c r="G1734" s="1"/>
      <c r="H1734" s="1"/>
      <c r="I1734" s="1"/>
    </row>
    <row r="1735" spans="1:9">
      <c r="A1735" s="1"/>
      <c r="B1735" s="2"/>
      <c r="C1735" s="1"/>
      <c r="D1735" s="1"/>
      <c r="E1735" s="1"/>
      <c r="F1735" s="2"/>
      <c r="G1735" s="1"/>
      <c r="H1735" s="1"/>
      <c r="I1735" s="1"/>
    </row>
    <row r="1736" spans="1:9">
      <c r="A1736" s="1"/>
      <c r="B1736" s="2"/>
      <c r="C1736" s="1"/>
      <c r="D1736" s="1"/>
      <c r="E1736" s="1"/>
      <c r="F1736" s="2"/>
      <c r="G1736" s="1"/>
      <c r="H1736" s="1"/>
      <c r="I1736" s="1"/>
    </row>
    <row r="1737" spans="1:9">
      <c r="A1737" s="1"/>
      <c r="B1737" s="2"/>
      <c r="C1737" s="1"/>
      <c r="D1737" s="1"/>
      <c r="E1737" s="1"/>
      <c r="F1737" s="2"/>
      <c r="G1737" s="1"/>
      <c r="H1737" s="1"/>
      <c r="I1737" s="1"/>
    </row>
    <row r="1738" spans="1:9">
      <c r="A1738" s="1"/>
      <c r="B1738" s="2"/>
      <c r="C1738" s="1"/>
      <c r="D1738" s="1"/>
      <c r="E1738" s="1"/>
      <c r="F1738" s="2"/>
      <c r="G1738" s="1"/>
      <c r="H1738" s="1"/>
      <c r="I1738" s="1"/>
    </row>
    <row r="1739" spans="1:9">
      <c r="A1739" s="1"/>
      <c r="B1739" s="2"/>
      <c r="C1739" s="1"/>
      <c r="D1739" s="1"/>
      <c r="E1739" s="1"/>
      <c r="F1739" s="2"/>
      <c r="G1739" s="1"/>
      <c r="H1739" s="1"/>
      <c r="I1739" s="1"/>
    </row>
    <row r="1740" spans="1:9">
      <c r="A1740" s="1"/>
      <c r="B1740" s="2"/>
      <c r="C1740" s="1"/>
      <c r="D1740" s="1"/>
      <c r="E1740" s="1"/>
      <c r="F1740" s="2"/>
      <c r="G1740" s="1"/>
      <c r="H1740" s="1"/>
      <c r="I1740" s="1"/>
    </row>
    <row r="1741" spans="1:9">
      <c r="A1741" s="1"/>
      <c r="B1741" s="2"/>
      <c r="C1741" s="1"/>
      <c r="D1741" s="1"/>
      <c r="E1741" s="1"/>
      <c r="F1741" s="2"/>
      <c r="G1741" s="1"/>
      <c r="H1741" s="1"/>
      <c r="I1741" s="1"/>
    </row>
    <row r="1742" spans="1:9">
      <c r="A1742" s="1"/>
      <c r="B1742" s="2"/>
      <c r="C1742" s="1"/>
      <c r="D1742" s="1"/>
      <c r="E1742" s="1"/>
      <c r="F1742" s="2"/>
      <c r="G1742" s="1"/>
      <c r="H1742" s="1"/>
      <c r="I1742" s="1"/>
    </row>
    <row r="1743" spans="1:9">
      <c r="A1743" s="1"/>
      <c r="B1743" s="2"/>
      <c r="C1743" s="1"/>
      <c r="D1743" s="1"/>
      <c r="E1743" s="1"/>
      <c r="F1743" s="2"/>
      <c r="G1743" s="1"/>
      <c r="H1743" s="1"/>
      <c r="I1743" s="1"/>
    </row>
    <row r="1744" spans="1:9">
      <c r="A1744" s="1"/>
      <c r="B1744" s="2"/>
      <c r="C1744" s="1"/>
      <c r="D1744" s="1"/>
      <c r="E1744" s="1"/>
      <c r="F1744" s="2"/>
      <c r="G1744" s="1"/>
      <c r="H1744" s="1"/>
      <c r="I1744" s="1"/>
    </row>
    <row r="1745" spans="1:9">
      <c r="A1745" s="1"/>
      <c r="B1745" s="2"/>
      <c r="C1745" s="1"/>
      <c r="D1745" s="1"/>
      <c r="E1745" s="1"/>
      <c r="F1745" s="2"/>
      <c r="G1745" s="1"/>
      <c r="H1745" s="1"/>
      <c r="I1745" s="1"/>
    </row>
    <row r="1746" spans="1:9">
      <c r="A1746" s="1"/>
      <c r="B1746" s="2"/>
      <c r="C1746" s="1"/>
      <c r="D1746" s="1"/>
      <c r="E1746" s="1"/>
      <c r="F1746" s="2"/>
      <c r="G1746" s="1"/>
      <c r="H1746" s="1"/>
      <c r="I1746" s="1"/>
    </row>
    <row r="1747" spans="1:9">
      <c r="A1747" s="1"/>
      <c r="B1747" s="2"/>
      <c r="C1747" s="1"/>
      <c r="D1747" s="1"/>
      <c r="E1747" s="1"/>
      <c r="F1747" s="2"/>
      <c r="G1747" s="1"/>
      <c r="H1747" s="1"/>
      <c r="I1747" s="1"/>
    </row>
    <row r="1748" spans="1:9">
      <c r="A1748" s="1"/>
      <c r="B1748" s="2"/>
      <c r="C1748" s="1"/>
      <c r="D1748" s="1"/>
      <c r="E1748" s="1"/>
      <c r="F1748" s="2"/>
      <c r="G1748" s="1"/>
      <c r="H1748" s="1"/>
      <c r="I1748" s="1"/>
    </row>
    <row r="1749" spans="1:9">
      <c r="A1749" s="1"/>
      <c r="B1749" s="2"/>
      <c r="C1749" s="1"/>
      <c r="D1749" s="1"/>
      <c r="E1749" s="1"/>
      <c r="F1749" s="2"/>
      <c r="G1749" s="1"/>
      <c r="H1749" s="1"/>
      <c r="I1749" s="1"/>
    </row>
    <row r="1750" spans="1:9">
      <c r="A1750" s="1"/>
      <c r="B1750" s="2"/>
      <c r="C1750" s="1"/>
      <c r="D1750" s="1"/>
      <c r="E1750" s="1"/>
      <c r="F1750" s="2"/>
      <c r="G1750" s="1"/>
      <c r="H1750" s="1"/>
      <c r="I1750" s="1"/>
    </row>
    <row r="1751" spans="1:9">
      <c r="A1751" s="1"/>
      <c r="B1751" s="2"/>
      <c r="C1751" s="1"/>
      <c r="D1751" s="1"/>
      <c r="E1751" s="1"/>
      <c r="F1751" s="2"/>
      <c r="G1751" s="1"/>
      <c r="H1751" s="1"/>
      <c r="I1751" s="1"/>
    </row>
    <row r="1752" spans="1:9">
      <c r="A1752" s="1"/>
      <c r="B1752" s="2"/>
      <c r="C1752" s="1"/>
      <c r="D1752" s="1"/>
      <c r="E1752" s="1"/>
      <c r="F1752" s="2"/>
      <c r="G1752" s="1"/>
      <c r="H1752" s="1"/>
      <c r="I1752" s="1"/>
    </row>
    <row r="1753" spans="1:9">
      <c r="A1753" s="1"/>
      <c r="B1753" s="2"/>
      <c r="C1753" s="1"/>
      <c r="D1753" s="1"/>
      <c r="E1753" s="1"/>
      <c r="F1753" s="2"/>
      <c r="G1753" s="1"/>
      <c r="H1753" s="1"/>
      <c r="I1753" s="1"/>
    </row>
    <row r="1754" spans="1:9">
      <c r="A1754" s="1"/>
      <c r="B1754" s="2"/>
      <c r="C1754" s="1"/>
      <c r="D1754" s="1"/>
      <c r="E1754" s="1"/>
      <c r="F1754" s="2"/>
      <c r="G1754" s="1"/>
      <c r="H1754" s="1"/>
      <c r="I1754" s="1"/>
    </row>
    <row r="1755" spans="1:9">
      <c r="A1755" s="1"/>
      <c r="B1755" s="2"/>
      <c r="C1755" s="1"/>
      <c r="D1755" s="1"/>
      <c r="E1755" s="1"/>
      <c r="F1755" s="2"/>
      <c r="G1755" s="1"/>
      <c r="H1755" s="1"/>
      <c r="I1755" s="1"/>
    </row>
    <row r="1756" spans="1:9">
      <c r="A1756" s="1"/>
      <c r="B1756" s="2"/>
      <c r="C1756" s="1"/>
      <c r="D1756" s="1"/>
      <c r="E1756" s="1"/>
      <c r="F1756" s="2"/>
      <c r="G1756" s="1"/>
      <c r="H1756" s="1"/>
      <c r="I1756" s="1"/>
    </row>
    <row r="1757" spans="1:9">
      <c r="A1757" s="1"/>
      <c r="B1757" s="2"/>
      <c r="C1757" s="1"/>
      <c r="D1757" s="1"/>
      <c r="E1757" s="1"/>
      <c r="F1757" s="2"/>
      <c r="G1757" s="1"/>
      <c r="H1757" s="1"/>
      <c r="I1757" s="1"/>
    </row>
    <row r="1758" spans="1:9">
      <c r="A1758" s="1"/>
      <c r="B1758" s="2"/>
      <c r="C1758" s="1"/>
      <c r="D1758" s="1"/>
      <c r="E1758" s="1"/>
      <c r="F1758" s="2"/>
      <c r="G1758" s="1"/>
      <c r="H1758" s="1"/>
      <c r="I1758" s="1"/>
    </row>
    <row r="1759" spans="1:9">
      <c r="A1759" s="1"/>
      <c r="B1759" s="2"/>
      <c r="C1759" s="1"/>
      <c r="D1759" s="1"/>
      <c r="E1759" s="1"/>
      <c r="F1759" s="2"/>
      <c r="G1759" s="1"/>
      <c r="H1759" s="1"/>
      <c r="I1759" s="1"/>
    </row>
    <row r="1760" spans="1:9">
      <c r="A1760" s="1"/>
      <c r="B1760" s="2"/>
      <c r="C1760" s="1"/>
      <c r="D1760" s="1"/>
      <c r="E1760" s="1"/>
      <c r="F1760" s="2"/>
      <c r="G1760" s="1"/>
      <c r="H1760" s="1"/>
      <c r="I1760" s="1"/>
    </row>
    <row r="1761" spans="1:9">
      <c r="A1761" s="1"/>
      <c r="B1761" s="2"/>
      <c r="C1761" s="1"/>
      <c r="D1761" s="1"/>
      <c r="E1761" s="1"/>
      <c r="F1761" s="2"/>
      <c r="G1761" s="1"/>
      <c r="H1761" s="1"/>
      <c r="I1761" s="1"/>
    </row>
    <row r="1762" spans="1:9">
      <c r="A1762" s="1"/>
      <c r="B1762" s="2"/>
      <c r="C1762" s="1"/>
      <c r="D1762" s="1"/>
      <c r="E1762" s="1"/>
      <c r="F1762" s="2"/>
      <c r="G1762" s="1"/>
      <c r="H1762" s="1"/>
      <c r="I1762" s="1"/>
    </row>
    <row r="1763" spans="1:9">
      <c r="A1763" s="1"/>
      <c r="B1763" s="2"/>
      <c r="C1763" s="1"/>
      <c r="D1763" s="1"/>
      <c r="E1763" s="1"/>
      <c r="F1763" s="2"/>
      <c r="G1763" s="1"/>
      <c r="H1763" s="1"/>
      <c r="I1763" s="1"/>
    </row>
    <row r="1764" spans="1:9">
      <c r="A1764" s="1"/>
      <c r="B1764" s="2"/>
      <c r="C1764" s="1"/>
      <c r="D1764" s="1"/>
      <c r="E1764" s="1"/>
      <c r="F1764" s="2"/>
      <c r="G1764" s="1"/>
      <c r="H1764" s="1"/>
      <c r="I1764" s="1"/>
    </row>
    <row r="1765" spans="1:9">
      <c r="A1765" s="1"/>
      <c r="B1765" s="2"/>
      <c r="C1765" s="1"/>
      <c r="D1765" s="1"/>
      <c r="E1765" s="1"/>
      <c r="F1765" s="2"/>
      <c r="G1765" s="1"/>
      <c r="H1765" s="1"/>
      <c r="I1765" s="1"/>
    </row>
    <row r="1766" spans="1:9">
      <c r="A1766" s="1"/>
      <c r="B1766" s="2"/>
      <c r="C1766" s="1"/>
      <c r="D1766" s="1"/>
      <c r="E1766" s="1"/>
      <c r="F1766" s="2"/>
      <c r="G1766" s="1"/>
      <c r="H1766" s="1"/>
      <c r="I1766" s="1"/>
    </row>
    <row r="1767" spans="1:9">
      <c r="A1767" s="1"/>
      <c r="B1767" s="2"/>
      <c r="C1767" s="1"/>
      <c r="D1767" s="1"/>
      <c r="E1767" s="1"/>
      <c r="F1767" s="2"/>
      <c r="G1767" s="1"/>
      <c r="H1767" s="1"/>
      <c r="I1767" s="1"/>
    </row>
    <row r="1768" spans="1:9">
      <c r="A1768" s="1"/>
      <c r="B1768" s="2"/>
      <c r="C1768" s="1"/>
      <c r="D1768" s="1"/>
      <c r="E1768" s="1"/>
      <c r="F1768" s="2"/>
      <c r="G1768" s="1"/>
      <c r="H1768" s="1"/>
      <c r="I1768" s="1"/>
    </row>
    <row r="1769" spans="1:9">
      <c r="A1769" s="1"/>
      <c r="B1769" s="2"/>
      <c r="C1769" s="1"/>
      <c r="D1769" s="1"/>
      <c r="E1769" s="1"/>
      <c r="F1769" s="2"/>
      <c r="G1769" s="1"/>
      <c r="H1769" s="1"/>
      <c r="I1769" s="1"/>
    </row>
    <row r="1770" spans="1:9">
      <c r="A1770" s="1"/>
      <c r="B1770" s="2"/>
      <c r="C1770" s="1"/>
      <c r="D1770" s="1"/>
      <c r="E1770" s="1"/>
      <c r="F1770" s="2"/>
      <c r="G1770" s="1"/>
      <c r="H1770" s="1"/>
      <c r="I1770" s="1"/>
    </row>
    <row r="1771" spans="1:9">
      <c r="A1771" s="1"/>
      <c r="B1771" s="2"/>
      <c r="C1771" s="1"/>
      <c r="D1771" s="1"/>
      <c r="E1771" s="1"/>
      <c r="F1771" s="2"/>
      <c r="G1771" s="1"/>
      <c r="H1771" s="1"/>
      <c r="I1771" s="1"/>
    </row>
    <row r="1772" spans="1:9">
      <c r="A1772" s="1"/>
      <c r="B1772" s="2"/>
      <c r="C1772" s="1"/>
      <c r="D1772" s="1"/>
      <c r="E1772" s="1"/>
      <c r="F1772" s="2"/>
      <c r="G1772" s="1"/>
      <c r="H1772" s="1"/>
      <c r="I1772" s="1"/>
    </row>
    <row r="1773" spans="1:9">
      <c r="A1773" s="1"/>
      <c r="B1773" s="2"/>
      <c r="C1773" s="1"/>
      <c r="D1773" s="1"/>
      <c r="E1773" s="1"/>
      <c r="F1773" s="2"/>
      <c r="G1773" s="1"/>
      <c r="H1773" s="1"/>
      <c r="I1773" s="1"/>
    </row>
    <row r="1774" spans="1:9">
      <c r="A1774" s="1"/>
      <c r="B1774" s="2"/>
      <c r="C1774" s="1"/>
      <c r="D1774" s="1"/>
      <c r="E1774" s="1"/>
      <c r="F1774" s="2"/>
      <c r="G1774" s="1"/>
      <c r="H1774" s="1"/>
      <c r="I1774" s="1"/>
    </row>
    <row r="1775" spans="1:9">
      <c r="A1775" s="1"/>
      <c r="B1775" s="2"/>
      <c r="C1775" s="1"/>
      <c r="D1775" s="1"/>
      <c r="E1775" s="1"/>
      <c r="F1775" s="2"/>
      <c r="G1775" s="1"/>
      <c r="H1775" s="1"/>
      <c r="I1775" s="1"/>
    </row>
    <row r="1776" spans="1:9">
      <c r="A1776" s="1"/>
      <c r="B1776" s="2"/>
      <c r="C1776" s="1"/>
      <c r="D1776" s="1"/>
      <c r="E1776" s="1"/>
      <c r="F1776" s="2"/>
      <c r="G1776" s="1"/>
      <c r="H1776" s="1"/>
      <c r="I1776" s="1"/>
    </row>
    <row r="1777" spans="1:9">
      <c r="A1777" s="1"/>
      <c r="B1777" s="2"/>
      <c r="C1777" s="1"/>
      <c r="D1777" s="1"/>
      <c r="E1777" s="1"/>
      <c r="F1777" s="2"/>
      <c r="G1777" s="1"/>
      <c r="H1777" s="1"/>
      <c r="I1777" s="1"/>
    </row>
    <row r="1778" spans="1:9">
      <c r="A1778" s="1"/>
      <c r="B1778" s="2"/>
      <c r="C1778" s="1"/>
      <c r="D1778" s="1"/>
      <c r="E1778" s="1"/>
      <c r="F1778" s="2"/>
      <c r="G1778" s="1"/>
      <c r="H1778" s="1"/>
      <c r="I1778" s="1"/>
    </row>
    <row r="1779" spans="1:9">
      <c r="A1779" s="1"/>
      <c r="B1779" s="2"/>
      <c r="C1779" s="1"/>
      <c r="D1779" s="1"/>
      <c r="E1779" s="1"/>
      <c r="F1779" s="2"/>
      <c r="G1779" s="1"/>
      <c r="H1779" s="1"/>
      <c r="I1779" s="1"/>
    </row>
    <row r="1780" spans="1:9">
      <c r="A1780" s="1"/>
      <c r="B1780" s="2"/>
      <c r="C1780" s="1"/>
      <c r="D1780" s="1"/>
      <c r="E1780" s="1"/>
      <c r="F1780" s="2"/>
      <c r="G1780" s="1"/>
      <c r="H1780" s="1"/>
      <c r="I1780" s="1"/>
    </row>
    <row r="1781" spans="1:9">
      <c r="A1781" s="1"/>
      <c r="B1781" s="2"/>
      <c r="C1781" s="1"/>
      <c r="D1781" s="1"/>
      <c r="E1781" s="1"/>
      <c r="F1781" s="2"/>
      <c r="G1781" s="1"/>
      <c r="H1781" s="1"/>
      <c r="I1781" s="1"/>
    </row>
    <row r="1782" spans="1:9">
      <c r="A1782" s="1"/>
      <c r="B1782" s="2"/>
      <c r="C1782" s="1"/>
      <c r="D1782" s="1"/>
      <c r="E1782" s="1"/>
      <c r="F1782" s="2"/>
      <c r="G1782" s="1"/>
      <c r="H1782" s="1"/>
      <c r="I1782" s="1"/>
    </row>
    <row r="1783" spans="1:9">
      <c r="A1783" s="1"/>
      <c r="B1783" s="2"/>
      <c r="C1783" s="1"/>
      <c r="D1783" s="1"/>
      <c r="E1783" s="1"/>
      <c r="F1783" s="2"/>
      <c r="G1783" s="1"/>
      <c r="H1783" s="1"/>
      <c r="I1783" s="1"/>
    </row>
    <row r="1784" spans="1:9">
      <c r="A1784" s="1"/>
      <c r="B1784" s="2"/>
      <c r="C1784" s="1"/>
      <c r="D1784" s="1"/>
      <c r="E1784" s="1"/>
      <c r="F1784" s="2"/>
      <c r="G1784" s="1"/>
      <c r="H1784" s="1"/>
      <c r="I1784" s="1"/>
    </row>
    <row r="1785" spans="1:9">
      <c r="A1785" s="1"/>
      <c r="B1785" s="2"/>
      <c r="C1785" s="1"/>
      <c r="D1785" s="1"/>
      <c r="E1785" s="1"/>
      <c r="F1785" s="2"/>
      <c r="G1785" s="1"/>
      <c r="H1785" s="1"/>
      <c r="I1785" s="1"/>
    </row>
    <row r="1786" spans="1:9">
      <c r="A1786" s="1"/>
      <c r="B1786" s="2"/>
      <c r="C1786" s="1"/>
      <c r="D1786" s="1"/>
      <c r="E1786" s="1"/>
      <c r="F1786" s="2"/>
      <c r="G1786" s="1"/>
      <c r="H1786" s="1"/>
      <c r="I1786" s="1"/>
    </row>
    <row r="1787" spans="1:9">
      <c r="A1787" s="1"/>
      <c r="B1787" s="2"/>
      <c r="C1787" s="1"/>
      <c r="D1787" s="1"/>
      <c r="E1787" s="1"/>
      <c r="F1787" s="2"/>
      <c r="G1787" s="1"/>
      <c r="H1787" s="1"/>
      <c r="I1787" s="1"/>
    </row>
    <row r="1788" spans="1:9">
      <c r="A1788" s="1"/>
      <c r="B1788" s="2"/>
      <c r="C1788" s="1"/>
      <c r="D1788" s="1"/>
      <c r="E1788" s="1"/>
      <c r="F1788" s="2"/>
      <c r="G1788" s="1"/>
      <c r="H1788" s="1"/>
      <c r="I1788" s="1"/>
    </row>
    <row r="1789" spans="1:9">
      <c r="A1789" s="1"/>
      <c r="B1789" s="2"/>
      <c r="C1789" s="1"/>
      <c r="D1789" s="1"/>
      <c r="E1789" s="1"/>
      <c r="F1789" s="2"/>
      <c r="G1789" s="1"/>
      <c r="H1789" s="1"/>
      <c r="I1789" s="1"/>
    </row>
    <row r="1790" spans="1:9">
      <c r="A1790" s="1"/>
      <c r="B1790" s="2"/>
      <c r="C1790" s="1"/>
      <c r="D1790" s="1"/>
      <c r="E1790" s="1"/>
      <c r="F1790" s="2"/>
      <c r="G1790" s="1"/>
      <c r="H1790" s="1"/>
      <c r="I1790" s="1"/>
    </row>
    <row r="1791" spans="1:9">
      <c r="A1791" s="1"/>
      <c r="B1791" s="2"/>
      <c r="C1791" s="1"/>
      <c r="D1791" s="1"/>
      <c r="E1791" s="1"/>
      <c r="F1791" s="2"/>
      <c r="G1791" s="1"/>
      <c r="H1791" s="1"/>
      <c r="I1791" s="1"/>
    </row>
    <row r="1792" spans="1:9">
      <c r="A1792" s="1"/>
      <c r="B1792" s="2"/>
      <c r="C1792" s="1"/>
      <c r="D1792" s="1"/>
      <c r="E1792" s="1"/>
      <c r="F1792" s="2"/>
      <c r="G1792" s="1"/>
      <c r="H1792" s="1"/>
      <c r="I1792" s="1"/>
    </row>
    <row r="1793" spans="1:9">
      <c r="A1793" s="1"/>
      <c r="B1793" s="2"/>
      <c r="C1793" s="1"/>
      <c r="D1793" s="1"/>
      <c r="E1793" s="1"/>
      <c r="F1793" s="2"/>
      <c r="G1793" s="1"/>
      <c r="H1793" s="1"/>
      <c r="I1793" s="1"/>
    </row>
    <row r="1794" spans="1:9">
      <c r="A1794" s="1"/>
      <c r="B1794" s="2"/>
      <c r="C1794" s="1"/>
      <c r="D1794" s="1"/>
      <c r="E1794" s="1"/>
      <c r="F1794" s="2"/>
      <c r="G1794" s="1"/>
      <c r="H1794" s="1"/>
      <c r="I1794" s="1"/>
    </row>
    <row r="1795" spans="1:9">
      <c r="A1795" s="1"/>
      <c r="B1795" s="2"/>
      <c r="C1795" s="1"/>
      <c r="D1795" s="1"/>
      <c r="E1795" s="1"/>
      <c r="F1795" s="2"/>
      <c r="G1795" s="1"/>
      <c r="H1795" s="1"/>
      <c r="I1795" s="1"/>
    </row>
    <row r="1796" spans="1:9">
      <c r="A1796" s="1"/>
      <c r="B1796" s="2"/>
      <c r="C1796" s="1"/>
      <c r="D1796" s="1"/>
      <c r="E1796" s="1"/>
      <c r="F1796" s="2"/>
      <c r="G1796" s="1"/>
      <c r="H1796" s="1"/>
      <c r="I1796" s="1"/>
    </row>
    <row r="1797" spans="1:9">
      <c r="A1797" s="1"/>
      <c r="B1797" s="2"/>
      <c r="C1797" s="1"/>
      <c r="D1797" s="1"/>
      <c r="E1797" s="1"/>
      <c r="F1797" s="2"/>
      <c r="G1797" s="1"/>
      <c r="H1797" s="1"/>
      <c r="I1797" s="1"/>
    </row>
    <row r="1798" spans="1:9">
      <c r="A1798" s="1"/>
      <c r="B1798" s="2"/>
      <c r="C1798" s="1"/>
      <c r="D1798" s="1"/>
      <c r="E1798" s="1"/>
      <c r="F1798" s="2"/>
      <c r="G1798" s="1"/>
      <c r="H1798" s="1"/>
      <c r="I1798" s="1"/>
    </row>
    <row r="1799" spans="1:9">
      <c r="A1799" s="1"/>
      <c r="B1799" s="2"/>
      <c r="C1799" s="1"/>
      <c r="D1799" s="1"/>
      <c r="E1799" s="1"/>
      <c r="F1799" s="2"/>
      <c r="G1799" s="1"/>
      <c r="H1799" s="1"/>
      <c r="I1799" s="1"/>
    </row>
    <row r="1800" spans="1:9">
      <c r="A1800" s="1"/>
      <c r="B1800" s="2"/>
      <c r="C1800" s="1"/>
      <c r="D1800" s="1"/>
      <c r="E1800" s="1"/>
      <c r="F1800" s="2"/>
      <c r="G1800" s="1"/>
      <c r="H1800" s="1"/>
      <c r="I1800" s="1"/>
    </row>
    <row r="1801" spans="1:9">
      <c r="A1801" s="1"/>
      <c r="B1801" s="2"/>
      <c r="C1801" s="1"/>
      <c r="D1801" s="1"/>
      <c r="E1801" s="1"/>
      <c r="F1801" s="2"/>
      <c r="G1801" s="1"/>
      <c r="H1801" s="1"/>
      <c r="I1801" s="1"/>
    </row>
    <row r="1802" spans="1:9">
      <c r="A1802" s="1"/>
      <c r="B1802" s="2"/>
      <c r="C1802" s="1"/>
      <c r="D1802" s="1"/>
      <c r="E1802" s="1"/>
      <c r="F1802" s="2"/>
      <c r="G1802" s="1"/>
      <c r="H1802" s="1"/>
      <c r="I1802" s="1"/>
    </row>
    <row r="1803" spans="1:9">
      <c r="A1803" s="1"/>
      <c r="B1803" s="2"/>
      <c r="C1803" s="1"/>
      <c r="D1803" s="1"/>
      <c r="E1803" s="1"/>
      <c r="F1803" s="2"/>
      <c r="G1803" s="1"/>
      <c r="H1803" s="1"/>
      <c r="I1803" s="1"/>
    </row>
    <row r="1804" spans="1:9">
      <c r="A1804" s="1"/>
      <c r="B1804" s="2"/>
      <c r="C1804" s="1"/>
      <c r="D1804" s="1"/>
      <c r="E1804" s="1"/>
      <c r="F1804" s="2"/>
      <c r="G1804" s="1"/>
      <c r="H1804" s="1"/>
      <c r="I1804" s="1"/>
    </row>
    <row r="1805" spans="1:9">
      <c r="A1805" s="1"/>
      <c r="B1805" s="2"/>
      <c r="C1805" s="1"/>
      <c r="D1805" s="1"/>
      <c r="E1805" s="1"/>
      <c r="F1805" s="2"/>
      <c r="G1805" s="1"/>
      <c r="H1805" s="1"/>
      <c r="I1805" s="1"/>
    </row>
    <row r="1806" spans="1:9">
      <c r="A1806" s="1"/>
      <c r="B1806" s="2"/>
      <c r="C1806" s="1"/>
      <c r="D1806" s="1"/>
      <c r="E1806" s="1"/>
      <c r="F1806" s="2"/>
      <c r="G1806" s="1"/>
      <c r="H1806" s="1"/>
      <c r="I1806" s="1"/>
    </row>
    <row r="1807" spans="1:9">
      <c r="A1807" s="1"/>
      <c r="B1807" s="2"/>
      <c r="C1807" s="1"/>
      <c r="D1807" s="1"/>
      <c r="E1807" s="1"/>
      <c r="F1807" s="2"/>
      <c r="G1807" s="1"/>
      <c r="H1807" s="1"/>
      <c r="I1807" s="1"/>
    </row>
    <row r="1808" spans="1:9">
      <c r="A1808" s="1"/>
      <c r="B1808" s="2"/>
      <c r="C1808" s="1"/>
      <c r="D1808" s="1"/>
      <c r="E1808" s="1"/>
      <c r="F1808" s="2"/>
      <c r="G1808" s="1"/>
      <c r="H1808" s="1"/>
      <c r="I1808" s="1"/>
    </row>
    <row r="1809" spans="1:9">
      <c r="A1809" s="1"/>
      <c r="B1809" s="2"/>
      <c r="C1809" s="1"/>
      <c r="D1809" s="1"/>
      <c r="E1809" s="1"/>
      <c r="F1809" s="2"/>
      <c r="G1809" s="1"/>
      <c r="H1809" s="1"/>
      <c r="I1809" s="1"/>
    </row>
    <row r="1810" spans="1:9">
      <c r="A1810" s="1"/>
      <c r="B1810" s="2"/>
      <c r="C1810" s="1"/>
      <c r="D1810" s="1"/>
      <c r="E1810" s="1"/>
      <c r="F1810" s="2"/>
      <c r="G1810" s="1"/>
      <c r="H1810" s="1"/>
      <c r="I1810" s="1"/>
    </row>
    <row r="1811" spans="1:9">
      <c r="A1811" s="1"/>
      <c r="B1811" s="2"/>
      <c r="C1811" s="1"/>
      <c r="D1811" s="1"/>
      <c r="E1811" s="1"/>
      <c r="F1811" s="2"/>
      <c r="G1811" s="1"/>
      <c r="H1811" s="1"/>
      <c r="I1811" s="1"/>
    </row>
    <row r="1812" spans="1:9">
      <c r="A1812" s="1"/>
      <c r="B1812" s="2"/>
      <c r="C1812" s="1"/>
      <c r="D1812" s="1"/>
      <c r="E1812" s="1"/>
      <c r="F1812" s="2"/>
      <c r="G1812" s="1"/>
      <c r="H1812" s="1"/>
      <c r="I1812" s="1"/>
    </row>
    <row r="1813" spans="1:9">
      <c r="A1813" s="1"/>
      <c r="B1813" s="2"/>
      <c r="C1813" s="1"/>
      <c r="D1813" s="1"/>
      <c r="E1813" s="1"/>
      <c r="F1813" s="2"/>
      <c r="G1813" s="1"/>
      <c r="H1813" s="1"/>
      <c r="I1813" s="1"/>
    </row>
    <row r="1814" spans="1:9">
      <c r="A1814" s="1"/>
      <c r="B1814" s="2"/>
      <c r="C1814" s="1"/>
      <c r="D1814" s="1"/>
      <c r="E1814" s="1"/>
      <c r="F1814" s="2"/>
      <c r="G1814" s="1"/>
      <c r="H1814" s="1"/>
      <c r="I1814" s="1"/>
    </row>
    <row r="1815" spans="1:9">
      <c r="A1815" s="1"/>
      <c r="B1815" s="2"/>
      <c r="C1815" s="1"/>
      <c r="D1815" s="1"/>
      <c r="E1815" s="1"/>
      <c r="F1815" s="2"/>
      <c r="G1815" s="1"/>
      <c r="H1815" s="1"/>
      <c r="I1815" s="1"/>
    </row>
    <row r="1816" spans="1:9">
      <c r="A1816" s="1"/>
      <c r="B1816" s="2"/>
      <c r="C1816" s="1"/>
      <c r="D1816" s="1"/>
      <c r="E1816" s="1"/>
      <c r="F1816" s="2"/>
      <c r="G1816" s="1"/>
      <c r="H1816" s="1"/>
      <c r="I1816" s="1"/>
    </row>
    <row r="1817" spans="1:9">
      <c r="A1817" s="1"/>
      <c r="B1817" s="2"/>
      <c r="C1817" s="1"/>
      <c r="D1817" s="1"/>
      <c r="E1817" s="1"/>
      <c r="F1817" s="2"/>
      <c r="G1817" s="1"/>
      <c r="H1817" s="1"/>
      <c r="I1817" s="1"/>
    </row>
    <row r="1818" spans="1:9">
      <c r="A1818" s="1"/>
      <c r="B1818" s="2"/>
      <c r="C1818" s="1"/>
      <c r="D1818" s="1"/>
      <c r="E1818" s="1"/>
      <c r="F1818" s="2"/>
      <c r="G1818" s="1"/>
      <c r="H1818" s="1"/>
      <c r="I1818" s="1"/>
    </row>
    <row r="1819" spans="1:9">
      <c r="A1819" s="1"/>
      <c r="B1819" s="2"/>
      <c r="C1819" s="1"/>
      <c r="D1819" s="1"/>
      <c r="E1819" s="1"/>
      <c r="F1819" s="2"/>
      <c r="G1819" s="1"/>
      <c r="H1819" s="1"/>
      <c r="I1819" s="1"/>
    </row>
    <row r="1820" spans="1:9">
      <c r="A1820" s="1"/>
      <c r="B1820" s="2"/>
      <c r="C1820" s="1"/>
      <c r="D1820" s="1"/>
      <c r="E1820" s="1"/>
      <c r="F1820" s="2"/>
      <c r="G1820" s="1"/>
      <c r="H1820" s="1"/>
      <c r="I1820" s="1"/>
    </row>
    <row r="1821" spans="1:9">
      <c r="A1821" s="1"/>
      <c r="B1821" s="2"/>
      <c r="C1821" s="1"/>
      <c r="D1821" s="1"/>
      <c r="E1821" s="1"/>
      <c r="F1821" s="2"/>
      <c r="G1821" s="1"/>
      <c r="H1821" s="1"/>
      <c r="I1821" s="1"/>
    </row>
    <row r="1822" spans="1:9">
      <c r="A1822" s="1"/>
      <c r="B1822" s="2"/>
      <c r="C1822" s="1"/>
      <c r="D1822" s="1"/>
      <c r="E1822" s="1"/>
      <c r="F1822" s="2"/>
      <c r="G1822" s="1"/>
      <c r="H1822" s="1"/>
      <c r="I1822" s="1"/>
    </row>
    <row r="1823" spans="1:9">
      <c r="A1823" s="1"/>
      <c r="B1823" s="2"/>
      <c r="C1823" s="1"/>
      <c r="D1823" s="1"/>
      <c r="E1823" s="1"/>
      <c r="F1823" s="2"/>
      <c r="G1823" s="1"/>
      <c r="H1823" s="1"/>
      <c r="I1823" s="1"/>
    </row>
    <row r="1824" spans="1:9">
      <c r="A1824" s="1"/>
      <c r="B1824" s="2"/>
      <c r="C1824" s="1"/>
      <c r="D1824" s="1"/>
      <c r="E1824" s="1"/>
      <c r="F1824" s="2"/>
      <c r="G1824" s="1"/>
      <c r="H1824" s="1"/>
      <c r="I1824" s="1"/>
    </row>
    <row r="1825" spans="1:9">
      <c r="A1825" s="1"/>
      <c r="B1825" s="2"/>
      <c r="C1825" s="1"/>
      <c r="D1825" s="1"/>
      <c r="E1825" s="1"/>
      <c r="F1825" s="2"/>
      <c r="G1825" s="1"/>
      <c r="H1825" s="1"/>
      <c r="I1825" s="1"/>
    </row>
    <row r="1826" spans="1:9">
      <c r="A1826" s="1"/>
      <c r="B1826" s="2"/>
      <c r="C1826" s="1"/>
      <c r="D1826" s="1"/>
      <c r="E1826" s="1"/>
      <c r="F1826" s="2"/>
      <c r="G1826" s="1"/>
      <c r="H1826" s="1"/>
      <c r="I1826" s="1"/>
    </row>
    <row r="1827" spans="1:9">
      <c r="A1827" s="1"/>
      <c r="B1827" s="2"/>
      <c r="C1827" s="1"/>
      <c r="D1827" s="1"/>
      <c r="E1827" s="1"/>
      <c r="F1827" s="2"/>
      <c r="G1827" s="1"/>
      <c r="H1827" s="1"/>
      <c r="I1827" s="1"/>
    </row>
    <row r="1828" spans="1:9">
      <c r="A1828" s="1"/>
      <c r="B1828" s="2"/>
      <c r="C1828" s="1"/>
      <c r="D1828" s="1"/>
      <c r="E1828" s="1"/>
      <c r="F1828" s="2"/>
      <c r="G1828" s="1"/>
      <c r="H1828" s="1"/>
      <c r="I1828" s="1"/>
    </row>
    <row r="1829" spans="1:9">
      <c r="A1829" s="1"/>
      <c r="B1829" s="2"/>
      <c r="C1829" s="1"/>
      <c r="D1829" s="1"/>
      <c r="E1829" s="1"/>
      <c r="F1829" s="2"/>
      <c r="G1829" s="1"/>
      <c r="H1829" s="1"/>
      <c r="I1829" s="1"/>
    </row>
    <row r="1830" spans="1:9">
      <c r="A1830" s="1"/>
      <c r="B1830" s="2"/>
      <c r="C1830" s="1"/>
      <c r="D1830" s="1"/>
      <c r="E1830" s="1"/>
      <c r="F1830" s="2"/>
      <c r="G1830" s="1"/>
      <c r="H1830" s="1"/>
      <c r="I1830" s="1"/>
    </row>
    <row r="1831" spans="1:9">
      <c r="A1831" s="1"/>
      <c r="B1831" s="2"/>
      <c r="C1831" s="1"/>
      <c r="D1831" s="1"/>
      <c r="E1831" s="1"/>
      <c r="F1831" s="2"/>
      <c r="G1831" s="1"/>
      <c r="H1831" s="1"/>
      <c r="I1831" s="1"/>
    </row>
    <row r="1832" spans="1:9">
      <c r="A1832" s="1"/>
      <c r="B1832" s="2"/>
      <c r="C1832" s="1"/>
      <c r="D1832" s="1"/>
      <c r="E1832" s="1"/>
      <c r="F1832" s="2"/>
      <c r="G1832" s="1"/>
      <c r="H1832" s="1"/>
      <c r="I1832" s="1"/>
    </row>
    <row r="1833" spans="1:9">
      <c r="A1833" s="1"/>
      <c r="B1833" s="2"/>
      <c r="C1833" s="1"/>
      <c r="D1833" s="1"/>
      <c r="E1833" s="1"/>
      <c r="F1833" s="2"/>
      <c r="G1833" s="1"/>
      <c r="H1833" s="1"/>
      <c r="I1833" s="1"/>
    </row>
    <row r="1834" spans="1:9">
      <c r="A1834" s="1"/>
      <c r="B1834" s="2"/>
      <c r="C1834" s="1"/>
      <c r="D1834" s="1"/>
      <c r="E1834" s="1"/>
      <c r="F1834" s="2"/>
      <c r="G1834" s="1"/>
      <c r="H1834" s="1"/>
      <c r="I1834" s="1"/>
    </row>
    <row r="1835" spans="1:9">
      <c r="A1835" s="1"/>
      <c r="B1835" s="2"/>
      <c r="C1835" s="1"/>
      <c r="D1835" s="1"/>
      <c r="E1835" s="1"/>
      <c r="F1835" s="2"/>
      <c r="G1835" s="1"/>
      <c r="H1835" s="1"/>
      <c r="I1835" s="1"/>
    </row>
    <row r="1836" spans="1:9">
      <c r="A1836" s="1"/>
      <c r="B1836" s="2"/>
      <c r="C1836" s="1"/>
      <c r="D1836" s="1"/>
      <c r="E1836" s="1"/>
      <c r="F1836" s="2"/>
      <c r="G1836" s="1"/>
      <c r="H1836" s="1"/>
      <c r="I1836" s="1"/>
    </row>
    <row r="1837" spans="1:9">
      <c r="A1837" s="1"/>
      <c r="B1837" s="2"/>
      <c r="C1837" s="1"/>
      <c r="D1837" s="1"/>
      <c r="E1837" s="1"/>
      <c r="F1837" s="2"/>
      <c r="G1837" s="1"/>
      <c r="H1837" s="1"/>
      <c r="I1837" s="1"/>
    </row>
    <row r="1838" spans="1:9">
      <c r="A1838" s="1"/>
      <c r="B1838" s="2"/>
      <c r="C1838" s="1"/>
      <c r="D1838" s="1"/>
      <c r="E1838" s="1"/>
      <c r="F1838" s="2"/>
      <c r="G1838" s="1"/>
      <c r="H1838" s="1"/>
      <c r="I1838" s="1"/>
    </row>
    <row r="1839" spans="1:9">
      <c r="A1839" s="1"/>
      <c r="B1839" s="2"/>
      <c r="C1839" s="1"/>
      <c r="D1839" s="1"/>
      <c r="E1839" s="1"/>
      <c r="F1839" s="2"/>
      <c r="G1839" s="1"/>
      <c r="H1839" s="1"/>
      <c r="I1839" s="1"/>
    </row>
    <row r="1840" spans="1:9">
      <c r="A1840" s="1"/>
      <c r="B1840" s="2"/>
      <c r="C1840" s="1"/>
      <c r="D1840" s="1"/>
      <c r="E1840" s="1"/>
      <c r="F1840" s="2"/>
      <c r="G1840" s="1"/>
      <c r="H1840" s="1"/>
      <c r="I1840" s="1"/>
    </row>
    <row r="1841" spans="1:9">
      <c r="A1841" s="1"/>
      <c r="B1841" s="2"/>
      <c r="C1841" s="1"/>
      <c r="D1841" s="1"/>
      <c r="E1841" s="1"/>
      <c r="F1841" s="2"/>
      <c r="G1841" s="1"/>
      <c r="H1841" s="1"/>
      <c r="I1841" s="1"/>
    </row>
    <row r="1842" spans="1:9">
      <c r="A1842" s="1"/>
      <c r="B1842" s="2"/>
      <c r="C1842" s="1"/>
      <c r="D1842" s="1"/>
      <c r="E1842" s="1"/>
      <c r="F1842" s="2"/>
      <c r="G1842" s="1"/>
      <c r="H1842" s="1"/>
      <c r="I1842" s="1"/>
    </row>
    <row r="1843" spans="1:9">
      <c r="A1843" s="1"/>
      <c r="B1843" s="2"/>
      <c r="C1843" s="1"/>
      <c r="D1843" s="1"/>
      <c r="E1843" s="1"/>
      <c r="F1843" s="2"/>
      <c r="G1843" s="1"/>
      <c r="H1843" s="1"/>
      <c r="I1843" s="1"/>
    </row>
    <row r="1844" spans="1:9">
      <c r="A1844" s="1"/>
      <c r="B1844" s="2"/>
      <c r="C1844" s="1"/>
      <c r="D1844" s="1"/>
      <c r="E1844" s="1"/>
      <c r="F1844" s="2"/>
      <c r="G1844" s="1"/>
      <c r="H1844" s="1"/>
      <c r="I1844" s="1"/>
    </row>
    <row r="1845" spans="1:9">
      <c r="A1845" s="1"/>
      <c r="B1845" s="2"/>
      <c r="C1845" s="1"/>
      <c r="D1845" s="1"/>
      <c r="E1845" s="1"/>
      <c r="F1845" s="2"/>
      <c r="G1845" s="1"/>
      <c r="H1845" s="1"/>
      <c r="I1845" s="1"/>
    </row>
    <row r="1846" spans="1:9">
      <c r="A1846" s="1"/>
      <c r="B1846" s="2"/>
      <c r="C1846" s="1"/>
      <c r="D1846" s="1"/>
      <c r="E1846" s="1"/>
      <c r="F1846" s="2"/>
      <c r="G1846" s="1"/>
      <c r="H1846" s="1"/>
      <c r="I1846" s="1"/>
    </row>
    <row r="1847" spans="1:9">
      <c r="A1847" s="1"/>
      <c r="B1847" s="2"/>
      <c r="C1847" s="1"/>
      <c r="D1847" s="1"/>
      <c r="E1847" s="1"/>
      <c r="F1847" s="2"/>
      <c r="G1847" s="1"/>
      <c r="H1847" s="1"/>
      <c r="I1847" s="1"/>
    </row>
    <row r="1848" spans="1:9">
      <c r="A1848" s="1"/>
      <c r="B1848" s="2"/>
      <c r="C1848" s="1"/>
      <c r="D1848" s="1"/>
      <c r="E1848" s="1"/>
      <c r="F1848" s="2"/>
      <c r="G1848" s="1"/>
      <c r="H1848" s="1"/>
      <c r="I1848" s="1"/>
    </row>
    <row r="1849" spans="1:9">
      <c r="A1849" s="1"/>
      <c r="B1849" s="2"/>
      <c r="C1849" s="1"/>
      <c r="D1849" s="1"/>
      <c r="E1849" s="1"/>
      <c r="F1849" s="2"/>
      <c r="G1849" s="1"/>
      <c r="H1849" s="1"/>
      <c r="I1849" s="1"/>
    </row>
    <row r="1850" spans="1:9">
      <c r="A1850" s="1"/>
      <c r="B1850" s="2"/>
      <c r="C1850" s="1"/>
      <c r="D1850" s="1"/>
      <c r="E1850" s="1"/>
      <c r="F1850" s="2"/>
      <c r="G1850" s="1"/>
      <c r="H1850" s="1"/>
      <c r="I1850" s="1"/>
    </row>
    <row r="1851" spans="1:9">
      <c r="A1851" s="1"/>
      <c r="B1851" s="2"/>
      <c r="C1851" s="1"/>
      <c r="D1851" s="1"/>
      <c r="E1851" s="1"/>
      <c r="F1851" s="2"/>
      <c r="G1851" s="1"/>
      <c r="H1851" s="1"/>
      <c r="I1851" s="1"/>
    </row>
    <row r="1852" spans="1:9">
      <c r="A1852" s="1"/>
      <c r="B1852" s="2"/>
      <c r="C1852" s="1"/>
      <c r="D1852" s="1"/>
      <c r="E1852" s="1"/>
      <c r="F1852" s="2"/>
      <c r="G1852" s="1"/>
      <c r="H1852" s="1"/>
      <c r="I1852" s="1"/>
    </row>
    <row r="1853" spans="1:9">
      <c r="A1853" s="1"/>
      <c r="B1853" s="2"/>
      <c r="C1853" s="1"/>
      <c r="D1853" s="1"/>
      <c r="E1853" s="1"/>
      <c r="F1853" s="2"/>
      <c r="G1853" s="1"/>
      <c r="H1853" s="1"/>
      <c r="I1853" s="1"/>
    </row>
    <row r="1854" spans="1:9">
      <c r="A1854" s="1"/>
      <c r="B1854" s="2"/>
      <c r="C1854" s="1"/>
      <c r="D1854" s="1"/>
      <c r="E1854" s="1"/>
      <c r="F1854" s="2"/>
      <c r="G1854" s="1"/>
      <c r="H1854" s="1"/>
      <c r="I1854" s="1"/>
    </row>
    <row r="1855" spans="1:9">
      <c r="A1855" s="1"/>
      <c r="B1855" s="2"/>
      <c r="C1855" s="1"/>
      <c r="D1855" s="1"/>
      <c r="E1855" s="1"/>
      <c r="F1855" s="2"/>
      <c r="G1855" s="1"/>
      <c r="H1855" s="1"/>
      <c r="I1855" s="1"/>
    </row>
    <row r="1856" spans="1:9">
      <c r="A1856" s="1"/>
      <c r="B1856" s="2"/>
      <c r="C1856" s="1"/>
      <c r="D1856" s="1"/>
      <c r="E1856" s="1"/>
      <c r="F1856" s="2"/>
      <c r="G1856" s="1"/>
      <c r="H1856" s="1"/>
      <c r="I1856" s="1"/>
    </row>
    <row r="1857" spans="1:9">
      <c r="A1857" s="1"/>
      <c r="B1857" s="2"/>
      <c r="C1857" s="1"/>
      <c r="D1857" s="1"/>
      <c r="E1857" s="1"/>
      <c r="F1857" s="2"/>
      <c r="G1857" s="1"/>
      <c r="H1857" s="1"/>
      <c r="I1857" s="1"/>
    </row>
    <row r="1858" spans="1:9">
      <c r="A1858" s="1"/>
      <c r="B1858" s="2"/>
      <c r="C1858" s="1"/>
      <c r="D1858" s="1"/>
      <c r="E1858" s="1"/>
      <c r="F1858" s="2"/>
      <c r="G1858" s="1"/>
      <c r="H1858" s="1"/>
      <c r="I1858" s="1"/>
    </row>
    <row r="1859" spans="1:9">
      <c r="A1859" s="1"/>
      <c r="B1859" s="2"/>
      <c r="C1859" s="1"/>
      <c r="D1859" s="1"/>
      <c r="E1859" s="1"/>
      <c r="F1859" s="2"/>
      <c r="G1859" s="1"/>
      <c r="H1859" s="1"/>
      <c r="I1859" s="1"/>
    </row>
    <row r="1860" spans="1:9">
      <c r="A1860" s="1"/>
      <c r="B1860" s="2"/>
      <c r="C1860" s="1"/>
      <c r="D1860" s="1"/>
      <c r="E1860" s="1"/>
      <c r="F1860" s="2"/>
      <c r="G1860" s="1"/>
      <c r="H1860" s="1"/>
      <c r="I1860" s="1"/>
    </row>
    <row r="1861" spans="1:9">
      <c r="A1861" s="1"/>
      <c r="B1861" s="2"/>
      <c r="C1861" s="1"/>
      <c r="D1861" s="1"/>
      <c r="E1861" s="1"/>
      <c r="F1861" s="2"/>
      <c r="G1861" s="1"/>
      <c r="H1861" s="1"/>
      <c r="I1861" s="1"/>
    </row>
    <row r="1862" spans="1:9">
      <c r="A1862" s="1"/>
      <c r="B1862" s="2"/>
      <c r="C1862" s="1"/>
      <c r="D1862" s="1"/>
      <c r="E1862" s="1"/>
      <c r="F1862" s="2"/>
      <c r="G1862" s="1"/>
      <c r="H1862" s="1"/>
      <c r="I1862" s="1"/>
    </row>
    <row r="1863" spans="1:9">
      <c r="A1863" s="1"/>
      <c r="B1863" s="2"/>
      <c r="C1863" s="1"/>
      <c r="D1863" s="1"/>
      <c r="E1863" s="1"/>
      <c r="F1863" s="2"/>
      <c r="G1863" s="1"/>
      <c r="H1863" s="1"/>
      <c r="I1863" s="1"/>
    </row>
    <row r="1864" spans="1:9">
      <c r="A1864" s="1"/>
      <c r="B1864" s="2"/>
      <c r="C1864" s="1"/>
      <c r="D1864" s="1"/>
      <c r="E1864" s="1"/>
      <c r="F1864" s="2"/>
      <c r="G1864" s="1"/>
      <c r="H1864" s="1"/>
      <c r="I1864" s="1"/>
    </row>
    <row r="1865" spans="1:9">
      <c r="A1865" s="1"/>
      <c r="B1865" s="2"/>
      <c r="C1865" s="1"/>
      <c r="D1865" s="1"/>
      <c r="E1865" s="1"/>
      <c r="F1865" s="2"/>
      <c r="G1865" s="1"/>
      <c r="H1865" s="1"/>
      <c r="I1865" s="1"/>
    </row>
    <row r="1866" spans="1:9">
      <c r="A1866" s="1"/>
      <c r="B1866" s="2"/>
      <c r="C1866" s="1"/>
      <c r="D1866" s="1"/>
      <c r="E1866" s="1"/>
      <c r="F1866" s="2"/>
      <c r="G1866" s="1"/>
      <c r="H1866" s="1"/>
      <c r="I1866" s="1"/>
    </row>
    <row r="1867" spans="1:9">
      <c r="A1867" s="1"/>
      <c r="B1867" s="2"/>
      <c r="C1867" s="1"/>
      <c r="D1867" s="1"/>
      <c r="E1867" s="1"/>
      <c r="F1867" s="2"/>
      <c r="G1867" s="1"/>
      <c r="H1867" s="1"/>
      <c r="I1867" s="1"/>
    </row>
    <row r="1868" spans="1:9">
      <c r="A1868" s="1"/>
      <c r="B1868" s="2"/>
      <c r="C1868" s="1"/>
      <c r="D1868" s="1"/>
      <c r="E1868" s="1"/>
      <c r="F1868" s="2"/>
      <c r="G1868" s="1"/>
      <c r="H1868" s="1"/>
      <c r="I1868" s="1"/>
    </row>
    <row r="1869" spans="1:9">
      <c r="A1869" s="1"/>
      <c r="B1869" s="2"/>
      <c r="C1869" s="1"/>
      <c r="D1869" s="1"/>
      <c r="E1869" s="1"/>
      <c r="F1869" s="2"/>
      <c r="G1869" s="1"/>
      <c r="H1869" s="1"/>
      <c r="I1869" s="1"/>
    </row>
    <row r="1870" spans="1:9">
      <c r="A1870" s="1"/>
      <c r="B1870" s="2"/>
      <c r="C1870" s="1"/>
      <c r="D1870" s="1"/>
      <c r="E1870" s="1"/>
      <c r="F1870" s="2"/>
      <c r="G1870" s="1"/>
      <c r="H1870" s="1"/>
      <c r="I1870" s="1"/>
    </row>
    <row r="1871" spans="1:9">
      <c r="A1871" s="1"/>
      <c r="B1871" s="2"/>
      <c r="C1871" s="1"/>
      <c r="D1871" s="1"/>
      <c r="E1871" s="1"/>
      <c r="F1871" s="2"/>
      <c r="G1871" s="1"/>
      <c r="H1871" s="1"/>
      <c r="I1871" s="1"/>
    </row>
    <row r="1872" spans="1:9">
      <c r="A1872" s="1"/>
      <c r="B1872" s="2"/>
      <c r="C1872" s="1"/>
      <c r="D1872" s="1"/>
      <c r="E1872" s="1"/>
      <c r="F1872" s="2"/>
      <c r="G1872" s="1"/>
      <c r="H1872" s="1"/>
      <c r="I1872" s="1"/>
    </row>
    <row r="1873" spans="1:9">
      <c r="A1873" s="1"/>
      <c r="B1873" s="2"/>
      <c r="C1873" s="1"/>
      <c r="D1873" s="1"/>
      <c r="E1873" s="1"/>
      <c r="F1873" s="2"/>
      <c r="G1873" s="1"/>
      <c r="H1873" s="1"/>
      <c r="I1873" s="1"/>
    </row>
    <row r="1874" spans="1:9">
      <c r="A1874" s="1"/>
      <c r="B1874" s="2"/>
      <c r="C1874" s="1"/>
      <c r="D1874" s="1"/>
      <c r="E1874" s="1"/>
      <c r="F1874" s="2"/>
      <c r="G1874" s="1"/>
      <c r="H1874" s="1"/>
      <c r="I1874" s="1"/>
    </row>
    <row r="1875" spans="1:9">
      <c r="A1875" s="1"/>
      <c r="B1875" s="2"/>
      <c r="C1875" s="1"/>
      <c r="D1875" s="1"/>
      <c r="E1875" s="1"/>
      <c r="F1875" s="2"/>
      <c r="G1875" s="1"/>
      <c r="H1875" s="1"/>
      <c r="I1875" s="1"/>
    </row>
    <row r="1876" spans="1:9">
      <c r="A1876" s="1"/>
      <c r="B1876" s="2"/>
      <c r="C1876" s="1"/>
      <c r="D1876" s="1"/>
      <c r="E1876" s="1"/>
      <c r="F1876" s="2"/>
      <c r="G1876" s="1"/>
      <c r="H1876" s="1"/>
      <c r="I1876" s="1"/>
    </row>
    <row r="1877" spans="1:9">
      <c r="A1877" s="1"/>
      <c r="B1877" s="2"/>
      <c r="C1877" s="1"/>
      <c r="D1877" s="1"/>
      <c r="E1877" s="1"/>
      <c r="F1877" s="2"/>
      <c r="G1877" s="1"/>
      <c r="H1877" s="1"/>
      <c r="I1877" s="1"/>
    </row>
    <row r="1878" spans="1:9">
      <c r="A1878" s="1"/>
      <c r="B1878" s="2"/>
      <c r="C1878" s="1"/>
      <c r="D1878" s="1"/>
      <c r="E1878" s="1"/>
      <c r="F1878" s="2"/>
      <c r="G1878" s="1"/>
      <c r="H1878" s="1"/>
      <c r="I1878" s="1"/>
    </row>
    <row r="1879" spans="1:9">
      <c r="A1879" s="1"/>
      <c r="B1879" s="2"/>
      <c r="C1879" s="1"/>
      <c r="D1879" s="1"/>
      <c r="E1879" s="1"/>
      <c r="F1879" s="2"/>
      <c r="G1879" s="1"/>
      <c r="H1879" s="1"/>
      <c r="I1879" s="1"/>
    </row>
    <row r="1880" spans="1:9">
      <c r="A1880" s="1"/>
      <c r="B1880" s="2"/>
      <c r="C1880" s="1"/>
      <c r="D1880" s="1"/>
      <c r="E1880" s="1"/>
      <c r="F1880" s="2"/>
      <c r="G1880" s="1"/>
      <c r="H1880" s="1"/>
      <c r="I1880" s="1"/>
    </row>
    <row r="1881" spans="1:9">
      <c r="A1881" s="1"/>
      <c r="B1881" s="2"/>
      <c r="C1881" s="1"/>
      <c r="D1881" s="1"/>
      <c r="E1881" s="1"/>
      <c r="F1881" s="2"/>
      <c r="G1881" s="1"/>
      <c r="H1881" s="1"/>
      <c r="I1881" s="1"/>
    </row>
    <row r="1882" spans="1:9">
      <c r="A1882" s="1"/>
      <c r="B1882" s="2"/>
      <c r="C1882" s="1"/>
      <c r="D1882" s="1"/>
      <c r="E1882" s="1"/>
      <c r="F1882" s="2"/>
      <c r="G1882" s="1"/>
      <c r="H1882" s="1"/>
      <c r="I1882" s="1"/>
    </row>
    <row r="1883" spans="1:9">
      <c r="A1883" s="1"/>
      <c r="B1883" s="2"/>
      <c r="C1883" s="1"/>
      <c r="D1883" s="1"/>
      <c r="E1883" s="1"/>
      <c r="F1883" s="2"/>
      <c r="G1883" s="1"/>
      <c r="H1883" s="1"/>
      <c r="I1883" s="1"/>
    </row>
    <row r="1884" spans="1:9">
      <c r="A1884" s="1"/>
      <c r="B1884" s="2"/>
      <c r="C1884" s="1"/>
      <c r="D1884" s="1"/>
      <c r="E1884" s="1"/>
      <c r="F1884" s="2"/>
      <c r="G1884" s="1"/>
      <c r="H1884" s="1"/>
      <c r="I1884" s="1"/>
    </row>
    <row r="1885" spans="1:9">
      <c r="A1885" s="1"/>
      <c r="B1885" s="2"/>
      <c r="C1885" s="1"/>
      <c r="D1885" s="1"/>
      <c r="E1885" s="1"/>
      <c r="F1885" s="2"/>
      <c r="G1885" s="1"/>
      <c r="H1885" s="1"/>
      <c r="I1885" s="1"/>
    </row>
    <row r="1886" spans="1:9">
      <c r="A1886" s="1"/>
      <c r="B1886" s="2"/>
      <c r="C1886" s="1"/>
      <c r="D1886" s="1"/>
      <c r="E1886" s="1"/>
      <c r="F1886" s="2"/>
      <c r="G1886" s="1"/>
      <c r="H1886" s="1"/>
      <c r="I1886" s="1"/>
    </row>
    <row r="1887" spans="1:9">
      <c r="A1887" s="1"/>
      <c r="B1887" s="2"/>
      <c r="C1887" s="1"/>
      <c r="D1887" s="1"/>
      <c r="E1887" s="1"/>
      <c r="F1887" s="2"/>
      <c r="G1887" s="1"/>
      <c r="H1887" s="1"/>
      <c r="I1887" s="1"/>
    </row>
    <row r="1888" spans="1:9">
      <c r="A1888" s="1"/>
      <c r="B1888" s="2"/>
      <c r="C1888" s="1"/>
      <c r="D1888" s="1"/>
      <c r="E1888" s="1"/>
      <c r="F1888" s="2"/>
      <c r="G1888" s="1"/>
      <c r="H1888" s="1"/>
      <c r="I1888" s="1"/>
    </row>
    <row r="1889" spans="1:9">
      <c r="A1889" s="1"/>
      <c r="B1889" s="2"/>
      <c r="C1889" s="1"/>
      <c r="D1889" s="1"/>
      <c r="E1889" s="1"/>
      <c r="F1889" s="2"/>
      <c r="G1889" s="1"/>
      <c r="H1889" s="1"/>
      <c r="I1889" s="1"/>
    </row>
    <row r="1890" spans="1:9">
      <c r="A1890" s="1"/>
      <c r="B1890" s="2"/>
      <c r="C1890" s="1"/>
      <c r="D1890" s="1"/>
      <c r="E1890" s="1"/>
      <c r="F1890" s="2"/>
      <c r="G1890" s="1"/>
      <c r="H1890" s="1"/>
      <c r="I1890" s="1"/>
    </row>
    <row r="1891" spans="1:9">
      <c r="A1891" s="1"/>
      <c r="B1891" s="2"/>
      <c r="C1891" s="1"/>
      <c r="D1891" s="1"/>
      <c r="E1891" s="1"/>
      <c r="F1891" s="2"/>
      <c r="G1891" s="1"/>
      <c r="H1891" s="1"/>
      <c r="I1891" s="1"/>
    </row>
    <row r="1892" spans="1:9">
      <c r="A1892" s="1"/>
      <c r="B1892" s="2"/>
      <c r="C1892" s="1"/>
      <c r="D1892" s="1"/>
      <c r="E1892" s="1"/>
      <c r="F1892" s="2"/>
      <c r="G1892" s="1"/>
      <c r="H1892" s="1"/>
      <c r="I1892" s="1"/>
    </row>
    <row r="1893" spans="1:9">
      <c r="A1893" s="1"/>
      <c r="B1893" s="2"/>
      <c r="C1893" s="1"/>
      <c r="D1893" s="1"/>
      <c r="E1893" s="1"/>
      <c r="F1893" s="2"/>
      <c r="G1893" s="1"/>
      <c r="H1893" s="1"/>
      <c r="I1893" s="1"/>
    </row>
    <row r="1894" spans="1:9">
      <c r="A1894" s="1"/>
      <c r="B1894" s="2"/>
      <c r="C1894" s="1"/>
      <c r="D1894" s="1"/>
      <c r="E1894" s="1"/>
      <c r="F1894" s="2"/>
      <c r="G1894" s="1"/>
      <c r="H1894" s="1"/>
      <c r="I1894" s="1"/>
    </row>
    <row r="1895" spans="1:9">
      <c r="A1895" s="1"/>
      <c r="B1895" s="2"/>
      <c r="C1895" s="1"/>
      <c r="D1895" s="1"/>
      <c r="E1895" s="1"/>
      <c r="F1895" s="2"/>
      <c r="G1895" s="1"/>
      <c r="H1895" s="1"/>
      <c r="I1895" s="1"/>
    </row>
    <row r="1896" spans="1:9">
      <c r="A1896" s="1"/>
      <c r="B1896" s="2"/>
      <c r="C1896" s="1"/>
      <c r="D1896" s="1"/>
      <c r="E1896" s="1"/>
      <c r="F1896" s="2"/>
      <c r="G1896" s="1"/>
      <c r="H1896" s="1"/>
      <c r="I1896" s="1"/>
    </row>
    <row r="1897" spans="1:9">
      <c r="A1897" s="1"/>
      <c r="B1897" s="2"/>
      <c r="C1897" s="1"/>
      <c r="D1897" s="1"/>
      <c r="E1897" s="1"/>
      <c r="F1897" s="2"/>
      <c r="G1897" s="1"/>
      <c r="H1897" s="1"/>
      <c r="I1897" s="1"/>
    </row>
    <row r="1898" spans="1:9">
      <c r="A1898" s="1"/>
      <c r="B1898" s="2"/>
      <c r="C1898" s="1"/>
      <c r="D1898" s="1"/>
      <c r="E1898" s="1"/>
      <c r="F1898" s="2"/>
      <c r="G1898" s="1"/>
      <c r="H1898" s="1"/>
      <c r="I1898" s="1"/>
    </row>
    <row r="1899" spans="1:9">
      <c r="A1899" s="1"/>
      <c r="B1899" s="2"/>
      <c r="C1899" s="1"/>
      <c r="D1899" s="1"/>
      <c r="E1899" s="1"/>
      <c r="F1899" s="2"/>
      <c r="G1899" s="1"/>
      <c r="H1899" s="1"/>
      <c r="I1899" s="1"/>
    </row>
    <row r="1900" spans="1:9">
      <c r="A1900" s="1"/>
      <c r="B1900" s="2"/>
      <c r="C1900" s="1"/>
      <c r="D1900" s="1"/>
      <c r="E1900" s="1"/>
      <c r="F1900" s="2"/>
      <c r="G1900" s="1"/>
      <c r="H1900" s="1"/>
      <c r="I1900" s="1"/>
    </row>
    <row r="1901" spans="1:9">
      <c r="A1901" s="1"/>
      <c r="B1901" s="2"/>
      <c r="C1901" s="1"/>
      <c r="D1901" s="1"/>
      <c r="E1901" s="1"/>
      <c r="F1901" s="2"/>
      <c r="G1901" s="1"/>
      <c r="H1901" s="1"/>
      <c r="I1901" s="1"/>
    </row>
    <row r="1902" spans="1:9">
      <c r="A1902" s="1"/>
      <c r="B1902" s="2"/>
      <c r="C1902" s="1"/>
      <c r="D1902" s="1"/>
      <c r="E1902" s="1"/>
      <c r="F1902" s="2"/>
      <c r="G1902" s="1"/>
      <c r="H1902" s="1"/>
      <c r="I1902" s="1"/>
    </row>
    <row r="1903" spans="1:9">
      <c r="A1903" s="1"/>
      <c r="B1903" s="2"/>
      <c r="C1903" s="1"/>
      <c r="D1903" s="1"/>
      <c r="E1903" s="1"/>
      <c r="F1903" s="2"/>
      <c r="G1903" s="1"/>
      <c r="H1903" s="1"/>
      <c r="I1903" s="1"/>
    </row>
    <row r="1904" spans="1:9">
      <c r="A1904" s="1"/>
      <c r="B1904" s="2"/>
      <c r="C1904" s="1"/>
      <c r="D1904" s="1"/>
      <c r="E1904" s="1"/>
      <c r="F1904" s="2"/>
      <c r="G1904" s="1"/>
      <c r="H1904" s="1"/>
      <c r="I1904" s="1"/>
    </row>
    <row r="1905" spans="1:9">
      <c r="A1905" s="1"/>
      <c r="B1905" s="2"/>
      <c r="C1905" s="1"/>
      <c r="D1905" s="1"/>
      <c r="E1905" s="1"/>
      <c r="F1905" s="2"/>
      <c r="G1905" s="1"/>
      <c r="H1905" s="1"/>
      <c r="I1905" s="1"/>
    </row>
    <row r="1906" spans="1:9">
      <c r="A1906" s="1"/>
      <c r="B1906" s="2"/>
      <c r="C1906" s="1"/>
      <c r="D1906" s="1"/>
      <c r="E1906" s="1"/>
      <c r="F1906" s="2"/>
      <c r="G1906" s="1"/>
      <c r="H1906" s="1"/>
      <c r="I1906" s="1"/>
    </row>
    <row r="1907" spans="1:9">
      <c r="A1907" s="1"/>
      <c r="B1907" s="2"/>
      <c r="C1907" s="1"/>
      <c r="D1907" s="1"/>
      <c r="E1907" s="1"/>
      <c r="F1907" s="2"/>
      <c r="G1907" s="1"/>
      <c r="H1907" s="1"/>
      <c r="I1907" s="1"/>
    </row>
    <row r="1908" spans="1:9">
      <c r="A1908" s="1"/>
      <c r="B1908" s="2"/>
      <c r="C1908" s="1"/>
      <c r="D1908" s="1"/>
      <c r="E1908" s="1"/>
      <c r="F1908" s="2"/>
      <c r="G1908" s="1"/>
      <c r="H1908" s="1"/>
      <c r="I1908" s="1"/>
    </row>
    <row r="1909" spans="1:9">
      <c r="A1909" s="1"/>
      <c r="B1909" s="2"/>
      <c r="C1909" s="1"/>
      <c r="D1909" s="1"/>
      <c r="E1909" s="1"/>
      <c r="F1909" s="2"/>
      <c r="G1909" s="1"/>
      <c r="H1909" s="1"/>
      <c r="I1909" s="1"/>
    </row>
    <row r="1910" spans="1:9">
      <c r="A1910" s="1"/>
      <c r="B1910" s="2"/>
      <c r="C1910" s="1"/>
      <c r="D1910" s="1"/>
      <c r="E1910" s="1"/>
      <c r="F1910" s="2"/>
      <c r="G1910" s="1"/>
      <c r="H1910" s="1"/>
      <c r="I1910" s="1"/>
    </row>
    <row r="1911" spans="1:9">
      <c r="A1911" s="1"/>
      <c r="B1911" s="2"/>
      <c r="C1911" s="1"/>
      <c r="D1911" s="1"/>
      <c r="E1911" s="1"/>
      <c r="F1911" s="2"/>
      <c r="G1911" s="1"/>
      <c r="H1911" s="1"/>
      <c r="I1911" s="1"/>
    </row>
    <row r="1912" spans="1:9">
      <c r="A1912" s="1"/>
      <c r="B1912" s="2"/>
      <c r="C1912" s="1"/>
      <c r="D1912" s="1"/>
      <c r="E1912" s="1"/>
      <c r="F1912" s="2"/>
      <c r="G1912" s="1"/>
      <c r="H1912" s="1"/>
      <c r="I1912" s="1"/>
    </row>
    <row r="1913" spans="1:9">
      <c r="A1913" s="1"/>
      <c r="B1913" s="2"/>
      <c r="C1913" s="1"/>
      <c r="D1913" s="1"/>
      <c r="E1913" s="1"/>
      <c r="F1913" s="2"/>
      <c r="G1913" s="1"/>
      <c r="H1913" s="1"/>
      <c r="I1913" s="1"/>
    </row>
    <row r="1914" spans="1:9">
      <c r="A1914" s="1"/>
      <c r="B1914" s="2"/>
      <c r="C1914" s="1"/>
      <c r="D1914" s="1"/>
      <c r="E1914" s="1"/>
      <c r="F1914" s="2"/>
      <c r="G1914" s="1"/>
      <c r="H1914" s="1"/>
      <c r="I1914" s="1"/>
    </row>
    <row r="1915" spans="1:9">
      <c r="A1915" s="1"/>
      <c r="B1915" s="2"/>
      <c r="C1915" s="1"/>
      <c r="D1915" s="1"/>
      <c r="E1915" s="1"/>
      <c r="F1915" s="2"/>
      <c r="G1915" s="1"/>
      <c r="H1915" s="1"/>
      <c r="I1915" s="1"/>
    </row>
    <row r="1916" spans="1:9">
      <c r="A1916" s="1"/>
      <c r="B1916" s="2"/>
      <c r="C1916" s="1"/>
      <c r="D1916" s="1"/>
      <c r="E1916" s="1"/>
      <c r="F1916" s="2"/>
      <c r="G1916" s="1"/>
      <c r="H1916" s="1"/>
      <c r="I1916" s="1"/>
    </row>
    <row r="1917" spans="1:9">
      <c r="A1917" s="1"/>
      <c r="B1917" s="2"/>
      <c r="C1917" s="1"/>
      <c r="D1917" s="1"/>
      <c r="E1917" s="1"/>
      <c r="F1917" s="2"/>
      <c r="G1917" s="1"/>
      <c r="H1917" s="1"/>
      <c r="I1917" s="1"/>
    </row>
    <row r="1918" spans="1:9">
      <c r="A1918" s="1"/>
      <c r="B1918" s="2"/>
      <c r="C1918" s="1"/>
      <c r="D1918" s="1"/>
      <c r="E1918" s="1"/>
      <c r="F1918" s="2"/>
      <c r="G1918" s="1"/>
      <c r="H1918" s="1"/>
      <c r="I1918" s="1"/>
    </row>
    <row r="1919" spans="1:9">
      <c r="A1919" s="1"/>
      <c r="B1919" s="2"/>
      <c r="C1919" s="1"/>
      <c r="D1919" s="1"/>
      <c r="E1919" s="1"/>
      <c r="F1919" s="2"/>
      <c r="G1919" s="1"/>
      <c r="H1919" s="1"/>
      <c r="I1919" s="1"/>
    </row>
    <row r="1920" spans="1:9">
      <c r="A1920" s="1"/>
      <c r="B1920" s="2"/>
      <c r="C1920" s="1"/>
      <c r="D1920" s="1"/>
      <c r="E1920" s="1"/>
      <c r="F1920" s="2"/>
      <c r="G1920" s="1"/>
      <c r="H1920" s="1"/>
      <c r="I1920" s="1"/>
    </row>
    <row r="1921" spans="1:9">
      <c r="A1921" s="1"/>
      <c r="B1921" s="2"/>
      <c r="C1921" s="1"/>
      <c r="D1921" s="1"/>
      <c r="E1921" s="1"/>
      <c r="F1921" s="2"/>
      <c r="G1921" s="1"/>
      <c r="H1921" s="1"/>
      <c r="I1921" s="1"/>
    </row>
    <row r="1922" spans="1:9">
      <c r="A1922" s="1"/>
      <c r="B1922" s="2"/>
      <c r="C1922" s="1"/>
      <c r="D1922" s="1"/>
      <c r="E1922" s="1"/>
      <c r="F1922" s="2"/>
      <c r="G1922" s="1"/>
      <c r="H1922" s="1"/>
      <c r="I1922" s="1"/>
    </row>
    <row r="1923" spans="1:9">
      <c r="A1923" s="1"/>
      <c r="B1923" s="2"/>
      <c r="C1923" s="1"/>
      <c r="D1923" s="1"/>
      <c r="E1923" s="1"/>
      <c r="F1923" s="2"/>
      <c r="G1923" s="1"/>
      <c r="H1923" s="1"/>
      <c r="I1923" s="1"/>
    </row>
    <row r="1924" spans="1:9">
      <c r="A1924" s="1"/>
      <c r="B1924" s="2"/>
      <c r="C1924" s="1"/>
      <c r="D1924" s="1"/>
      <c r="E1924" s="1"/>
      <c r="F1924" s="2"/>
      <c r="G1924" s="1"/>
      <c r="H1924" s="1"/>
      <c r="I1924" s="1"/>
    </row>
    <row r="1925" spans="1:9">
      <c r="A1925" s="1"/>
      <c r="B1925" s="2"/>
      <c r="C1925" s="1"/>
      <c r="D1925" s="1"/>
      <c r="E1925" s="1"/>
      <c r="F1925" s="2"/>
      <c r="G1925" s="1"/>
      <c r="H1925" s="1"/>
      <c r="I1925" s="1"/>
    </row>
    <row r="1926" spans="1:9">
      <c r="A1926" s="1"/>
      <c r="B1926" s="2"/>
      <c r="C1926" s="1"/>
      <c r="D1926" s="1"/>
      <c r="E1926" s="1"/>
      <c r="F1926" s="2"/>
      <c r="G1926" s="1"/>
      <c r="H1926" s="1"/>
      <c r="I1926" s="1"/>
    </row>
    <row r="1927" spans="1:9">
      <c r="A1927" s="1"/>
      <c r="B1927" s="2"/>
      <c r="C1927" s="1"/>
      <c r="D1927" s="1"/>
      <c r="E1927" s="1"/>
      <c r="F1927" s="2"/>
      <c r="G1927" s="1"/>
      <c r="H1927" s="1"/>
      <c r="I1927" s="1"/>
    </row>
    <row r="1928" spans="1:9">
      <c r="A1928" s="1"/>
      <c r="B1928" s="2"/>
      <c r="C1928" s="1"/>
      <c r="D1928" s="1"/>
      <c r="E1928" s="1"/>
      <c r="F1928" s="2"/>
      <c r="G1928" s="1"/>
      <c r="H1928" s="1"/>
      <c r="I1928" s="1"/>
    </row>
    <row r="1929" spans="1:9">
      <c r="A1929" s="1"/>
      <c r="B1929" s="2"/>
      <c r="C1929" s="1"/>
      <c r="D1929" s="1"/>
      <c r="E1929" s="1"/>
      <c r="F1929" s="2"/>
      <c r="G1929" s="1"/>
      <c r="H1929" s="1"/>
      <c r="I1929" s="1"/>
    </row>
    <row r="1930" spans="1:9">
      <c r="A1930" s="1"/>
      <c r="B1930" s="2"/>
      <c r="C1930" s="1"/>
      <c r="D1930" s="1"/>
      <c r="E1930" s="1"/>
      <c r="F1930" s="2"/>
      <c r="G1930" s="1"/>
      <c r="H1930" s="1"/>
      <c r="I1930" s="1"/>
    </row>
    <row r="1931" spans="1:9">
      <c r="A1931" s="1"/>
      <c r="B1931" s="2"/>
      <c r="C1931" s="1"/>
      <c r="D1931" s="1"/>
      <c r="E1931" s="1"/>
      <c r="F1931" s="2"/>
      <c r="G1931" s="1"/>
      <c r="H1931" s="1"/>
      <c r="I1931" s="1"/>
    </row>
    <row r="1932" spans="1:9">
      <c r="A1932" s="1"/>
      <c r="B1932" s="2"/>
      <c r="C1932" s="1"/>
      <c r="D1932" s="1"/>
      <c r="E1932" s="1"/>
      <c r="F1932" s="2"/>
      <c r="G1932" s="1"/>
      <c r="H1932" s="1"/>
      <c r="I1932" s="1"/>
    </row>
    <row r="1933" spans="1:9">
      <c r="A1933" s="1"/>
      <c r="B1933" s="2"/>
      <c r="C1933" s="1"/>
      <c r="D1933" s="1"/>
      <c r="E1933" s="1"/>
      <c r="F1933" s="2"/>
      <c r="G1933" s="1"/>
      <c r="H1933" s="1"/>
      <c r="I1933" s="1"/>
    </row>
    <row r="1934" spans="1:9">
      <c r="A1934" s="1"/>
      <c r="B1934" s="2"/>
      <c r="C1934" s="1"/>
      <c r="D1934" s="1"/>
      <c r="E1934" s="1"/>
      <c r="F1934" s="2"/>
      <c r="G1934" s="1"/>
      <c r="H1934" s="1"/>
      <c r="I1934" s="1"/>
    </row>
    <row r="1935" spans="1:9">
      <c r="A1935" s="1"/>
      <c r="B1935" s="2"/>
      <c r="C1935" s="1"/>
      <c r="D1935" s="1"/>
      <c r="E1935" s="1"/>
      <c r="F1935" s="2"/>
      <c r="G1935" s="1"/>
      <c r="H1935" s="1"/>
      <c r="I1935" s="1"/>
    </row>
    <row r="1936" spans="1:9">
      <c r="A1936" s="1"/>
      <c r="B1936" s="2"/>
      <c r="C1936" s="1"/>
      <c r="D1936" s="1"/>
      <c r="E1936" s="1"/>
      <c r="F1936" s="2"/>
      <c r="G1936" s="1"/>
      <c r="H1936" s="1"/>
      <c r="I1936" s="1"/>
    </row>
    <row r="1937" spans="1:9">
      <c r="A1937" s="1"/>
      <c r="B1937" s="2"/>
      <c r="C1937" s="1"/>
      <c r="D1937" s="1"/>
      <c r="E1937" s="1"/>
      <c r="F1937" s="2"/>
      <c r="G1937" s="1"/>
      <c r="H1937" s="1"/>
      <c r="I1937" s="1"/>
    </row>
    <row r="1938" spans="1:9">
      <c r="A1938" s="1"/>
      <c r="B1938" s="2"/>
      <c r="C1938" s="1"/>
      <c r="D1938" s="1"/>
      <c r="E1938" s="1"/>
      <c r="F1938" s="2"/>
      <c r="G1938" s="1"/>
      <c r="H1938" s="1"/>
      <c r="I1938" s="1"/>
    </row>
    <row r="1939" spans="1:9">
      <c r="A1939" s="1"/>
      <c r="B1939" s="2"/>
      <c r="C1939" s="1"/>
      <c r="D1939" s="1"/>
      <c r="E1939" s="1"/>
      <c r="F1939" s="2"/>
      <c r="G1939" s="1"/>
      <c r="H1939" s="1"/>
      <c r="I1939" s="1"/>
    </row>
    <row r="1940" spans="1:9">
      <c r="A1940" s="1"/>
      <c r="B1940" s="2"/>
      <c r="C1940" s="1"/>
      <c r="D1940" s="1"/>
      <c r="E1940" s="1"/>
      <c r="F1940" s="2"/>
      <c r="G1940" s="1"/>
      <c r="H1940" s="1"/>
      <c r="I1940" s="1"/>
    </row>
    <row r="1941" spans="1:9">
      <c r="A1941" s="1"/>
      <c r="B1941" s="2"/>
      <c r="C1941" s="1"/>
      <c r="D1941" s="1"/>
      <c r="E1941" s="1"/>
      <c r="F1941" s="2"/>
      <c r="G1941" s="1"/>
      <c r="H1941" s="1"/>
      <c r="I1941" s="1"/>
    </row>
    <row r="1942" spans="1:9">
      <c r="A1942" s="1"/>
      <c r="B1942" s="2"/>
      <c r="C1942" s="1"/>
      <c r="D1942" s="1"/>
      <c r="E1942" s="1"/>
      <c r="F1942" s="2"/>
      <c r="G1942" s="1"/>
      <c r="H1942" s="1"/>
      <c r="I1942" s="1"/>
    </row>
    <row r="1943" spans="1:9">
      <c r="A1943" s="1"/>
      <c r="B1943" s="2"/>
      <c r="C1943" s="1"/>
      <c r="D1943" s="1"/>
      <c r="E1943" s="1"/>
      <c r="F1943" s="2"/>
      <c r="G1943" s="1"/>
      <c r="H1943" s="1"/>
      <c r="I1943" s="1"/>
    </row>
    <row r="1944" spans="1:9">
      <c r="A1944" s="1"/>
      <c r="B1944" s="2"/>
      <c r="C1944" s="1"/>
      <c r="D1944" s="1"/>
      <c r="E1944" s="1"/>
      <c r="F1944" s="2"/>
      <c r="G1944" s="1"/>
      <c r="H1944" s="1"/>
      <c r="I1944" s="1"/>
    </row>
    <row r="1945" spans="1:9">
      <c r="A1945" s="1"/>
      <c r="B1945" s="2"/>
      <c r="C1945" s="1"/>
      <c r="D1945" s="1"/>
      <c r="E1945" s="1"/>
      <c r="F1945" s="2"/>
      <c r="G1945" s="1"/>
      <c r="H1945" s="1"/>
      <c r="I1945" s="1"/>
    </row>
    <row r="1946" spans="1:9">
      <c r="A1946" s="1"/>
      <c r="B1946" s="2"/>
      <c r="C1946" s="1"/>
      <c r="D1946" s="1"/>
      <c r="E1946" s="1"/>
      <c r="F1946" s="2"/>
      <c r="G1946" s="1"/>
      <c r="H1946" s="1"/>
      <c r="I1946" s="1"/>
    </row>
    <row r="1947" spans="1:9">
      <c r="A1947" s="1"/>
      <c r="B1947" s="2"/>
      <c r="C1947" s="1"/>
      <c r="D1947" s="1"/>
      <c r="E1947" s="1"/>
      <c r="F1947" s="2"/>
      <c r="G1947" s="1"/>
      <c r="H1947" s="1"/>
      <c r="I1947" s="1"/>
    </row>
    <row r="1948" spans="1:9">
      <c r="A1948" s="1"/>
      <c r="B1948" s="2"/>
      <c r="C1948" s="1"/>
      <c r="D1948" s="1"/>
      <c r="E1948" s="1"/>
      <c r="F1948" s="2"/>
      <c r="G1948" s="1"/>
      <c r="H1948" s="1"/>
      <c r="I1948" s="1"/>
    </row>
    <row r="1949" spans="1:9">
      <c r="A1949" s="1"/>
      <c r="B1949" s="2"/>
      <c r="C1949" s="1"/>
      <c r="D1949" s="1"/>
      <c r="E1949" s="1"/>
      <c r="F1949" s="2"/>
      <c r="G1949" s="1"/>
      <c r="H1949" s="1"/>
      <c r="I1949" s="1"/>
    </row>
    <row r="1950" spans="1:9">
      <c r="A1950" s="1"/>
      <c r="B1950" s="2"/>
      <c r="C1950" s="1"/>
      <c r="D1950" s="1"/>
      <c r="E1950" s="1"/>
      <c r="F1950" s="2"/>
      <c r="G1950" s="1"/>
      <c r="H1950" s="1"/>
      <c r="I1950" s="1"/>
    </row>
    <row r="1951" spans="1:9">
      <c r="A1951" s="1"/>
      <c r="B1951" s="2"/>
      <c r="C1951" s="1"/>
      <c r="D1951" s="1"/>
      <c r="E1951" s="1"/>
      <c r="F1951" s="2"/>
      <c r="G1951" s="1"/>
      <c r="H1951" s="1"/>
      <c r="I1951" s="1"/>
    </row>
    <row r="1952" spans="1:9">
      <c r="A1952" s="1"/>
      <c r="B1952" s="2"/>
      <c r="C1952" s="1"/>
      <c r="D1952" s="1"/>
      <c r="E1952" s="1"/>
      <c r="F1952" s="2"/>
      <c r="G1952" s="1"/>
      <c r="H1952" s="1"/>
      <c r="I1952" s="1"/>
    </row>
    <row r="1953" spans="1:9">
      <c r="A1953" s="1"/>
      <c r="B1953" s="2"/>
      <c r="C1953" s="1"/>
      <c r="D1953" s="1"/>
      <c r="E1953" s="1"/>
      <c r="F1953" s="2"/>
      <c r="G1953" s="1"/>
      <c r="H1953" s="1"/>
      <c r="I1953" s="1"/>
    </row>
    <row r="1954" spans="1:9">
      <c r="A1954" s="1"/>
      <c r="B1954" s="2"/>
      <c r="C1954" s="1"/>
      <c r="D1954" s="1"/>
      <c r="E1954" s="1"/>
      <c r="F1954" s="2"/>
      <c r="G1954" s="1"/>
      <c r="H1954" s="1"/>
      <c r="I1954" s="1"/>
    </row>
    <row r="1955" spans="1:9">
      <c r="A1955" s="1"/>
      <c r="B1955" s="2"/>
      <c r="C1955" s="1"/>
      <c r="D1955" s="1"/>
      <c r="E1955" s="1"/>
      <c r="F1955" s="2"/>
      <c r="G1955" s="1"/>
      <c r="H1955" s="1"/>
      <c r="I1955" s="1"/>
    </row>
    <row r="1956" spans="1:9">
      <c r="A1956" s="1"/>
      <c r="B1956" s="2"/>
      <c r="C1956" s="1"/>
      <c r="D1956" s="1"/>
      <c r="E1956" s="1"/>
      <c r="F1956" s="2"/>
      <c r="G1956" s="1"/>
      <c r="H1956" s="1"/>
      <c r="I1956" s="1"/>
    </row>
    <row r="1957" spans="1:9">
      <c r="A1957" s="1"/>
      <c r="B1957" s="2"/>
      <c r="C1957" s="1"/>
      <c r="D1957" s="1"/>
      <c r="E1957" s="1"/>
      <c r="F1957" s="2"/>
      <c r="G1957" s="1"/>
      <c r="H1957" s="1"/>
      <c r="I1957" s="1"/>
    </row>
    <row r="1958" spans="1:9">
      <c r="A1958" s="1"/>
      <c r="B1958" s="2"/>
      <c r="C1958" s="1"/>
      <c r="D1958" s="1"/>
      <c r="E1958" s="1"/>
      <c r="F1958" s="2"/>
      <c r="G1958" s="1"/>
      <c r="H1958" s="1"/>
      <c r="I1958" s="1"/>
    </row>
    <row r="1959" spans="1:9">
      <c r="A1959" s="1"/>
      <c r="B1959" s="2"/>
      <c r="C1959" s="1"/>
      <c r="D1959" s="1"/>
      <c r="E1959" s="1"/>
      <c r="F1959" s="2"/>
      <c r="G1959" s="1"/>
      <c r="H1959" s="1"/>
      <c r="I1959" s="1"/>
    </row>
    <row r="1960" spans="1:9">
      <c r="A1960" s="1"/>
      <c r="B1960" s="2"/>
      <c r="C1960" s="1"/>
      <c r="D1960" s="1"/>
      <c r="E1960" s="1"/>
      <c r="F1960" s="2"/>
      <c r="G1960" s="1"/>
      <c r="H1960" s="1"/>
      <c r="I1960" s="1"/>
    </row>
    <row r="1961" spans="1:9">
      <c r="A1961" s="1"/>
      <c r="B1961" s="2"/>
      <c r="C1961" s="1"/>
      <c r="D1961" s="1"/>
      <c r="E1961" s="1"/>
      <c r="F1961" s="2"/>
      <c r="G1961" s="1"/>
      <c r="H1961" s="1"/>
      <c r="I1961" s="1"/>
    </row>
    <row r="1962" spans="1:9">
      <c r="A1962" s="1"/>
      <c r="B1962" s="2"/>
      <c r="C1962" s="1"/>
      <c r="D1962" s="1"/>
      <c r="E1962" s="1"/>
      <c r="F1962" s="2"/>
      <c r="G1962" s="1"/>
      <c r="H1962" s="1"/>
      <c r="I1962" s="1"/>
    </row>
    <row r="1963" spans="1:9">
      <c r="A1963" s="1"/>
      <c r="B1963" s="2"/>
      <c r="C1963" s="1"/>
      <c r="D1963" s="1"/>
      <c r="E1963" s="1"/>
      <c r="F1963" s="2"/>
      <c r="G1963" s="1"/>
      <c r="H1963" s="1"/>
      <c r="I1963" s="1"/>
    </row>
    <row r="1964" spans="1:9">
      <c r="A1964" s="1"/>
      <c r="B1964" s="2"/>
      <c r="C1964" s="1"/>
      <c r="D1964" s="1"/>
      <c r="E1964" s="1"/>
      <c r="F1964" s="2"/>
      <c r="G1964" s="1"/>
      <c r="H1964" s="1"/>
      <c r="I1964" s="1"/>
    </row>
    <row r="1965" spans="1:9">
      <c r="A1965" s="1"/>
      <c r="B1965" s="2"/>
      <c r="C1965" s="1"/>
      <c r="D1965" s="1"/>
      <c r="E1965" s="1"/>
      <c r="F1965" s="2"/>
      <c r="G1965" s="1"/>
      <c r="H1965" s="1"/>
      <c r="I1965" s="1"/>
    </row>
    <row r="1966" spans="1:9">
      <c r="A1966" s="1"/>
      <c r="B1966" s="2"/>
      <c r="C1966" s="1"/>
      <c r="D1966" s="1"/>
      <c r="E1966" s="1"/>
      <c r="F1966" s="2"/>
      <c r="G1966" s="1"/>
      <c r="H1966" s="1"/>
      <c r="I1966" s="1"/>
    </row>
    <row r="1967" spans="1:9">
      <c r="A1967" s="1"/>
      <c r="B1967" s="2"/>
      <c r="C1967" s="1"/>
      <c r="D1967" s="1"/>
      <c r="E1967" s="1"/>
      <c r="F1967" s="2"/>
      <c r="G1967" s="1"/>
      <c r="H1967" s="1"/>
      <c r="I1967" s="1"/>
    </row>
    <row r="1968" spans="1:9">
      <c r="A1968" s="1"/>
      <c r="B1968" s="2"/>
      <c r="C1968" s="1"/>
      <c r="D1968" s="1"/>
      <c r="E1968" s="1"/>
      <c r="F1968" s="2"/>
      <c r="G1968" s="1"/>
      <c r="H1968" s="1"/>
      <c r="I1968" s="1"/>
    </row>
    <row r="1969" spans="1:9">
      <c r="A1969" s="1"/>
      <c r="B1969" s="2"/>
      <c r="C1969" s="1"/>
      <c r="D1969" s="1"/>
      <c r="E1969" s="1"/>
      <c r="F1969" s="2"/>
      <c r="G1969" s="1"/>
      <c r="H1969" s="1"/>
      <c r="I1969" s="1"/>
    </row>
    <row r="1970" spans="1:9">
      <c r="A1970" s="1"/>
      <c r="B1970" s="2"/>
      <c r="C1970" s="1"/>
      <c r="D1970" s="1"/>
      <c r="E1970" s="1"/>
      <c r="F1970" s="2"/>
      <c r="G1970" s="1"/>
      <c r="H1970" s="1"/>
      <c r="I1970" s="1"/>
    </row>
    <row r="1971" spans="1:9">
      <c r="A1971" s="1"/>
      <c r="B1971" s="2"/>
      <c r="C1971" s="1"/>
      <c r="D1971" s="1"/>
      <c r="E1971" s="1"/>
      <c r="F1971" s="2"/>
      <c r="G1971" s="1"/>
      <c r="H1971" s="1"/>
      <c r="I1971" s="1"/>
    </row>
    <row r="1972" spans="1:9">
      <c r="A1972" s="1"/>
      <c r="B1972" s="2"/>
      <c r="C1972" s="1"/>
      <c r="D1972" s="1"/>
      <c r="E1972" s="1"/>
      <c r="F1972" s="2"/>
      <c r="G1972" s="1"/>
      <c r="H1972" s="1"/>
      <c r="I1972" s="1"/>
    </row>
    <row r="1973" spans="1:9">
      <c r="A1973" s="1"/>
      <c r="B1973" s="2"/>
      <c r="C1973" s="1"/>
      <c r="D1973" s="1"/>
      <c r="E1973" s="1"/>
      <c r="F1973" s="2"/>
      <c r="G1973" s="1"/>
      <c r="H1973" s="1"/>
      <c r="I1973" s="1"/>
    </row>
    <row r="1974" spans="1:9">
      <c r="A1974" s="1"/>
      <c r="B1974" s="2"/>
      <c r="C1974" s="1"/>
      <c r="D1974" s="1"/>
      <c r="E1974" s="1"/>
      <c r="F1974" s="2"/>
      <c r="G1974" s="1"/>
      <c r="H1974" s="1"/>
      <c r="I1974" s="1"/>
    </row>
    <row r="1975" spans="1:9">
      <c r="A1975" s="1"/>
      <c r="B1975" s="2"/>
      <c r="C1975" s="1"/>
      <c r="D1975" s="1"/>
      <c r="E1975" s="1"/>
      <c r="F1975" s="2"/>
      <c r="G1975" s="1"/>
      <c r="H1975" s="1"/>
      <c r="I1975" s="1"/>
    </row>
    <row r="1976" spans="1:9">
      <c r="A1976" s="1"/>
      <c r="B1976" s="2"/>
      <c r="C1976" s="1"/>
      <c r="D1976" s="1"/>
      <c r="E1976" s="1"/>
      <c r="F1976" s="2"/>
      <c r="G1976" s="1"/>
      <c r="H1976" s="1"/>
      <c r="I1976" s="1"/>
    </row>
    <row r="1977" spans="1:9">
      <c r="A1977" s="1"/>
      <c r="B1977" s="2"/>
      <c r="C1977" s="1"/>
      <c r="D1977" s="1"/>
      <c r="E1977" s="1"/>
      <c r="F1977" s="2"/>
      <c r="G1977" s="1"/>
      <c r="H1977" s="1"/>
      <c r="I1977" s="1"/>
    </row>
    <row r="1978" spans="1:9">
      <c r="A1978" s="1"/>
      <c r="B1978" s="2"/>
      <c r="C1978" s="1"/>
      <c r="D1978" s="1"/>
      <c r="E1978" s="1"/>
      <c r="F1978" s="2"/>
      <c r="G1978" s="1"/>
      <c r="H1978" s="1"/>
      <c r="I1978" s="1"/>
    </row>
    <row r="1979" spans="1:9">
      <c r="A1979" s="1"/>
      <c r="B1979" s="2"/>
      <c r="C1979" s="1"/>
      <c r="D1979" s="1"/>
      <c r="E1979" s="1"/>
      <c r="F1979" s="2"/>
      <c r="G1979" s="1"/>
      <c r="H1979" s="1"/>
      <c r="I1979" s="1"/>
    </row>
    <row r="1980" spans="1:9">
      <c r="A1980" s="1"/>
      <c r="B1980" s="2"/>
      <c r="C1980" s="1"/>
      <c r="D1980" s="1"/>
      <c r="E1980" s="1"/>
      <c r="F1980" s="2"/>
      <c r="G1980" s="1"/>
      <c r="H1980" s="1"/>
      <c r="I1980" s="1"/>
    </row>
    <row r="1981" spans="1:9">
      <c r="A1981" s="1"/>
      <c r="B1981" s="2"/>
      <c r="C1981" s="1"/>
      <c r="D1981" s="1"/>
      <c r="E1981" s="1"/>
      <c r="F1981" s="2"/>
      <c r="G1981" s="1"/>
      <c r="H1981" s="1"/>
      <c r="I1981" s="1"/>
    </row>
    <row r="1982" spans="1:9">
      <c r="A1982" s="1"/>
      <c r="B1982" s="2"/>
      <c r="C1982" s="1"/>
      <c r="D1982" s="1"/>
      <c r="E1982" s="1"/>
      <c r="F1982" s="2"/>
      <c r="G1982" s="1"/>
      <c r="H1982" s="1"/>
      <c r="I1982" s="1"/>
    </row>
    <row r="1983" spans="1:9">
      <c r="A1983" s="1"/>
      <c r="B1983" s="2"/>
      <c r="C1983" s="1"/>
      <c r="D1983" s="1"/>
      <c r="E1983" s="1"/>
      <c r="F1983" s="2"/>
      <c r="G1983" s="1"/>
      <c r="H1983" s="1"/>
      <c r="I1983" s="1"/>
    </row>
    <row r="1984" spans="1:9">
      <c r="A1984" s="1"/>
      <c r="B1984" s="2"/>
      <c r="C1984" s="1"/>
      <c r="D1984" s="1"/>
      <c r="E1984" s="1"/>
      <c r="F1984" s="2"/>
      <c r="G1984" s="1"/>
      <c r="H1984" s="1"/>
      <c r="I1984" s="1"/>
    </row>
    <row r="1985" spans="1:9">
      <c r="A1985" s="1"/>
      <c r="B1985" s="2"/>
      <c r="C1985" s="1"/>
      <c r="D1985" s="1"/>
      <c r="E1985" s="1"/>
      <c r="F1985" s="2"/>
      <c r="G1985" s="1"/>
      <c r="H1985" s="1"/>
      <c r="I1985" s="1"/>
    </row>
    <row r="1986" spans="1:9">
      <c r="A1986" s="1"/>
      <c r="B1986" s="2"/>
      <c r="C1986" s="1"/>
      <c r="D1986" s="1"/>
      <c r="E1986" s="1"/>
      <c r="F1986" s="2"/>
      <c r="G1986" s="1"/>
      <c r="H1986" s="1"/>
      <c r="I1986" s="1"/>
    </row>
    <row r="1987" spans="1:9">
      <c r="A1987" s="1"/>
      <c r="B1987" s="2"/>
      <c r="C1987" s="1"/>
      <c r="D1987" s="1"/>
      <c r="E1987" s="1"/>
      <c r="F1987" s="2"/>
      <c r="G1987" s="1"/>
      <c r="H1987" s="1"/>
      <c r="I1987" s="1"/>
    </row>
    <row r="1988" spans="1:9">
      <c r="A1988" s="1"/>
      <c r="B1988" s="2"/>
      <c r="C1988" s="1"/>
      <c r="D1988" s="1"/>
      <c r="E1988" s="1"/>
      <c r="F1988" s="2"/>
      <c r="G1988" s="1"/>
      <c r="H1988" s="1"/>
      <c r="I1988" s="1"/>
    </row>
    <row r="1989" spans="1:9">
      <c r="A1989" s="1"/>
      <c r="B1989" s="2"/>
      <c r="C1989" s="1"/>
      <c r="D1989" s="1"/>
      <c r="E1989" s="1"/>
      <c r="F1989" s="2"/>
      <c r="G1989" s="1"/>
      <c r="H1989" s="1"/>
      <c r="I1989" s="1"/>
    </row>
    <row r="1990" spans="1:9">
      <c r="A1990" s="1"/>
      <c r="B1990" s="2"/>
      <c r="C1990" s="1"/>
      <c r="D1990" s="1"/>
      <c r="E1990" s="1"/>
      <c r="F1990" s="2"/>
      <c r="G1990" s="1"/>
      <c r="H1990" s="1"/>
      <c r="I1990" s="1"/>
    </row>
    <row r="1991" spans="1:9">
      <c r="A1991" s="1"/>
      <c r="B1991" s="2"/>
      <c r="C1991" s="1"/>
      <c r="D1991" s="1"/>
      <c r="E1991" s="1"/>
      <c r="F1991" s="2"/>
      <c r="G1991" s="1"/>
      <c r="H1991" s="1"/>
      <c r="I1991" s="1"/>
    </row>
    <row r="1992" spans="1:9">
      <c r="A1992" s="1"/>
      <c r="B1992" s="2"/>
      <c r="C1992" s="1"/>
      <c r="D1992" s="1"/>
      <c r="E1992" s="1"/>
      <c r="F1992" s="2"/>
      <c r="G1992" s="1"/>
      <c r="H1992" s="1"/>
      <c r="I1992" s="1"/>
    </row>
    <row r="1993" spans="1:9">
      <c r="A1993" s="1"/>
      <c r="B1993" s="2"/>
      <c r="C1993" s="1"/>
      <c r="D1993" s="1"/>
      <c r="E1993" s="1"/>
      <c r="F1993" s="2"/>
      <c r="G1993" s="1"/>
      <c r="H1993" s="1"/>
      <c r="I1993" s="1"/>
    </row>
    <row r="1994" spans="1:9">
      <c r="A1994" s="1"/>
      <c r="B1994" s="2"/>
      <c r="C1994" s="1"/>
      <c r="D1994" s="1"/>
      <c r="E1994" s="1"/>
      <c r="F1994" s="2"/>
      <c r="G1994" s="1"/>
      <c r="H1994" s="1"/>
      <c r="I1994" s="1"/>
    </row>
    <row r="1995" spans="1:9">
      <c r="A1995" s="1"/>
      <c r="B1995" s="2"/>
      <c r="C1995" s="1"/>
      <c r="D1995" s="1"/>
      <c r="E1995" s="1"/>
      <c r="F1995" s="2"/>
      <c r="G1995" s="1"/>
      <c r="H1995" s="1"/>
      <c r="I1995" s="1"/>
    </row>
    <row r="1996" spans="1:9">
      <c r="A1996" s="1"/>
      <c r="B1996" s="2"/>
      <c r="C1996" s="1"/>
      <c r="D1996" s="1"/>
      <c r="E1996" s="1"/>
      <c r="F1996" s="2"/>
      <c r="G1996" s="1"/>
      <c r="H1996" s="1"/>
      <c r="I1996" s="1"/>
    </row>
    <row r="1997" spans="1:9">
      <c r="A1997" s="1"/>
      <c r="B1997" s="2"/>
      <c r="C1997" s="1"/>
      <c r="D1997" s="1"/>
      <c r="E1997" s="1"/>
      <c r="F1997" s="2"/>
      <c r="G1997" s="1"/>
      <c r="H1997" s="1"/>
      <c r="I1997" s="1"/>
    </row>
    <row r="1998" spans="1:9">
      <c r="A1998" s="1"/>
      <c r="B1998" s="2"/>
      <c r="C1998" s="1"/>
      <c r="D1998" s="1"/>
      <c r="E1998" s="1"/>
      <c r="F1998" s="2"/>
      <c r="G1998" s="1"/>
      <c r="H1998" s="1"/>
      <c r="I1998" s="1"/>
    </row>
    <row r="1999" spans="1:9">
      <c r="A1999" s="1"/>
      <c r="B1999" s="2"/>
      <c r="C1999" s="1"/>
      <c r="D1999" s="1"/>
      <c r="E1999" s="1"/>
      <c r="F1999" s="2"/>
      <c r="G1999" s="1"/>
      <c r="H1999" s="1"/>
      <c r="I1999" s="1"/>
    </row>
    <row r="2000" spans="1:9">
      <c r="A2000" s="1"/>
      <c r="B2000" s="2"/>
      <c r="C2000" s="1"/>
      <c r="D2000" s="1"/>
      <c r="E2000" s="1"/>
      <c r="F2000" s="2"/>
      <c r="G2000" s="1"/>
      <c r="H2000" s="1"/>
      <c r="I2000" s="1"/>
    </row>
    <row r="2001" spans="1:9">
      <c r="A2001" s="1"/>
      <c r="B2001" s="2"/>
      <c r="C2001" s="1"/>
      <c r="D2001" s="1"/>
      <c r="E2001" s="1"/>
      <c r="F2001" s="2"/>
      <c r="G2001" s="1"/>
      <c r="H2001" s="1"/>
      <c r="I2001" s="1"/>
    </row>
    <row r="2002" spans="1:9">
      <c r="A2002" s="1"/>
      <c r="B2002" s="2"/>
      <c r="C2002" s="1"/>
      <c r="D2002" s="1"/>
      <c r="E2002" s="1"/>
      <c r="F2002" s="2"/>
      <c r="G2002" s="1"/>
      <c r="H2002" s="1"/>
      <c r="I2002" s="1"/>
    </row>
    <row r="2003" spans="1:9">
      <c r="A2003" s="1"/>
      <c r="B2003" s="2"/>
      <c r="C2003" s="1"/>
      <c r="D2003" s="1"/>
      <c r="E2003" s="1"/>
      <c r="F2003" s="2"/>
      <c r="G2003" s="1"/>
      <c r="H2003" s="1"/>
      <c r="I2003" s="1"/>
    </row>
    <row r="2004" spans="1:9">
      <c r="A2004" s="1"/>
      <c r="B2004" s="2"/>
      <c r="C2004" s="1"/>
      <c r="D2004" s="1"/>
      <c r="E2004" s="1"/>
      <c r="F2004" s="2"/>
      <c r="G2004" s="1"/>
      <c r="H2004" s="1"/>
      <c r="I2004" s="1"/>
    </row>
    <row r="2005" spans="1:9">
      <c r="A2005" s="1"/>
      <c r="B2005" s="2"/>
      <c r="C2005" s="1"/>
      <c r="D2005" s="1"/>
      <c r="E2005" s="1"/>
      <c r="F2005" s="2"/>
      <c r="G2005" s="1"/>
      <c r="H2005" s="1"/>
      <c r="I2005" s="1"/>
    </row>
    <row r="2006" spans="1:9">
      <c r="A2006" s="1"/>
      <c r="B2006" s="2"/>
      <c r="C2006" s="1"/>
      <c r="D2006" s="1"/>
      <c r="E2006" s="1"/>
      <c r="F2006" s="2"/>
      <c r="G2006" s="1"/>
      <c r="H2006" s="1"/>
      <c r="I2006" s="1"/>
    </row>
    <row r="2007" spans="1:9">
      <c r="A2007" s="1"/>
      <c r="B2007" s="2"/>
      <c r="C2007" s="1"/>
      <c r="D2007" s="1"/>
      <c r="E2007" s="1"/>
      <c r="F2007" s="2"/>
      <c r="G2007" s="1"/>
      <c r="H2007" s="1"/>
      <c r="I2007" s="1"/>
    </row>
    <row r="2008" spans="1:9">
      <c r="A2008" s="1"/>
      <c r="B2008" s="2"/>
      <c r="C2008" s="1"/>
      <c r="D2008" s="1"/>
      <c r="E2008" s="1"/>
      <c r="F2008" s="2"/>
      <c r="G2008" s="1"/>
      <c r="H2008" s="1"/>
      <c r="I2008" s="1"/>
    </row>
    <row r="2009" spans="1:9">
      <c r="A2009" s="1"/>
      <c r="B2009" s="2"/>
      <c r="C2009" s="1"/>
      <c r="D2009" s="1"/>
      <c r="E2009" s="1"/>
      <c r="F2009" s="2"/>
      <c r="G2009" s="1"/>
      <c r="H2009" s="1"/>
      <c r="I2009" s="1"/>
    </row>
    <row r="2010" spans="1:9">
      <c r="A2010" s="1"/>
      <c r="B2010" s="2"/>
      <c r="C2010" s="1"/>
      <c r="D2010" s="1"/>
      <c r="E2010" s="1"/>
      <c r="F2010" s="2"/>
      <c r="G2010" s="1"/>
      <c r="H2010" s="1"/>
      <c r="I2010" s="1"/>
    </row>
    <row r="2011" spans="1:9">
      <c r="A2011" s="1"/>
      <c r="B2011" s="2"/>
      <c r="C2011" s="1"/>
      <c r="D2011" s="1"/>
      <c r="E2011" s="1"/>
      <c r="F2011" s="2"/>
      <c r="G2011" s="1"/>
      <c r="H2011" s="1"/>
      <c r="I2011" s="1"/>
    </row>
    <row r="2012" spans="1:9">
      <c r="A2012" s="1"/>
      <c r="B2012" s="2"/>
      <c r="C2012" s="1"/>
      <c r="D2012" s="1"/>
      <c r="E2012" s="1"/>
      <c r="F2012" s="2"/>
      <c r="G2012" s="1"/>
      <c r="H2012" s="1"/>
      <c r="I2012" s="1"/>
    </row>
    <row r="2013" spans="1:9">
      <c r="A2013" s="1"/>
      <c r="B2013" s="2"/>
      <c r="C2013" s="1"/>
      <c r="D2013" s="1"/>
      <c r="E2013" s="1"/>
      <c r="F2013" s="2"/>
      <c r="G2013" s="1"/>
      <c r="H2013" s="1"/>
      <c r="I2013" s="1"/>
    </row>
    <row r="2014" spans="1:9">
      <c r="A2014" s="1"/>
      <c r="B2014" s="2"/>
      <c r="C2014" s="1"/>
      <c r="D2014" s="1"/>
      <c r="E2014" s="1"/>
      <c r="F2014" s="2"/>
      <c r="G2014" s="1"/>
      <c r="H2014" s="1"/>
      <c r="I2014" s="1"/>
    </row>
    <row r="2015" spans="1:9">
      <c r="A2015" s="1"/>
      <c r="B2015" s="2"/>
      <c r="C2015" s="1"/>
      <c r="D2015" s="1"/>
      <c r="E2015" s="1"/>
      <c r="F2015" s="2"/>
      <c r="G2015" s="1"/>
      <c r="H2015" s="1"/>
      <c r="I2015" s="1"/>
    </row>
    <row r="2016" spans="1:9">
      <c r="A2016" s="1"/>
      <c r="B2016" s="2"/>
      <c r="C2016" s="1"/>
      <c r="D2016" s="1"/>
      <c r="E2016" s="1"/>
      <c r="F2016" s="2"/>
      <c r="G2016" s="1"/>
      <c r="H2016" s="1"/>
      <c r="I2016" s="1"/>
    </row>
    <row r="2017" spans="1:9">
      <c r="A2017" s="1"/>
      <c r="B2017" s="2"/>
      <c r="C2017" s="1"/>
      <c r="D2017" s="1"/>
      <c r="E2017" s="1"/>
      <c r="F2017" s="2"/>
      <c r="G2017" s="1"/>
      <c r="H2017" s="1"/>
      <c r="I2017" s="1"/>
    </row>
    <row r="2018" spans="1:9">
      <c r="A2018" s="1"/>
      <c r="B2018" s="2"/>
      <c r="C2018" s="1"/>
      <c r="D2018" s="1"/>
      <c r="E2018" s="1"/>
      <c r="F2018" s="2"/>
      <c r="G2018" s="1"/>
      <c r="H2018" s="1"/>
      <c r="I2018" s="1"/>
    </row>
    <row r="2019" spans="1:9">
      <c r="A2019" s="1"/>
      <c r="B2019" s="2"/>
      <c r="C2019" s="1"/>
      <c r="D2019" s="1"/>
      <c r="E2019" s="1"/>
      <c r="F2019" s="2"/>
      <c r="G2019" s="1"/>
      <c r="H2019" s="1"/>
      <c r="I2019" s="1"/>
    </row>
    <row r="2020" spans="1:9">
      <c r="A2020" s="1"/>
      <c r="B2020" s="2"/>
      <c r="C2020" s="1"/>
      <c r="D2020" s="1"/>
      <c r="E2020" s="1"/>
      <c r="F2020" s="2"/>
      <c r="G2020" s="1"/>
      <c r="H2020" s="1"/>
      <c r="I2020" s="1"/>
    </row>
    <row r="2021" spans="1:9">
      <c r="A2021" s="1"/>
      <c r="B2021" s="2"/>
      <c r="C2021" s="1"/>
      <c r="D2021" s="1"/>
      <c r="E2021" s="1"/>
      <c r="F2021" s="2"/>
      <c r="G2021" s="1"/>
      <c r="H2021" s="1"/>
      <c r="I2021" s="1"/>
    </row>
    <row r="2022" spans="1:9">
      <c r="A2022" s="1"/>
      <c r="B2022" s="2"/>
      <c r="C2022" s="1"/>
      <c r="D2022" s="1"/>
      <c r="E2022" s="1"/>
      <c r="F2022" s="2"/>
      <c r="G2022" s="1"/>
      <c r="H2022" s="1"/>
      <c r="I2022" s="1"/>
    </row>
    <row r="2023" spans="1:9">
      <c r="A2023" s="1"/>
      <c r="B2023" s="2"/>
      <c r="C2023" s="1"/>
      <c r="D2023" s="1"/>
      <c r="E2023" s="1"/>
      <c r="F2023" s="2"/>
      <c r="G2023" s="1"/>
      <c r="H2023" s="1"/>
      <c r="I2023" s="1"/>
    </row>
    <row r="2024" spans="1:9">
      <c r="A2024" s="1"/>
      <c r="B2024" s="2"/>
      <c r="C2024" s="1"/>
      <c r="D2024" s="1"/>
      <c r="E2024" s="1"/>
      <c r="F2024" s="2"/>
      <c r="G2024" s="1"/>
      <c r="H2024" s="1"/>
      <c r="I2024" s="1"/>
    </row>
    <row r="2025" spans="1:9">
      <c r="A2025" s="1"/>
      <c r="B2025" s="2"/>
      <c r="C2025" s="1"/>
      <c r="D2025" s="1"/>
      <c r="E2025" s="1"/>
      <c r="F2025" s="2"/>
      <c r="G2025" s="1"/>
      <c r="H2025" s="1"/>
      <c r="I2025" s="1"/>
    </row>
    <row r="2026" spans="1:9">
      <c r="A2026" s="1"/>
      <c r="B2026" s="2"/>
      <c r="C2026" s="1"/>
      <c r="D2026" s="1"/>
      <c r="E2026" s="1"/>
      <c r="F2026" s="2"/>
      <c r="G2026" s="1"/>
      <c r="H2026" s="1"/>
      <c r="I2026" s="1"/>
    </row>
    <row r="2027" spans="1:9">
      <c r="A2027" s="1"/>
      <c r="B2027" s="2"/>
      <c r="C2027" s="1"/>
      <c r="D2027" s="1"/>
      <c r="E2027" s="1"/>
      <c r="F2027" s="2"/>
      <c r="G2027" s="1"/>
      <c r="H2027" s="1"/>
      <c r="I2027" s="1"/>
    </row>
    <row r="2028" spans="1:9">
      <c r="A2028" s="1"/>
      <c r="B2028" s="2"/>
      <c r="C2028" s="1"/>
      <c r="D2028" s="1"/>
      <c r="E2028" s="1"/>
      <c r="F2028" s="2"/>
      <c r="G2028" s="1"/>
      <c r="H2028" s="1"/>
      <c r="I2028" s="1"/>
    </row>
    <row r="2029" spans="1:9">
      <c r="A2029" s="1"/>
      <c r="B2029" s="2"/>
      <c r="C2029" s="1"/>
      <c r="D2029" s="1"/>
      <c r="E2029" s="1"/>
      <c r="F2029" s="2"/>
      <c r="G2029" s="1"/>
      <c r="H2029" s="1"/>
      <c r="I2029" s="1"/>
    </row>
    <row r="2030" spans="1:9">
      <c r="A2030" s="1"/>
      <c r="B2030" s="2"/>
      <c r="C2030" s="1"/>
      <c r="D2030" s="1"/>
      <c r="E2030" s="1"/>
      <c r="F2030" s="2"/>
      <c r="G2030" s="1"/>
      <c r="H2030" s="1"/>
      <c r="I2030" s="1"/>
    </row>
    <row r="2031" spans="1:9">
      <c r="A2031" s="1"/>
      <c r="B2031" s="2"/>
      <c r="C2031" s="1"/>
      <c r="D2031" s="1"/>
      <c r="E2031" s="1"/>
      <c r="F2031" s="2"/>
      <c r="G2031" s="1"/>
      <c r="H2031" s="1"/>
      <c r="I2031" s="1"/>
    </row>
    <row r="2032" spans="1:9">
      <c r="A2032" s="1"/>
      <c r="B2032" s="2"/>
      <c r="C2032" s="1"/>
      <c r="D2032" s="1"/>
      <c r="E2032" s="1"/>
      <c r="F2032" s="2"/>
      <c r="G2032" s="1"/>
      <c r="H2032" s="1"/>
      <c r="I2032" s="1"/>
    </row>
    <row r="2033" spans="1:9">
      <c r="A2033" s="1"/>
      <c r="B2033" s="2"/>
      <c r="C2033" s="1"/>
      <c r="D2033" s="1"/>
      <c r="E2033" s="1"/>
      <c r="F2033" s="2"/>
      <c r="G2033" s="1"/>
      <c r="H2033" s="1"/>
      <c r="I2033" s="1"/>
    </row>
    <row r="2034" spans="1:9">
      <c r="A2034" s="1"/>
      <c r="B2034" s="2"/>
      <c r="C2034" s="1"/>
      <c r="D2034" s="1"/>
      <c r="E2034" s="1"/>
      <c r="F2034" s="2"/>
      <c r="G2034" s="1"/>
      <c r="H2034" s="1"/>
      <c r="I2034" s="1"/>
    </row>
    <row r="2035" spans="1:9">
      <c r="A2035" s="1"/>
      <c r="B2035" s="2"/>
      <c r="C2035" s="1"/>
      <c r="D2035" s="1"/>
      <c r="E2035" s="1"/>
      <c r="F2035" s="2"/>
      <c r="G2035" s="1"/>
      <c r="H2035" s="1"/>
      <c r="I2035" s="1"/>
    </row>
    <row r="2036" spans="1:9">
      <c r="A2036" s="1"/>
      <c r="B2036" s="2"/>
      <c r="C2036" s="1"/>
      <c r="D2036" s="1"/>
      <c r="E2036" s="1"/>
      <c r="F2036" s="2"/>
      <c r="G2036" s="1"/>
      <c r="H2036" s="1"/>
      <c r="I2036" s="1"/>
    </row>
    <row r="2037" spans="1:9">
      <c r="A2037" s="1"/>
      <c r="B2037" s="2"/>
      <c r="C2037" s="1"/>
      <c r="D2037" s="1"/>
      <c r="E2037" s="1"/>
      <c r="F2037" s="2"/>
      <c r="G2037" s="1"/>
      <c r="H2037" s="1"/>
      <c r="I2037" s="1"/>
    </row>
    <row r="2038" spans="1:9">
      <c r="A2038" s="1"/>
      <c r="B2038" s="2"/>
      <c r="C2038" s="1"/>
      <c r="D2038" s="1"/>
      <c r="E2038" s="1"/>
      <c r="F2038" s="2"/>
      <c r="G2038" s="1"/>
      <c r="H2038" s="1"/>
      <c r="I2038" s="1"/>
    </row>
    <row r="2039" spans="1:9">
      <c r="A2039" s="1"/>
      <c r="B2039" s="2"/>
      <c r="C2039" s="1"/>
      <c r="D2039" s="1"/>
      <c r="E2039" s="1"/>
      <c r="F2039" s="2"/>
      <c r="G2039" s="1"/>
      <c r="H2039" s="1"/>
      <c r="I2039" s="1"/>
    </row>
    <row r="2040" spans="1:9">
      <c r="A2040" s="1"/>
      <c r="B2040" s="2"/>
      <c r="C2040" s="1"/>
      <c r="D2040" s="1"/>
      <c r="E2040" s="1"/>
      <c r="F2040" s="2"/>
      <c r="G2040" s="1"/>
      <c r="H2040" s="1"/>
      <c r="I2040" s="1"/>
    </row>
    <row r="2041" spans="1:9">
      <c r="A2041" s="1"/>
      <c r="B2041" s="2"/>
      <c r="C2041" s="1"/>
      <c r="D2041" s="1"/>
      <c r="E2041" s="1"/>
      <c r="F2041" s="2"/>
      <c r="G2041" s="1"/>
      <c r="H2041" s="1"/>
      <c r="I2041" s="1"/>
    </row>
    <row r="2042" spans="1:9">
      <c r="A2042" s="1"/>
      <c r="B2042" s="2"/>
      <c r="C2042" s="1"/>
      <c r="D2042" s="1"/>
      <c r="E2042" s="1"/>
      <c r="F2042" s="2"/>
      <c r="G2042" s="1"/>
      <c r="H2042" s="1"/>
      <c r="I2042" s="1"/>
    </row>
    <row r="2043" spans="1:9">
      <c r="A2043" s="1"/>
      <c r="B2043" s="2"/>
      <c r="C2043" s="1"/>
      <c r="D2043" s="1"/>
      <c r="E2043" s="1"/>
      <c r="F2043" s="2"/>
      <c r="G2043" s="1"/>
      <c r="H2043" s="1"/>
      <c r="I2043" s="1"/>
    </row>
    <row r="2044" spans="1:9">
      <c r="A2044" s="1"/>
      <c r="B2044" s="2"/>
      <c r="C2044" s="1"/>
      <c r="D2044" s="1"/>
      <c r="E2044" s="1"/>
      <c r="F2044" s="2"/>
      <c r="G2044" s="1"/>
      <c r="H2044" s="1"/>
      <c r="I2044" s="1"/>
    </row>
    <row r="2045" spans="1:9">
      <c r="A2045" s="1"/>
      <c r="B2045" s="2"/>
      <c r="C2045" s="1"/>
      <c r="D2045" s="1"/>
      <c r="E2045" s="1"/>
      <c r="F2045" s="2"/>
      <c r="G2045" s="1"/>
      <c r="H2045" s="1"/>
      <c r="I2045" s="1"/>
    </row>
    <row r="2046" spans="1:9">
      <c r="A2046" s="1"/>
      <c r="B2046" s="2"/>
      <c r="C2046" s="1"/>
      <c r="D2046" s="1"/>
      <c r="E2046" s="1"/>
      <c r="F2046" s="2"/>
      <c r="G2046" s="1"/>
      <c r="H2046" s="1"/>
      <c r="I2046" s="1"/>
    </row>
    <row r="2047" spans="1:9">
      <c r="A2047" s="1"/>
      <c r="B2047" s="2"/>
      <c r="C2047" s="1"/>
      <c r="D2047" s="1"/>
      <c r="E2047" s="1"/>
      <c r="F2047" s="2"/>
      <c r="G2047" s="1"/>
      <c r="H2047" s="1"/>
      <c r="I2047" s="1"/>
    </row>
    <row r="2048" spans="1:9">
      <c r="A2048" s="1"/>
      <c r="B2048" s="2"/>
      <c r="C2048" s="1"/>
      <c r="D2048" s="1"/>
      <c r="E2048" s="1"/>
      <c r="F2048" s="2"/>
      <c r="G2048" s="1"/>
      <c r="H2048" s="1"/>
      <c r="I2048" s="1"/>
    </row>
    <row r="2049" spans="1:9">
      <c r="A2049" s="1"/>
      <c r="B2049" s="2"/>
      <c r="C2049" s="1"/>
      <c r="D2049" s="1"/>
      <c r="E2049" s="1"/>
      <c r="F2049" s="2"/>
      <c r="G2049" s="1"/>
      <c r="H2049" s="1"/>
      <c r="I2049" s="1"/>
    </row>
    <row r="2050" spans="1:9">
      <c r="A2050" s="1"/>
      <c r="B2050" s="2"/>
      <c r="C2050" s="1"/>
      <c r="D2050" s="1"/>
      <c r="E2050" s="1"/>
      <c r="F2050" s="2"/>
      <c r="G2050" s="1"/>
      <c r="H2050" s="1"/>
      <c r="I2050" s="1"/>
    </row>
    <row r="2051" spans="1:9">
      <c r="A2051" s="1"/>
      <c r="B2051" s="2"/>
      <c r="C2051" s="1"/>
      <c r="D2051" s="1"/>
      <c r="E2051" s="1"/>
      <c r="F2051" s="2"/>
      <c r="G2051" s="1"/>
      <c r="H2051" s="1"/>
      <c r="I2051" s="1"/>
    </row>
    <row r="2052" spans="1:9">
      <c r="A2052" s="1"/>
      <c r="B2052" s="2"/>
      <c r="C2052" s="1"/>
      <c r="D2052" s="1"/>
      <c r="E2052" s="1"/>
      <c r="F2052" s="2"/>
      <c r="G2052" s="1"/>
      <c r="H2052" s="1"/>
      <c r="I2052" s="1"/>
    </row>
    <row r="2053" spans="1:9">
      <c r="A2053" s="1"/>
      <c r="B2053" s="2"/>
      <c r="C2053" s="1"/>
      <c r="D2053" s="1"/>
      <c r="E2053" s="1"/>
      <c r="F2053" s="2"/>
      <c r="G2053" s="1"/>
      <c r="H2053" s="1"/>
      <c r="I2053" s="1"/>
    </row>
    <row r="2054" spans="1:9">
      <c r="A2054" s="1"/>
      <c r="B2054" s="2"/>
      <c r="C2054" s="1"/>
      <c r="D2054" s="1"/>
      <c r="E2054" s="1"/>
      <c r="F2054" s="2"/>
      <c r="G2054" s="1"/>
      <c r="H2054" s="1"/>
      <c r="I2054" s="1"/>
    </row>
    <row r="2055" spans="1:9">
      <c r="A2055" s="1"/>
      <c r="B2055" s="2"/>
      <c r="C2055" s="1"/>
      <c r="D2055" s="1"/>
      <c r="E2055" s="1"/>
      <c r="F2055" s="2"/>
      <c r="G2055" s="1"/>
      <c r="H2055" s="1"/>
      <c r="I2055" s="1"/>
    </row>
    <row r="2056" spans="1:9">
      <c r="A2056" s="1"/>
      <c r="B2056" s="2"/>
      <c r="C2056" s="1"/>
      <c r="D2056" s="1"/>
      <c r="E2056" s="1"/>
      <c r="F2056" s="2"/>
      <c r="G2056" s="1"/>
      <c r="H2056" s="1"/>
      <c r="I2056" s="1"/>
    </row>
    <row r="2057" spans="1:9">
      <c r="A2057" s="1"/>
      <c r="B2057" s="2"/>
      <c r="C2057" s="1"/>
      <c r="D2057" s="1"/>
      <c r="E2057" s="1"/>
      <c r="F2057" s="2"/>
      <c r="G2057" s="1"/>
      <c r="H2057" s="1"/>
      <c r="I2057" s="1"/>
    </row>
    <row r="2058" spans="1:9">
      <c r="A2058" s="1"/>
      <c r="B2058" s="2"/>
      <c r="C2058" s="1"/>
      <c r="D2058" s="1"/>
      <c r="E2058" s="1"/>
      <c r="F2058" s="2"/>
      <c r="G2058" s="1"/>
      <c r="H2058" s="1"/>
      <c r="I2058" s="1"/>
    </row>
    <row r="2059" spans="1:9">
      <c r="A2059" s="1"/>
      <c r="B2059" s="2"/>
      <c r="C2059" s="1"/>
      <c r="D2059" s="1"/>
      <c r="E2059" s="1"/>
      <c r="F2059" s="2"/>
      <c r="G2059" s="1"/>
      <c r="H2059" s="1"/>
      <c r="I2059" s="1"/>
    </row>
    <row r="2060" spans="1:9">
      <c r="A2060" s="1"/>
      <c r="B2060" s="2"/>
      <c r="C2060" s="1"/>
      <c r="D2060" s="1"/>
      <c r="E2060" s="1"/>
      <c r="F2060" s="2"/>
      <c r="G2060" s="1"/>
      <c r="H2060" s="1"/>
      <c r="I2060" s="1"/>
    </row>
    <row r="2061" spans="1:9">
      <c r="A2061" s="1"/>
      <c r="B2061" s="2"/>
      <c r="C2061" s="1"/>
      <c r="D2061" s="1"/>
      <c r="E2061" s="1"/>
      <c r="F2061" s="2"/>
      <c r="G2061" s="1"/>
      <c r="H2061" s="1"/>
      <c r="I2061" s="1"/>
    </row>
    <row r="2062" spans="1:9">
      <c r="A2062" s="1"/>
      <c r="B2062" s="2"/>
      <c r="C2062" s="1"/>
      <c r="D2062" s="1"/>
      <c r="E2062" s="1"/>
      <c r="F2062" s="2"/>
      <c r="G2062" s="1"/>
      <c r="H2062" s="1"/>
      <c r="I2062" s="1"/>
    </row>
    <row r="2063" spans="1:9">
      <c r="A2063" s="1"/>
      <c r="B2063" s="2"/>
      <c r="C2063" s="1"/>
      <c r="D2063" s="1"/>
      <c r="E2063" s="1"/>
      <c r="F2063" s="2"/>
      <c r="G2063" s="1"/>
      <c r="H2063" s="1"/>
      <c r="I2063" s="1"/>
    </row>
    <row r="2064" spans="1:9">
      <c r="A2064" s="1"/>
      <c r="B2064" s="2"/>
      <c r="C2064" s="1"/>
      <c r="D2064" s="1"/>
      <c r="E2064" s="1"/>
      <c r="F2064" s="2"/>
      <c r="G2064" s="1"/>
      <c r="H2064" s="1"/>
      <c r="I2064" s="1"/>
    </row>
    <row r="2065" spans="1:9">
      <c r="A2065" s="1"/>
      <c r="B2065" s="2"/>
      <c r="C2065" s="1"/>
      <c r="D2065" s="1"/>
      <c r="E2065" s="1"/>
      <c r="F2065" s="2"/>
      <c r="G2065" s="1"/>
      <c r="H2065" s="1"/>
      <c r="I2065" s="1"/>
    </row>
    <row r="2066" spans="1:9">
      <c r="A2066" s="1"/>
      <c r="B2066" s="2"/>
      <c r="C2066" s="1"/>
      <c r="D2066" s="1"/>
      <c r="E2066" s="1"/>
      <c r="F2066" s="2"/>
      <c r="G2066" s="1"/>
      <c r="H2066" s="1"/>
      <c r="I2066" s="1"/>
    </row>
    <row r="2067" spans="1:9">
      <c r="A2067" s="1"/>
      <c r="B2067" s="2"/>
      <c r="C2067" s="1"/>
      <c r="D2067" s="1"/>
      <c r="E2067" s="1"/>
      <c r="F2067" s="2"/>
      <c r="G2067" s="1"/>
      <c r="H2067" s="1"/>
      <c r="I2067" s="1"/>
    </row>
    <row r="2068" spans="1:9">
      <c r="A2068" s="1"/>
      <c r="B2068" s="2"/>
      <c r="C2068" s="1"/>
      <c r="D2068" s="1"/>
      <c r="E2068" s="1"/>
      <c r="F2068" s="2"/>
      <c r="G2068" s="1"/>
      <c r="H2068" s="1"/>
      <c r="I2068" s="1"/>
    </row>
    <row r="2069" spans="1:9">
      <c r="A2069" s="1"/>
      <c r="B2069" s="2"/>
      <c r="C2069" s="1"/>
      <c r="D2069" s="1"/>
      <c r="E2069" s="1"/>
      <c r="F2069" s="2"/>
      <c r="G2069" s="1"/>
      <c r="H2069" s="1"/>
      <c r="I2069" s="1"/>
    </row>
    <row r="2070" spans="1:9">
      <c r="A2070" s="1"/>
      <c r="B2070" s="2"/>
      <c r="C2070" s="1"/>
      <c r="D2070" s="1"/>
      <c r="E2070" s="1"/>
      <c r="F2070" s="2"/>
      <c r="G2070" s="1"/>
      <c r="H2070" s="1"/>
      <c r="I2070" s="1"/>
    </row>
    <row r="2071" spans="1:9">
      <c r="A2071" s="1"/>
      <c r="B2071" s="2"/>
      <c r="C2071" s="1"/>
      <c r="D2071" s="1"/>
      <c r="E2071" s="1"/>
      <c r="F2071" s="2"/>
      <c r="G2071" s="1"/>
      <c r="H2071" s="1"/>
      <c r="I2071" s="1"/>
    </row>
    <row r="2072" spans="1:9">
      <c r="A2072" s="1"/>
      <c r="B2072" s="2"/>
      <c r="C2072" s="1"/>
      <c r="D2072" s="1"/>
      <c r="E2072" s="1"/>
      <c r="F2072" s="2"/>
      <c r="G2072" s="1"/>
      <c r="H2072" s="1"/>
      <c r="I2072" s="1"/>
    </row>
    <row r="2073" spans="1:9">
      <c r="A2073" s="1"/>
      <c r="B2073" s="2"/>
      <c r="C2073" s="1"/>
      <c r="D2073" s="1"/>
      <c r="E2073" s="1"/>
      <c r="F2073" s="2"/>
      <c r="G2073" s="1"/>
      <c r="H2073" s="1"/>
      <c r="I2073" s="1"/>
    </row>
    <row r="2074" spans="1:9">
      <c r="A2074" s="1"/>
      <c r="B2074" s="2"/>
      <c r="C2074" s="1"/>
      <c r="D2074" s="1"/>
      <c r="E2074" s="1"/>
      <c r="F2074" s="2"/>
      <c r="G2074" s="1"/>
      <c r="H2074" s="1"/>
      <c r="I2074" s="1"/>
    </row>
    <row r="2075" spans="1:9">
      <c r="A2075" s="1"/>
      <c r="B2075" s="2"/>
      <c r="C2075" s="1"/>
      <c r="D2075" s="1"/>
      <c r="E2075" s="1"/>
      <c r="F2075" s="2"/>
      <c r="G2075" s="1"/>
      <c r="H2075" s="1"/>
      <c r="I2075" s="1"/>
    </row>
    <row r="2076" spans="1:9">
      <c r="A2076" s="1"/>
      <c r="B2076" s="2"/>
      <c r="C2076" s="1"/>
      <c r="D2076" s="1"/>
      <c r="E2076" s="1"/>
      <c r="F2076" s="2"/>
      <c r="G2076" s="1"/>
      <c r="H2076" s="1"/>
      <c r="I2076" s="1"/>
    </row>
    <row r="2077" spans="1:9">
      <c r="A2077" s="1"/>
      <c r="B2077" s="2"/>
      <c r="C2077" s="1"/>
      <c r="D2077" s="1"/>
      <c r="E2077" s="1"/>
      <c r="F2077" s="2"/>
      <c r="G2077" s="1"/>
      <c r="H2077" s="1"/>
      <c r="I2077" s="1"/>
    </row>
    <row r="2078" spans="1:9">
      <c r="A2078" s="1"/>
      <c r="B2078" s="2"/>
      <c r="C2078" s="1"/>
      <c r="D2078" s="1"/>
      <c r="E2078" s="1"/>
      <c r="F2078" s="2"/>
      <c r="G2078" s="1"/>
      <c r="H2078" s="1"/>
      <c r="I2078" s="1"/>
    </row>
    <row r="2079" spans="1:9">
      <c r="A2079" s="1"/>
      <c r="B2079" s="2"/>
      <c r="C2079" s="1"/>
      <c r="D2079" s="1"/>
      <c r="E2079" s="1"/>
      <c r="F2079" s="2"/>
      <c r="G2079" s="1"/>
      <c r="H2079" s="1"/>
      <c r="I2079" s="1"/>
    </row>
    <row r="2080" spans="1:9">
      <c r="A2080" s="1"/>
      <c r="B2080" s="2"/>
      <c r="C2080" s="1"/>
      <c r="D2080" s="1"/>
      <c r="E2080" s="1"/>
      <c r="F2080" s="2"/>
      <c r="G2080" s="1"/>
      <c r="H2080" s="1"/>
      <c r="I2080" s="1"/>
    </row>
    <row r="2081" spans="1:9">
      <c r="A2081" s="1"/>
      <c r="B2081" s="2"/>
      <c r="C2081" s="1"/>
      <c r="D2081" s="1"/>
      <c r="E2081" s="1"/>
      <c r="F2081" s="2"/>
      <c r="G2081" s="1"/>
      <c r="H2081" s="1"/>
      <c r="I2081" s="1"/>
    </row>
    <row r="2082" spans="1:9">
      <c r="A2082" s="1"/>
      <c r="B2082" s="2"/>
      <c r="C2082" s="1"/>
      <c r="D2082" s="1"/>
      <c r="E2082" s="1"/>
      <c r="F2082" s="2"/>
      <c r="G2082" s="1"/>
      <c r="H2082" s="1"/>
      <c r="I2082" s="1"/>
    </row>
    <row r="2083" spans="1:9">
      <c r="A2083" s="1"/>
      <c r="B2083" s="2"/>
      <c r="C2083" s="1"/>
      <c r="D2083" s="1"/>
      <c r="E2083" s="1"/>
      <c r="F2083" s="2"/>
      <c r="G2083" s="1"/>
      <c r="H2083" s="1"/>
      <c r="I2083" s="1"/>
    </row>
    <row r="2084" spans="1:9">
      <c r="A2084" s="1"/>
      <c r="B2084" s="2"/>
      <c r="C2084" s="1"/>
      <c r="D2084" s="1"/>
      <c r="E2084" s="1"/>
      <c r="F2084" s="2"/>
      <c r="G2084" s="1"/>
      <c r="H2084" s="1"/>
      <c r="I2084" s="1"/>
    </row>
    <row r="2085" spans="1:9">
      <c r="A2085" s="1"/>
      <c r="B2085" s="2"/>
      <c r="C2085" s="1"/>
      <c r="D2085" s="1"/>
      <c r="E2085" s="1"/>
      <c r="F2085" s="2"/>
      <c r="G2085" s="1"/>
      <c r="H2085" s="1"/>
      <c r="I2085" s="1"/>
    </row>
    <row r="2086" spans="1:9">
      <c r="A2086" s="1"/>
      <c r="B2086" s="2"/>
      <c r="C2086" s="1"/>
      <c r="D2086" s="1"/>
      <c r="E2086" s="1"/>
      <c r="F2086" s="2"/>
      <c r="G2086" s="1"/>
      <c r="H2086" s="1"/>
      <c r="I2086" s="1"/>
    </row>
    <row r="2087" spans="1:9">
      <c r="A2087" s="1"/>
      <c r="B2087" s="2"/>
      <c r="C2087" s="1"/>
      <c r="D2087" s="1"/>
      <c r="E2087" s="1"/>
      <c r="F2087" s="2"/>
      <c r="G2087" s="1"/>
      <c r="H2087" s="1"/>
      <c r="I2087" s="1"/>
    </row>
    <row r="2088" spans="1:9">
      <c r="A2088" s="1"/>
      <c r="B2088" s="2"/>
      <c r="C2088" s="1"/>
      <c r="D2088" s="1"/>
      <c r="E2088" s="1"/>
      <c r="F2088" s="2"/>
      <c r="G2088" s="1"/>
      <c r="H2088" s="1"/>
      <c r="I2088" s="1"/>
    </row>
    <row r="2089" spans="1:9">
      <c r="A2089" s="1"/>
      <c r="B2089" s="2"/>
      <c r="C2089" s="1"/>
      <c r="D2089" s="1"/>
      <c r="E2089" s="1"/>
      <c r="F2089" s="2"/>
      <c r="G2089" s="1"/>
      <c r="H2089" s="1"/>
      <c r="I2089" s="1"/>
    </row>
    <row r="2090" spans="1:9">
      <c r="A2090" s="1"/>
      <c r="B2090" s="2"/>
      <c r="C2090" s="1"/>
      <c r="D2090" s="1"/>
      <c r="E2090" s="1"/>
      <c r="F2090" s="2"/>
      <c r="G2090" s="1"/>
      <c r="H2090" s="1"/>
      <c r="I2090" s="1"/>
    </row>
    <row r="2091" spans="1:9">
      <c r="A2091" s="1"/>
      <c r="B2091" s="2"/>
      <c r="C2091" s="1"/>
      <c r="D2091" s="1"/>
      <c r="E2091" s="1"/>
      <c r="F2091" s="2"/>
      <c r="G2091" s="1"/>
      <c r="H2091" s="1"/>
      <c r="I2091" s="1"/>
    </row>
    <row r="2092" spans="1:9">
      <c r="A2092" s="1"/>
      <c r="B2092" s="2"/>
      <c r="C2092" s="1"/>
      <c r="D2092" s="1"/>
      <c r="E2092" s="1"/>
      <c r="F2092" s="2"/>
      <c r="G2092" s="1"/>
      <c r="H2092" s="1"/>
      <c r="I2092" s="1"/>
    </row>
    <row r="2093" spans="1:9">
      <c r="A2093" s="1"/>
      <c r="B2093" s="2"/>
      <c r="C2093" s="1"/>
      <c r="D2093" s="1"/>
      <c r="E2093" s="1"/>
      <c r="F2093" s="2"/>
      <c r="G2093" s="1"/>
      <c r="H2093" s="1"/>
      <c r="I2093" s="1"/>
    </row>
    <row r="2094" spans="1:9">
      <c r="A2094" s="1"/>
      <c r="B2094" s="2"/>
      <c r="C2094" s="1"/>
      <c r="D2094" s="1"/>
      <c r="E2094" s="1"/>
      <c r="F2094" s="2"/>
      <c r="G2094" s="1"/>
      <c r="H2094" s="1"/>
      <c r="I2094" s="1"/>
    </row>
    <row r="2095" spans="1:9">
      <c r="A2095" s="1"/>
      <c r="B2095" s="2"/>
      <c r="C2095" s="1"/>
      <c r="D2095" s="1"/>
      <c r="E2095" s="1"/>
      <c r="F2095" s="2"/>
      <c r="G2095" s="1"/>
      <c r="H2095" s="1"/>
      <c r="I2095" s="1"/>
    </row>
    <row r="2096" spans="1:9">
      <c r="A2096" s="1"/>
      <c r="B2096" s="2"/>
      <c r="C2096" s="1"/>
      <c r="D2096" s="1"/>
      <c r="E2096" s="1"/>
      <c r="F2096" s="2"/>
      <c r="G2096" s="1"/>
      <c r="H2096" s="1"/>
      <c r="I2096" s="1"/>
    </row>
    <row r="2097" spans="1:9">
      <c r="A2097" s="1"/>
      <c r="B2097" s="2"/>
      <c r="C2097" s="1"/>
      <c r="D2097" s="1"/>
      <c r="E2097" s="1"/>
      <c r="F2097" s="2"/>
      <c r="G2097" s="1"/>
      <c r="H2097" s="1"/>
      <c r="I2097" s="1"/>
    </row>
    <row r="2098" spans="1:9">
      <c r="A2098" s="1"/>
      <c r="B2098" s="2"/>
      <c r="C2098" s="1"/>
      <c r="D2098" s="1"/>
      <c r="E2098" s="1"/>
      <c r="F2098" s="2"/>
      <c r="G2098" s="1"/>
      <c r="H2098" s="1"/>
      <c r="I2098" s="1"/>
    </row>
    <row r="2099" spans="1:9">
      <c r="A2099" s="1"/>
      <c r="B2099" s="2"/>
      <c r="C2099" s="1"/>
      <c r="D2099" s="1"/>
      <c r="E2099" s="1"/>
      <c r="F2099" s="2"/>
      <c r="G2099" s="1"/>
      <c r="H2099" s="1"/>
      <c r="I2099" s="1"/>
    </row>
    <row r="2100" spans="1:9">
      <c r="A2100" s="1"/>
      <c r="B2100" s="2"/>
      <c r="C2100" s="1"/>
      <c r="D2100" s="1"/>
      <c r="E2100" s="1"/>
      <c r="F2100" s="2"/>
      <c r="G2100" s="1"/>
      <c r="H2100" s="1"/>
      <c r="I2100" s="1"/>
    </row>
    <row r="2101" spans="1:9">
      <c r="A2101" s="1"/>
      <c r="B2101" s="2"/>
      <c r="C2101" s="1"/>
      <c r="D2101" s="1"/>
      <c r="E2101" s="1"/>
      <c r="F2101" s="2"/>
      <c r="G2101" s="1"/>
      <c r="H2101" s="1"/>
      <c r="I2101" s="1"/>
    </row>
    <row r="2102" spans="1:9">
      <c r="A2102" s="1"/>
      <c r="B2102" s="2"/>
      <c r="C2102" s="1"/>
      <c r="D2102" s="1"/>
      <c r="E2102" s="1"/>
      <c r="F2102" s="2"/>
      <c r="G2102" s="1"/>
      <c r="H2102" s="1"/>
      <c r="I2102" s="1"/>
    </row>
    <row r="2103" spans="1:9">
      <c r="A2103" s="1"/>
      <c r="B2103" s="2"/>
      <c r="C2103" s="1"/>
      <c r="D2103" s="1"/>
      <c r="E2103" s="1"/>
      <c r="F2103" s="2"/>
      <c r="G2103" s="1"/>
      <c r="H2103" s="1"/>
      <c r="I2103" s="1"/>
    </row>
    <row r="2104" spans="1:9">
      <c r="A2104" s="1"/>
      <c r="B2104" s="2"/>
      <c r="C2104" s="1"/>
      <c r="D2104" s="1"/>
      <c r="E2104" s="1"/>
      <c r="F2104" s="2"/>
      <c r="G2104" s="1"/>
      <c r="H2104" s="1"/>
      <c r="I2104" s="1"/>
    </row>
    <row r="2105" spans="1:9">
      <c r="A2105" s="1"/>
      <c r="B2105" s="2"/>
      <c r="C2105" s="1"/>
      <c r="D2105" s="1"/>
      <c r="E2105" s="1"/>
      <c r="F2105" s="2"/>
      <c r="G2105" s="1"/>
      <c r="H2105" s="1"/>
      <c r="I2105" s="1"/>
    </row>
    <row r="2106" spans="1:9">
      <c r="A2106" s="1"/>
      <c r="B2106" s="2"/>
      <c r="C2106" s="1"/>
      <c r="D2106" s="1"/>
      <c r="E2106" s="1"/>
      <c r="F2106" s="2"/>
      <c r="G2106" s="1"/>
      <c r="H2106" s="1"/>
      <c r="I2106" s="1"/>
    </row>
    <row r="2107" spans="1:9">
      <c r="A2107" s="1"/>
      <c r="B2107" s="2"/>
      <c r="C2107" s="1"/>
      <c r="D2107" s="1"/>
      <c r="E2107" s="1"/>
      <c r="F2107" s="2"/>
      <c r="G2107" s="1"/>
      <c r="H2107" s="1"/>
      <c r="I2107" s="1"/>
    </row>
    <row r="2108" spans="1:9">
      <c r="A2108" s="1"/>
      <c r="B2108" s="2"/>
      <c r="C2108" s="1"/>
      <c r="D2108" s="1"/>
      <c r="E2108" s="1"/>
      <c r="F2108" s="2"/>
      <c r="G2108" s="1"/>
      <c r="H2108" s="1"/>
      <c r="I2108" s="1"/>
    </row>
    <row r="2109" spans="1:9">
      <c r="A2109" s="1"/>
      <c r="B2109" s="2"/>
      <c r="C2109" s="1"/>
      <c r="D2109" s="1"/>
      <c r="E2109" s="1"/>
      <c r="F2109" s="2"/>
      <c r="G2109" s="1"/>
      <c r="H2109" s="1"/>
      <c r="I2109" s="1"/>
    </row>
    <row r="2110" spans="1:9">
      <c r="A2110" s="1"/>
      <c r="B2110" s="2"/>
      <c r="C2110" s="1"/>
      <c r="D2110" s="1"/>
      <c r="E2110" s="1"/>
      <c r="F2110" s="2"/>
      <c r="G2110" s="1"/>
      <c r="H2110" s="1"/>
      <c r="I2110" s="1"/>
    </row>
    <row r="2111" spans="1:9">
      <c r="A2111" s="1"/>
      <c r="B2111" s="2"/>
      <c r="C2111" s="1"/>
      <c r="D2111" s="1"/>
      <c r="E2111" s="1"/>
      <c r="F2111" s="2"/>
      <c r="G2111" s="1"/>
      <c r="H2111" s="1"/>
      <c r="I2111" s="1"/>
    </row>
    <row r="2112" spans="1:9">
      <c r="A2112" s="1"/>
      <c r="B2112" s="2"/>
      <c r="C2112" s="1"/>
      <c r="D2112" s="1"/>
      <c r="E2112" s="1"/>
      <c r="F2112" s="2"/>
      <c r="G2112" s="1"/>
      <c r="H2112" s="1"/>
      <c r="I2112" s="1"/>
    </row>
    <row r="2113" spans="1:9">
      <c r="A2113" s="1"/>
      <c r="B2113" s="2"/>
      <c r="C2113" s="1"/>
      <c r="D2113" s="1"/>
      <c r="E2113" s="1"/>
      <c r="F2113" s="2"/>
      <c r="G2113" s="1"/>
      <c r="H2113" s="1"/>
      <c r="I2113" s="1"/>
    </row>
    <row r="2114" spans="1:9">
      <c r="A2114" s="1"/>
      <c r="B2114" s="2"/>
      <c r="C2114" s="1"/>
      <c r="D2114" s="1"/>
      <c r="E2114" s="1"/>
      <c r="F2114" s="2"/>
      <c r="G2114" s="1"/>
      <c r="H2114" s="1"/>
      <c r="I2114" s="1"/>
    </row>
    <row r="2115" spans="1:9">
      <c r="A2115" s="1"/>
      <c r="B2115" s="2"/>
      <c r="C2115" s="1"/>
      <c r="D2115" s="1"/>
      <c r="E2115" s="1"/>
      <c r="F2115" s="2"/>
      <c r="G2115" s="1"/>
      <c r="H2115" s="1"/>
      <c r="I2115" s="1"/>
    </row>
    <row r="2116" spans="1:9">
      <c r="A2116" s="1"/>
      <c r="B2116" s="2"/>
      <c r="C2116" s="1"/>
      <c r="D2116" s="1"/>
      <c r="E2116" s="1"/>
      <c r="F2116" s="2"/>
      <c r="G2116" s="1"/>
      <c r="H2116" s="1"/>
      <c r="I2116" s="1"/>
    </row>
    <row r="2117" spans="1:9">
      <c r="A2117" s="1"/>
      <c r="B2117" s="2"/>
      <c r="C2117" s="1"/>
      <c r="D2117" s="1"/>
      <c r="E2117" s="1"/>
      <c r="F2117" s="2"/>
      <c r="G2117" s="1"/>
      <c r="H2117" s="1"/>
      <c r="I2117" s="1"/>
    </row>
    <row r="2118" spans="1:9">
      <c r="A2118" s="1"/>
      <c r="B2118" s="2"/>
      <c r="C2118" s="1"/>
      <c r="D2118" s="1"/>
      <c r="E2118" s="1"/>
      <c r="F2118" s="2"/>
      <c r="G2118" s="1"/>
      <c r="H2118" s="1"/>
      <c r="I2118" s="1"/>
    </row>
    <row r="2119" spans="1:9">
      <c r="A2119" s="1"/>
      <c r="B2119" s="2"/>
      <c r="C2119" s="1"/>
      <c r="D2119" s="1"/>
      <c r="E2119" s="1"/>
      <c r="F2119" s="2"/>
      <c r="G2119" s="1"/>
      <c r="H2119" s="1"/>
      <c r="I2119" s="1"/>
    </row>
    <row r="2120" spans="1:9">
      <c r="A2120" s="1"/>
      <c r="B2120" s="2"/>
      <c r="C2120" s="1"/>
      <c r="D2120" s="1"/>
      <c r="E2120" s="1"/>
      <c r="F2120" s="2"/>
      <c r="G2120" s="1"/>
      <c r="H2120" s="1"/>
      <c r="I2120" s="1"/>
    </row>
    <row r="2121" spans="1:9">
      <c r="A2121" s="1"/>
      <c r="B2121" s="2"/>
      <c r="C2121" s="1"/>
      <c r="D2121" s="1"/>
      <c r="E2121" s="1"/>
      <c r="F2121" s="2"/>
      <c r="G2121" s="1"/>
      <c r="H2121" s="1"/>
      <c r="I2121" s="1"/>
    </row>
    <row r="2122" spans="1:9">
      <c r="A2122" s="1"/>
      <c r="B2122" s="2"/>
      <c r="C2122" s="1"/>
      <c r="D2122" s="1"/>
      <c r="E2122" s="1"/>
      <c r="F2122" s="2"/>
      <c r="G2122" s="1"/>
      <c r="H2122" s="1"/>
      <c r="I2122" s="1"/>
    </row>
    <row r="2123" spans="1:9">
      <c r="A2123" s="1"/>
      <c r="B2123" s="2"/>
      <c r="C2123" s="1"/>
      <c r="D2123" s="1"/>
      <c r="E2123" s="1"/>
      <c r="F2123" s="2"/>
      <c r="G2123" s="1"/>
      <c r="H2123" s="1"/>
      <c r="I2123" s="1"/>
    </row>
    <row r="2124" spans="1:9">
      <c r="A2124" s="1"/>
      <c r="B2124" s="2"/>
      <c r="C2124" s="1"/>
      <c r="D2124" s="1"/>
      <c r="E2124" s="1"/>
      <c r="F2124" s="2"/>
      <c r="G2124" s="1"/>
      <c r="H2124" s="1"/>
      <c r="I2124" s="1"/>
    </row>
    <row r="2125" spans="1:9">
      <c r="A2125" s="1"/>
      <c r="B2125" s="2"/>
      <c r="C2125" s="1"/>
      <c r="D2125" s="1"/>
      <c r="E2125" s="1"/>
      <c r="F2125" s="2"/>
      <c r="G2125" s="1"/>
      <c r="H2125" s="1"/>
      <c r="I2125" s="1"/>
    </row>
    <row r="2126" spans="1:9">
      <c r="A2126" s="1"/>
      <c r="B2126" s="2"/>
      <c r="C2126" s="1"/>
      <c r="D2126" s="1"/>
      <c r="E2126" s="1"/>
      <c r="F2126" s="2"/>
      <c r="G2126" s="1"/>
      <c r="H2126" s="1"/>
      <c r="I2126" s="1"/>
    </row>
    <row r="2127" spans="1:9">
      <c r="A2127" s="1"/>
      <c r="B2127" s="2"/>
      <c r="C2127" s="1"/>
      <c r="D2127" s="1"/>
      <c r="E2127" s="1"/>
      <c r="F2127" s="2"/>
      <c r="G2127" s="1"/>
      <c r="H2127" s="1"/>
      <c r="I2127" s="1"/>
    </row>
    <row r="2128" spans="1:9">
      <c r="A2128" s="1"/>
      <c r="B2128" s="2"/>
      <c r="C2128" s="1"/>
      <c r="D2128" s="1"/>
      <c r="E2128" s="1"/>
      <c r="F2128" s="2"/>
      <c r="G2128" s="1"/>
      <c r="H2128" s="1"/>
      <c r="I2128" s="1"/>
    </row>
    <row r="2129" spans="1:9">
      <c r="A2129" s="1"/>
      <c r="B2129" s="2"/>
      <c r="C2129" s="1"/>
      <c r="D2129" s="1"/>
      <c r="E2129" s="1"/>
      <c r="F2129" s="2"/>
      <c r="G2129" s="1"/>
      <c r="H2129" s="1"/>
      <c r="I2129" s="1"/>
    </row>
    <row r="2130" spans="1:9">
      <c r="A2130" s="1"/>
      <c r="B2130" s="2"/>
      <c r="C2130" s="1"/>
      <c r="D2130" s="1"/>
      <c r="E2130" s="1"/>
      <c r="F2130" s="2"/>
      <c r="G2130" s="1"/>
      <c r="H2130" s="1"/>
      <c r="I2130" s="1"/>
    </row>
    <row r="2131" spans="1:9">
      <c r="A2131" s="1"/>
      <c r="B2131" s="2"/>
      <c r="C2131" s="1"/>
      <c r="D2131" s="1"/>
      <c r="E2131" s="1"/>
      <c r="F2131" s="2"/>
      <c r="G2131" s="1"/>
      <c r="H2131" s="1"/>
      <c r="I2131" s="1"/>
    </row>
    <row r="2132" spans="1:9">
      <c r="A2132" s="1"/>
      <c r="B2132" s="2"/>
      <c r="C2132" s="1"/>
      <c r="D2132" s="1"/>
      <c r="E2132" s="1"/>
      <c r="F2132" s="2"/>
      <c r="G2132" s="1"/>
      <c r="H2132" s="1"/>
      <c r="I2132" s="1"/>
    </row>
    <row r="2133" spans="1:9">
      <c r="A2133" s="1"/>
      <c r="B2133" s="2"/>
      <c r="C2133" s="1"/>
      <c r="D2133" s="1"/>
      <c r="E2133" s="1"/>
      <c r="F2133" s="2"/>
      <c r="G2133" s="1"/>
      <c r="H2133" s="1"/>
      <c r="I2133" s="1"/>
    </row>
    <row r="2134" spans="1:9">
      <c r="A2134" s="1"/>
      <c r="B2134" s="2"/>
      <c r="C2134" s="1"/>
      <c r="D2134" s="1"/>
      <c r="E2134" s="1"/>
      <c r="F2134" s="2"/>
      <c r="G2134" s="1"/>
      <c r="H2134" s="1"/>
      <c r="I2134" s="1"/>
    </row>
    <row r="2135" spans="1:9">
      <c r="A2135" s="1"/>
      <c r="B2135" s="2"/>
      <c r="C2135" s="1"/>
      <c r="D2135" s="1"/>
      <c r="E2135" s="1"/>
      <c r="F2135" s="2"/>
      <c r="G2135" s="1"/>
      <c r="H2135" s="1"/>
      <c r="I2135" s="1"/>
    </row>
    <row r="2136" spans="1:9">
      <c r="A2136" s="1"/>
      <c r="B2136" s="2"/>
      <c r="C2136" s="1"/>
      <c r="D2136" s="1"/>
      <c r="E2136" s="1"/>
      <c r="F2136" s="2"/>
      <c r="G2136" s="1"/>
      <c r="H2136" s="1"/>
      <c r="I2136" s="1"/>
    </row>
    <row r="2137" spans="1:9">
      <c r="A2137" s="1"/>
      <c r="B2137" s="2"/>
      <c r="C2137" s="1"/>
      <c r="D2137" s="1"/>
      <c r="E2137" s="1"/>
      <c r="F2137" s="2"/>
      <c r="G2137" s="1"/>
      <c r="H2137" s="1"/>
      <c r="I2137" s="1"/>
    </row>
    <row r="2138" spans="1:9">
      <c r="A2138" s="1"/>
      <c r="B2138" s="2"/>
      <c r="C2138" s="1"/>
      <c r="D2138" s="1"/>
      <c r="E2138" s="1"/>
      <c r="F2138" s="2"/>
      <c r="G2138" s="1"/>
      <c r="H2138" s="1"/>
      <c r="I2138" s="1"/>
    </row>
    <row r="2139" spans="1:9">
      <c r="A2139" s="1"/>
      <c r="B2139" s="2"/>
      <c r="C2139" s="1"/>
      <c r="D2139" s="1"/>
      <c r="E2139" s="1"/>
      <c r="F2139" s="2"/>
      <c r="G2139" s="1"/>
      <c r="H2139" s="1"/>
      <c r="I2139" s="1"/>
    </row>
    <row r="2140" spans="1:9">
      <c r="A2140" s="1"/>
      <c r="B2140" s="2"/>
      <c r="C2140" s="1"/>
      <c r="D2140" s="1"/>
      <c r="E2140" s="1"/>
      <c r="F2140" s="2"/>
      <c r="G2140" s="1"/>
      <c r="H2140" s="1"/>
      <c r="I2140" s="1"/>
    </row>
    <row r="2141" spans="1:9">
      <c r="A2141" s="1"/>
      <c r="B2141" s="2"/>
      <c r="C2141" s="1"/>
      <c r="D2141" s="1"/>
      <c r="E2141" s="1"/>
      <c r="F2141" s="2"/>
      <c r="G2141" s="1"/>
      <c r="H2141" s="1"/>
      <c r="I2141" s="1"/>
    </row>
    <row r="2142" spans="1:9">
      <c r="A2142" s="1"/>
      <c r="B2142" s="2"/>
      <c r="C2142" s="1"/>
      <c r="D2142" s="1"/>
      <c r="E2142" s="1"/>
      <c r="F2142" s="2"/>
      <c r="G2142" s="1"/>
      <c r="H2142" s="1"/>
      <c r="I2142" s="1"/>
    </row>
    <row r="2143" spans="1:9">
      <c r="A2143" s="1"/>
      <c r="B2143" s="2"/>
      <c r="C2143" s="1"/>
      <c r="D2143" s="1"/>
      <c r="E2143" s="1"/>
      <c r="F2143" s="2"/>
      <c r="G2143" s="1"/>
      <c r="H2143" s="1"/>
      <c r="I2143" s="1"/>
    </row>
    <row r="2144" spans="1:9">
      <c r="A2144" s="1"/>
      <c r="B2144" s="2"/>
      <c r="C2144" s="1"/>
      <c r="D2144" s="1"/>
      <c r="E2144" s="1"/>
      <c r="F2144" s="2"/>
      <c r="G2144" s="1"/>
      <c r="H2144" s="1"/>
      <c r="I2144" s="1"/>
    </row>
    <row r="2145" spans="1:9">
      <c r="A2145" s="1"/>
      <c r="B2145" s="2"/>
      <c r="C2145" s="1"/>
      <c r="D2145" s="1"/>
      <c r="E2145" s="1"/>
      <c r="F2145" s="2"/>
      <c r="G2145" s="1"/>
      <c r="H2145" s="1"/>
      <c r="I2145" s="1"/>
    </row>
    <row r="2146" spans="1:9">
      <c r="A2146" s="1"/>
      <c r="B2146" s="2"/>
      <c r="C2146" s="1"/>
      <c r="D2146" s="1"/>
      <c r="E2146" s="1"/>
      <c r="F2146" s="2"/>
      <c r="G2146" s="1"/>
      <c r="H2146" s="1"/>
      <c r="I2146" s="1"/>
    </row>
    <row r="2147" spans="1:9">
      <c r="A2147" s="1"/>
      <c r="B2147" s="2"/>
      <c r="C2147" s="1"/>
      <c r="D2147" s="1"/>
      <c r="E2147" s="1"/>
      <c r="F2147" s="2"/>
      <c r="G2147" s="1"/>
      <c r="H2147" s="1"/>
      <c r="I2147" s="1"/>
    </row>
    <row r="2148" spans="1:9">
      <c r="A2148" s="1"/>
      <c r="B2148" s="2"/>
      <c r="C2148" s="1"/>
      <c r="D2148" s="1"/>
      <c r="E2148" s="1"/>
      <c r="F2148" s="2"/>
      <c r="G2148" s="1"/>
      <c r="H2148" s="1"/>
      <c r="I2148" s="1"/>
    </row>
    <row r="2149" spans="1:9">
      <c r="A2149" s="1"/>
      <c r="B2149" s="2"/>
      <c r="C2149" s="1"/>
      <c r="D2149" s="1"/>
      <c r="E2149" s="1"/>
      <c r="F2149" s="2"/>
      <c r="G2149" s="1"/>
      <c r="H2149" s="1"/>
      <c r="I2149" s="1"/>
    </row>
    <row r="2150" spans="1:9">
      <c r="A2150" s="1"/>
      <c r="B2150" s="2"/>
      <c r="C2150" s="1"/>
      <c r="D2150" s="1"/>
      <c r="E2150" s="1"/>
      <c r="F2150" s="2"/>
      <c r="G2150" s="1"/>
      <c r="H2150" s="1"/>
      <c r="I2150" s="1"/>
    </row>
    <row r="2151" spans="1:9">
      <c r="A2151" s="1"/>
      <c r="B2151" s="2"/>
      <c r="C2151" s="1"/>
      <c r="D2151" s="1"/>
      <c r="E2151" s="1"/>
      <c r="F2151" s="2"/>
      <c r="G2151" s="1"/>
      <c r="H2151" s="1"/>
      <c r="I2151" s="1"/>
    </row>
    <row r="2152" spans="1:9">
      <c r="A2152" s="1"/>
      <c r="B2152" s="2"/>
      <c r="C2152" s="1"/>
      <c r="D2152" s="1"/>
      <c r="E2152" s="1"/>
      <c r="F2152" s="2"/>
      <c r="G2152" s="1"/>
      <c r="H2152" s="1"/>
      <c r="I2152" s="1"/>
    </row>
    <row r="2153" spans="1:9">
      <c r="A2153" s="1"/>
      <c r="B2153" s="2"/>
      <c r="C2153" s="1"/>
      <c r="D2153" s="1"/>
      <c r="E2153" s="1"/>
      <c r="F2153" s="2"/>
      <c r="G2153" s="1"/>
      <c r="H2153" s="1"/>
      <c r="I2153" s="1"/>
    </row>
    <row r="2154" spans="1:9">
      <c r="A2154" s="1"/>
      <c r="B2154" s="2"/>
      <c r="C2154" s="1"/>
      <c r="D2154" s="1"/>
      <c r="E2154" s="1"/>
      <c r="F2154" s="2"/>
      <c r="G2154" s="1"/>
      <c r="H2154" s="1"/>
      <c r="I2154" s="1"/>
    </row>
    <row r="2155" spans="1:9">
      <c r="A2155" s="1"/>
      <c r="B2155" s="2"/>
      <c r="C2155" s="1"/>
      <c r="D2155" s="1"/>
      <c r="E2155" s="1"/>
      <c r="F2155" s="2"/>
      <c r="G2155" s="1"/>
      <c r="H2155" s="1"/>
      <c r="I2155" s="1"/>
    </row>
    <row r="2156" spans="1:9">
      <c r="A2156" s="1"/>
      <c r="B2156" s="2"/>
      <c r="C2156" s="1"/>
      <c r="D2156" s="1"/>
      <c r="E2156" s="1"/>
      <c r="F2156" s="2"/>
      <c r="G2156" s="1"/>
      <c r="H2156" s="1"/>
      <c r="I2156" s="1"/>
    </row>
    <row r="2157" spans="1:9">
      <c r="A2157" s="1"/>
      <c r="B2157" s="2"/>
      <c r="C2157" s="1"/>
      <c r="D2157" s="1"/>
      <c r="E2157" s="1"/>
      <c r="F2157" s="2"/>
      <c r="G2157" s="1"/>
      <c r="H2157" s="1"/>
      <c r="I2157" s="1"/>
    </row>
    <row r="2158" spans="1:9">
      <c r="A2158" s="1"/>
      <c r="B2158" s="2"/>
      <c r="C2158" s="1"/>
      <c r="D2158" s="1"/>
      <c r="E2158" s="1"/>
      <c r="F2158" s="2"/>
      <c r="G2158" s="1"/>
      <c r="H2158" s="1"/>
      <c r="I2158" s="1"/>
    </row>
    <row r="2159" spans="1:9">
      <c r="A2159" s="1"/>
      <c r="B2159" s="2"/>
      <c r="C2159" s="1"/>
      <c r="D2159" s="1"/>
      <c r="E2159" s="1"/>
      <c r="F2159" s="2"/>
      <c r="G2159" s="1"/>
      <c r="H2159" s="1"/>
      <c r="I2159" s="1"/>
    </row>
    <row r="2160" spans="1:9">
      <c r="A2160" s="1"/>
      <c r="B2160" s="2"/>
      <c r="C2160" s="1"/>
      <c r="D2160" s="1"/>
      <c r="E2160" s="1"/>
      <c r="F2160" s="2"/>
      <c r="G2160" s="1"/>
      <c r="H2160" s="1"/>
      <c r="I2160" s="1"/>
    </row>
    <row r="2161" spans="1:9">
      <c r="A2161" s="1"/>
      <c r="B2161" s="2"/>
      <c r="C2161" s="1"/>
      <c r="D2161" s="1"/>
      <c r="E2161" s="1"/>
      <c r="F2161" s="2"/>
      <c r="G2161" s="1"/>
      <c r="H2161" s="1"/>
      <c r="I2161" s="1"/>
    </row>
    <row r="2162" spans="1:9">
      <c r="A2162" s="1"/>
      <c r="B2162" s="2"/>
      <c r="C2162" s="1"/>
      <c r="D2162" s="1"/>
      <c r="E2162" s="1"/>
      <c r="F2162" s="2"/>
      <c r="G2162" s="1"/>
      <c r="H2162" s="1"/>
      <c r="I2162" s="1"/>
    </row>
    <row r="2163" spans="1:9">
      <c r="A2163" s="1"/>
      <c r="B2163" s="2"/>
      <c r="C2163" s="1"/>
      <c r="D2163" s="1"/>
      <c r="E2163" s="1"/>
      <c r="F2163" s="2"/>
      <c r="G2163" s="1"/>
      <c r="H2163" s="1"/>
      <c r="I2163" s="1"/>
    </row>
    <row r="2164" spans="1:9">
      <c r="A2164" s="1"/>
      <c r="B2164" s="2"/>
      <c r="C2164" s="1"/>
      <c r="D2164" s="1"/>
      <c r="E2164" s="1"/>
      <c r="F2164" s="2"/>
      <c r="G2164" s="1"/>
      <c r="H2164" s="1"/>
      <c r="I2164" s="1"/>
    </row>
    <row r="2165" spans="1:9">
      <c r="A2165" s="1"/>
      <c r="B2165" s="2"/>
      <c r="C2165" s="1"/>
      <c r="D2165" s="1"/>
      <c r="E2165" s="1"/>
      <c r="F2165" s="2"/>
      <c r="G2165" s="1"/>
      <c r="H2165" s="1"/>
      <c r="I2165" s="1"/>
    </row>
    <row r="2166" spans="1:9">
      <c r="A2166" s="1"/>
      <c r="B2166" s="2"/>
      <c r="C2166" s="1"/>
      <c r="D2166" s="1"/>
      <c r="E2166" s="1"/>
      <c r="F2166" s="2"/>
      <c r="G2166" s="1"/>
      <c r="H2166" s="1"/>
      <c r="I2166" s="1"/>
    </row>
    <row r="2167" spans="1:9">
      <c r="A2167" s="1"/>
      <c r="B2167" s="2"/>
      <c r="C2167" s="1"/>
      <c r="D2167" s="1"/>
      <c r="E2167" s="1"/>
      <c r="F2167" s="2"/>
      <c r="G2167" s="1"/>
      <c r="H2167" s="1"/>
      <c r="I2167" s="1"/>
    </row>
    <row r="2168" spans="1:9">
      <c r="A2168" s="1"/>
      <c r="B2168" s="2"/>
      <c r="C2168" s="1"/>
      <c r="D2168" s="1"/>
      <c r="E2168" s="1"/>
      <c r="F2168" s="2"/>
      <c r="G2168" s="1"/>
      <c r="H2168" s="1"/>
      <c r="I2168" s="1"/>
    </row>
    <row r="2169" spans="1:9">
      <c r="A2169" s="1"/>
      <c r="B2169" s="2"/>
      <c r="C2169" s="1"/>
      <c r="D2169" s="1"/>
      <c r="E2169" s="1"/>
      <c r="F2169" s="2"/>
      <c r="G2169" s="1"/>
      <c r="H2169" s="1"/>
      <c r="I2169" s="1"/>
    </row>
    <row r="2170" spans="1:9">
      <c r="A2170" s="1"/>
      <c r="B2170" s="2"/>
      <c r="C2170" s="1"/>
      <c r="D2170" s="1"/>
      <c r="E2170" s="1"/>
      <c r="F2170" s="2"/>
      <c r="G2170" s="1"/>
      <c r="H2170" s="1"/>
      <c r="I2170" s="1"/>
    </row>
    <row r="2171" spans="1:9">
      <c r="A2171" s="1"/>
      <c r="B2171" s="2"/>
      <c r="C2171" s="1"/>
      <c r="D2171" s="1"/>
      <c r="E2171" s="1"/>
      <c r="F2171" s="2"/>
      <c r="G2171" s="1"/>
      <c r="H2171" s="1"/>
      <c r="I2171" s="1"/>
    </row>
    <row r="2172" spans="1:9">
      <c r="A2172" s="1"/>
      <c r="B2172" s="2"/>
      <c r="C2172" s="1"/>
      <c r="D2172" s="1"/>
      <c r="E2172" s="1"/>
      <c r="F2172" s="2"/>
      <c r="G2172" s="1"/>
      <c r="H2172" s="1"/>
      <c r="I2172" s="1"/>
    </row>
    <row r="2173" spans="1:9">
      <c r="A2173" s="1"/>
      <c r="B2173" s="2"/>
      <c r="C2173" s="1"/>
      <c r="D2173" s="1"/>
      <c r="E2173" s="1"/>
      <c r="F2173" s="2"/>
      <c r="G2173" s="1"/>
      <c r="H2173" s="1"/>
      <c r="I2173" s="1"/>
    </row>
    <row r="2174" spans="1:9">
      <c r="A2174" s="1"/>
      <c r="B2174" s="2"/>
      <c r="C2174" s="1"/>
      <c r="D2174" s="1"/>
      <c r="E2174" s="1"/>
      <c r="F2174" s="2"/>
      <c r="G2174" s="1"/>
      <c r="H2174" s="1"/>
      <c r="I2174" s="1"/>
    </row>
    <row r="2175" spans="1:9">
      <c r="A2175" s="1"/>
      <c r="B2175" s="2"/>
      <c r="C2175" s="1"/>
      <c r="D2175" s="1"/>
      <c r="E2175" s="1"/>
      <c r="F2175" s="2"/>
      <c r="G2175" s="1"/>
      <c r="H2175" s="1"/>
      <c r="I2175" s="1"/>
    </row>
    <row r="2176" spans="1:9">
      <c r="A2176" s="1"/>
      <c r="B2176" s="2"/>
      <c r="C2176" s="1"/>
      <c r="D2176" s="1"/>
      <c r="E2176" s="1"/>
      <c r="F2176" s="2"/>
      <c r="G2176" s="1"/>
      <c r="H2176" s="1"/>
      <c r="I2176" s="1"/>
    </row>
    <row r="2177" spans="1:9">
      <c r="A2177" s="1"/>
      <c r="B2177" s="2"/>
      <c r="C2177" s="1"/>
      <c r="D2177" s="1"/>
      <c r="E2177" s="1"/>
      <c r="F2177" s="2"/>
      <c r="G2177" s="1"/>
      <c r="H2177" s="1"/>
      <c r="I2177" s="1"/>
    </row>
    <row r="2178" spans="1:9">
      <c r="A2178" s="1"/>
      <c r="B2178" s="2"/>
      <c r="C2178" s="1"/>
      <c r="D2178" s="1"/>
      <c r="E2178" s="1"/>
      <c r="F2178" s="2"/>
      <c r="G2178" s="1"/>
      <c r="H2178" s="1"/>
      <c r="I2178" s="1"/>
    </row>
    <row r="2179" spans="1:9">
      <c r="A2179" s="1"/>
      <c r="B2179" s="2"/>
      <c r="C2179" s="1"/>
      <c r="D2179" s="1"/>
      <c r="E2179" s="1"/>
      <c r="F2179" s="2"/>
      <c r="G2179" s="1"/>
      <c r="H2179" s="1"/>
      <c r="I2179" s="1"/>
    </row>
    <row r="2180" spans="1:9">
      <c r="A2180" s="1"/>
      <c r="B2180" s="2"/>
      <c r="C2180" s="1"/>
      <c r="D2180" s="1"/>
      <c r="E2180" s="1"/>
      <c r="F2180" s="2"/>
      <c r="G2180" s="1"/>
      <c r="H2180" s="1"/>
      <c r="I2180" s="1"/>
    </row>
    <row r="2181" spans="1:9">
      <c r="A2181" s="1"/>
      <c r="B2181" s="2"/>
      <c r="C2181" s="1"/>
      <c r="D2181" s="1"/>
      <c r="E2181" s="1"/>
      <c r="F2181" s="2"/>
      <c r="G2181" s="1"/>
      <c r="H2181" s="1"/>
      <c r="I2181" s="1"/>
    </row>
    <row r="2182" spans="1:9">
      <c r="A2182" s="1"/>
      <c r="B2182" s="2"/>
      <c r="C2182" s="1"/>
      <c r="D2182" s="1"/>
      <c r="E2182" s="1"/>
      <c r="F2182" s="2"/>
      <c r="G2182" s="1"/>
      <c r="H2182" s="1"/>
      <c r="I2182" s="1"/>
    </row>
    <row r="2183" spans="1:9">
      <c r="A2183" s="1"/>
      <c r="B2183" s="2"/>
      <c r="C2183" s="1"/>
      <c r="D2183" s="1"/>
      <c r="E2183" s="1"/>
      <c r="F2183" s="2"/>
      <c r="G2183" s="1"/>
      <c r="H2183" s="1"/>
      <c r="I2183" s="1"/>
    </row>
    <row r="2184" spans="1:9">
      <c r="A2184" s="1"/>
      <c r="B2184" s="2"/>
      <c r="C2184" s="1"/>
      <c r="D2184" s="1"/>
      <c r="E2184" s="1"/>
      <c r="F2184" s="2"/>
      <c r="G2184" s="1"/>
      <c r="H2184" s="1"/>
      <c r="I2184" s="1"/>
    </row>
    <row r="2185" spans="1:9">
      <c r="A2185" s="1"/>
      <c r="B2185" s="2"/>
      <c r="C2185" s="1"/>
      <c r="D2185" s="1"/>
      <c r="E2185" s="1"/>
      <c r="F2185" s="2"/>
      <c r="G2185" s="1"/>
      <c r="H2185" s="1"/>
      <c r="I2185" s="1"/>
    </row>
    <row r="2186" spans="1:9">
      <c r="A2186" s="1"/>
      <c r="B2186" s="2"/>
      <c r="C2186" s="1"/>
      <c r="D2186" s="1"/>
      <c r="E2186" s="1"/>
      <c r="F2186" s="2"/>
      <c r="G2186" s="1"/>
      <c r="H2186" s="1"/>
      <c r="I2186" s="1"/>
    </row>
    <row r="2187" spans="1:9">
      <c r="A2187" s="1"/>
      <c r="B2187" s="2"/>
      <c r="C2187" s="1"/>
      <c r="D2187" s="1"/>
      <c r="E2187" s="1"/>
      <c r="F2187" s="2"/>
      <c r="G2187" s="1"/>
      <c r="H2187" s="1"/>
      <c r="I2187" s="1"/>
    </row>
    <row r="2188" spans="1:9">
      <c r="A2188" s="1"/>
      <c r="B2188" s="2"/>
      <c r="C2188" s="1"/>
      <c r="D2188" s="1"/>
      <c r="E2188" s="1"/>
      <c r="F2188" s="2"/>
      <c r="G2188" s="1"/>
      <c r="H2188" s="1"/>
      <c r="I2188" s="1"/>
    </row>
    <row r="2189" spans="1:9">
      <c r="A2189" s="1"/>
      <c r="B2189" s="2"/>
      <c r="C2189" s="1"/>
      <c r="D2189" s="1"/>
      <c r="E2189" s="1"/>
      <c r="F2189" s="2"/>
      <c r="G2189" s="1"/>
      <c r="H2189" s="1"/>
      <c r="I2189" s="1"/>
    </row>
    <row r="2190" spans="1:9">
      <c r="A2190" s="1"/>
      <c r="B2190" s="2"/>
      <c r="C2190" s="1"/>
      <c r="D2190" s="1"/>
      <c r="E2190" s="1"/>
      <c r="F2190" s="2"/>
      <c r="G2190" s="1"/>
      <c r="H2190" s="1"/>
      <c r="I2190" s="1"/>
    </row>
    <row r="2191" spans="1:9">
      <c r="A2191" s="1"/>
      <c r="B2191" s="2"/>
      <c r="C2191" s="1"/>
      <c r="D2191" s="1"/>
      <c r="E2191" s="1"/>
      <c r="F2191" s="2"/>
      <c r="G2191" s="1"/>
      <c r="H2191" s="1"/>
      <c r="I2191" s="1"/>
    </row>
    <row r="2192" spans="1:9">
      <c r="A2192" s="1"/>
      <c r="B2192" s="2"/>
      <c r="C2192" s="1"/>
      <c r="D2192" s="1"/>
      <c r="E2192" s="1"/>
      <c r="F2192" s="2"/>
      <c r="G2192" s="1"/>
      <c r="H2192" s="1"/>
      <c r="I2192" s="1"/>
    </row>
    <row r="2193" spans="1:9">
      <c r="A2193" s="1"/>
      <c r="B2193" s="2"/>
      <c r="C2193" s="1"/>
      <c r="D2193" s="1"/>
      <c r="E2193" s="1"/>
      <c r="F2193" s="2"/>
      <c r="G2193" s="1"/>
      <c r="H2193" s="1"/>
      <c r="I2193" s="1"/>
    </row>
    <row r="2194" spans="1:9">
      <c r="A2194" s="1"/>
      <c r="B2194" s="2"/>
      <c r="C2194" s="1"/>
      <c r="D2194" s="1"/>
      <c r="E2194" s="1"/>
      <c r="F2194" s="2"/>
      <c r="G2194" s="1"/>
      <c r="H2194" s="1"/>
      <c r="I2194" s="1"/>
    </row>
    <row r="2195" spans="1:9">
      <c r="A2195" s="1"/>
      <c r="B2195" s="2"/>
      <c r="C2195" s="1"/>
      <c r="D2195" s="1"/>
      <c r="E2195" s="1"/>
      <c r="F2195" s="2"/>
      <c r="G2195" s="1"/>
      <c r="H2195" s="1"/>
      <c r="I2195" s="1"/>
    </row>
    <row r="2196" spans="1:9">
      <c r="A2196" s="1"/>
      <c r="B2196" s="2"/>
      <c r="C2196" s="1"/>
      <c r="D2196" s="1"/>
      <c r="E2196" s="1"/>
      <c r="F2196" s="2"/>
      <c r="G2196" s="1"/>
      <c r="H2196" s="1"/>
      <c r="I2196" s="1"/>
    </row>
    <row r="2197" spans="1:9">
      <c r="A2197" s="1"/>
      <c r="B2197" s="2"/>
      <c r="C2197" s="1"/>
      <c r="D2197" s="1"/>
      <c r="E2197" s="1"/>
      <c r="F2197" s="2"/>
      <c r="G2197" s="1"/>
      <c r="H2197" s="1"/>
      <c r="I2197" s="1"/>
    </row>
    <row r="2198" spans="1:9">
      <c r="A2198" s="1"/>
      <c r="B2198" s="2"/>
      <c r="C2198" s="1"/>
      <c r="D2198" s="1"/>
      <c r="E2198" s="1"/>
      <c r="F2198" s="2"/>
      <c r="G2198" s="1"/>
      <c r="H2198" s="1"/>
      <c r="I2198" s="1"/>
    </row>
    <row r="2199" spans="1:9">
      <c r="A2199" s="1"/>
      <c r="B2199" s="2"/>
      <c r="C2199" s="1"/>
      <c r="D2199" s="1"/>
      <c r="E2199" s="1"/>
      <c r="F2199" s="2"/>
      <c r="G2199" s="1"/>
      <c r="H2199" s="1"/>
      <c r="I2199" s="1"/>
    </row>
    <row r="2200" spans="1:9">
      <c r="A2200" s="1"/>
      <c r="B2200" s="2"/>
      <c r="C2200" s="1"/>
      <c r="D2200" s="1"/>
      <c r="E2200" s="1"/>
      <c r="F2200" s="2"/>
      <c r="G2200" s="1"/>
      <c r="H2200" s="1"/>
      <c r="I2200" s="1"/>
    </row>
    <row r="2201" spans="1:9">
      <c r="A2201" s="1"/>
      <c r="B2201" s="2"/>
      <c r="C2201" s="1"/>
      <c r="D2201" s="1"/>
      <c r="E2201" s="1"/>
      <c r="F2201" s="2"/>
      <c r="G2201" s="1"/>
      <c r="H2201" s="1"/>
      <c r="I2201" s="1"/>
    </row>
    <row r="2202" spans="1:9">
      <c r="A2202" s="1"/>
      <c r="B2202" s="2"/>
      <c r="C2202" s="1"/>
      <c r="D2202" s="1"/>
      <c r="E2202" s="1"/>
      <c r="F2202" s="2"/>
      <c r="G2202" s="1"/>
      <c r="H2202" s="1"/>
      <c r="I2202" s="1"/>
    </row>
    <row r="2203" spans="1:9">
      <c r="A2203" s="1"/>
      <c r="B2203" s="2"/>
      <c r="C2203" s="1"/>
      <c r="D2203" s="1"/>
      <c r="E2203" s="1"/>
      <c r="F2203" s="2"/>
      <c r="G2203" s="1"/>
      <c r="H2203" s="1"/>
      <c r="I2203" s="1"/>
    </row>
    <row r="2204" spans="1:9">
      <c r="A2204" s="1"/>
      <c r="B2204" s="2"/>
      <c r="C2204" s="1"/>
      <c r="D2204" s="1"/>
      <c r="E2204" s="1"/>
      <c r="F2204" s="2"/>
      <c r="G2204" s="1"/>
      <c r="H2204" s="1"/>
      <c r="I2204" s="1"/>
    </row>
    <row r="2205" spans="1:9">
      <c r="A2205" s="1"/>
      <c r="B2205" s="2"/>
      <c r="C2205" s="1"/>
      <c r="D2205" s="1"/>
      <c r="E2205" s="1"/>
      <c r="F2205" s="2"/>
      <c r="G2205" s="1"/>
      <c r="H2205" s="1"/>
      <c r="I2205" s="1"/>
    </row>
    <row r="2206" spans="1:9">
      <c r="A2206" s="1"/>
      <c r="B2206" s="2"/>
      <c r="C2206" s="1"/>
      <c r="D2206" s="1"/>
      <c r="E2206" s="1"/>
      <c r="F2206" s="2"/>
      <c r="G2206" s="1"/>
      <c r="H2206" s="1"/>
      <c r="I2206" s="1"/>
    </row>
    <row r="2207" spans="1:9">
      <c r="A2207" s="1"/>
      <c r="B2207" s="2"/>
      <c r="C2207" s="1"/>
      <c r="D2207" s="1"/>
      <c r="E2207" s="1"/>
      <c r="F2207" s="2"/>
      <c r="G2207" s="1"/>
      <c r="H2207" s="1"/>
      <c r="I2207" s="1"/>
    </row>
    <row r="2208" spans="1:9">
      <c r="A2208" s="1"/>
      <c r="B2208" s="2"/>
      <c r="C2208" s="1"/>
      <c r="D2208" s="1"/>
      <c r="E2208" s="1"/>
      <c r="F2208" s="2"/>
      <c r="G2208" s="1"/>
      <c r="H2208" s="1"/>
      <c r="I2208" s="1"/>
    </row>
    <row r="2209" spans="1:9">
      <c r="A2209" s="1"/>
      <c r="B2209" s="2"/>
      <c r="C2209" s="1"/>
      <c r="D2209" s="1"/>
      <c r="E2209" s="1"/>
      <c r="F2209" s="2"/>
      <c r="G2209" s="1"/>
      <c r="H2209" s="1"/>
      <c r="I2209" s="1"/>
    </row>
    <row r="2210" spans="1:9">
      <c r="A2210" s="1"/>
      <c r="B2210" s="2"/>
      <c r="C2210" s="1"/>
      <c r="D2210" s="1"/>
      <c r="E2210" s="1"/>
      <c r="F2210" s="2"/>
      <c r="G2210" s="1"/>
      <c r="H2210" s="1"/>
      <c r="I2210" s="1"/>
    </row>
    <row r="2211" spans="1:9">
      <c r="A2211" s="1"/>
      <c r="B2211" s="2"/>
      <c r="C2211" s="1"/>
      <c r="D2211" s="1"/>
      <c r="E2211" s="1"/>
      <c r="F2211" s="2"/>
      <c r="G2211" s="1"/>
      <c r="H2211" s="1"/>
      <c r="I2211" s="1"/>
    </row>
    <row r="2212" spans="1:9">
      <c r="A2212" s="1"/>
      <c r="B2212" s="2"/>
      <c r="C2212" s="1"/>
      <c r="D2212" s="1"/>
      <c r="E2212" s="1"/>
      <c r="F2212" s="2"/>
      <c r="G2212" s="1"/>
      <c r="H2212" s="1"/>
      <c r="I2212" s="1"/>
    </row>
    <row r="2213" spans="1:9">
      <c r="A2213" s="1"/>
      <c r="B2213" s="2"/>
      <c r="C2213" s="1"/>
      <c r="D2213" s="1"/>
      <c r="E2213" s="1"/>
      <c r="F2213" s="2"/>
      <c r="G2213" s="1"/>
      <c r="H2213" s="1"/>
      <c r="I2213" s="1"/>
    </row>
    <row r="2214" spans="1:9">
      <c r="A2214" s="1"/>
      <c r="B2214" s="2"/>
      <c r="C2214" s="1"/>
      <c r="D2214" s="1"/>
      <c r="E2214" s="1"/>
      <c r="F2214" s="2"/>
      <c r="G2214" s="1"/>
      <c r="H2214" s="1"/>
      <c r="I2214" s="1"/>
    </row>
    <row r="2215" spans="1:9">
      <c r="A2215" s="1"/>
      <c r="B2215" s="2"/>
      <c r="C2215" s="1"/>
      <c r="D2215" s="1"/>
      <c r="E2215" s="1"/>
      <c r="F2215" s="2"/>
      <c r="G2215" s="1"/>
      <c r="H2215" s="1"/>
      <c r="I2215" s="1"/>
    </row>
    <row r="2216" spans="1:9">
      <c r="A2216" s="1"/>
      <c r="B2216" s="2"/>
      <c r="C2216" s="1"/>
      <c r="D2216" s="1"/>
      <c r="E2216" s="1"/>
      <c r="F2216" s="2"/>
      <c r="G2216" s="1"/>
      <c r="H2216" s="1"/>
      <c r="I2216" s="1"/>
    </row>
    <row r="2217" spans="1:9">
      <c r="A2217" s="1"/>
      <c r="B2217" s="2"/>
      <c r="C2217" s="1"/>
      <c r="D2217" s="1"/>
      <c r="E2217" s="1"/>
      <c r="F2217" s="2"/>
      <c r="G2217" s="1"/>
      <c r="H2217" s="1"/>
      <c r="I2217" s="1"/>
    </row>
    <row r="2218" spans="1:9">
      <c r="A2218" s="1"/>
      <c r="B2218" s="2"/>
      <c r="C2218" s="1"/>
      <c r="D2218" s="1"/>
      <c r="E2218" s="1"/>
      <c r="F2218" s="2"/>
      <c r="G2218" s="1"/>
      <c r="H2218" s="1"/>
      <c r="I2218" s="1"/>
    </row>
    <row r="2219" spans="1:9">
      <c r="A2219" s="1"/>
      <c r="B2219" s="2"/>
      <c r="C2219" s="1"/>
      <c r="D2219" s="1"/>
      <c r="E2219" s="1"/>
      <c r="F2219" s="2"/>
      <c r="G2219" s="1"/>
      <c r="H2219" s="1"/>
      <c r="I2219" s="1"/>
    </row>
    <row r="2220" spans="1:9">
      <c r="A2220" s="1"/>
      <c r="B2220" s="2"/>
      <c r="C2220" s="1"/>
      <c r="D2220" s="1"/>
      <c r="E2220" s="1"/>
      <c r="F2220" s="2"/>
      <c r="G2220" s="1"/>
      <c r="H2220" s="1"/>
      <c r="I2220" s="1"/>
    </row>
    <row r="2221" spans="1:9">
      <c r="A2221" s="1"/>
      <c r="B2221" s="2"/>
      <c r="C2221" s="1"/>
      <c r="D2221" s="1"/>
      <c r="E2221" s="1"/>
      <c r="F2221" s="2"/>
      <c r="G2221" s="1"/>
      <c r="H2221" s="1"/>
      <c r="I2221" s="1"/>
    </row>
    <row r="2222" spans="1:9">
      <c r="A2222" s="1"/>
      <c r="B2222" s="2"/>
      <c r="C2222" s="1"/>
      <c r="D2222" s="1"/>
      <c r="E2222" s="1"/>
      <c r="F2222" s="2"/>
      <c r="G2222" s="1"/>
      <c r="H2222" s="1"/>
      <c r="I2222" s="1"/>
    </row>
    <row r="2223" spans="1:9">
      <c r="A2223" s="1"/>
      <c r="B2223" s="2"/>
      <c r="C2223" s="1"/>
      <c r="D2223" s="1"/>
      <c r="E2223" s="1"/>
      <c r="F2223" s="2"/>
      <c r="G2223" s="1"/>
      <c r="H2223" s="1"/>
      <c r="I2223" s="1"/>
    </row>
    <row r="2224" spans="1:9">
      <c r="A2224" s="1"/>
      <c r="B2224" s="2"/>
      <c r="C2224" s="1"/>
      <c r="D2224" s="1"/>
      <c r="E2224" s="1"/>
      <c r="F2224" s="2"/>
      <c r="G2224" s="1"/>
      <c r="H2224" s="1"/>
      <c r="I2224" s="1"/>
    </row>
    <row r="2225" spans="1:9">
      <c r="A2225" s="1"/>
      <c r="B2225" s="2"/>
      <c r="C2225" s="1"/>
      <c r="D2225" s="1"/>
      <c r="E2225" s="1"/>
      <c r="F2225" s="2"/>
      <c r="G2225" s="1"/>
      <c r="H2225" s="1"/>
      <c r="I2225" s="1"/>
    </row>
    <row r="2226" spans="1:9">
      <c r="A2226" s="1"/>
      <c r="B2226" s="2"/>
      <c r="C2226" s="1"/>
      <c r="D2226" s="1"/>
      <c r="E2226" s="1"/>
      <c r="F2226" s="2"/>
      <c r="G2226" s="1"/>
      <c r="H2226" s="1"/>
      <c r="I2226" s="1"/>
    </row>
    <row r="2227" spans="1:9">
      <c r="A2227" s="1"/>
      <c r="B2227" s="2"/>
      <c r="C2227" s="1"/>
      <c r="D2227" s="1"/>
      <c r="E2227" s="1"/>
      <c r="F2227" s="2"/>
      <c r="G2227" s="1"/>
      <c r="H2227" s="1"/>
      <c r="I2227" s="1"/>
    </row>
    <row r="2228" spans="1:9">
      <c r="A2228" s="1"/>
      <c r="B2228" s="2"/>
      <c r="C2228" s="1"/>
      <c r="D2228" s="1"/>
      <c r="E2228" s="1"/>
      <c r="F2228" s="2"/>
      <c r="G2228" s="1"/>
      <c r="H2228" s="1"/>
      <c r="I2228" s="1"/>
    </row>
    <row r="2229" spans="1:9">
      <c r="A2229" s="1"/>
      <c r="B2229" s="2"/>
      <c r="C2229" s="1"/>
      <c r="D2229" s="1"/>
      <c r="E2229" s="1"/>
      <c r="F2229" s="2"/>
      <c r="G2229" s="1"/>
      <c r="H2229" s="1"/>
      <c r="I2229" s="1"/>
    </row>
    <row r="2230" spans="1:9">
      <c r="A2230" s="1"/>
      <c r="B2230" s="2"/>
      <c r="C2230" s="1"/>
      <c r="D2230" s="1"/>
      <c r="E2230" s="1"/>
      <c r="F2230" s="2"/>
      <c r="G2230" s="1"/>
      <c r="H2230" s="1"/>
      <c r="I2230" s="1"/>
    </row>
    <row r="2231" spans="1:9">
      <c r="A2231" s="1"/>
      <c r="B2231" s="2"/>
      <c r="C2231" s="1"/>
      <c r="D2231" s="1"/>
      <c r="E2231" s="1"/>
      <c r="F2231" s="2"/>
      <c r="G2231" s="1"/>
      <c r="H2231" s="1"/>
      <c r="I2231" s="1"/>
    </row>
    <row r="2232" spans="1:9">
      <c r="A2232" s="1"/>
      <c r="B2232" s="2"/>
      <c r="C2232" s="1"/>
      <c r="D2232" s="1"/>
      <c r="E2232" s="1"/>
      <c r="F2232" s="2"/>
      <c r="G2232" s="1"/>
      <c r="H2232" s="1"/>
      <c r="I2232" s="1"/>
    </row>
    <row r="2233" spans="1:9">
      <c r="A2233" s="1"/>
      <c r="B2233" s="2"/>
      <c r="C2233" s="1"/>
      <c r="D2233" s="1"/>
      <c r="E2233" s="1"/>
      <c r="F2233" s="2"/>
      <c r="G2233" s="1"/>
      <c r="H2233" s="1"/>
      <c r="I2233" s="1"/>
    </row>
    <row r="2234" spans="1:9">
      <c r="A2234" s="1"/>
      <c r="B2234" s="2"/>
      <c r="C2234" s="1"/>
      <c r="D2234" s="1"/>
      <c r="E2234" s="1"/>
      <c r="F2234" s="2"/>
      <c r="G2234" s="1"/>
      <c r="H2234" s="1"/>
      <c r="I2234" s="1"/>
    </row>
    <row r="2235" spans="1:9">
      <c r="A2235" s="1"/>
      <c r="B2235" s="2"/>
      <c r="C2235" s="1"/>
      <c r="D2235" s="1"/>
      <c r="E2235" s="1"/>
      <c r="F2235" s="2"/>
      <c r="G2235" s="1"/>
      <c r="H2235" s="1"/>
      <c r="I2235" s="1"/>
    </row>
    <row r="2236" spans="1:9">
      <c r="A2236" s="1"/>
      <c r="B2236" s="2"/>
      <c r="C2236" s="1"/>
      <c r="D2236" s="1"/>
      <c r="E2236" s="1"/>
      <c r="F2236" s="2"/>
      <c r="G2236" s="1"/>
      <c r="H2236" s="1"/>
      <c r="I2236" s="1"/>
    </row>
    <row r="2237" spans="1:9">
      <c r="A2237" s="1"/>
      <c r="B2237" s="2"/>
      <c r="C2237" s="1"/>
      <c r="D2237" s="1"/>
      <c r="E2237" s="1"/>
      <c r="F2237" s="2"/>
      <c r="G2237" s="1"/>
      <c r="H2237" s="1"/>
      <c r="I2237" s="1"/>
    </row>
    <row r="2238" spans="1:9">
      <c r="A2238" s="1"/>
      <c r="B2238" s="2"/>
      <c r="C2238" s="1"/>
      <c r="D2238" s="1"/>
      <c r="E2238" s="1"/>
      <c r="F2238" s="2"/>
      <c r="G2238" s="1"/>
      <c r="H2238" s="1"/>
      <c r="I2238" s="1"/>
    </row>
    <row r="2239" spans="1:9">
      <c r="A2239" s="1"/>
      <c r="B2239" s="2"/>
      <c r="C2239" s="1"/>
      <c r="D2239" s="1"/>
      <c r="E2239" s="1"/>
      <c r="F2239" s="2"/>
      <c r="G2239" s="1"/>
      <c r="H2239" s="1"/>
      <c r="I2239" s="1"/>
    </row>
    <row r="2240" spans="1:9">
      <c r="A2240" s="1"/>
      <c r="B2240" s="2"/>
      <c r="C2240" s="1"/>
      <c r="D2240" s="1"/>
      <c r="E2240" s="1"/>
      <c r="F2240" s="2"/>
      <c r="G2240" s="1"/>
      <c r="H2240" s="1"/>
      <c r="I2240" s="1"/>
    </row>
    <row r="2241" spans="1:9">
      <c r="A2241" s="1"/>
      <c r="B2241" s="2"/>
      <c r="C2241" s="1"/>
      <c r="D2241" s="1"/>
      <c r="E2241" s="1"/>
      <c r="F2241" s="2"/>
      <c r="G2241" s="1"/>
      <c r="H2241" s="1"/>
      <c r="I2241" s="1"/>
    </row>
    <row r="2242" spans="1:9">
      <c r="A2242" s="1"/>
      <c r="B2242" s="2"/>
      <c r="C2242" s="1"/>
      <c r="D2242" s="1"/>
      <c r="E2242" s="1"/>
      <c r="F2242" s="2"/>
      <c r="G2242" s="1"/>
      <c r="H2242" s="1"/>
      <c r="I2242" s="1"/>
    </row>
    <row r="2243" spans="1:9">
      <c r="A2243" s="1"/>
      <c r="B2243" s="2"/>
      <c r="C2243" s="1"/>
      <c r="D2243" s="1"/>
      <c r="E2243" s="1"/>
      <c r="F2243" s="2"/>
      <c r="G2243" s="1"/>
      <c r="H2243" s="1"/>
      <c r="I2243" s="1"/>
    </row>
    <row r="2244" spans="1:9">
      <c r="A2244" s="1"/>
      <c r="B2244" s="2"/>
      <c r="C2244" s="1"/>
      <c r="D2244" s="1"/>
      <c r="E2244" s="1"/>
      <c r="F2244" s="2"/>
      <c r="G2244" s="1"/>
      <c r="H2244" s="1"/>
      <c r="I2244" s="1"/>
    </row>
    <row r="2245" spans="1:9">
      <c r="A2245" s="1"/>
      <c r="B2245" s="2"/>
      <c r="C2245" s="1"/>
      <c r="D2245" s="1"/>
      <c r="E2245" s="1"/>
      <c r="F2245" s="2"/>
      <c r="G2245" s="1"/>
      <c r="H2245" s="1"/>
      <c r="I2245" s="1"/>
    </row>
    <row r="2246" spans="1:9">
      <c r="A2246" s="1"/>
      <c r="B2246" s="2"/>
      <c r="C2246" s="1"/>
      <c r="D2246" s="1"/>
      <c r="E2246" s="1"/>
      <c r="F2246" s="2"/>
      <c r="G2246" s="1"/>
      <c r="H2246" s="1"/>
      <c r="I2246" s="1"/>
    </row>
    <row r="2247" spans="1:9">
      <c r="A2247" s="1"/>
      <c r="B2247" s="2"/>
      <c r="C2247" s="1"/>
      <c r="D2247" s="1"/>
      <c r="E2247" s="1"/>
      <c r="F2247" s="2"/>
      <c r="G2247" s="1"/>
      <c r="H2247" s="1"/>
      <c r="I2247" s="1"/>
    </row>
    <row r="2248" spans="1:9">
      <c r="A2248" s="1"/>
      <c r="B2248" s="2"/>
      <c r="C2248" s="1"/>
      <c r="D2248" s="1"/>
      <c r="E2248" s="1"/>
      <c r="F2248" s="2"/>
      <c r="G2248" s="1"/>
      <c r="H2248" s="1"/>
      <c r="I2248" s="1"/>
    </row>
    <row r="2249" spans="1:9">
      <c r="A2249" s="1"/>
      <c r="B2249" s="2"/>
      <c r="C2249" s="1"/>
      <c r="D2249" s="1"/>
      <c r="E2249" s="1"/>
      <c r="F2249" s="2"/>
      <c r="G2249" s="1"/>
      <c r="H2249" s="1"/>
      <c r="I2249" s="1"/>
    </row>
    <row r="2250" spans="1:9">
      <c r="A2250" s="1"/>
      <c r="B2250" s="2"/>
      <c r="C2250" s="1"/>
      <c r="D2250" s="1"/>
      <c r="E2250" s="1"/>
      <c r="F2250" s="2"/>
      <c r="G2250" s="1"/>
      <c r="H2250" s="1"/>
      <c r="I2250" s="1"/>
    </row>
    <row r="2251" spans="1:9">
      <c r="A2251" s="1"/>
      <c r="B2251" s="2"/>
      <c r="C2251" s="1"/>
      <c r="D2251" s="1"/>
      <c r="E2251" s="1"/>
      <c r="F2251" s="2"/>
      <c r="G2251" s="1"/>
      <c r="H2251" s="1"/>
      <c r="I2251" s="1"/>
    </row>
    <row r="2252" spans="1:9">
      <c r="A2252" s="1"/>
      <c r="B2252" s="2"/>
      <c r="C2252" s="1"/>
      <c r="D2252" s="1"/>
      <c r="E2252" s="1"/>
      <c r="F2252" s="2"/>
      <c r="G2252" s="1"/>
      <c r="H2252" s="1"/>
      <c r="I2252" s="1"/>
    </row>
    <row r="2253" spans="1:9">
      <c r="A2253" s="1"/>
      <c r="B2253" s="2"/>
      <c r="C2253" s="1"/>
      <c r="D2253" s="1"/>
      <c r="E2253" s="1"/>
      <c r="F2253" s="2"/>
      <c r="G2253" s="1"/>
      <c r="H2253" s="1"/>
      <c r="I2253" s="1"/>
    </row>
    <row r="2254" spans="1:9">
      <c r="A2254" s="1"/>
      <c r="B2254" s="2"/>
      <c r="C2254" s="1"/>
      <c r="D2254" s="1"/>
      <c r="E2254" s="1"/>
      <c r="F2254" s="2"/>
      <c r="G2254" s="1"/>
      <c r="H2254" s="1"/>
      <c r="I2254" s="1"/>
    </row>
    <row r="2255" spans="1:9">
      <c r="A2255" s="1"/>
      <c r="B2255" s="2"/>
      <c r="C2255" s="1"/>
      <c r="D2255" s="1"/>
      <c r="E2255" s="1"/>
      <c r="F2255" s="2"/>
      <c r="G2255" s="1"/>
      <c r="H2255" s="1"/>
      <c r="I2255" s="1"/>
    </row>
    <row r="2256" spans="1:9">
      <c r="A2256" s="1"/>
      <c r="B2256" s="2"/>
      <c r="C2256" s="1"/>
      <c r="D2256" s="1"/>
      <c r="E2256" s="1"/>
      <c r="F2256" s="2"/>
      <c r="G2256" s="1"/>
      <c r="H2256" s="1"/>
      <c r="I2256" s="1"/>
    </row>
    <row r="2257" spans="1:9">
      <c r="A2257" s="1"/>
      <c r="B2257" s="2"/>
      <c r="C2257" s="1"/>
      <c r="D2257" s="1"/>
      <c r="E2257" s="1"/>
      <c r="F2257" s="2"/>
      <c r="G2257" s="1"/>
      <c r="H2257" s="1"/>
      <c r="I2257" s="1"/>
    </row>
    <row r="2258" spans="1:9">
      <c r="A2258" s="1"/>
      <c r="B2258" s="2"/>
      <c r="C2258" s="1"/>
      <c r="D2258" s="1"/>
      <c r="E2258" s="1"/>
      <c r="F2258" s="2"/>
      <c r="G2258" s="1"/>
      <c r="H2258" s="1"/>
      <c r="I2258" s="1"/>
    </row>
    <row r="2259" spans="1:9">
      <c r="A2259" s="1"/>
      <c r="B2259" s="2"/>
      <c r="C2259" s="1"/>
      <c r="D2259" s="1"/>
      <c r="E2259" s="1"/>
      <c r="F2259" s="2"/>
      <c r="G2259" s="1"/>
      <c r="H2259" s="1"/>
      <c r="I2259" s="1"/>
    </row>
    <row r="2260" spans="1:9">
      <c r="A2260" s="1"/>
      <c r="B2260" s="2"/>
      <c r="C2260" s="1"/>
      <c r="D2260" s="1"/>
      <c r="E2260" s="1"/>
      <c r="F2260" s="2"/>
      <c r="G2260" s="1"/>
      <c r="H2260" s="1"/>
      <c r="I2260" s="1"/>
    </row>
    <row r="2261" spans="1:9">
      <c r="A2261" s="1"/>
      <c r="B2261" s="2"/>
      <c r="C2261" s="1"/>
      <c r="D2261" s="1"/>
      <c r="E2261" s="1"/>
      <c r="F2261" s="2"/>
      <c r="G2261" s="1"/>
      <c r="H2261" s="1"/>
      <c r="I2261" s="1"/>
    </row>
    <row r="2262" spans="1:9">
      <c r="A2262" s="1"/>
      <c r="B2262" s="2"/>
      <c r="C2262" s="1"/>
      <c r="D2262" s="1"/>
      <c r="E2262" s="1"/>
      <c r="F2262" s="2"/>
      <c r="G2262" s="1"/>
      <c r="H2262" s="1"/>
      <c r="I2262" s="1"/>
    </row>
    <row r="2263" spans="1:9">
      <c r="A2263" s="1"/>
      <c r="B2263" s="2"/>
      <c r="C2263" s="1"/>
      <c r="D2263" s="1"/>
      <c r="E2263" s="1"/>
      <c r="F2263" s="2"/>
      <c r="G2263" s="1"/>
      <c r="H2263" s="1"/>
      <c r="I2263" s="1"/>
    </row>
    <row r="2264" spans="1:9">
      <c r="A2264" s="1"/>
      <c r="B2264" s="2"/>
      <c r="C2264" s="1"/>
      <c r="D2264" s="1"/>
      <c r="E2264" s="1"/>
      <c r="F2264" s="2"/>
      <c r="G2264" s="1"/>
      <c r="H2264" s="1"/>
      <c r="I2264" s="1"/>
    </row>
    <row r="2265" spans="1:9">
      <c r="A2265" s="1"/>
      <c r="B2265" s="2"/>
      <c r="C2265" s="1"/>
      <c r="D2265" s="1"/>
      <c r="E2265" s="1"/>
      <c r="F2265" s="2"/>
      <c r="G2265" s="1"/>
      <c r="H2265" s="1"/>
      <c r="I2265" s="1"/>
    </row>
    <row r="2266" spans="1:9">
      <c r="A2266" s="1"/>
      <c r="B2266" s="2"/>
      <c r="C2266" s="1"/>
      <c r="D2266" s="1"/>
      <c r="E2266" s="1"/>
      <c r="F2266" s="2"/>
      <c r="G2266" s="1"/>
      <c r="H2266" s="1"/>
      <c r="I2266" s="1"/>
    </row>
    <row r="2267" spans="1:9">
      <c r="A2267" s="1"/>
      <c r="B2267" s="2"/>
      <c r="C2267" s="1"/>
      <c r="D2267" s="1"/>
      <c r="E2267" s="1"/>
      <c r="F2267" s="2"/>
      <c r="G2267" s="1"/>
      <c r="H2267" s="1"/>
      <c r="I2267" s="1"/>
    </row>
    <row r="2268" spans="1:9">
      <c r="A2268" s="1"/>
      <c r="B2268" s="2"/>
      <c r="C2268" s="1"/>
      <c r="D2268" s="1"/>
      <c r="E2268" s="1"/>
      <c r="F2268" s="2"/>
      <c r="G2268" s="1"/>
      <c r="H2268" s="1"/>
      <c r="I2268" s="1"/>
    </row>
    <row r="2269" spans="1:9">
      <c r="A2269" s="1"/>
      <c r="B2269" s="2"/>
      <c r="C2269" s="1"/>
      <c r="D2269" s="1"/>
      <c r="E2269" s="1"/>
      <c r="F2269" s="2"/>
      <c r="G2269" s="1"/>
      <c r="H2269" s="1"/>
      <c r="I2269" s="1"/>
    </row>
    <row r="2270" spans="1:9">
      <c r="A2270" s="1"/>
      <c r="B2270" s="2"/>
      <c r="C2270" s="1"/>
      <c r="D2270" s="1"/>
      <c r="E2270" s="1"/>
      <c r="F2270" s="2"/>
      <c r="G2270" s="1"/>
      <c r="H2270" s="1"/>
      <c r="I2270" s="1"/>
    </row>
    <row r="2271" spans="1:9">
      <c r="A2271" s="1"/>
      <c r="B2271" s="2"/>
      <c r="C2271" s="1"/>
      <c r="D2271" s="1"/>
      <c r="E2271" s="1"/>
      <c r="F2271" s="2"/>
      <c r="G2271" s="1"/>
      <c r="H2271" s="1"/>
      <c r="I2271" s="1"/>
    </row>
    <row r="2272" spans="1:9">
      <c r="A2272" s="1"/>
      <c r="B2272" s="2"/>
      <c r="C2272" s="1"/>
      <c r="D2272" s="1"/>
      <c r="E2272" s="1"/>
      <c r="F2272" s="2"/>
      <c r="G2272" s="1"/>
      <c r="H2272" s="1"/>
      <c r="I2272" s="1"/>
    </row>
    <row r="2273" spans="1:9">
      <c r="A2273" s="1"/>
      <c r="B2273" s="2"/>
      <c r="C2273" s="1"/>
      <c r="D2273" s="1"/>
      <c r="E2273" s="1"/>
      <c r="F2273" s="2"/>
      <c r="G2273" s="1"/>
      <c r="H2273" s="1"/>
      <c r="I2273" s="1"/>
    </row>
    <row r="2274" spans="1:9">
      <c r="A2274" s="1"/>
      <c r="B2274" s="2"/>
      <c r="C2274" s="1"/>
      <c r="D2274" s="1"/>
      <c r="E2274" s="1"/>
      <c r="F2274" s="2"/>
      <c r="G2274" s="1"/>
      <c r="H2274" s="1"/>
      <c r="I2274" s="1"/>
    </row>
    <row r="2275" spans="1:9">
      <c r="A2275" s="1"/>
      <c r="B2275" s="2"/>
      <c r="C2275" s="1"/>
      <c r="D2275" s="1"/>
      <c r="E2275" s="1"/>
      <c r="F2275" s="2"/>
      <c r="G2275" s="1"/>
      <c r="H2275" s="1"/>
      <c r="I2275" s="1"/>
    </row>
    <row r="2276" spans="1:9">
      <c r="A2276" s="1"/>
      <c r="B2276" s="2"/>
      <c r="C2276" s="1"/>
      <c r="D2276" s="1"/>
      <c r="E2276" s="1"/>
      <c r="F2276" s="2"/>
      <c r="G2276" s="1"/>
      <c r="H2276" s="1"/>
      <c r="I2276" s="1"/>
    </row>
    <row r="2277" spans="1:9">
      <c r="A2277" s="1"/>
      <c r="B2277" s="2"/>
      <c r="C2277" s="1"/>
      <c r="D2277" s="1"/>
      <c r="E2277" s="1"/>
      <c r="F2277" s="2"/>
      <c r="G2277" s="1"/>
      <c r="H2277" s="1"/>
      <c r="I2277" s="1"/>
    </row>
    <row r="2278" spans="1:9">
      <c r="A2278" s="1"/>
      <c r="B2278" s="2"/>
      <c r="C2278" s="1"/>
      <c r="D2278" s="1"/>
      <c r="E2278" s="1"/>
      <c r="F2278" s="2"/>
      <c r="G2278" s="1"/>
      <c r="H2278" s="1"/>
      <c r="I2278" s="1"/>
    </row>
    <row r="2279" spans="1:9">
      <c r="A2279" s="1"/>
      <c r="B2279" s="2"/>
      <c r="C2279" s="1"/>
      <c r="D2279" s="1"/>
      <c r="E2279" s="1"/>
      <c r="F2279" s="2"/>
      <c r="G2279" s="1"/>
      <c r="H2279" s="1"/>
      <c r="I2279" s="1"/>
    </row>
    <row r="2280" spans="1:9">
      <c r="A2280" s="1"/>
      <c r="B2280" s="2"/>
      <c r="C2280" s="1"/>
      <c r="D2280" s="1"/>
      <c r="E2280" s="1"/>
      <c r="F2280" s="2"/>
      <c r="G2280" s="1"/>
      <c r="H2280" s="1"/>
      <c r="I2280" s="1"/>
    </row>
    <row r="2281" spans="1:9">
      <c r="A2281" s="1"/>
      <c r="B2281" s="2"/>
      <c r="C2281" s="1"/>
      <c r="D2281" s="1"/>
      <c r="E2281" s="1"/>
      <c r="F2281" s="2"/>
      <c r="G2281" s="1"/>
      <c r="H2281" s="1"/>
      <c r="I2281" s="1"/>
    </row>
    <row r="2282" spans="1:9">
      <c r="A2282" s="1"/>
      <c r="B2282" s="2"/>
      <c r="C2282" s="1"/>
      <c r="D2282" s="1"/>
      <c r="E2282" s="1"/>
      <c r="F2282" s="2"/>
      <c r="G2282" s="1"/>
      <c r="H2282" s="1"/>
      <c r="I2282" s="1"/>
    </row>
    <row r="2283" spans="1:9">
      <c r="A2283" s="1"/>
      <c r="B2283" s="2"/>
      <c r="C2283" s="1"/>
      <c r="D2283" s="1"/>
      <c r="E2283" s="1"/>
      <c r="F2283" s="2"/>
      <c r="G2283" s="1"/>
      <c r="H2283" s="1"/>
      <c r="I2283" s="1"/>
    </row>
    <row r="2284" spans="1:9">
      <c r="A2284" s="1"/>
      <c r="B2284" s="2"/>
      <c r="C2284" s="1"/>
      <c r="D2284" s="1"/>
      <c r="E2284" s="1"/>
      <c r="F2284" s="2"/>
      <c r="G2284" s="1"/>
      <c r="H2284" s="1"/>
      <c r="I2284" s="1"/>
    </row>
    <row r="2285" spans="1:9">
      <c r="A2285" s="1"/>
      <c r="B2285" s="2"/>
      <c r="C2285" s="1"/>
      <c r="D2285" s="1"/>
      <c r="E2285" s="1"/>
      <c r="F2285" s="2"/>
      <c r="G2285" s="1"/>
      <c r="H2285" s="1"/>
      <c r="I2285" s="1"/>
    </row>
    <row r="2286" spans="1:9">
      <c r="A2286" s="1"/>
      <c r="B2286" s="2"/>
      <c r="C2286" s="1"/>
      <c r="D2286" s="1"/>
      <c r="E2286" s="1"/>
      <c r="F2286" s="2"/>
      <c r="G2286" s="1"/>
      <c r="H2286" s="1"/>
      <c r="I2286" s="1"/>
    </row>
    <row r="2287" spans="1:9">
      <c r="A2287" s="1"/>
      <c r="B2287" s="2"/>
      <c r="C2287" s="1"/>
      <c r="D2287" s="1"/>
      <c r="E2287" s="1"/>
      <c r="F2287" s="2"/>
      <c r="G2287" s="1"/>
      <c r="H2287" s="1"/>
      <c r="I2287" s="1"/>
    </row>
    <row r="2288" spans="1:9">
      <c r="A2288" s="1"/>
      <c r="B2288" s="2"/>
      <c r="C2288" s="1"/>
      <c r="D2288" s="1"/>
      <c r="E2288" s="1"/>
      <c r="F2288" s="2"/>
      <c r="G2288" s="1"/>
      <c r="H2288" s="1"/>
      <c r="I2288" s="1"/>
    </row>
    <row r="2289" spans="1:9">
      <c r="A2289" s="1"/>
      <c r="B2289" s="2"/>
      <c r="C2289" s="1"/>
      <c r="D2289" s="1"/>
      <c r="E2289" s="1"/>
      <c r="F2289" s="2"/>
      <c r="G2289" s="1"/>
      <c r="H2289" s="1"/>
      <c r="I2289" s="1"/>
    </row>
    <row r="2290" spans="1:9">
      <c r="A2290" s="1"/>
      <c r="B2290" s="2"/>
      <c r="C2290" s="1"/>
      <c r="D2290" s="1"/>
      <c r="E2290" s="1"/>
      <c r="F2290" s="2"/>
      <c r="G2290" s="1"/>
      <c r="H2290" s="1"/>
      <c r="I2290" s="1"/>
    </row>
    <row r="2291" spans="1:9">
      <c r="A2291" s="1"/>
      <c r="B2291" s="2"/>
      <c r="C2291" s="1"/>
      <c r="D2291" s="1"/>
      <c r="E2291" s="1"/>
      <c r="F2291" s="2"/>
      <c r="G2291" s="1"/>
      <c r="H2291" s="1"/>
      <c r="I2291" s="1"/>
    </row>
    <row r="2292" spans="1:9">
      <c r="A2292" s="1"/>
      <c r="B2292" s="2"/>
      <c r="C2292" s="1"/>
      <c r="D2292" s="1"/>
      <c r="E2292" s="1"/>
      <c r="F2292" s="2"/>
      <c r="G2292" s="1"/>
      <c r="H2292" s="1"/>
      <c r="I2292" s="1"/>
    </row>
    <row r="2293" spans="1:9">
      <c r="A2293" s="1"/>
      <c r="B2293" s="2"/>
      <c r="C2293" s="1"/>
      <c r="D2293" s="1"/>
      <c r="E2293" s="1"/>
      <c r="F2293" s="2"/>
      <c r="G2293" s="1"/>
      <c r="H2293" s="1"/>
      <c r="I2293" s="1"/>
    </row>
    <row r="2294" spans="1:9">
      <c r="A2294" s="1"/>
      <c r="B2294" s="2"/>
      <c r="C2294" s="1"/>
      <c r="D2294" s="1"/>
      <c r="E2294" s="1"/>
      <c r="F2294" s="2"/>
      <c r="G2294" s="1"/>
      <c r="H2294" s="1"/>
      <c r="I2294" s="1"/>
    </row>
    <row r="2295" spans="1:9">
      <c r="A2295" s="1"/>
      <c r="B2295" s="2"/>
      <c r="C2295" s="1"/>
      <c r="D2295" s="1"/>
      <c r="E2295" s="1"/>
      <c r="F2295" s="2"/>
      <c r="G2295" s="1"/>
      <c r="H2295" s="1"/>
      <c r="I2295" s="1"/>
    </row>
    <row r="2296" spans="1:9">
      <c r="A2296" s="1"/>
      <c r="B2296" s="2"/>
      <c r="C2296" s="1"/>
      <c r="D2296" s="1"/>
      <c r="E2296" s="1"/>
      <c r="F2296" s="2"/>
      <c r="G2296" s="1"/>
      <c r="H2296" s="1"/>
      <c r="I2296" s="1"/>
    </row>
    <row r="2297" spans="1:9">
      <c r="A2297" s="1"/>
      <c r="B2297" s="2"/>
      <c r="C2297" s="1"/>
      <c r="D2297" s="1"/>
      <c r="E2297" s="1"/>
      <c r="F2297" s="2"/>
      <c r="G2297" s="1"/>
      <c r="H2297" s="1"/>
      <c r="I2297" s="1"/>
    </row>
    <row r="2298" spans="1:9">
      <c r="A2298" s="1"/>
      <c r="B2298" s="2"/>
      <c r="C2298" s="1"/>
      <c r="D2298" s="1"/>
      <c r="E2298" s="1"/>
      <c r="F2298" s="2"/>
      <c r="G2298" s="1"/>
      <c r="H2298" s="1"/>
      <c r="I2298" s="1"/>
    </row>
    <row r="2299" spans="1:9">
      <c r="A2299" s="1"/>
      <c r="B2299" s="2"/>
      <c r="C2299" s="1"/>
      <c r="D2299" s="1"/>
      <c r="E2299" s="1"/>
      <c r="F2299" s="2"/>
      <c r="G2299" s="1"/>
      <c r="H2299" s="1"/>
      <c r="I2299" s="1"/>
    </row>
    <row r="2300" spans="1:9">
      <c r="A2300" s="1"/>
      <c r="B2300" s="2"/>
      <c r="C2300" s="1"/>
      <c r="D2300" s="1"/>
      <c r="E2300" s="1"/>
      <c r="F2300" s="2"/>
      <c r="G2300" s="1"/>
      <c r="H2300" s="1"/>
      <c r="I2300" s="1"/>
    </row>
    <row r="2301" spans="1:9">
      <c r="A2301" s="1"/>
      <c r="B2301" s="2"/>
      <c r="C2301" s="1"/>
      <c r="D2301" s="1"/>
      <c r="E2301" s="1"/>
      <c r="F2301" s="2"/>
      <c r="G2301" s="1"/>
      <c r="H2301" s="1"/>
      <c r="I2301" s="1"/>
    </row>
    <row r="2302" spans="1:9">
      <c r="A2302" s="1"/>
      <c r="B2302" s="2"/>
      <c r="C2302" s="1"/>
      <c r="D2302" s="1"/>
      <c r="E2302" s="1"/>
      <c r="F2302" s="2"/>
      <c r="G2302" s="1"/>
      <c r="H2302" s="1"/>
      <c r="I2302" s="1"/>
    </row>
    <row r="2303" spans="1:9">
      <c r="A2303" s="1"/>
      <c r="B2303" s="2"/>
      <c r="C2303" s="1"/>
      <c r="D2303" s="1"/>
      <c r="E2303" s="1"/>
      <c r="F2303" s="2"/>
      <c r="G2303" s="1"/>
      <c r="H2303" s="1"/>
      <c r="I2303" s="1"/>
    </row>
    <row r="2304" spans="1:9">
      <c r="A2304" s="1"/>
      <c r="B2304" s="2"/>
      <c r="C2304" s="1"/>
      <c r="D2304" s="1"/>
      <c r="E2304" s="1"/>
      <c r="F2304" s="2"/>
      <c r="G2304" s="1"/>
      <c r="H2304" s="1"/>
      <c r="I2304" s="1"/>
    </row>
    <row r="2305" spans="1:9">
      <c r="A2305" s="1"/>
      <c r="B2305" s="2"/>
      <c r="C2305" s="1"/>
      <c r="D2305" s="1"/>
      <c r="E2305" s="1"/>
      <c r="F2305" s="2"/>
      <c r="G2305" s="1"/>
      <c r="H2305" s="1"/>
      <c r="I2305" s="1"/>
    </row>
    <row r="2306" spans="1:9">
      <c r="A2306" s="1"/>
      <c r="B2306" s="2"/>
      <c r="C2306" s="1"/>
      <c r="D2306" s="1"/>
      <c r="E2306" s="1"/>
      <c r="F2306" s="2"/>
      <c r="G2306" s="1"/>
      <c r="H2306" s="1"/>
      <c r="I2306" s="1"/>
    </row>
    <row r="2307" spans="1:9">
      <c r="A2307" s="1"/>
      <c r="B2307" s="2"/>
      <c r="C2307" s="1"/>
      <c r="D2307" s="1"/>
      <c r="E2307" s="1"/>
      <c r="F2307" s="2"/>
      <c r="G2307" s="1"/>
      <c r="H2307" s="1"/>
      <c r="I2307" s="1"/>
    </row>
    <row r="2308" spans="1:9">
      <c r="A2308" s="1"/>
      <c r="B2308" s="2"/>
      <c r="C2308" s="1"/>
      <c r="D2308" s="1"/>
      <c r="E2308" s="1"/>
      <c r="F2308" s="2"/>
      <c r="G2308" s="1"/>
      <c r="H2308" s="1"/>
      <c r="I2308" s="1"/>
    </row>
    <row r="2309" spans="1:9">
      <c r="A2309" s="1"/>
      <c r="B2309" s="2"/>
      <c r="C2309" s="1"/>
      <c r="D2309" s="1"/>
      <c r="E2309" s="1"/>
      <c r="F2309" s="2"/>
      <c r="G2309" s="1"/>
      <c r="H2309" s="1"/>
      <c r="I2309" s="1"/>
    </row>
    <row r="2310" spans="1:9">
      <c r="A2310" s="1"/>
      <c r="B2310" s="2"/>
      <c r="C2310" s="1"/>
      <c r="D2310" s="1"/>
      <c r="E2310" s="1"/>
      <c r="F2310" s="2"/>
      <c r="G2310" s="1"/>
      <c r="H2310" s="1"/>
      <c r="I2310" s="1"/>
    </row>
    <row r="2311" spans="1:9">
      <c r="A2311" s="1"/>
      <c r="B2311" s="2"/>
      <c r="C2311" s="1"/>
      <c r="D2311" s="1"/>
      <c r="E2311" s="1"/>
      <c r="F2311" s="2"/>
      <c r="G2311" s="1"/>
      <c r="H2311" s="1"/>
      <c r="I2311" s="1"/>
    </row>
    <row r="2312" spans="1:9">
      <c r="A2312" s="1"/>
      <c r="B2312" s="2"/>
      <c r="C2312" s="1"/>
      <c r="D2312" s="1"/>
      <c r="E2312" s="1"/>
      <c r="F2312" s="2"/>
      <c r="G2312" s="1"/>
      <c r="H2312" s="1"/>
      <c r="I2312" s="1"/>
    </row>
    <row r="2313" spans="1:9">
      <c r="A2313" s="1"/>
      <c r="B2313" s="2"/>
      <c r="C2313" s="1"/>
      <c r="D2313" s="1"/>
      <c r="E2313" s="1"/>
      <c r="F2313" s="2"/>
      <c r="G2313" s="1"/>
      <c r="H2313" s="1"/>
      <c r="I2313" s="1"/>
    </row>
    <row r="2314" spans="1:9">
      <c r="A2314" s="1"/>
      <c r="B2314" s="2"/>
      <c r="C2314" s="1"/>
      <c r="D2314" s="1"/>
      <c r="E2314" s="1"/>
      <c r="F2314" s="2"/>
      <c r="G2314" s="1"/>
      <c r="H2314" s="1"/>
      <c r="I2314" s="1"/>
    </row>
    <row r="2315" spans="1:9">
      <c r="A2315" s="1"/>
      <c r="B2315" s="2"/>
      <c r="C2315" s="1"/>
      <c r="D2315" s="1"/>
      <c r="E2315" s="1"/>
      <c r="F2315" s="2"/>
      <c r="G2315" s="1"/>
      <c r="H2315" s="1"/>
      <c r="I2315" s="1"/>
    </row>
    <row r="2316" spans="1:9">
      <c r="A2316" s="1"/>
      <c r="B2316" s="2"/>
      <c r="C2316" s="1"/>
      <c r="D2316" s="1"/>
      <c r="E2316" s="1"/>
      <c r="F2316" s="2"/>
      <c r="G2316" s="1"/>
      <c r="H2316" s="1"/>
      <c r="I2316" s="1"/>
    </row>
    <row r="2317" spans="1:9">
      <c r="A2317" s="1"/>
      <c r="B2317" s="2"/>
      <c r="C2317" s="1"/>
      <c r="D2317" s="1"/>
      <c r="E2317" s="1"/>
      <c r="F2317" s="2"/>
      <c r="G2317" s="1"/>
      <c r="H2317" s="1"/>
      <c r="I2317" s="1"/>
    </row>
    <row r="2318" spans="1:9">
      <c r="A2318" s="1"/>
      <c r="B2318" s="2"/>
      <c r="C2318" s="1"/>
      <c r="D2318" s="1"/>
      <c r="E2318" s="1"/>
      <c r="F2318" s="2"/>
      <c r="G2318" s="1"/>
      <c r="H2318" s="1"/>
      <c r="I2318" s="1"/>
    </row>
    <row r="2319" spans="1:9">
      <c r="A2319" s="1"/>
      <c r="B2319" s="2"/>
      <c r="C2319" s="1"/>
      <c r="D2319" s="1"/>
      <c r="E2319" s="1"/>
      <c r="F2319" s="2"/>
      <c r="G2319" s="1"/>
      <c r="H2319" s="1"/>
      <c r="I2319" s="1"/>
    </row>
    <row r="2320" spans="1:9">
      <c r="A2320" s="1"/>
      <c r="B2320" s="2"/>
      <c r="C2320" s="1"/>
      <c r="D2320" s="1"/>
      <c r="E2320" s="1"/>
      <c r="F2320" s="2"/>
      <c r="G2320" s="1"/>
      <c r="H2320" s="1"/>
      <c r="I2320" s="1"/>
    </row>
    <row r="2321" spans="1:9">
      <c r="A2321" s="1"/>
      <c r="B2321" s="2"/>
      <c r="C2321" s="1"/>
      <c r="D2321" s="1"/>
      <c r="E2321" s="1"/>
      <c r="F2321" s="2"/>
      <c r="G2321" s="1"/>
      <c r="H2321" s="1"/>
      <c r="I2321" s="1"/>
    </row>
    <row r="2322" spans="1:9">
      <c r="A2322" s="1"/>
      <c r="B2322" s="2"/>
      <c r="C2322" s="1"/>
      <c r="D2322" s="1"/>
      <c r="E2322" s="1"/>
      <c r="F2322" s="2"/>
      <c r="G2322" s="1"/>
      <c r="H2322" s="1"/>
      <c r="I2322" s="1"/>
    </row>
    <row r="2323" spans="1:9">
      <c r="A2323" s="1"/>
      <c r="B2323" s="2"/>
      <c r="C2323" s="1"/>
      <c r="D2323" s="1"/>
      <c r="E2323" s="1"/>
      <c r="F2323" s="2"/>
      <c r="G2323" s="1"/>
      <c r="H2323" s="1"/>
      <c r="I2323" s="1"/>
    </row>
    <row r="2324" spans="1:9">
      <c r="A2324" s="1"/>
      <c r="B2324" s="2"/>
      <c r="C2324" s="1"/>
      <c r="D2324" s="1"/>
      <c r="E2324" s="1"/>
      <c r="F2324" s="2"/>
      <c r="G2324" s="1"/>
      <c r="H2324" s="1"/>
      <c r="I2324" s="1"/>
    </row>
    <row r="2325" spans="1:9">
      <c r="A2325" s="1"/>
      <c r="B2325" s="2"/>
      <c r="C2325" s="1"/>
      <c r="D2325" s="1"/>
      <c r="E2325" s="1"/>
      <c r="F2325" s="2"/>
      <c r="G2325" s="1"/>
      <c r="H2325" s="1"/>
      <c r="I2325" s="1"/>
    </row>
    <row r="2326" spans="1:9">
      <c r="A2326" s="1"/>
      <c r="B2326" s="2"/>
      <c r="C2326" s="1"/>
      <c r="D2326" s="1"/>
      <c r="E2326" s="1"/>
      <c r="F2326" s="2"/>
      <c r="G2326" s="1"/>
      <c r="H2326" s="1"/>
      <c r="I2326" s="1"/>
    </row>
    <row r="2327" spans="1:9">
      <c r="A2327" s="1"/>
      <c r="B2327" s="2"/>
      <c r="C2327" s="1"/>
      <c r="D2327" s="1"/>
      <c r="E2327" s="1"/>
      <c r="F2327" s="2"/>
      <c r="G2327" s="1"/>
      <c r="H2327" s="1"/>
      <c r="I2327" s="1"/>
    </row>
    <row r="2328" spans="1:9">
      <c r="A2328" s="1"/>
      <c r="B2328" s="2"/>
      <c r="C2328" s="1"/>
      <c r="D2328" s="1"/>
      <c r="E2328" s="1"/>
      <c r="F2328" s="2"/>
      <c r="G2328" s="1"/>
      <c r="H2328" s="1"/>
      <c r="I2328" s="1"/>
    </row>
    <row r="2329" spans="1:9">
      <c r="A2329" s="1"/>
      <c r="B2329" s="2"/>
      <c r="C2329" s="1"/>
      <c r="D2329" s="1"/>
      <c r="E2329" s="1"/>
      <c r="F2329" s="2"/>
      <c r="G2329" s="1"/>
      <c r="H2329" s="1"/>
      <c r="I2329" s="1"/>
    </row>
    <row r="2330" spans="1:9">
      <c r="A2330" s="1"/>
      <c r="B2330" s="2"/>
      <c r="C2330" s="1"/>
      <c r="D2330" s="1"/>
      <c r="E2330" s="1"/>
      <c r="F2330" s="2"/>
      <c r="G2330" s="1"/>
      <c r="H2330" s="1"/>
      <c r="I2330" s="1"/>
    </row>
    <row r="2331" spans="1:9">
      <c r="A2331" s="1"/>
      <c r="B2331" s="2"/>
      <c r="C2331" s="1"/>
      <c r="D2331" s="1"/>
      <c r="E2331" s="1"/>
      <c r="F2331" s="2"/>
      <c r="G2331" s="1"/>
      <c r="H2331" s="1"/>
      <c r="I2331" s="1"/>
    </row>
    <row r="2332" spans="1:9">
      <c r="A2332" s="1"/>
      <c r="B2332" s="2"/>
      <c r="C2332" s="1"/>
      <c r="D2332" s="1"/>
      <c r="E2332" s="1"/>
      <c r="F2332" s="2"/>
      <c r="G2332" s="1"/>
      <c r="H2332" s="1"/>
      <c r="I2332" s="1"/>
    </row>
    <row r="2333" spans="1:9">
      <c r="A2333" s="1"/>
      <c r="B2333" s="2"/>
      <c r="C2333" s="1"/>
      <c r="D2333" s="1"/>
      <c r="E2333" s="1"/>
      <c r="F2333" s="2"/>
      <c r="G2333" s="1"/>
      <c r="H2333" s="1"/>
      <c r="I2333" s="1"/>
    </row>
    <row r="2334" spans="1:9">
      <c r="A2334" s="1"/>
      <c r="B2334" s="2"/>
      <c r="C2334" s="1"/>
      <c r="D2334" s="1"/>
      <c r="E2334" s="1"/>
      <c r="F2334" s="2"/>
      <c r="G2334" s="1"/>
      <c r="H2334" s="1"/>
      <c r="I2334" s="1"/>
    </row>
    <row r="2335" spans="1:9">
      <c r="A2335" s="1"/>
      <c r="B2335" s="2"/>
      <c r="C2335" s="1"/>
      <c r="D2335" s="1"/>
      <c r="E2335" s="1"/>
      <c r="F2335" s="2"/>
      <c r="G2335" s="1"/>
      <c r="H2335" s="1"/>
      <c r="I2335" s="1"/>
    </row>
    <row r="2336" spans="1:9">
      <c r="A2336" s="1"/>
      <c r="B2336" s="2"/>
      <c r="C2336" s="1"/>
      <c r="D2336" s="1"/>
      <c r="E2336" s="1"/>
      <c r="F2336" s="2"/>
      <c r="G2336" s="1"/>
      <c r="H2336" s="1"/>
      <c r="I2336" s="1"/>
    </row>
    <row r="2337" spans="1:9">
      <c r="A2337" s="1"/>
      <c r="B2337" s="2"/>
      <c r="C2337" s="1"/>
      <c r="D2337" s="1"/>
      <c r="E2337" s="1"/>
      <c r="F2337" s="2"/>
      <c r="G2337" s="1"/>
      <c r="H2337" s="1"/>
      <c r="I2337" s="1"/>
    </row>
    <row r="2338" spans="1:9">
      <c r="A2338" s="1"/>
      <c r="B2338" s="2"/>
      <c r="C2338" s="1"/>
      <c r="D2338" s="1"/>
      <c r="E2338" s="1"/>
      <c r="F2338" s="2"/>
      <c r="G2338" s="1"/>
      <c r="H2338" s="1"/>
      <c r="I2338" s="1"/>
    </row>
    <row r="2339" spans="1:9">
      <c r="A2339" s="1"/>
      <c r="B2339" s="2"/>
      <c r="C2339" s="1"/>
      <c r="D2339" s="1"/>
      <c r="E2339" s="1"/>
      <c r="F2339" s="2"/>
      <c r="G2339" s="1"/>
      <c r="H2339" s="1"/>
      <c r="I2339" s="1"/>
    </row>
    <row r="2340" spans="1:9">
      <c r="A2340" s="1"/>
      <c r="B2340" s="2"/>
      <c r="C2340" s="1"/>
      <c r="D2340" s="1"/>
      <c r="E2340" s="1"/>
      <c r="F2340" s="2"/>
      <c r="G2340" s="1"/>
      <c r="H2340" s="1"/>
      <c r="I2340" s="1"/>
    </row>
    <row r="2341" spans="1:9">
      <c r="A2341" s="1"/>
      <c r="B2341" s="2"/>
      <c r="C2341" s="1"/>
      <c r="D2341" s="1"/>
      <c r="E2341" s="1"/>
      <c r="F2341" s="2"/>
      <c r="G2341" s="1"/>
      <c r="H2341" s="1"/>
      <c r="I2341" s="1"/>
    </row>
    <row r="2342" spans="1:9">
      <c r="A2342" s="1"/>
      <c r="B2342" s="2"/>
      <c r="C2342" s="1"/>
      <c r="D2342" s="1"/>
      <c r="E2342" s="1"/>
      <c r="F2342" s="2"/>
      <c r="G2342" s="1"/>
      <c r="H2342" s="1"/>
      <c r="I2342" s="1"/>
    </row>
    <row r="2343" spans="1:9">
      <c r="A2343" s="1"/>
      <c r="B2343" s="2"/>
      <c r="C2343" s="1"/>
      <c r="D2343" s="1"/>
      <c r="E2343" s="1"/>
      <c r="F2343" s="2"/>
      <c r="G2343" s="1"/>
      <c r="H2343" s="1"/>
      <c r="I2343" s="1"/>
    </row>
    <row r="2344" spans="1:9">
      <c r="A2344" s="1"/>
      <c r="B2344" s="2"/>
      <c r="C2344" s="1"/>
      <c r="D2344" s="1"/>
      <c r="E2344" s="1"/>
      <c r="F2344" s="2"/>
      <c r="G2344" s="1"/>
      <c r="H2344" s="1"/>
      <c r="I2344" s="1"/>
    </row>
    <row r="2345" spans="1:9">
      <c r="A2345" s="1"/>
      <c r="B2345" s="2"/>
      <c r="C2345" s="1"/>
      <c r="D2345" s="1"/>
      <c r="E2345" s="1"/>
      <c r="F2345" s="2"/>
      <c r="G2345" s="1"/>
      <c r="H2345" s="1"/>
      <c r="I2345" s="1"/>
    </row>
    <row r="2346" spans="1:9">
      <c r="A2346" s="1"/>
      <c r="B2346" s="2"/>
      <c r="C2346" s="1"/>
      <c r="D2346" s="1"/>
      <c r="E2346" s="1"/>
      <c r="F2346" s="2"/>
      <c r="G2346" s="1"/>
      <c r="H2346" s="1"/>
      <c r="I2346" s="1"/>
    </row>
    <row r="2347" spans="1:9">
      <c r="A2347" s="1"/>
      <c r="B2347" s="2"/>
      <c r="C2347" s="1"/>
      <c r="D2347" s="1"/>
      <c r="E2347" s="1"/>
      <c r="F2347" s="2"/>
      <c r="G2347" s="1"/>
      <c r="H2347" s="1"/>
      <c r="I2347" s="1"/>
    </row>
    <row r="2348" spans="1:9">
      <c r="A2348" s="1"/>
      <c r="B2348" s="2"/>
      <c r="C2348" s="1"/>
      <c r="D2348" s="1"/>
      <c r="E2348" s="1"/>
      <c r="F2348" s="2"/>
      <c r="G2348" s="1"/>
      <c r="H2348" s="1"/>
      <c r="I2348" s="1"/>
    </row>
    <row r="2349" spans="1:9">
      <c r="A2349" s="1"/>
      <c r="B2349" s="2"/>
      <c r="C2349" s="1"/>
      <c r="D2349" s="1"/>
      <c r="E2349" s="1"/>
      <c r="F2349" s="2"/>
      <c r="G2349" s="1"/>
      <c r="H2349" s="1"/>
      <c r="I2349" s="1"/>
    </row>
    <row r="2350" spans="1:9">
      <c r="A2350" s="1"/>
      <c r="B2350" s="2"/>
      <c r="C2350" s="1"/>
      <c r="D2350" s="1"/>
      <c r="E2350" s="1"/>
      <c r="F2350" s="2"/>
      <c r="G2350" s="1"/>
      <c r="H2350" s="1"/>
      <c r="I2350" s="1"/>
    </row>
    <row r="2351" spans="1:9">
      <c r="A2351" s="1"/>
      <c r="B2351" s="2"/>
      <c r="C2351" s="1"/>
      <c r="D2351" s="1"/>
      <c r="E2351" s="1"/>
      <c r="F2351" s="2"/>
      <c r="G2351" s="1"/>
      <c r="H2351" s="1"/>
      <c r="I2351" s="1"/>
    </row>
    <row r="2352" spans="1:9">
      <c r="A2352" s="1"/>
      <c r="B2352" s="2"/>
      <c r="C2352" s="1"/>
      <c r="D2352" s="1"/>
      <c r="E2352" s="1"/>
      <c r="F2352" s="2"/>
      <c r="G2352" s="1"/>
      <c r="H2352" s="1"/>
      <c r="I2352" s="1"/>
    </row>
    <row r="2353" spans="1:9">
      <c r="A2353" s="1"/>
      <c r="B2353" s="2"/>
      <c r="C2353" s="1"/>
      <c r="D2353" s="1"/>
      <c r="E2353" s="1"/>
      <c r="F2353" s="2"/>
      <c r="G2353" s="1"/>
      <c r="H2353" s="1"/>
      <c r="I2353" s="1"/>
    </row>
    <row r="2354" spans="1:9">
      <c r="A2354" s="1"/>
      <c r="B2354" s="2"/>
      <c r="C2354" s="1"/>
      <c r="D2354" s="1"/>
      <c r="E2354" s="1"/>
      <c r="F2354" s="2"/>
      <c r="G2354" s="1"/>
      <c r="H2354" s="1"/>
      <c r="I2354" s="1"/>
    </row>
    <row r="2355" spans="1:9">
      <c r="A2355" s="1"/>
      <c r="B2355" s="2"/>
      <c r="C2355" s="1"/>
      <c r="D2355" s="1"/>
      <c r="E2355" s="1"/>
      <c r="F2355" s="2"/>
      <c r="G2355" s="1"/>
      <c r="H2355" s="1"/>
      <c r="I2355" s="1"/>
    </row>
    <row r="2356" spans="1:9">
      <c r="A2356" s="1"/>
      <c r="B2356" s="2"/>
      <c r="C2356" s="1"/>
      <c r="D2356" s="1"/>
      <c r="E2356" s="1"/>
      <c r="F2356" s="2"/>
      <c r="G2356" s="1"/>
      <c r="H2356" s="1"/>
      <c r="I2356" s="1"/>
    </row>
    <row r="2357" spans="1:9">
      <c r="A2357" s="1"/>
      <c r="B2357" s="2"/>
      <c r="C2357" s="1"/>
      <c r="D2357" s="1"/>
      <c r="E2357" s="1"/>
      <c r="F2357" s="2"/>
      <c r="G2357" s="1"/>
      <c r="H2357" s="1"/>
      <c r="I2357" s="1"/>
    </row>
    <row r="2358" spans="1:9">
      <c r="A2358" s="1"/>
      <c r="B2358" s="2"/>
      <c r="C2358" s="1"/>
      <c r="D2358" s="1"/>
      <c r="E2358" s="1"/>
      <c r="F2358" s="2"/>
      <c r="G2358" s="1"/>
      <c r="H2358" s="1"/>
      <c r="I2358" s="1"/>
    </row>
    <row r="2359" spans="1:9">
      <c r="A2359" s="1"/>
      <c r="B2359" s="2"/>
      <c r="C2359" s="1"/>
      <c r="D2359" s="1"/>
      <c r="E2359" s="1"/>
      <c r="F2359" s="2"/>
      <c r="G2359" s="1"/>
      <c r="H2359" s="1"/>
      <c r="I2359" s="1"/>
    </row>
    <row r="2360" spans="1:9">
      <c r="A2360" s="1"/>
      <c r="B2360" s="2"/>
      <c r="C2360" s="1"/>
      <c r="D2360" s="1"/>
      <c r="E2360" s="1"/>
      <c r="F2360" s="2"/>
      <c r="G2360" s="1"/>
      <c r="H2360" s="1"/>
      <c r="I2360" s="1"/>
    </row>
    <row r="2361" spans="1:9">
      <c r="A2361" s="1"/>
      <c r="B2361" s="2"/>
      <c r="C2361" s="1"/>
      <c r="D2361" s="1"/>
      <c r="E2361" s="1"/>
      <c r="F2361" s="2"/>
      <c r="G2361" s="1"/>
      <c r="H2361" s="1"/>
      <c r="I2361" s="1"/>
    </row>
    <row r="2362" spans="1:9">
      <c r="A2362" s="1"/>
      <c r="B2362" s="2"/>
      <c r="C2362" s="1"/>
      <c r="D2362" s="1"/>
      <c r="E2362" s="1"/>
      <c r="F2362" s="2"/>
      <c r="G2362" s="1"/>
      <c r="H2362" s="1"/>
      <c r="I2362" s="1"/>
    </row>
    <row r="2363" spans="1:9">
      <c r="A2363" s="1"/>
      <c r="B2363" s="2"/>
      <c r="C2363" s="1"/>
      <c r="D2363" s="1"/>
      <c r="E2363" s="1"/>
      <c r="F2363" s="2"/>
      <c r="G2363" s="1"/>
      <c r="H2363" s="1"/>
      <c r="I2363" s="1"/>
    </row>
    <row r="2364" spans="1:9">
      <c r="A2364" s="1"/>
      <c r="B2364" s="2"/>
      <c r="C2364" s="1"/>
      <c r="D2364" s="1"/>
      <c r="E2364" s="1"/>
      <c r="F2364" s="2"/>
      <c r="G2364" s="1"/>
      <c r="H2364" s="1"/>
      <c r="I2364" s="1"/>
    </row>
    <row r="2365" spans="1:9">
      <c r="A2365" s="1"/>
      <c r="B2365" s="2"/>
      <c r="C2365" s="1"/>
      <c r="D2365" s="1"/>
      <c r="E2365" s="1"/>
      <c r="F2365" s="2"/>
      <c r="G2365" s="1"/>
      <c r="H2365" s="1"/>
      <c r="I2365" s="1"/>
    </row>
    <row r="2366" spans="1:9">
      <c r="A2366" s="1"/>
      <c r="B2366" s="2"/>
      <c r="C2366" s="1"/>
      <c r="D2366" s="1"/>
      <c r="E2366" s="1"/>
      <c r="F2366" s="2"/>
      <c r="G2366" s="1"/>
      <c r="H2366" s="1"/>
      <c r="I2366" s="1"/>
    </row>
    <row r="2367" spans="1:9">
      <c r="A2367" s="1"/>
      <c r="B2367" s="2"/>
      <c r="C2367" s="1"/>
      <c r="D2367" s="1"/>
      <c r="E2367" s="1"/>
      <c r="F2367" s="2"/>
      <c r="G2367" s="1"/>
      <c r="H2367" s="1"/>
      <c r="I2367" s="1"/>
    </row>
    <row r="2368" spans="1:9">
      <c r="A2368" s="1"/>
      <c r="B2368" s="2"/>
      <c r="C2368" s="1"/>
      <c r="D2368" s="1"/>
      <c r="E2368" s="1"/>
      <c r="F2368" s="2"/>
      <c r="G2368" s="1"/>
      <c r="H2368" s="1"/>
      <c r="I2368" s="1"/>
    </row>
    <row r="2369" spans="1:9">
      <c r="A2369" s="1"/>
      <c r="B2369" s="2"/>
      <c r="C2369" s="1"/>
      <c r="D2369" s="1"/>
      <c r="E2369" s="1"/>
      <c r="F2369" s="2"/>
      <c r="G2369" s="1"/>
      <c r="H2369" s="1"/>
      <c r="I2369" s="1"/>
    </row>
    <row r="2370" spans="1:9">
      <c r="A2370" s="1"/>
      <c r="B2370" s="2"/>
      <c r="C2370" s="1"/>
      <c r="D2370" s="1"/>
      <c r="E2370" s="1"/>
      <c r="F2370" s="2"/>
      <c r="G2370" s="1"/>
      <c r="H2370" s="1"/>
      <c r="I2370" s="1"/>
    </row>
    <row r="2371" spans="1:9">
      <c r="A2371" s="1"/>
      <c r="B2371" s="2"/>
      <c r="C2371" s="1"/>
      <c r="D2371" s="1"/>
      <c r="E2371" s="1"/>
      <c r="F2371" s="2"/>
      <c r="G2371" s="1"/>
      <c r="H2371" s="1"/>
      <c r="I2371" s="1"/>
    </row>
    <row r="2372" spans="1:9">
      <c r="A2372" s="1"/>
      <c r="B2372" s="2"/>
      <c r="C2372" s="1"/>
      <c r="D2372" s="1"/>
      <c r="E2372" s="1"/>
      <c r="F2372" s="2"/>
      <c r="G2372" s="1"/>
      <c r="H2372" s="1"/>
      <c r="I2372" s="1"/>
    </row>
    <row r="2373" spans="1:9">
      <c r="A2373" s="1"/>
      <c r="B2373" s="2"/>
      <c r="C2373" s="1"/>
      <c r="D2373" s="1"/>
      <c r="E2373" s="1"/>
      <c r="F2373" s="2"/>
      <c r="G2373" s="1"/>
      <c r="H2373" s="1"/>
      <c r="I2373" s="1"/>
    </row>
    <row r="2374" spans="1:9">
      <c r="A2374" s="1"/>
      <c r="B2374" s="2"/>
      <c r="C2374" s="1"/>
      <c r="D2374" s="1"/>
      <c r="E2374" s="1"/>
      <c r="F2374" s="2"/>
      <c r="G2374" s="1"/>
      <c r="H2374" s="1"/>
      <c r="I2374" s="1"/>
    </row>
    <row r="2375" spans="1:9">
      <c r="A2375" s="1"/>
      <c r="B2375" s="2"/>
      <c r="C2375" s="1"/>
      <c r="D2375" s="1"/>
      <c r="E2375" s="1"/>
      <c r="F2375" s="2"/>
      <c r="G2375" s="1"/>
      <c r="H2375" s="1"/>
      <c r="I2375" s="1"/>
    </row>
    <row r="2376" spans="1:9">
      <c r="A2376" s="1"/>
      <c r="B2376" s="2"/>
      <c r="C2376" s="1"/>
      <c r="D2376" s="1"/>
      <c r="E2376" s="1"/>
      <c r="F2376" s="2"/>
      <c r="G2376" s="1"/>
      <c r="H2376" s="1"/>
      <c r="I2376" s="1"/>
    </row>
    <row r="2377" spans="1:9">
      <c r="A2377" s="1"/>
      <c r="B2377" s="2"/>
      <c r="C2377" s="1"/>
      <c r="D2377" s="1"/>
      <c r="E2377" s="1"/>
      <c r="F2377" s="2"/>
      <c r="G2377" s="1"/>
      <c r="H2377" s="1"/>
      <c r="I2377" s="1"/>
    </row>
    <row r="2378" spans="1:9">
      <c r="A2378" s="1"/>
      <c r="B2378" s="2"/>
      <c r="C2378" s="1"/>
      <c r="D2378" s="1"/>
      <c r="E2378" s="1"/>
      <c r="F2378" s="2"/>
      <c r="G2378" s="1"/>
      <c r="H2378" s="1"/>
      <c r="I2378" s="1"/>
    </row>
    <row r="2379" spans="1:9">
      <c r="A2379" s="1"/>
      <c r="B2379" s="2"/>
      <c r="C2379" s="1"/>
      <c r="D2379" s="1"/>
      <c r="E2379" s="1"/>
      <c r="F2379" s="2"/>
      <c r="G2379" s="1"/>
      <c r="H2379" s="1"/>
      <c r="I2379" s="1"/>
    </row>
    <row r="2380" spans="1:9">
      <c r="A2380" s="1"/>
      <c r="B2380" s="2"/>
      <c r="C2380" s="1"/>
      <c r="D2380" s="1"/>
      <c r="E2380" s="1"/>
      <c r="F2380" s="2"/>
      <c r="G2380" s="1"/>
      <c r="H2380" s="1"/>
      <c r="I2380" s="1"/>
    </row>
    <row r="2381" spans="1:9">
      <c r="A2381" s="1"/>
      <c r="B2381" s="2"/>
      <c r="C2381" s="1"/>
      <c r="D2381" s="1"/>
      <c r="E2381" s="1"/>
      <c r="F2381" s="2"/>
      <c r="G2381" s="1"/>
      <c r="H2381" s="1"/>
      <c r="I2381" s="1"/>
    </row>
    <row r="2382" spans="1:9">
      <c r="A2382" s="1"/>
      <c r="B2382" s="2"/>
      <c r="C2382" s="1"/>
      <c r="D2382" s="1"/>
      <c r="E2382" s="1"/>
      <c r="F2382" s="2"/>
      <c r="G2382" s="1"/>
      <c r="H2382" s="1"/>
      <c r="I2382" s="1"/>
    </row>
    <row r="2383" spans="1:9">
      <c r="A2383" s="1"/>
      <c r="B2383" s="2"/>
      <c r="C2383" s="1"/>
      <c r="D2383" s="1"/>
      <c r="E2383" s="1"/>
      <c r="F2383" s="2"/>
      <c r="G2383" s="1"/>
      <c r="H2383" s="1"/>
      <c r="I2383" s="1"/>
    </row>
    <row r="2384" spans="1:9">
      <c r="A2384" s="1"/>
      <c r="B2384" s="2"/>
      <c r="C2384" s="1"/>
      <c r="D2384" s="1"/>
      <c r="E2384" s="1"/>
      <c r="F2384" s="2"/>
      <c r="G2384" s="1"/>
      <c r="H2384" s="1"/>
      <c r="I2384" s="1"/>
    </row>
    <row r="2385" spans="1:9">
      <c r="A2385" s="1"/>
      <c r="B2385" s="2"/>
      <c r="C2385" s="1"/>
      <c r="D2385" s="1"/>
      <c r="E2385" s="1"/>
      <c r="F2385" s="2"/>
      <c r="G2385" s="1"/>
      <c r="H2385" s="1"/>
      <c r="I2385" s="1"/>
    </row>
    <row r="2386" spans="1:9">
      <c r="A2386" s="1"/>
      <c r="B2386" s="2"/>
      <c r="C2386" s="1"/>
      <c r="D2386" s="1"/>
      <c r="E2386" s="1"/>
      <c r="F2386" s="2"/>
      <c r="G2386" s="1"/>
      <c r="H2386" s="1"/>
      <c r="I2386" s="1"/>
    </row>
    <row r="2387" spans="1:9">
      <c r="A2387" s="1"/>
      <c r="B2387" s="2"/>
      <c r="C2387" s="1"/>
      <c r="D2387" s="1"/>
      <c r="E2387" s="1"/>
      <c r="F2387" s="2"/>
      <c r="G2387" s="1"/>
      <c r="H2387" s="1"/>
      <c r="I2387" s="1"/>
    </row>
    <row r="2388" spans="1:9">
      <c r="A2388" s="1"/>
      <c r="B2388" s="2"/>
      <c r="C2388" s="1"/>
      <c r="D2388" s="1"/>
      <c r="E2388" s="1"/>
      <c r="F2388" s="2"/>
      <c r="G2388" s="1"/>
      <c r="H2388" s="1"/>
      <c r="I2388" s="1"/>
    </row>
    <row r="2389" spans="1:9">
      <c r="A2389" s="1"/>
      <c r="B2389" s="2"/>
      <c r="C2389" s="1"/>
      <c r="D2389" s="1"/>
      <c r="E2389" s="1"/>
      <c r="F2389" s="2"/>
      <c r="G2389" s="1"/>
      <c r="H2389" s="1"/>
      <c r="I2389" s="1"/>
    </row>
    <row r="2390" spans="1:9">
      <c r="A2390" s="1"/>
      <c r="B2390" s="2"/>
      <c r="C2390" s="1"/>
      <c r="D2390" s="1"/>
      <c r="E2390" s="1"/>
      <c r="F2390" s="2"/>
      <c r="G2390" s="1"/>
      <c r="H2390" s="1"/>
      <c r="I2390" s="1"/>
    </row>
    <row r="2391" spans="1:9">
      <c r="A2391" s="1"/>
      <c r="B2391" s="2"/>
      <c r="C2391" s="1"/>
      <c r="D2391" s="1"/>
      <c r="E2391" s="1"/>
      <c r="F2391" s="2"/>
      <c r="G2391" s="1"/>
      <c r="H2391" s="1"/>
      <c r="I2391" s="1"/>
    </row>
    <row r="2392" spans="1:9">
      <c r="A2392" s="1"/>
      <c r="B2392" s="2"/>
      <c r="C2392" s="1"/>
      <c r="D2392" s="1"/>
      <c r="E2392" s="1"/>
      <c r="F2392" s="2"/>
      <c r="G2392" s="1"/>
      <c r="H2392" s="1"/>
      <c r="I2392" s="1"/>
    </row>
    <row r="2393" spans="1:9">
      <c r="A2393" s="1"/>
      <c r="B2393" s="2"/>
      <c r="C2393" s="1"/>
      <c r="D2393" s="1"/>
      <c r="E2393" s="1"/>
      <c r="F2393" s="2"/>
      <c r="G2393" s="1"/>
      <c r="H2393" s="1"/>
      <c r="I2393" s="1"/>
    </row>
    <row r="2394" spans="1:9">
      <c r="A2394" s="1"/>
      <c r="B2394" s="2"/>
      <c r="C2394" s="1"/>
      <c r="D2394" s="1"/>
      <c r="E2394" s="1"/>
      <c r="F2394" s="2"/>
      <c r="G2394" s="1"/>
      <c r="H2394" s="1"/>
      <c r="I2394" s="1"/>
    </row>
    <row r="2395" spans="1:9">
      <c r="A2395" s="1"/>
      <c r="B2395" s="2"/>
      <c r="C2395" s="1"/>
      <c r="D2395" s="1"/>
      <c r="E2395" s="1"/>
      <c r="F2395" s="2"/>
      <c r="G2395" s="1"/>
      <c r="H2395" s="1"/>
      <c r="I2395" s="1"/>
    </row>
    <row r="2396" spans="1:9">
      <c r="A2396" s="1"/>
      <c r="B2396" s="2"/>
      <c r="C2396" s="1"/>
      <c r="D2396" s="1"/>
      <c r="E2396" s="1"/>
      <c r="F2396" s="2"/>
      <c r="G2396" s="1"/>
      <c r="H2396" s="1"/>
      <c r="I2396" s="1"/>
    </row>
    <row r="2397" spans="1:9">
      <c r="A2397" s="1"/>
      <c r="B2397" s="2"/>
      <c r="C2397" s="1"/>
      <c r="D2397" s="1"/>
      <c r="E2397" s="1"/>
      <c r="F2397" s="2"/>
      <c r="G2397" s="1"/>
      <c r="H2397" s="1"/>
      <c r="I2397" s="1"/>
    </row>
    <row r="2398" spans="1:9">
      <c r="A2398" s="1"/>
      <c r="B2398" s="2"/>
      <c r="C2398" s="1"/>
      <c r="D2398" s="1"/>
      <c r="E2398" s="1"/>
      <c r="F2398" s="2"/>
      <c r="G2398" s="1"/>
      <c r="H2398" s="1"/>
      <c r="I2398" s="1"/>
    </row>
    <row r="2399" spans="1:9">
      <c r="A2399" s="1"/>
      <c r="B2399" s="2"/>
      <c r="C2399" s="1"/>
      <c r="D2399" s="1"/>
      <c r="E2399" s="1"/>
      <c r="F2399" s="2"/>
      <c r="G2399" s="1"/>
      <c r="H2399" s="1"/>
      <c r="I2399" s="1"/>
    </row>
    <row r="2400" spans="1:9">
      <c r="A2400" s="1"/>
      <c r="B2400" s="2"/>
      <c r="C2400" s="1"/>
      <c r="D2400" s="1"/>
      <c r="E2400" s="1"/>
      <c r="F2400" s="2"/>
      <c r="G2400" s="1"/>
      <c r="H2400" s="1"/>
      <c r="I2400" s="1"/>
    </row>
    <row r="2401" spans="1:9">
      <c r="A2401" s="1"/>
      <c r="B2401" s="2"/>
      <c r="C2401" s="1"/>
      <c r="D2401" s="1"/>
      <c r="E2401" s="1"/>
      <c r="F2401" s="2"/>
      <c r="G2401" s="1"/>
      <c r="H2401" s="1"/>
      <c r="I2401" s="1"/>
    </row>
    <row r="2402" spans="1:9">
      <c r="A2402" s="1"/>
      <c r="B2402" s="2"/>
      <c r="C2402" s="1"/>
      <c r="D2402" s="1"/>
      <c r="E2402" s="1"/>
      <c r="F2402" s="2"/>
      <c r="G2402" s="1"/>
      <c r="H2402" s="1"/>
      <c r="I2402" s="1"/>
    </row>
    <row r="2403" spans="1:9">
      <c r="A2403" s="1"/>
      <c r="B2403" s="2"/>
      <c r="C2403" s="1"/>
      <c r="D2403" s="1"/>
      <c r="E2403" s="1"/>
      <c r="F2403" s="2"/>
      <c r="G2403" s="1"/>
      <c r="H2403" s="1"/>
      <c r="I2403" s="1"/>
    </row>
    <row r="2404" spans="1:9">
      <c r="A2404" s="1"/>
      <c r="B2404" s="2"/>
      <c r="C2404" s="1"/>
      <c r="D2404" s="1"/>
      <c r="E2404" s="1"/>
      <c r="F2404" s="2"/>
      <c r="G2404" s="1"/>
      <c r="H2404" s="1"/>
      <c r="I2404" s="1"/>
    </row>
    <row r="2405" spans="1:9">
      <c r="A2405" s="1"/>
      <c r="B2405" s="2"/>
      <c r="C2405" s="1"/>
      <c r="D2405" s="1"/>
      <c r="E2405" s="1"/>
      <c r="F2405" s="2"/>
      <c r="G2405" s="1"/>
      <c r="H2405" s="1"/>
      <c r="I2405" s="1"/>
    </row>
    <row r="2406" spans="1:9">
      <c r="A2406" s="1"/>
      <c r="B2406" s="2"/>
      <c r="C2406" s="1"/>
      <c r="D2406" s="1"/>
      <c r="E2406" s="1"/>
      <c r="F2406" s="2"/>
      <c r="G2406" s="1"/>
      <c r="H2406" s="1"/>
      <c r="I2406" s="1"/>
    </row>
    <row r="2407" spans="1:9">
      <c r="A2407" s="1"/>
      <c r="B2407" s="2"/>
      <c r="C2407" s="1"/>
      <c r="D2407" s="1"/>
      <c r="E2407" s="1"/>
      <c r="F2407" s="2"/>
      <c r="G2407" s="1"/>
      <c r="H2407" s="1"/>
      <c r="I2407" s="1"/>
    </row>
    <row r="2408" spans="1:9">
      <c r="A2408" s="1"/>
      <c r="B2408" s="2"/>
      <c r="C2408" s="1"/>
      <c r="D2408" s="1"/>
      <c r="E2408" s="1"/>
      <c r="F2408" s="2"/>
      <c r="G2408" s="1"/>
      <c r="H2408" s="1"/>
      <c r="I2408" s="1"/>
    </row>
    <row r="2409" spans="1:9">
      <c r="A2409" s="1"/>
      <c r="B2409" s="2"/>
      <c r="C2409" s="1"/>
      <c r="D2409" s="1"/>
      <c r="E2409" s="1"/>
      <c r="F2409" s="2"/>
      <c r="G2409" s="1"/>
      <c r="H2409" s="1"/>
      <c r="I2409" s="1"/>
    </row>
    <row r="2410" spans="1:9">
      <c r="A2410" s="1"/>
      <c r="B2410" s="2"/>
      <c r="C2410" s="1"/>
      <c r="D2410" s="1"/>
      <c r="E2410" s="1"/>
      <c r="F2410" s="2"/>
      <c r="G2410" s="1"/>
      <c r="H2410" s="1"/>
      <c r="I2410" s="1"/>
    </row>
    <row r="2411" spans="1:9">
      <c r="A2411" s="1"/>
      <c r="B2411" s="2"/>
      <c r="C2411" s="1"/>
      <c r="D2411" s="1"/>
      <c r="E2411" s="1"/>
      <c r="F2411" s="2"/>
      <c r="G2411" s="1"/>
      <c r="H2411" s="1"/>
      <c r="I2411" s="1"/>
    </row>
    <row r="2412" spans="1:9">
      <c r="A2412" s="1"/>
      <c r="B2412" s="2"/>
      <c r="C2412" s="1"/>
      <c r="D2412" s="1"/>
      <c r="E2412" s="1"/>
      <c r="F2412" s="2"/>
      <c r="G2412" s="1"/>
      <c r="H2412" s="1"/>
      <c r="I2412" s="1"/>
    </row>
    <row r="2413" spans="1:9">
      <c r="A2413" s="1"/>
      <c r="B2413" s="2"/>
      <c r="C2413" s="1"/>
      <c r="D2413" s="1"/>
      <c r="E2413" s="1"/>
      <c r="F2413" s="2"/>
      <c r="G2413" s="1"/>
      <c r="H2413" s="1"/>
      <c r="I2413" s="1"/>
    </row>
    <row r="2414" spans="1:9">
      <c r="A2414" s="1"/>
      <c r="B2414" s="2"/>
      <c r="C2414" s="1"/>
      <c r="D2414" s="1"/>
      <c r="E2414" s="1"/>
      <c r="F2414" s="2"/>
      <c r="G2414" s="1"/>
      <c r="H2414" s="1"/>
      <c r="I2414" s="1"/>
    </row>
    <row r="2415" spans="1:9">
      <c r="A2415" s="1"/>
      <c r="B2415" s="2"/>
      <c r="C2415" s="1"/>
      <c r="D2415" s="1"/>
      <c r="E2415" s="1"/>
      <c r="F2415" s="2"/>
      <c r="G2415" s="1"/>
      <c r="H2415" s="1"/>
      <c r="I2415" s="1"/>
    </row>
    <row r="2416" spans="1:9">
      <c r="A2416" s="1"/>
      <c r="B2416" s="2"/>
      <c r="C2416" s="1"/>
      <c r="D2416" s="1"/>
      <c r="E2416" s="1"/>
      <c r="F2416" s="2"/>
      <c r="G2416" s="1"/>
      <c r="H2416" s="1"/>
      <c r="I2416" s="1"/>
    </row>
    <row r="2417" spans="1:9">
      <c r="A2417" s="1"/>
      <c r="B2417" s="2"/>
      <c r="C2417" s="1"/>
      <c r="D2417" s="1"/>
      <c r="E2417" s="1"/>
      <c r="F2417" s="2"/>
      <c r="G2417" s="1"/>
      <c r="H2417" s="1"/>
      <c r="I2417" s="1"/>
    </row>
    <row r="2418" spans="1:9">
      <c r="A2418" s="1"/>
      <c r="B2418" s="2"/>
      <c r="C2418" s="1"/>
      <c r="D2418" s="1"/>
      <c r="E2418" s="1"/>
      <c r="F2418" s="2"/>
      <c r="G2418" s="1"/>
      <c r="H2418" s="1"/>
      <c r="I2418" s="1"/>
    </row>
    <row r="2419" spans="1:9">
      <c r="A2419" s="1"/>
      <c r="B2419" s="2"/>
      <c r="C2419" s="1"/>
      <c r="D2419" s="1"/>
      <c r="E2419" s="1"/>
      <c r="F2419" s="2"/>
      <c r="G2419" s="1"/>
      <c r="H2419" s="1"/>
      <c r="I2419" s="1"/>
    </row>
    <row r="2420" spans="1:9">
      <c r="A2420" s="1"/>
      <c r="B2420" s="2"/>
      <c r="C2420" s="1"/>
      <c r="D2420" s="1"/>
      <c r="E2420" s="1"/>
      <c r="F2420" s="2"/>
      <c r="G2420" s="1"/>
      <c r="H2420" s="1"/>
      <c r="I2420" s="1"/>
    </row>
    <row r="2421" spans="1:9">
      <c r="A2421" s="1"/>
      <c r="B2421" s="2"/>
      <c r="C2421" s="1"/>
      <c r="D2421" s="1"/>
      <c r="E2421" s="1"/>
      <c r="F2421" s="2"/>
      <c r="G2421" s="1"/>
      <c r="H2421" s="1"/>
      <c r="I2421" s="1"/>
    </row>
    <row r="2422" spans="1:9">
      <c r="A2422" s="1"/>
      <c r="B2422" s="2"/>
      <c r="C2422" s="1"/>
      <c r="D2422" s="1"/>
      <c r="E2422" s="1"/>
      <c r="F2422" s="2"/>
      <c r="G2422" s="1"/>
      <c r="H2422" s="1"/>
      <c r="I2422" s="1"/>
    </row>
    <row r="2423" spans="1:9">
      <c r="A2423" s="1"/>
      <c r="B2423" s="2"/>
      <c r="C2423" s="1"/>
      <c r="D2423" s="1"/>
      <c r="E2423" s="1"/>
      <c r="F2423" s="2"/>
      <c r="G2423" s="1"/>
      <c r="H2423" s="1"/>
      <c r="I2423" s="1"/>
    </row>
    <row r="2424" spans="1:9">
      <c r="A2424" s="1"/>
      <c r="B2424" s="2"/>
      <c r="C2424" s="1"/>
      <c r="D2424" s="1"/>
      <c r="E2424" s="1"/>
      <c r="F2424" s="2"/>
      <c r="G2424" s="1"/>
      <c r="H2424" s="1"/>
      <c r="I2424" s="1"/>
    </row>
    <row r="2425" spans="1:9">
      <c r="A2425" s="1"/>
      <c r="B2425" s="2"/>
      <c r="C2425" s="1"/>
      <c r="D2425" s="1"/>
      <c r="E2425" s="1"/>
      <c r="F2425" s="2"/>
      <c r="G2425" s="1"/>
      <c r="H2425" s="1"/>
      <c r="I2425" s="1"/>
    </row>
    <row r="2426" spans="1:9">
      <c r="A2426" s="1"/>
      <c r="B2426" s="2"/>
      <c r="C2426" s="1"/>
      <c r="D2426" s="1"/>
      <c r="E2426" s="1"/>
      <c r="F2426" s="2"/>
      <c r="G2426" s="1"/>
      <c r="H2426" s="1"/>
      <c r="I2426" s="1"/>
    </row>
    <row r="2427" spans="1:9">
      <c r="A2427" s="1"/>
      <c r="B2427" s="2"/>
      <c r="C2427" s="1"/>
      <c r="D2427" s="1"/>
      <c r="E2427" s="1"/>
      <c r="F2427" s="2"/>
      <c r="G2427" s="1"/>
      <c r="H2427" s="1"/>
      <c r="I2427" s="1"/>
    </row>
    <row r="2428" spans="1:9">
      <c r="A2428" s="1"/>
      <c r="B2428" s="2"/>
      <c r="C2428" s="1"/>
      <c r="D2428" s="1"/>
      <c r="E2428" s="1"/>
      <c r="F2428" s="2"/>
      <c r="G2428" s="1"/>
      <c r="H2428" s="1"/>
      <c r="I2428" s="1"/>
    </row>
    <row r="2429" spans="1:9">
      <c r="A2429" s="1"/>
      <c r="B2429" s="2"/>
      <c r="C2429" s="1"/>
      <c r="D2429" s="1"/>
      <c r="E2429" s="1"/>
      <c r="F2429" s="2"/>
      <c r="G2429" s="1"/>
      <c r="H2429" s="1"/>
      <c r="I2429" s="1"/>
    </row>
    <row r="2430" spans="1:9">
      <c r="A2430" s="1"/>
      <c r="B2430" s="2"/>
      <c r="C2430" s="1"/>
      <c r="D2430" s="1"/>
      <c r="E2430" s="1"/>
      <c r="F2430" s="2"/>
      <c r="G2430" s="1"/>
      <c r="H2430" s="1"/>
      <c r="I2430" s="1"/>
    </row>
    <row r="2431" spans="1:9">
      <c r="A2431" s="1"/>
      <c r="B2431" s="2"/>
      <c r="C2431" s="1"/>
      <c r="D2431" s="1"/>
      <c r="E2431" s="1"/>
      <c r="F2431" s="2"/>
      <c r="G2431" s="1"/>
      <c r="H2431" s="1"/>
      <c r="I2431" s="1"/>
    </row>
    <row r="2432" spans="1:9">
      <c r="A2432" s="1"/>
      <c r="B2432" s="2"/>
      <c r="C2432" s="1"/>
      <c r="D2432" s="1"/>
      <c r="E2432" s="1"/>
      <c r="F2432" s="2"/>
      <c r="G2432" s="1"/>
      <c r="H2432" s="1"/>
      <c r="I2432" s="1"/>
    </row>
    <row r="2433" spans="1:9">
      <c r="A2433" s="1"/>
      <c r="B2433" s="2"/>
      <c r="C2433" s="1"/>
      <c r="D2433" s="1"/>
      <c r="E2433" s="1"/>
      <c r="F2433" s="2"/>
      <c r="G2433" s="1"/>
      <c r="H2433" s="1"/>
      <c r="I2433" s="1"/>
    </row>
    <row r="2434" spans="1:9">
      <c r="A2434" s="1"/>
      <c r="B2434" s="2"/>
      <c r="C2434" s="1"/>
      <c r="D2434" s="1"/>
      <c r="E2434" s="1"/>
      <c r="F2434" s="2"/>
      <c r="G2434" s="1"/>
      <c r="H2434" s="1"/>
      <c r="I2434" s="1"/>
    </row>
    <row r="2435" spans="1:9">
      <c r="A2435" s="1"/>
      <c r="B2435" s="2"/>
      <c r="C2435" s="1"/>
      <c r="D2435" s="1"/>
      <c r="E2435" s="1"/>
      <c r="F2435" s="2"/>
      <c r="G2435" s="1"/>
      <c r="H2435" s="1"/>
      <c r="I2435" s="1"/>
    </row>
    <row r="2436" spans="1:9">
      <c r="A2436" s="1"/>
      <c r="B2436" s="2"/>
      <c r="C2436" s="1"/>
      <c r="D2436" s="1"/>
      <c r="E2436" s="1"/>
      <c r="F2436" s="2"/>
      <c r="G2436" s="1"/>
      <c r="H2436" s="1"/>
      <c r="I2436" s="1"/>
    </row>
    <row r="2437" spans="1:9">
      <c r="A2437" s="1"/>
      <c r="B2437" s="2"/>
      <c r="C2437" s="1"/>
      <c r="D2437" s="1"/>
      <c r="E2437" s="1"/>
      <c r="F2437" s="2"/>
      <c r="G2437" s="1"/>
      <c r="H2437" s="1"/>
      <c r="I2437" s="1"/>
    </row>
    <row r="2438" spans="1:9">
      <c r="A2438" s="1"/>
      <c r="B2438" s="2"/>
      <c r="C2438" s="1"/>
      <c r="D2438" s="1"/>
      <c r="E2438" s="1"/>
      <c r="F2438" s="2"/>
      <c r="G2438" s="1"/>
      <c r="H2438" s="1"/>
      <c r="I2438" s="1"/>
    </row>
    <row r="2439" spans="1:9">
      <c r="A2439" s="1"/>
      <c r="B2439" s="2"/>
      <c r="C2439" s="1"/>
      <c r="D2439" s="1"/>
      <c r="E2439" s="1"/>
      <c r="F2439" s="2"/>
      <c r="G2439" s="1"/>
      <c r="H2439" s="1"/>
      <c r="I2439" s="1"/>
    </row>
    <row r="2440" spans="1:9">
      <c r="A2440" s="1"/>
      <c r="B2440" s="2"/>
      <c r="C2440" s="1"/>
      <c r="D2440" s="1"/>
      <c r="E2440" s="1"/>
      <c r="F2440" s="2"/>
      <c r="G2440" s="1"/>
      <c r="H2440" s="1"/>
      <c r="I2440" s="1"/>
    </row>
    <row r="2441" spans="1:9">
      <c r="A2441" s="1"/>
      <c r="B2441" s="2"/>
      <c r="C2441" s="1"/>
      <c r="D2441" s="1"/>
      <c r="E2441" s="1"/>
      <c r="F2441" s="2"/>
      <c r="G2441" s="1"/>
      <c r="H2441" s="1"/>
      <c r="I2441" s="1"/>
    </row>
    <row r="2442" spans="1:9">
      <c r="A2442" s="1"/>
      <c r="B2442" s="2"/>
      <c r="C2442" s="1"/>
      <c r="D2442" s="1"/>
      <c r="E2442" s="1"/>
      <c r="F2442" s="2"/>
      <c r="G2442" s="1"/>
      <c r="H2442" s="1"/>
      <c r="I2442" s="1"/>
    </row>
    <row r="2443" spans="1:9">
      <c r="A2443" s="1"/>
      <c r="B2443" s="2"/>
      <c r="C2443" s="1"/>
      <c r="D2443" s="1"/>
      <c r="E2443" s="1"/>
      <c r="F2443" s="2"/>
      <c r="G2443" s="1"/>
      <c r="H2443" s="1"/>
      <c r="I2443" s="1"/>
    </row>
    <row r="2444" spans="1:9">
      <c r="A2444" s="1"/>
      <c r="B2444" s="2"/>
      <c r="C2444" s="1"/>
      <c r="D2444" s="1"/>
      <c r="E2444" s="1"/>
      <c r="F2444" s="2"/>
      <c r="G2444" s="1"/>
      <c r="H2444" s="1"/>
      <c r="I2444" s="1"/>
    </row>
    <row r="2445" spans="1:9">
      <c r="A2445" s="1"/>
      <c r="B2445" s="2"/>
      <c r="C2445" s="1"/>
      <c r="D2445" s="1"/>
      <c r="E2445" s="1"/>
      <c r="F2445" s="2"/>
      <c r="G2445" s="1"/>
      <c r="H2445" s="1"/>
      <c r="I2445" s="1"/>
    </row>
    <row r="2446" spans="1:9">
      <c r="A2446" s="1"/>
      <c r="B2446" s="2"/>
      <c r="C2446" s="1"/>
      <c r="D2446" s="1"/>
      <c r="E2446" s="1"/>
      <c r="F2446" s="2"/>
      <c r="G2446" s="1"/>
      <c r="H2446" s="1"/>
      <c r="I2446" s="1"/>
    </row>
    <row r="2447" spans="1:9">
      <c r="A2447" s="1"/>
      <c r="B2447" s="2"/>
      <c r="C2447" s="1"/>
      <c r="D2447" s="1"/>
      <c r="E2447" s="1"/>
      <c r="F2447" s="2"/>
      <c r="G2447" s="1"/>
      <c r="H2447" s="1"/>
      <c r="I2447" s="1"/>
    </row>
    <row r="2448" spans="1:9">
      <c r="A2448" s="1"/>
      <c r="B2448" s="2"/>
      <c r="C2448" s="1"/>
      <c r="D2448" s="1"/>
      <c r="E2448" s="1"/>
      <c r="F2448" s="2"/>
      <c r="G2448" s="1"/>
      <c r="H2448" s="1"/>
      <c r="I2448" s="1"/>
    </row>
    <row r="2449" spans="1:9">
      <c r="A2449" s="1"/>
      <c r="B2449" s="2"/>
      <c r="C2449" s="1"/>
      <c r="D2449" s="1"/>
      <c r="E2449" s="1"/>
      <c r="F2449" s="2"/>
      <c r="G2449" s="1"/>
      <c r="H2449" s="1"/>
      <c r="I2449" s="1"/>
    </row>
    <row r="2450" spans="1:9">
      <c r="A2450" s="1"/>
      <c r="B2450" s="2"/>
      <c r="C2450" s="1"/>
      <c r="D2450" s="1"/>
      <c r="E2450" s="1"/>
      <c r="F2450" s="2"/>
      <c r="G2450" s="1"/>
      <c r="H2450" s="1"/>
      <c r="I2450" s="1"/>
    </row>
    <row r="2451" spans="1:9">
      <c r="A2451" s="1"/>
      <c r="B2451" s="2"/>
      <c r="C2451" s="1"/>
      <c r="D2451" s="1"/>
      <c r="E2451" s="1"/>
      <c r="F2451" s="2"/>
      <c r="G2451" s="1"/>
      <c r="H2451" s="1"/>
      <c r="I2451" s="1"/>
    </row>
    <row r="2452" spans="1:9">
      <c r="A2452" s="1"/>
      <c r="B2452" s="2"/>
      <c r="C2452" s="1"/>
      <c r="D2452" s="1"/>
      <c r="E2452" s="1"/>
      <c r="F2452" s="2"/>
      <c r="G2452" s="1"/>
      <c r="H2452" s="1"/>
      <c r="I2452" s="1"/>
    </row>
    <row r="2453" spans="1:9">
      <c r="A2453" s="1"/>
      <c r="B2453" s="2"/>
      <c r="C2453" s="1"/>
      <c r="D2453" s="1"/>
      <c r="E2453" s="1"/>
      <c r="F2453" s="2"/>
      <c r="G2453" s="1"/>
      <c r="H2453" s="1"/>
      <c r="I2453" s="1"/>
    </row>
    <row r="2454" spans="1:9">
      <c r="A2454" s="1"/>
      <c r="B2454" s="2"/>
      <c r="C2454" s="1"/>
      <c r="D2454" s="1"/>
      <c r="E2454" s="1"/>
      <c r="F2454" s="2"/>
      <c r="G2454" s="1"/>
      <c r="H2454" s="1"/>
      <c r="I2454" s="1"/>
    </row>
    <row r="2455" spans="1:9">
      <c r="A2455" s="1"/>
      <c r="B2455" s="2"/>
      <c r="C2455" s="1"/>
      <c r="D2455" s="1"/>
      <c r="E2455" s="1"/>
      <c r="F2455" s="2"/>
      <c r="G2455" s="1"/>
      <c r="H2455" s="1"/>
      <c r="I2455" s="1"/>
    </row>
    <row r="2456" spans="1:9">
      <c r="A2456" s="1"/>
      <c r="B2456" s="2"/>
      <c r="C2456" s="1"/>
      <c r="D2456" s="1"/>
      <c r="E2456" s="1"/>
      <c r="F2456" s="2"/>
      <c r="G2456" s="1"/>
      <c r="H2456" s="1"/>
      <c r="I2456" s="1"/>
    </row>
    <row r="2457" spans="1:9">
      <c r="A2457" s="1"/>
      <c r="B2457" s="2"/>
      <c r="C2457" s="1"/>
      <c r="D2457" s="1"/>
      <c r="E2457" s="1"/>
      <c r="F2457" s="2"/>
      <c r="G2457" s="1"/>
      <c r="H2457" s="1"/>
      <c r="I2457" s="1"/>
    </row>
    <row r="2458" spans="1:9">
      <c r="A2458" s="1"/>
      <c r="B2458" s="2"/>
      <c r="C2458" s="1"/>
      <c r="D2458" s="1"/>
      <c r="E2458" s="1"/>
      <c r="F2458" s="2"/>
      <c r="G2458" s="1"/>
      <c r="H2458" s="1"/>
      <c r="I2458" s="1"/>
    </row>
    <row r="2459" spans="1:9">
      <c r="A2459" s="1"/>
      <c r="B2459" s="2"/>
      <c r="C2459" s="1"/>
      <c r="D2459" s="1"/>
      <c r="E2459" s="1"/>
      <c r="F2459" s="2"/>
      <c r="G2459" s="1"/>
      <c r="H2459" s="1"/>
      <c r="I2459" s="1"/>
    </row>
    <row r="2460" spans="1:9">
      <c r="A2460" s="1"/>
      <c r="B2460" s="2"/>
      <c r="C2460" s="1"/>
      <c r="D2460" s="1"/>
      <c r="E2460" s="1"/>
      <c r="F2460" s="2"/>
      <c r="G2460" s="1"/>
      <c r="H2460" s="1"/>
      <c r="I2460" s="1"/>
    </row>
    <row r="2461" spans="1:9">
      <c r="A2461" s="1"/>
      <c r="B2461" s="2"/>
      <c r="C2461" s="1"/>
      <c r="D2461" s="1"/>
      <c r="E2461" s="1"/>
      <c r="F2461" s="2"/>
      <c r="G2461" s="1"/>
      <c r="H2461" s="1"/>
      <c r="I2461" s="1"/>
    </row>
    <row r="2462" spans="1:9">
      <c r="A2462" s="1"/>
      <c r="B2462" s="2"/>
      <c r="C2462" s="1"/>
      <c r="D2462" s="1"/>
      <c r="E2462" s="1"/>
      <c r="F2462" s="2"/>
      <c r="G2462" s="1"/>
      <c r="H2462" s="1"/>
      <c r="I2462" s="1"/>
    </row>
    <row r="2463" spans="1:9">
      <c r="A2463" s="1"/>
      <c r="B2463" s="2"/>
      <c r="C2463" s="1"/>
      <c r="D2463" s="1"/>
      <c r="E2463" s="1"/>
      <c r="F2463" s="2"/>
      <c r="G2463" s="1"/>
      <c r="H2463" s="1"/>
      <c r="I2463" s="1"/>
    </row>
    <row r="2464" spans="1:9">
      <c r="A2464" s="1"/>
      <c r="B2464" s="2"/>
      <c r="C2464" s="1"/>
      <c r="D2464" s="1"/>
      <c r="E2464" s="1"/>
      <c r="F2464" s="2"/>
      <c r="G2464" s="1"/>
      <c r="H2464" s="1"/>
      <c r="I2464" s="1"/>
    </row>
    <row r="2465" spans="1:9">
      <c r="A2465" s="1"/>
      <c r="B2465" s="2"/>
      <c r="C2465" s="1"/>
      <c r="D2465" s="1"/>
      <c r="E2465" s="1"/>
      <c r="F2465" s="2"/>
      <c r="G2465" s="1"/>
      <c r="H2465" s="1"/>
      <c r="I2465" s="1"/>
    </row>
    <row r="2466" spans="1:9">
      <c r="A2466" s="1"/>
      <c r="B2466" s="2"/>
      <c r="C2466" s="1"/>
      <c r="D2466" s="1"/>
      <c r="E2466" s="1"/>
      <c r="F2466" s="2"/>
      <c r="G2466" s="1"/>
      <c r="H2466" s="1"/>
      <c r="I2466" s="1"/>
    </row>
    <row r="2467" spans="1:9">
      <c r="A2467" s="1"/>
      <c r="B2467" s="2"/>
      <c r="C2467" s="1"/>
      <c r="D2467" s="1"/>
      <c r="E2467" s="1"/>
      <c r="F2467" s="2"/>
      <c r="G2467" s="1"/>
      <c r="H2467" s="1"/>
      <c r="I2467" s="1"/>
    </row>
    <row r="2468" spans="1:9">
      <c r="A2468" s="1"/>
      <c r="B2468" s="2"/>
      <c r="C2468" s="1"/>
      <c r="D2468" s="1"/>
      <c r="E2468" s="1"/>
      <c r="F2468" s="2"/>
      <c r="G2468" s="1"/>
      <c r="H2468" s="1"/>
      <c r="I2468" s="1"/>
    </row>
    <row r="2469" spans="1:9">
      <c r="A2469" s="1"/>
      <c r="B2469" s="2"/>
      <c r="C2469" s="1"/>
      <c r="D2469" s="1"/>
      <c r="E2469" s="1"/>
      <c r="F2469" s="2"/>
      <c r="G2469" s="1"/>
      <c r="H2469" s="1"/>
      <c r="I2469" s="1"/>
    </row>
    <row r="2470" spans="1:9">
      <c r="A2470" s="1"/>
      <c r="B2470" s="2"/>
      <c r="C2470" s="1"/>
      <c r="D2470" s="1"/>
      <c r="E2470" s="1"/>
      <c r="F2470" s="2"/>
      <c r="G2470" s="1"/>
      <c r="H2470" s="1"/>
      <c r="I2470" s="1"/>
    </row>
    <row r="2471" spans="1:9">
      <c r="A2471" s="1"/>
      <c r="B2471" s="2"/>
      <c r="C2471" s="1"/>
      <c r="D2471" s="1"/>
      <c r="E2471" s="1"/>
      <c r="F2471" s="2"/>
      <c r="G2471" s="1"/>
      <c r="H2471" s="1"/>
      <c r="I2471" s="1"/>
    </row>
    <row r="2472" spans="1:9">
      <c r="A2472" s="1"/>
      <c r="B2472" s="2"/>
      <c r="C2472" s="1"/>
      <c r="D2472" s="1"/>
      <c r="E2472" s="1"/>
      <c r="F2472" s="2"/>
      <c r="G2472" s="1"/>
      <c r="H2472" s="1"/>
      <c r="I2472" s="1"/>
    </row>
    <row r="2473" spans="1:9">
      <c r="A2473" s="1"/>
      <c r="B2473" s="2"/>
      <c r="C2473" s="1"/>
      <c r="D2473" s="1"/>
      <c r="E2473" s="1"/>
      <c r="F2473" s="2"/>
      <c r="G2473" s="1"/>
      <c r="H2473" s="1"/>
      <c r="I2473" s="1"/>
    </row>
    <row r="2474" spans="1:9">
      <c r="A2474" s="1"/>
      <c r="B2474" s="2"/>
      <c r="C2474" s="1"/>
      <c r="D2474" s="1"/>
      <c r="E2474" s="1"/>
      <c r="F2474" s="2"/>
      <c r="G2474" s="1"/>
      <c r="H2474" s="1"/>
      <c r="I2474" s="1"/>
    </row>
    <row r="2475" spans="1:9">
      <c r="A2475" s="1"/>
      <c r="B2475" s="2"/>
      <c r="C2475" s="1"/>
      <c r="D2475" s="1"/>
      <c r="E2475" s="1"/>
      <c r="F2475" s="2"/>
      <c r="G2475" s="1"/>
      <c r="H2475" s="1"/>
      <c r="I2475" s="1"/>
    </row>
    <row r="2476" spans="1:9">
      <c r="A2476" s="1"/>
      <c r="B2476" s="2"/>
      <c r="C2476" s="1"/>
      <c r="D2476" s="1"/>
      <c r="E2476" s="1"/>
      <c r="F2476" s="2"/>
      <c r="G2476" s="1"/>
      <c r="H2476" s="1"/>
      <c r="I2476" s="1"/>
    </row>
    <row r="2477" spans="1:9">
      <c r="A2477" s="1"/>
      <c r="B2477" s="2"/>
      <c r="C2477" s="1"/>
      <c r="D2477" s="1"/>
      <c r="E2477" s="1"/>
      <c r="F2477" s="2"/>
      <c r="G2477" s="1"/>
      <c r="H2477" s="1"/>
      <c r="I2477" s="1"/>
    </row>
    <row r="2478" spans="1:9">
      <c r="A2478" s="1"/>
      <c r="B2478" s="2"/>
      <c r="C2478" s="1"/>
      <c r="D2478" s="1"/>
      <c r="E2478" s="1"/>
      <c r="F2478" s="2"/>
      <c r="G2478" s="1"/>
      <c r="H2478" s="1"/>
      <c r="I2478" s="1"/>
    </row>
    <row r="2479" spans="1:9">
      <c r="A2479" s="1"/>
      <c r="B2479" s="2"/>
      <c r="C2479" s="1"/>
      <c r="D2479" s="1"/>
      <c r="E2479" s="1"/>
      <c r="F2479" s="2"/>
      <c r="G2479" s="1"/>
      <c r="H2479" s="1"/>
      <c r="I2479" s="1"/>
    </row>
    <row r="2480" spans="1:9">
      <c r="A2480" s="1"/>
      <c r="B2480" s="2"/>
      <c r="C2480" s="1"/>
      <c r="D2480" s="1"/>
      <c r="E2480" s="1"/>
      <c r="F2480" s="2"/>
      <c r="G2480" s="1"/>
      <c r="H2480" s="1"/>
      <c r="I2480" s="1"/>
    </row>
    <row r="2481" spans="1:9">
      <c r="A2481" s="1"/>
      <c r="B2481" s="2"/>
      <c r="C2481" s="1"/>
      <c r="D2481" s="1"/>
      <c r="E2481" s="1"/>
      <c r="F2481" s="2"/>
      <c r="G2481" s="1"/>
      <c r="H2481" s="1"/>
      <c r="I2481" s="1"/>
    </row>
    <row r="2482" spans="1:9">
      <c r="A2482" s="1"/>
      <c r="B2482" s="2"/>
      <c r="C2482" s="1"/>
      <c r="D2482" s="1"/>
      <c r="E2482" s="1"/>
      <c r="F2482" s="2"/>
      <c r="G2482" s="1"/>
      <c r="H2482" s="1"/>
      <c r="I2482" s="1"/>
    </row>
    <row r="2483" spans="1:9">
      <c r="A2483" s="1"/>
      <c r="B2483" s="2"/>
      <c r="C2483" s="1"/>
      <c r="D2483" s="1"/>
      <c r="E2483" s="1"/>
      <c r="F2483" s="2"/>
      <c r="G2483" s="1"/>
      <c r="H2483" s="1"/>
      <c r="I2483" s="1"/>
    </row>
    <row r="2484" spans="1:9">
      <c r="A2484" s="1"/>
      <c r="B2484" s="2"/>
      <c r="C2484" s="1"/>
      <c r="D2484" s="1"/>
      <c r="E2484" s="1"/>
      <c r="F2484" s="2"/>
      <c r="G2484" s="1"/>
      <c r="H2484" s="1"/>
      <c r="I2484" s="1"/>
    </row>
    <row r="2485" spans="1:9">
      <c r="A2485" s="1"/>
      <c r="B2485" s="2"/>
      <c r="C2485" s="1"/>
      <c r="D2485" s="1"/>
      <c r="E2485" s="1"/>
      <c r="F2485" s="2"/>
      <c r="G2485" s="1"/>
      <c r="H2485" s="1"/>
      <c r="I2485" s="1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00"/>
  <sheetViews>
    <sheetView topLeftCell="A333" workbookViewId="0">
      <selection activeCell="K359" sqref="K359"/>
    </sheetView>
  </sheetViews>
  <sheetFormatPr defaultRowHeight="14.25"/>
  <cols>
    <col min="1" max="1" width="19" customWidth="1"/>
    <col min="8" max="8" width="5.125" customWidth="1"/>
    <col min="9" max="9" width="4.375" customWidth="1"/>
    <col min="10" max="10" width="18.5" bestFit="1" customWidth="1"/>
    <col min="11" max="11" width="21.625" bestFit="1" customWidth="1"/>
    <col min="14" max="14" width="11.625" bestFit="1" customWidth="1"/>
  </cols>
  <sheetData>
    <row r="1" spans="1:14">
      <c r="A1" s="1" t="s">
        <v>0</v>
      </c>
      <c r="B1" s="1" t="s">
        <v>1</v>
      </c>
      <c r="C1" s="1" t="s">
        <v>710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711</v>
      </c>
      <c r="I1" s="1" t="s">
        <v>712</v>
      </c>
      <c r="J1" s="1" t="s">
        <v>713</v>
      </c>
      <c r="K1" s="1" t="s">
        <v>714</v>
      </c>
      <c r="L1" s="8" t="s">
        <v>1082</v>
      </c>
      <c r="M1" s="10" t="s">
        <v>1083</v>
      </c>
      <c r="N1" s="10" t="s">
        <v>1084</v>
      </c>
    </row>
    <row r="2" spans="1:14">
      <c r="A2" s="1" t="s">
        <v>4185</v>
      </c>
      <c r="B2" s="1" t="s">
        <v>4186</v>
      </c>
      <c r="C2" s="1" t="s">
        <v>1643</v>
      </c>
      <c r="D2" s="1" t="s">
        <v>1644</v>
      </c>
      <c r="E2" s="1" t="s">
        <v>1645</v>
      </c>
      <c r="F2" s="2">
        <v>531.64</v>
      </c>
      <c r="G2" s="1" t="s">
        <v>9</v>
      </c>
      <c r="H2" s="1" t="s">
        <v>715</v>
      </c>
      <c r="I2" s="1" t="s">
        <v>716</v>
      </c>
      <c r="J2" s="1" t="s">
        <v>4187</v>
      </c>
      <c r="K2" s="1" t="s">
        <v>4188</v>
      </c>
      <c r="L2" s="1"/>
      <c r="M2">
        <f>VLOOKUP(J2,银行退!A:F,6,FALSE)</f>
        <v>531.64</v>
      </c>
      <c r="N2" t="e">
        <f>VLOOKUP(J2,银行退!A:I,9,FALSE)</f>
        <v>#N/A</v>
      </c>
    </row>
    <row r="3" spans="1:14">
      <c r="A3" s="1" t="s">
        <v>4189</v>
      </c>
      <c r="B3" s="1" t="s">
        <v>4190</v>
      </c>
      <c r="C3" s="1" t="s">
        <v>1647</v>
      </c>
      <c r="D3" s="1" t="s">
        <v>1648</v>
      </c>
      <c r="E3" s="1" t="s">
        <v>1649</v>
      </c>
      <c r="F3" s="2">
        <v>90</v>
      </c>
      <c r="G3" s="1" t="s">
        <v>9</v>
      </c>
      <c r="H3" s="1" t="s">
        <v>715</v>
      </c>
      <c r="I3" s="1" t="s">
        <v>716</v>
      </c>
      <c r="J3" s="1" t="s">
        <v>4191</v>
      </c>
      <c r="K3" s="1" t="s">
        <v>4188</v>
      </c>
      <c r="L3" s="1"/>
      <c r="M3">
        <f>VLOOKUP(J3,银行退!A:F,6,FALSE)</f>
        <v>90</v>
      </c>
      <c r="N3" t="e">
        <f>VLOOKUP(J3,银行退!A:I,9,FALSE)</f>
        <v>#N/A</v>
      </c>
    </row>
    <row r="4" spans="1:14">
      <c r="A4" s="1" t="s">
        <v>4192</v>
      </c>
      <c r="B4" s="1" t="s">
        <v>4193</v>
      </c>
      <c r="C4" s="1" t="s">
        <v>1651</v>
      </c>
      <c r="D4" s="1" t="s">
        <v>1652</v>
      </c>
      <c r="E4" s="1" t="s">
        <v>1653</v>
      </c>
      <c r="F4" s="2">
        <v>500</v>
      </c>
      <c r="G4" s="1" t="s">
        <v>9</v>
      </c>
      <c r="H4" s="1" t="s">
        <v>715</v>
      </c>
      <c r="I4" s="1" t="s">
        <v>716</v>
      </c>
      <c r="J4" s="1" t="s">
        <v>4194</v>
      </c>
      <c r="K4" s="1" t="s">
        <v>4195</v>
      </c>
      <c r="L4" s="1"/>
      <c r="M4">
        <f>VLOOKUP(J4,银行退!A:F,6,FALSE)</f>
        <v>500</v>
      </c>
      <c r="N4">
        <f>VLOOKUP(J4,银行退!A:I,9,FALSE)</f>
        <v>42996.737592592595</v>
      </c>
    </row>
    <row r="5" spans="1:14">
      <c r="A5" s="1" t="s">
        <v>4196</v>
      </c>
      <c r="B5" s="1" t="s">
        <v>4197</v>
      </c>
      <c r="C5" s="1" t="s">
        <v>1655</v>
      </c>
      <c r="D5" s="1" t="s">
        <v>1656</v>
      </c>
      <c r="E5" s="1" t="s">
        <v>1657</v>
      </c>
      <c r="F5" s="2">
        <v>200</v>
      </c>
      <c r="G5" s="1" t="s">
        <v>9</v>
      </c>
      <c r="H5" s="1" t="s">
        <v>715</v>
      </c>
      <c r="I5" s="1" t="s">
        <v>716</v>
      </c>
      <c r="J5" s="1" t="s">
        <v>4198</v>
      </c>
      <c r="K5" s="1" t="s">
        <v>4199</v>
      </c>
      <c r="L5" s="1"/>
      <c r="M5">
        <f>VLOOKUP(J5,银行退!A:F,6,FALSE)</f>
        <v>200</v>
      </c>
      <c r="N5" t="e">
        <f>VLOOKUP(J5,银行退!A:I,9,FALSE)</f>
        <v>#N/A</v>
      </c>
    </row>
    <row r="6" spans="1:14">
      <c r="A6" s="1" t="s">
        <v>4200</v>
      </c>
      <c r="B6" s="1" t="s">
        <v>4201</v>
      </c>
      <c r="C6" s="1" t="s">
        <v>1659</v>
      </c>
      <c r="D6" s="1" t="s">
        <v>1660</v>
      </c>
      <c r="E6" s="1" t="s">
        <v>1661</v>
      </c>
      <c r="F6" s="2">
        <v>9304.2199999999993</v>
      </c>
      <c r="G6" s="1" t="s">
        <v>9</v>
      </c>
      <c r="H6" s="1" t="s">
        <v>715</v>
      </c>
      <c r="I6" s="1" t="s">
        <v>716</v>
      </c>
      <c r="J6" s="1" t="s">
        <v>4202</v>
      </c>
      <c r="K6" s="1" t="s">
        <v>4203</v>
      </c>
      <c r="L6" s="1"/>
      <c r="M6">
        <f>VLOOKUP(J6,银行退!A:F,6,FALSE)</f>
        <v>9304.2199999999993</v>
      </c>
      <c r="N6" t="e">
        <f>VLOOKUP(J6,银行退!A:I,9,FALSE)</f>
        <v>#N/A</v>
      </c>
    </row>
    <row r="7" spans="1:14">
      <c r="A7" s="1" t="s">
        <v>4204</v>
      </c>
      <c r="B7" s="1" t="s">
        <v>4205</v>
      </c>
      <c r="C7" s="1" t="s">
        <v>1663</v>
      </c>
      <c r="D7" s="1" t="s">
        <v>1664</v>
      </c>
      <c r="E7" s="1" t="s">
        <v>1665</v>
      </c>
      <c r="F7" s="2">
        <v>6348.58</v>
      </c>
      <c r="G7" s="1" t="s">
        <v>9</v>
      </c>
      <c r="H7" s="1" t="s">
        <v>715</v>
      </c>
      <c r="I7" s="1" t="s">
        <v>716</v>
      </c>
      <c r="J7" s="1" t="s">
        <v>4206</v>
      </c>
      <c r="K7" s="1" t="s">
        <v>4207</v>
      </c>
      <c r="L7" s="1"/>
      <c r="M7">
        <f>VLOOKUP(J7,银行退!A:F,6,FALSE)</f>
        <v>6348.58</v>
      </c>
      <c r="N7" t="e">
        <f>VLOOKUP(J7,银行退!A:I,9,FALSE)</f>
        <v>#N/A</v>
      </c>
    </row>
    <row r="8" spans="1:14">
      <c r="A8" s="1" t="s">
        <v>4208</v>
      </c>
      <c r="B8" s="1" t="s">
        <v>4209</v>
      </c>
      <c r="C8" s="1" t="s">
        <v>1667</v>
      </c>
      <c r="D8" s="1" t="s">
        <v>1668</v>
      </c>
      <c r="E8" s="1" t="s">
        <v>1669</v>
      </c>
      <c r="F8" s="2">
        <v>1100.04</v>
      </c>
      <c r="G8" s="1" t="s">
        <v>9</v>
      </c>
      <c r="H8" s="1" t="s">
        <v>715</v>
      </c>
      <c r="I8" s="1" t="s">
        <v>716</v>
      </c>
      <c r="J8" s="1" t="s">
        <v>4210</v>
      </c>
      <c r="K8" s="1" t="s">
        <v>4207</v>
      </c>
      <c r="L8" s="1"/>
      <c r="M8">
        <f>VLOOKUP(J8,银行退!A:F,6,FALSE)</f>
        <v>1100.04</v>
      </c>
      <c r="N8" t="e">
        <f>VLOOKUP(J8,银行退!A:I,9,FALSE)</f>
        <v>#N/A</v>
      </c>
    </row>
    <row r="9" spans="1:14">
      <c r="A9" s="1" t="s">
        <v>4211</v>
      </c>
      <c r="B9" s="1" t="s">
        <v>4212</v>
      </c>
      <c r="C9" s="1" t="s">
        <v>1671</v>
      </c>
      <c r="D9" s="1" t="s">
        <v>1672</v>
      </c>
      <c r="E9" s="1" t="s">
        <v>1673</v>
      </c>
      <c r="F9" s="2">
        <v>1700</v>
      </c>
      <c r="G9" s="1" t="s">
        <v>9</v>
      </c>
      <c r="H9" s="1" t="s">
        <v>715</v>
      </c>
      <c r="I9" s="1" t="s">
        <v>716</v>
      </c>
      <c r="J9" s="1" t="s">
        <v>4213</v>
      </c>
      <c r="K9" s="1" t="s">
        <v>4214</v>
      </c>
      <c r="L9" s="1"/>
      <c r="M9" s="15">
        <f>VLOOKUP(J9,银行退!A:F,6,FALSE)</f>
        <v>1700</v>
      </c>
      <c r="N9" t="e">
        <f>VLOOKUP(J9,银行退!A:I,9,FALSE)</f>
        <v>#N/A</v>
      </c>
    </row>
    <row r="10" spans="1:14">
      <c r="A10" s="1" t="s">
        <v>4215</v>
      </c>
      <c r="B10" s="1" t="s">
        <v>4216</v>
      </c>
      <c r="C10" s="1" t="s">
        <v>1675</v>
      </c>
      <c r="D10" s="1" t="s">
        <v>1676</v>
      </c>
      <c r="E10" s="1" t="s">
        <v>1677</v>
      </c>
      <c r="F10" s="2">
        <v>399.69</v>
      </c>
      <c r="G10" s="1" t="s">
        <v>9</v>
      </c>
      <c r="H10" s="1" t="s">
        <v>715</v>
      </c>
      <c r="I10" s="1" t="s">
        <v>716</v>
      </c>
      <c r="J10" s="1" t="s">
        <v>4217</v>
      </c>
      <c r="K10" s="1" t="s">
        <v>4218</v>
      </c>
      <c r="L10" s="1"/>
      <c r="M10">
        <f>VLOOKUP(J10,银行退!A:F,6,FALSE)</f>
        <v>399.69</v>
      </c>
      <c r="N10" t="e">
        <f>VLOOKUP(J10,银行退!A:I,9,FALSE)</f>
        <v>#N/A</v>
      </c>
    </row>
    <row r="11" spans="1:14">
      <c r="A11" s="1" t="s">
        <v>4219</v>
      </c>
      <c r="B11" s="1" t="s">
        <v>4220</v>
      </c>
      <c r="C11" s="1" t="s">
        <v>1679</v>
      </c>
      <c r="D11" s="1" t="s">
        <v>1680</v>
      </c>
      <c r="E11" s="1" t="s">
        <v>1681</v>
      </c>
      <c r="F11" s="2">
        <v>0.51</v>
      </c>
      <c r="G11" s="1" t="s">
        <v>9</v>
      </c>
      <c r="H11" s="1" t="s">
        <v>715</v>
      </c>
      <c r="I11" s="1" t="s">
        <v>716</v>
      </c>
      <c r="J11" s="1" t="s">
        <v>4221</v>
      </c>
      <c r="K11" s="1" t="s">
        <v>1027</v>
      </c>
      <c r="L11" s="1"/>
      <c r="M11">
        <f>VLOOKUP(J11,银行退!A:F,6,FALSE)</f>
        <v>0.51</v>
      </c>
      <c r="N11" t="e">
        <f>VLOOKUP(J11,银行退!A:I,9,FALSE)</f>
        <v>#N/A</v>
      </c>
    </row>
    <row r="12" spans="1:14">
      <c r="A12" s="1" t="s">
        <v>4222</v>
      </c>
      <c r="B12" s="1" t="s">
        <v>4223</v>
      </c>
      <c r="C12" s="1" t="s">
        <v>1683</v>
      </c>
      <c r="D12" s="1" t="s">
        <v>1684</v>
      </c>
      <c r="E12" s="1" t="s">
        <v>1685</v>
      </c>
      <c r="F12" s="2">
        <v>46.45</v>
      </c>
      <c r="G12" s="1" t="s">
        <v>9</v>
      </c>
      <c r="H12" s="1" t="s">
        <v>715</v>
      </c>
      <c r="I12" s="1" t="s">
        <v>716</v>
      </c>
      <c r="J12" s="1" t="s">
        <v>4224</v>
      </c>
      <c r="K12" s="1" t="s">
        <v>4225</v>
      </c>
      <c r="L12" s="1"/>
      <c r="M12">
        <f>VLOOKUP(J12,银行退!A:F,6,FALSE)</f>
        <v>46.45</v>
      </c>
      <c r="N12" t="e">
        <f>VLOOKUP(J12,银行退!A:I,9,FALSE)</f>
        <v>#N/A</v>
      </c>
    </row>
    <row r="13" spans="1:14">
      <c r="A13" s="1" t="s">
        <v>4226</v>
      </c>
      <c r="B13" s="1" t="s">
        <v>4227</v>
      </c>
      <c r="C13" s="1" t="s">
        <v>1687</v>
      </c>
      <c r="D13" s="1" t="s">
        <v>1688</v>
      </c>
      <c r="E13" s="1" t="s">
        <v>1689</v>
      </c>
      <c r="F13" s="2">
        <v>4990</v>
      </c>
      <c r="G13" s="1" t="s">
        <v>9</v>
      </c>
      <c r="H13" s="1" t="s">
        <v>715</v>
      </c>
      <c r="I13" s="1" t="s">
        <v>716</v>
      </c>
      <c r="J13" s="1" t="s">
        <v>4228</v>
      </c>
      <c r="K13" s="1" t="s">
        <v>4229</v>
      </c>
      <c r="L13" s="1"/>
      <c r="M13">
        <f>VLOOKUP(J13,银行退!A:F,6,FALSE)</f>
        <v>4990</v>
      </c>
      <c r="N13" t="e">
        <f>VLOOKUP(J13,银行退!A:I,9,FALSE)</f>
        <v>#N/A</v>
      </c>
    </row>
    <row r="14" spans="1:14">
      <c r="A14" s="1" t="s">
        <v>4230</v>
      </c>
      <c r="B14" s="1" t="s">
        <v>4231</v>
      </c>
      <c r="C14" s="1" t="s">
        <v>1691</v>
      </c>
      <c r="D14" s="1" t="s">
        <v>1692</v>
      </c>
      <c r="E14" s="1" t="s">
        <v>1693</v>
      </c>
      <c r="F14" s="2">
        <v>3200</v>
      </c>
      <c r="G14" s="1" t="s">
        <v>9</v>
      </c>
      <c r="H14" s="1" t="s">
        <v>715</v>
      </c>
      <c r="I14" s="1" t="s">
        <v>716</v>
      </c>
      <c r="J14" s="1" t="s">
        <v>4232</v>
      </c>
      <c r="K14" s="1" t="s">
        <v>4233</v>
      </c>
      <c r="L14" s="1"/>
      <c r="M14">
        <f>VLOOKUP(J14,银行退!A:F,6,FALSE)</f>
        <v>3200</v>
      </c>
      <c r="N14" t="e">
        <f>VLOOKUP(J14,银行退!A:I,9,FALSE)</f>
        <v>#N/A</v>
      </c>
    </row>
    <row r="15" spans="1:14">
      <c r="A15" s="1" t="s">
        <v>4234</v>
      </c>
      <c r="B15" s="1" t="s">
        <v>4235</v>
      </c>
      <c r="C15" s="1" t="s">
        <v>1695</v>
      </c>
      <c r="D15" s="1" t="s">
        <v>1696</v>
      </c>
      <c r="E15" s="1" t="s">
        <v>1697</v>
      </c>
      <c r="F15" s="2">
        <v>182</v>
      </c>
      <c r="G15" s="1" t="s">
        <v>9</v>
      </c>
      <c r="H15" s="1" t="s">
        <v>715</v>
      </c>
      <c r="I15" s="1" t="s">
        <v>716</v>
      </c>
      <c r="J15" s="1" t="s">
        <v>4236</v>
      </c>
      <c r="K15" s="1" t="s">
        <v>4237</v>
      </c>
      <c r="L15" s="1"/>
      <c r="M15">
        <f>VLOOKUP(J15,银行退!A:F,6,FALSE)</f>
        <v>182</v>
      </c>
      <c r="N15" t="e">
        <f>VLOOKUP(J15,银行退!A:I,9,FALSE)</f>
        <v>#N/A</v>
      </c>
    </row>
    <row r="16" spans="1:14">
      <c r="A16" s="1" t="s">
        <v>4238</v>
      </c>
      <c r="B16" s="1" t="s">
        <v>4239</v>
      </c>
      <c r="C16" s="1" t="s">
        <v>1699</v>
      </c>
      <c r="D16" s="1" t="s">
        <v>1700</v>
      </c>
      <c r="E16" s="1" t="s">
        <v>1701</v>
      </c>
      <c r="F16" s="2">
        <v>2187.5</v>
      </c>
      <c r="G16" s="1" t="s">
        <v>9</v>
      </c>
      <c r="H16" s="1" t="s">
        <v>715</v>
      </c>
      <c r="I16" s="1" t="s">
        <v>716</v>
      </c>
      <c r="J16" s="1" t="s">
        <v>4240</v>
      </c>
      <c r="K16" s="1" t="s">
        <v>4241</v>
      </c>
      <c r="L16" s="1"/>
      <c r="M16">
        <f>VLOOKUP(J16,银行退!A:F,6,FALSE)</f>
        <v>2187.5</v>
      </c>
      <c r="N16" t="e">
        <f>VLOOKUP(J16,银行退!A:I,9,FALSE)</f>
        <v>#N/A</v>
      </c>
    </row>
    <row r="17" spans="1:14">
      <c r="A17" s="1" t="s">
        <v>4242</v>
      </c>
      <c r="B17" s="1" t="s">
        <v>4243</v>
      </c>
      <c r="C17" s="1" t="s">
        <v>1703</v>
      </c>
      <c r="D17" s="1" t="s">
        <v>1704</v>
      </c>
      <c r="E17" s="1" t="s">
        <v>1705</v>
      </c>
      <c r="F17" s="2">
        <v>89.5</v>
      </c>
      <c r="G17" s="1" t="s">
        <v>9</v>
      </c>
      <c r="H17" s="1" t="s">
        <v>715</v>
      </c>
      <c r="I17" s="1" t="s">
        <v>716</v>
      </c>
      <c r="J17" s="1" t="s">
        <v>4244</v>
      </c>
      <c r="K17" s="1" t="s">
        <v>4245</v>
      </c>
      <c r="L17" s="1"/>
      <c r="M17">
        <f>VLOOKUP(J17,银行退!A:F,6,FALSE)</f>
        <v>89.5</v>
      </c>
      <c r="N17" t="e">
        <f>VLOOKUP(J17,银行退!A:I,9,FALSE)</f>
        <v>#N/A</v>
      </c>
    </row>
    <row r="18" spans="1:14">
      <c r="A18" s="1" t="s">
        <v>4246</v>
      </c>
      <c r="B18" s="1" t="s">
        <v>4247</v>
      </c>
      <c r="C18" s="1" t="s">
        <v>1707</v>
      </c>
      <c r="D18" s="1" t="s">
        <v>1708</v>
      </c>
      <c r="E18" s="1" t="s">
        <v>1709</v>
      </c>
      <c r="F18" s="2">
        <v>1000</v>
      </c>
      <c r="G18" s="1" t="s">
        <v>9</v>
      </c>
      <c r="H18" s="1" t="s">
        <v>715</v>
      </c>
      <c r="I18" s="1" t="s">
        <v>716</v>
      </c>
      <c r="J18" s="1" t="s">
        <v>4248</v>
      </c>
      <c r="K18" s="1" t="s">
        <v>4249</v>
      </c>
      <c r="L18" s="1"/>
      <c r="M18">
        <f>VLOOKUP(J18,银行退!A:F,6,FALSE)</f>
        <v>1000</v>
      </c>
      <c r="N18" t="e">
        <f>VLOOKUP(J18,银行退!A:I,9,FALSE)</f>
        <v>#N/A</v>
      </c>
    </row>
    <row r="19" spans="1:14">
      <c r="A19" s="1" t="s">
        <v>4250</v>
      </c>
      <c r="B19" s="1" t="s">
        <v>4251</v>
      </c>
      <c r="C19" s="1" t="s">
        <v>1712</v>
      </c>
      <c r="D19" s="1" t="s">
        <v>1713</v>
      </c>
      <c r="E19" s="1" t="s">
        <v>1714</v>
      </c>
      <c r="F19" s="2">
        <v>356.94</v>
      </c>
      <c r="G19" s="1" t="s">
        <v>9</v>
      </c>
      <c r="H19" s="1" t="s">
        <v>715</v>
      </c>
      <c r="I19" s="1" t="s">
        <v>716</v>
      </c>
      <c r="J19" s="1" t="s">
        <v>4252</v>
      </c>
      <c r="K19" s="1" t="s">
        <v>4253</v>
      </c>
      <c r="L19" s="1"/>
      <c r="M19">
        <f>VLOOKUP(J19,银行退!A:F,6,FALSE)</f>
        <v>356.94</v>
      </c>
      <c r="N19" t="e">
        <f>VLOOKUP(J19,银行退!A:I,9,FALSE)</f>
        <v>#N/A</v>
      </c>
    </row>
    <row r="20" spans="1:14">
      <c r="A20" s="1" t="s">
        <v>4254</v>
      </c>
      <c r="B20" s="1" t="s">
        <v>4255</v>
      </c>
      <c r="C20" s="1" t="s">
        <v>1716</v>
      </c>
      <c r="D20" s="1" t="s">
        <v>1717</v>
      </c>
      <c r="E20" s="1" t="s">
        <v>1718</v>
      </c>
      <c r="F20" s="2">
        <v>433.7</v>
      </c>
      <c r="G20" s="1" t="s">
        <v>9</v>
      </c>
      <c r="H20" s="1" t="s">
        <v>715</v>
      </c>
      <c r="I20" s="1" t="s">
        <v>716</v>
      </c>
      <c r="J20" s="1" t="s">
        <v>4256</v>
      </c>
      <c r="K20" s="1" t="s">
        <v>4257</v>
      </c>
      <c r="L20" s="1"/>
      <c r="M20">
        <f>VLOOKUP(J20,银行退!A:F,6,FALSE)</f>
        <v>433.7</v>
      </c>
      <c r="N20" t="e">
        <f>VLOOKUP(J20,银行退!A:I,9,FALSE)</f>
        <v>#N/A</v>
      </c>
    </row>
    <row r="21" spans="1:14">
      <c r="A21" s="1" t="s">
        <v>4258</v>
      </c>
      <c r="B21" s="1" t="s">
        <v>4259</v>
      </c>
      <c r="C21" s="1" t="s">
        <v>1720</v>
      </c>
      <c r="D21" s="1" t="s">
        <v>1721</v>
      </c>
      <c r="E21" s="1" t="s">
        <v>1722</v>
      </c>
      <c r="F21" s="2">
        <v>347.83</v>
      </c>
      <c r="G21" s="1" t="s">
        <v>9</v>
      </c>
      <c r="H21" s="1" t="s">
        <v>715</v>
      </c>
      <c r="I21" s="1" t="s">
        <v>716</v>
      </c>
      <c r="J21" s="1" t="s">
        <v>4260</v>
      </c>
      <c r="K21" s="1" t="s">
        <v>4261</v>
      </c>
      <c r="L21" s="1"/>
      <c r="M21">
        <f>VLOOKUP(J21,银行退!A:F,6,FALSE)</f>
        <v>347.83</v>
      </c>
      <c r="N21" t="e">
        <f>VLOOKUP(J21,银行退!A:I,9,FALSE)</f>
        <v>#N/A</v>
      </c>
    </row>
    <row r="22" spans="1:14">
      <c r="A22" s="1" t="s">
        <v>4262</v>
      </c>
      <c r="B22" s="1" t="s">
        <v>4263</v>
      </c>
      <c r="C22" s="1" t="s">
        <v>1724</v>
      </c>
      <c r="D22" s="1" t="s">
        <v>1725</v>
      </c>
      <c r="E22" s="1" t="s">
        <v>1726</v>
      </c>
      <c r="F22" s="2">
        <v>300</v>
      </c>
      <c r="G22" s="1" t="s">
        <v>9</v>
      </c>
      <c r="H22" s="1" t="s">
        <v>715</v>
      </c>
      <c r="I22" s="1" t="s">
        <v>716</v>
      </c>
      <c r="J22" s="1" t="s">
        <v>4264</v>
      </c>
      <c r="K22" s="1" t="s">
        <v>4265</v>
      </c>
      <c r="L22" s="1"/>
      <c r="M22">
        <f>VLOOKUP(J22,银行退!A:F,6,FALSE)</f>
        <v>300</v>
      </c>
      <c r="N22" t="e">
        <f>VLOOKUP(J22,银行退!A:I,9,FALSE)</f>
        <v>#N/A</v>
      </c>
    </row>
    <row r="23" spans="1:14">
      <c r="A23" s="1" t="s">
        <v>4266</v>
      </c>
      <c r="B23" s="1" t="s">
        <v>4267</v>
      </c>
      <c r="C23" s="1" t="s">
        <v>1728</v>
      </c>
      <c r="D23" s="1" t="s">
        <v>1729</v>
      </c>
      <c r="E23" s="1" t="s">
        <v>1730</v>
      </c>
      <c r="F23" s="2">
        <v>3000</v>
      </c>
      <c r="G23" s="1" t="s">
        <v>9</v>
      </c>
      <c r="H23" s="1" t="s">
        <v>715</v>
      </c>
      <c r="I23" s="1" t="s">
        <v>716</v>
      </c>
      <c r="J23" s="1" t="s">
        <v>4268</v>
      </c>
      <c r="K23" s="1" t="s">
        <v>4269</v>
      </c>
      <c r="L23" s="1"/>
      <c r="M23">
        <f>VLOOKUP(J23,银行退!A:F,6,FALSE)</f>
        <v>3000</v>
      </c>
      <c r="N23" t="e">
        <f>VLOOKUP(J23,银行退!A:I,9,FALSE)</f>
        <v>#N/A</v>
      </c>
    </row>
    <row r="24" spans="1:14">
      <c r="A24" s="1" t="s">
        <v>4270</v>
      </c>
      <c r="B24" s="1" t="s">
        <v>4271</v>
      </c>
      <c r="C24" s="1" t="s">
        <v>1732</v>
      </c>
      <c r="D24" s="1" t="s">
        <v>1729</v>
      </c>
      <c r="E24" s="1" t="s">
        <v>1730</v>
      </c>
      <c r="F24" s="2">
        <v>63.77</v>
      </c>
      <c r="G24" s="1" t="s">
        <v>9</v>
      </c>
      <c r="H24" s="1" t="s">
        <v>715</v>
      </c>
      <c r="I24" s="1" t="s">
        <v>716</v>
      </c>
      <c r="J24" s="1" t="s">
        <v>4272</v>
      </c>
      <c r="K24" s="1" t="s">
        <v>4269</v>
      </c>
      <c r="L24" s="1"/>
      <c r="M24">
        <f>VLOOKUP(J24,银行退!A:F,6,FALSE)</f>
        <v>63.77</v>
      </c>
      <c r="N24" t="e">
        <f>VLOOKUP(J24,银行退!A:I,9,FALSE)</f>
        <v>#N/A</v>
      </c>
    </row>
    <row r="25" spans="1:14">
      <c r="A25" s="1" t="s">
        <v>4273</v>
      </c>
      <c r="B25" s="1" t="s">
        <v>4274</v>
      </c>
      <c r="C25" s="1" t="s">
        <v>1734</v>
      </c>
      <c r="D25" s="1" t="s">
        <v>1735</v>
      </c>
      <c r="E25" s="1" t="s">
        <v>1736</v>
      </c>
      <c r="F25" s="2">
        <v>1688.38</v>
      </c>
      <c r="G25" s="1" t="s">
        <v>9</v>
      </c>
      <c r="H25" s="1" t="s">
        <v>715</v>
      </c>
      <c r="I25" s="1" t="s">
        <v>716</v>
      </c>
      <c r="J25" s="1" t="s">
        <v>4275</v>
      </c>
      <c r="K25" s="1" t="s">
        <v>4276</v>
      </c>
      <c r="L25" s="1"/>
      <c r="M25">
        <f>VLOOKUP(J25,银行退!A:F,6,FALSE)</f>
        <v>1688.38</v>
      </c>
      <c r="N25" t="e">
        <f>VLOOKUP(J25,银行退!A:I,9,FALSE)</f>
        <v>#N/A</v>
      </c>
    </row>
    <row r="26" spans="1:14">
      <c r="A26" s="1" t="s">
        <v>4277</v>
      </c>
      <c r="B26" s="1" t="s">
        <v>4278</v>
      </c>
      <c r="C26" s="1" t="s">
        <v>1738</v>
      </c>
      <c r="D26" s="1" t="s">
        <v>1739</v>
      </c>
      <c r="E26" s="1" t="s">
        <v>1740</v>
      </c>
      <c r="F26" s="2">
        <v>371.5</v>
      </c>
      <c r="G26" s="1" t="s">
        <v>9</v>
      </c>
      <c r="H26" s="1" t="s">
        <v>715</v>
      </c>
      <c r="I26" s="1" t="s">
        <v>716</v>
      </c>
      <c r="J26" s="1" t="s">
        <v>4279</v>
      </c>
      <c r="K26" s="1" t="s">
        <v>4280</v>
      </c>
      <c r="L26" s="1"/>
      <c r="M26">
        <f>VLOOKUP(J26,银行退!A:F,6,FALSE)</f>
        <v>371.5</v>
      </c>
      <c r="N26" t="e">
        <f>VLOOKUP(J26,银行退!A:I,9,FALSE)</f>
        <v>#N/A</v>
      </c>
    </row>
    <row r="27" spans="1:14">
      <c r="A27" s="1" t="s">
        <v>4281</v>
      </c>
      <c r="B27" s="1" t="s">
        <v>4282</v>
      </c>
      <c r="C27" s="1" t="s">
        <v>1742</v>
      </c>
      <c r="D27" s="1" t="s">
        <v>1743</v>
      </c>
      <c r="E27" s="1" t="s">
        <v>1744</v>
      </c>
      <c r="F27" s="2">
        <v>200</v>
      </c>
      <c r="G27" s="1" t="s">
        <v>9</v>
      </c>
      <c r="H27" s="1" t="s">
        <v>715</v>
      </c>
      <c r="I27" s="1" t="s">
        <v>716</v>
      </c>
      <c r="J27" s="1" t="s">
        <v>4283</v>
      </c>
      <c r="K27" s="1" t="s">
        <v>4284</v>
      </c>
      <c r="L27" s="1"/>
      <c r="M27">
        <f>VLOOKUP(J27,银行退!A:F,6,FALSE)</f>
        <v>200</v>
      </c>
      <c r="N27" t="e">
        <f>VLOOKUP(J27,银行退!A:I,9,FALSE)</f>
        <v>#N/A</v>
      </c>
    </row>
    <row r="28" spans="1:14">
      <c r="A28" s="1" t="s">
        <v>4285</v>
      </c>
      <c r="B28" s="1" t="s">
        <v>4286</v>
      </c>
      <c r="C28" s="1" t="s">
        <v>1746</v>
      </c>
      <c r="D28" s="1" t="s">
        <v>1747</v>
      </c>
      <c r="E28" s="1" t="s">
        <v>1748</v>
      </c>
      <c r="F28" s="2">
        <v>23</v>
      </c>
      <c r="G28" s="1" t="s">
        <v>9</v>
      </c>
      <c r="H28" s="1" t="s">
        <v>715</v>
      </c>
      <c r="I28" s="1" t="s">
        <v>716</v>
      </c>
      <c r="J28" s="1" t="s">
        <v>4287</v>
      </c>
      <c r="K28" s="1" t="s">
        <v>4288</v>
      </c>
      <c r="L28" s="1"/>
      <c r="M28">
        <f>VLOOKUP(J28,银行退!A:F,6,FALSE)</f>
        <v>23</v>
      </c>
      <c r="N28" t="e">
        <f>VLOOKUP(J28,银行退!A:I,9,FALSE)</f>
        <v>#N/A</v>
      </c>
    </row>
    <row r="29" spans="1:14">
      <c r="A29" s="1" t="s">
        <v>4289</v>
      </c>
      <c r="B29" s="1" t="s">
        <v>4290</v>
      </c>
      <c r="C29" s="1" t="s">
        <v>1750</v>
      </c>
      <c r="D29" s="1" t="s">
        <v>1751</v>
      </c>
      <c r="E29" s="1" t="s">
        <v>1752</v>
      </c>
      <c r="F29" s="2">
        <v>200</v>
      </c>
      <c r="G29" s="1" t="s">
        <v>9</v>
      </c>
      <c r="H29" s="1" t="s">
        <v>715</v>
      </c>
      <c r="I29" s="1" t="s">
        <v>716</v>
      </c>
      <c r="J29" s="1" t="s">
        <v>4291</v>
      </c>
      <c r="K29" s="1" t="s">
        <v>4292</v>
      </c>
      <c r="L29" s="1"/>
      <c r="M29">
        <f>VLOOKUP(J29,银行退!A:F,6,FALSE)</f>
        <v>200</v>
      </c>
      <c r="N29" t="e">
        <f>VLOOKUP(J29,银行退!A:I,9,FALSE)</f>
        <v>#N/A</v>
      </c>
    </row>
    <row r="30" spans="1:14">
      <c r="A30" s="1" t="s">
        <v>4293</v>
      </c>
      <c r="B30" s="1" t="s">
        <v>4294</v>
      </c>
      <c r="C30" s="1" t="s">
        <v>1754</v>
      </c>
      <c r="D30" s="1" t="s">
        <v>1755</v>
      </c>
      <c r="E30" s="1" t="s">
        <v>1756</v>
      </c>
      <c r="F30" s="2">
        <v>2100</v>
      </c>
      <c r="G30" s="1" t="s">
        <v>9</v>
      </c>
      <c r="H30" s="1" t="s">
        <v>715</v>
      </c>
      <c r="I30" s="1" t="s">
        <v>716</v>
      </c>
      <c r="J30" s="1" t="s">
        <v>4295</v>
      </c>
      <c r="K30" s="1" t="s">
        <v>4296</v>
      </c>
      <c r="L30" s="1"/>
      <c r="M30">
        <f>VLOOKUP(J30,银行退!A:F,6,FALSE)</f>
        <v>2100</v>
      </c>
      <c r="N30" t="e">
        <f>VLOOKUP(J30,银行退!A:I,9,FALSE)</f>
        <v>#N/A</v>
      </c>
    </row>
    <row r="31" spans="1:14">
      <c r="A31" s="1" t="s">
        <v>4297</v>
      </c>
      <c r="B31" s="1" t="s">
        <v>4298</v>
      </c>
      <c r="C31" s="1" t="s">
        <v>1758</v>
      </c>
      <c r="D31" s="1" t="s">
        <v>1759</v>
      </c>
      <c r="E31" s="1" t="s">
        <v>1760</v>
      </c>
      <c r="F31" s="2">
        <v>1271.3800000000001</v>
      </c>
      <c r="G31" s="1" t="s">
        <v>9</v>
      </c>
      <c r="H31" s="1" t="s">
        <v>715</v>
      </c>
      <c r="I31" s="1" t="s">
        <v>716</v>
      </c>
      <c r="J31" s="1" t="s">
        <v>4299</v>
      </c>
      <c r="K31" s="1" t="s">
        <v>4300</v>
      </c>
      <c r="L31" s="1"/>
      <c r="M31">
        <f>VLOOKUP(J31,银行退!A:F,6,FALSE)</f>
        <v>1271.3800000000001</v>
      </c>
      <c r="N31" t="e">
        <f>VLOOKUP(J31,银行退!A:I,9,FALSE)</f>
        <v>#N/A</v>
      </c>
    </row>
    <row r="32" spans="1:14">
      <c r="A32" s="1" t="s">
        <v>4301</v>
      </c>
      <c r="B32" s="1" t="s">
        <v>4302</v>
      </c>
      <c r="C32" s="1" t="s">
        <v>1762</v>
      </c>
      <c r="D32" s="1" t="s">
        <v>1763</v>
      </c>
      <c r="E32" s="1" t="s">
        <v>1764</v>
      </c>
      <c r="F32" s="2">
        <v>1100</v>
      </c>
      <c r="G32" s="1" t="s">
        <v>9</v>
      </c>
      <c r="H32" s="1" t="s">
        <v>715</v>
      </c>
      <c r="I32" s="1" t="s">
        <v>716</v>
      </c>
      <c r="J32" s="1" t="s">
        <v>4303</v>
      </c>
      <c r="K32" s="1" t="s">
        <v>4304</v>
      </c>
      <c r="L32" s="1"/>
      <c r="M32">
        <f>VLOOKUP(J32,银行退!A:F,6,FALSE)</f>
        <v>1100</v>
      </c>
      <c r="N32" t="e">
        <f>VLOOKUP(J32,银行退!A:I,9,FALSE)</f>
        <v>#N/A</v>
      </c>
    </row>
    <row r="33" spans="1:14">
      <c r="A33" s="1" t="s">
        <v>4305</v>
      </c>
      <c r="B33" s="1" t="s">
        <v>4306</v>
      </c>
      <c r="C33" s="1" t="s">
        <v>1766</v>
      </c>
      <c r="D33" s="1" t="s">
        <v>1767</v>
      </c>
      <c r="E33" s="1" t="s">
        <v>1768</v>
      </c>
      <c r="F33" s="2">
        <v>2526.9699999999998</v>
      </c>
      <c r="G33" s="1" t="s">
        <v>9</v>
      </c>
      <c r="H33" s="1" t="s">
        <v>715</v>
      </c>
      <c r="I33" s="1" t="s">
        <v>716</v>
      </c>
      <c r="J33" s="1" t="s">
        <v>4307</v>
      </c>
      <c r="K33" s="1" t="s">
        <v>4308</v>
      </c>
      <c r="L33" s="1"/>
      <c r="M33">
        <f>VLOOKUP(J33,银行退!A:F,6,FALSE)</f>
        <v>2526.9699999999998</v>
      </c>
      <c r="N33" t="e">
        <f>VLOOKUP(J33,银行退!A:I,9,FALSE)</f>
        <v>#N/A</v>
      </c>
    </row>
    <row r="34" spans="1:14">
      <c r="A34" s="1" t="s">
        <v>4309</v>
      </c>
      <c r="B34" s="1" t="s">
        <v>4310</v>
      </c>
      <c r="C34" s="1" t="s">
        <v>1770</v>
      </c>
      <c r="D34" s="1" t="s">
        <v>1771</v>
      </c>
      <c r="E34" s="1" t="s">
        <v>1772</v>
      </c>
      <c r="F34" s="2">
        <v>520</v>
      </c>
      <c r="G34" s="1" t="s">
        <v>9</v>
      </c>
      <c r="H34" s="1" t="s">
        <v>715</v>
      </c>
      <c r="I34" s="1" t="s">
        <v>716</v>
      </c>
      <c r="J34" s="1" t="s">
        <v>4311</v>
      </c>
      <c r="K34" s="1" t="s">
        <v>4312</v>
      </c>
      <c r="L34" s="1"/>
      <c r="M34">
        <f>VLOOKUP(J34,银行退!A:F,6,FALSE)</f>
        <v>520</v>
      </c>
      <c r="N34" t="e">
        <f>VLOOKUP(J34,银行退!A:I,9,FALSE)</f>
        <v>#N/A</v>
      </c>
    </row>
    <row r="35" spans="1:14">
      <c r="A35" s="1" t="s">
        <v>4313</v>
      </c>
      <c r="B35" s="1" t="s">
        <v>4314</v>
      </c>
      <c r="C35" s="1" t="s">
        <v>1774</v>
      </c>
      <c r="D35" s="1" t="s">
        <v>1775</v>
      </c>
      <c r="E35" s="1" t="s">
        <v>1776</v>
      </c>
      <c r="F35" s="2">
        <v>200</v>
      </c>
      <c r="G35" s="1" t="s">
        <v>9</v>
      </c>
      <c r="H35" s="1" t="s">
        <v>715</v>
      </c>
      <c r="I35" s="1" t="s">
        <v>716</v>
      </c>
      <c r="J35" s="1" t="s">
        <v>4315</v>
      </c>
      <c r="K35" s="1" t="s">
        <v>4316</v>
      </c>
      <c r="L35" s="1"/>
      <c r="M35">
        <f>VLOOKUP(J35,银行退!A:F,6,FALSE)</f>
        <v>200</v>
      </c>
      <c r="N35" t="e">
        <f>VLOOKUP(J35,银行退!A:I,9,FALSE)</f>
        <v>#N/A</v>
      </c>
    </row>
    <row r="36" spans="1:14">
      <c r="A36" s="1" t="s">
        <v>4317</v>
      </c>
      <c r="B36" s="1" t="s">
        <v>4318</v>
      </c>
      <c r="C36" s="1" t="s">
        <v>1778</v>
      </c>
      <c r="D36" s="1" t="s">
        <v>1775</v>
      </c>
      <c r="E36" s="1" t="s">
        <v>1776</v>
      </c>
      <c r="F36" s="2">
        <v>300</v>
      </c>
      <c r="G36" s="1" t="s">
        <v>9</v>
      </c>
      <c r="H36" s="1" t="s">
        <v>715</v>
      </c>
      <c r="I36" s="1" t="s">
        <v>716</v>
      </c>
      <c r="J36" s="1" t="s">
        <v>4319</v>
      </c>
      <c r="K36" s="1" t="s">
        <v>4316</v>
      </c>
      <c r="L36" s="1"/>
      <c r="M36">
        <f>VLOOKUP(J36,银行退!A:F,6,FALSE)</f>
        <v>300</v>
      </c>
      <c r="N36" t="e">
        <f>VLOOKUP(J36,银行退!A:I,9,FALSE)</f>
        <v>#N/A</v>
      </c>
    </row>
    <row r="37" spans="1:14">
      <c r="A37" s="1" t="s">
        <v>4320</v>
      </c>
      <c r="B37" s="1" t="s">
        <v>4321</v>
      </c>
      <c r="C37" s="1" t="s">
        <v>1780</v>
      </c>
      <c r="D37" s="1" t="s">
        <v>1781</v>
      </c>
      <c r="E37" s="1" t="s">
        <v>1782</v>
      </c>
      <c r="F37" s="2">
        <v>3693.77</v>
      </c>
      <c r="G37" s="1" t="s">
        <v>9</v>
      </c>
      <c r="H37" s="1" t="s">
        <v>715</v>
      </c>
      <c r="I37" s="1" t="s">
        <v>716</v>
      </c>
      <c r="J37" s="1" t="s">
        <v>4322</v>
      </c>
      <c r="K37" s="1" t="s">
        <v>4323</v>
      </c>
      <c r="L37" s="1"/>
      <c r="M37">
        <f>VLOOKUP(J37,银行退!A:F,6,FALSE)</f>
        <v>3693.77</v>
      </c>
      <c r="N37" t="e">
        <f>VLOOKUP(J37,银行退!A:I,9,FALSE)</f>
        <v>#N/A</v>
      </c>
    </row>
    <row r="38" spans="1:14">
      <c r="A38" s="1" t="s">
        <v>4324</v>
      </c>
      <c r="B38" s="1" t="s">
        <v>4325</v>
      </c>
      <c r="C38" s="1" t="s">
        <v>1784</v>
      </c>
      <c r="D38" s="1" t="s">
        <v>1785</v>
      </c>
      <c r="E38" s="1" t="s">
        <v>1786</v>
      </c>
      <c r="F38" s="2">
        <v>3000</v>
      </c>
      <c r="G38" s="1" t="s">
        <v>9</v>
      </c>
      <c r="H38" s="1" t="s">
        <v>715</v>
      </c>
      <c r="I38" s="1" t="s">
        <v>716</v>
      </c>
      <c r="J38" s="1" t="s">
        <v>4326</v>
      </c>
      <c r="K38" s="1" t="s">
        <v>4327</v>
      </c>
      <c r="L38" s="1"/>
      <c r="M38">
        <f>VLOOKUP(J38,银行退!A:F,6,FALSE)</f>
        <v>3000</v>
      </c>
      <c r="N38" t="e">
        <f>VLOOKUP(J38,银行退!A:I,9,FALSE)</f>
        <v>#N/A</v>
      </c>
    </row>
    <row r="39" spans="1:14">
      <c r="A39" s="1" t="s">
        <v>4328</v>
      </c>
      <c r="B39" s="1" t="s">
        <v>4329</v>
      </c>
      <c r="C39" s="1" t="s">
        <v>1788</v>
      </c>
      <c r="D39" s="1" t="s">
        <v>1789</v>
      </c>
      <c r="E39" s="1" t="s">
        <v>1790</v>
      </c>
      <c r="F39" s="2">
        <v>11000</v>
      </c>
      <c r="G39" s="1" t="s">
        <v>9</v>
      </c>
      <c r="H39" s="1" t="s">
        <v>715</v>
      </c>
      <c r="I39" s="1" t="s">
        <v>716</v>
      </c>
      <c r="J39" s="1" t="s">
        <v>4330</v>
      </c>
      <c r="K39" s="1" t="s">
        <v>4331</v>
      </c>
      <c r="L39" s="1"/>
      <c r="M39">
        <f>VLOOKUP(J39,银行退!A:F,6,FALSE)</f>
        <v>11000</v>
      </c>
      <c r="N39" t="e">
        <f>VLOOKUP(J39,银行退!A:I,9,FALSE)</f>
        <v>#N/A</v>
      </c>
    </row>
    <row r="40" spans="1:14">
      <c r="A40" s="1" t="s">
        <v>4332</v>
      </c>
      <c r="B40" s="1" t="s">
        <v>4333</v>
      </c>
      <c r="C40" s="1" t="s">
        <v>1792</v>
      </c>
      <c r="D40" s="1" t="s">
        <v>1793</v>
      </c>
      <c r="E40" s="1" t="s">
        <v>1794</v>
      </c>
      <c r="F40" s="2">
        <v>1990.96</v>
      </c>
      <c r="G40" s="1" t="s">
        <v>9</v>
      </c>
      <c r="H40" s="1" t="s">
        <v>715</v>
      </c>
      <c r="I40" s="1" t="s">
        <v>716</v>
      </c>
      <c r="J40" s="1" t="s">
        <v>4334</v>
      </c>
      <c r="K40" s="1" t="s">
        <v>4335</v>
      </c>
      <c r="L40" s="1"/>
      <c r="M40">
        <f>VLOOKUP(J40,银行退!A:F,6,FALSE)</f>
        <v>1990.96</v>
      </c>
      <c r="N40" t="e">
        <f>VLOOKUP(J40,银行退!A:I,9,FALSE)</f>
        <v>#N/A</v>
      </c>
    </row>
    <row r="41" spans="1:14">
      <c r="A41" s="1" t="s">
        <v>4336</v>
      </c>
      <c r="B41" s="1" t="s">
        <v>4337</v>
      </c>
      <c r="C41" s="1" t="s">
        <v>1796</v>
      </c>
      <c r="D41" s="1" t="s">
        <v>1797</v>
      </c>
      <c r="E41" s="1" t="s">
        <v>1628</v>
      </c>
      <c r="F41" s="2">
        <v>961.27</v>
      </c>
      <c r="G41" s="1" t="s">
        <v>9</v>
      </c>
      <c r="H41" s="1" t="s">
        <v>715</v>
      </c>
      <c r="I41" s="1" t="s">
        <v>716</v>
      </c>
      <c r="J41" s="1" t="s">
        <v>4338</v>
      </c>
      <c r="K41" s="1" t="s">
        <v>4339</v>
      </c>
      <c r="L41" s="1"/>
      <c r="M41">
        <f>VLOOKUP(J41,银行退!A:F,6,FALSE)</f>
        <v>961.27</v>
      </c>
      <c r="N41" t="e">
        <f>VLOOKUP(J41,银行退!A:I,9,FALSE)</f>
        <v>#N/A</v>
      </c>
    </row>
    <row r="42" spans="1:14">
      <c r="A42" s="1" t="s">
        <v>4340</v>
      </c>
      <c r="B42" s="1" t="s">
        <v>4341</v>
      </c>
      <c r="C42" s="1" t="s">
        <v>1799</v>
      </c>
      <c r="D42" s="1" t="s">
        <v>1800</v>
      </c>
      <c r="E42" s="1" t="s">
        <v>1801</v>
      </c>
      <c r="F42" s="2">
        <v>950</v>
      </c>
      <c r="G42" s="1" t="s">
        <v>9</v>
      </c>
      <c r="H42" s="1" t="s">
        <v>715</v>
      </c>
      <c r="I42" s="1" t="s">
        <v>716</v>
      </c>
      <c r="J42" s="1" t="s">
        <v>4342</v>
      </c>
      <c r="K42" s="1" t="s">
        <v>4343</v>
      </c>
      <c r="L42" s="1"/>
      <c r="M42">
        <f>VLOOKUP(J42,银行退!A:F,6,FALSE)</f>
        <v>950</v>
      </c>
      <c r="N42" t="e">
        <f>VLOOKUP(J42,银行退!A:I,9,FALSE)</f>
        <v>#N/A</v>
      </c>
    </row>
    <row r="43" spans="1:14">
      <c r="A43" s="1" t="s">
        <v>4344</v>
      </c>
      <c r="B43" s="1" t="s">
        <v>4345</v>
      </c>
      <c r="C43" s="1" t="s">
        <v>1803</v>
      </c>
      <c r="D43" s="1" t="s">
        <v>1804</v>
      </c>
      <c r="E43" s="1" t="s">
        <v>1805</v>
      </c>
      <c r="F43" s="2">
        <v>263</v>
      </c>
      <c r="G43" s="1" t="s">
        <v>9</v>
      </c>
      <c r="H43" s="1" t="s">
        <v>715</v>
      </c>
      <c r="I43" s="1" t="s">
        <v>716</v>
      </c>
      <c r="J43" s="1" t="s">
        <v>4346</v>
      </c>
      <c r="K43" s="1" t="s">
        <v>4347</v>
      </c>
      <c r="L43" s="1"/>
      <c r="M43">
        <f>VLOOKUP(J43,银行退!A:F,6,FALSE)</f>
        <v>263</v>
      </c>
      <c r="N43" t="e">
        <f>VLOOKUP(J43,银行退!A:I,9,FALSE)</f>
        <v>#N/A</v>
      </c>
    </row>
    <row r="44" spans="1:14">
      <c r="A44" s="1" t="s">
        <v>4348</v>
      </c>
      <c r="B44" s="1" t="s">
        <v>4349</v>
      </c>
      <c r="C44" s="1" t="s">
        <v>1807</v>
      </c>
      <c r="D44" s="1" t="s">
        <v>1808</v>
      </c>
      <c r="E44" s="1" t="s">
        <v>1809</v>
      </c>
      <c r="F44" s="2">
        <v>3000</v>
      </c>
      <c r="G44" s="1" t="s">
        <v>9</v>
      </c>
      <c r="H44" s="1" t="s">
        <v>715</v>
      </c>
      <c r="I44" s="1" t="s">
        <v>716</v>
      </c>
      <c r="J44" s="1" t="s">
        <v>4350</v>
      </c>
      <c r="K44" s="1" t="s">
        <v>4351</v>
      </c>
      <c r="L44" s="1"/>
      <c r="M44">
        <f>VLOOKUP(J44,银行退!A:F,6,FALSE)</f>
        <v>3000</v>
      </c>
      <c r="N44" t="e">
        <f>VLOOKUP(J44,银行退!A:I,9,FALSE)</f>
        <v>#N/A</v>
      </c>
    </row>
    <row r="45" spans="1:14">
      <c r="A45" s="1" t="s">
        <v>4352</v>
      </c>
      <c r="B45" s="1" t="s">
        <v>4353</v>
      </c>
      <c r="C45" s="1" t="s">
        <v>1811</v>
      </c>
      <c r="D45" s="1" t="s">
        <v>1597</v>
      </c>
      <c r="E45" s="1" t="s">
        <v>1598</v>
      </c>
      <c r="F45" s="2">
        <v>50</v>
      </c>
      <c r="G45" s="1" t="s">
        <v>9</v>
      </c>
      <c r="H45" s="1" t="s">
        <v>715</v>
      </c>
      <c r="I45" s="1" t="s">
        <v>716</v>
      </c>
      <c r="J45" s="1" t="s">
        <v>4354</v>
      </c>
      <c r="K45" s="1" t="s">
        <v>1632</v>
      </c>
      <c r="L45" s="1"/>
      <c r="M45">
        <f>VLOOKUP(J45,银行退!A:F,6,FALSE)</f>
        <v>50</v>
      </c>
      <c r="N45" t="e">
        <f>VLOOKUP(J45,银行退!A:I,9,FALSE)</f>
        <v>#N/A</v>
      </c>
    </row>
    <row r="46" spans="1:14">
      <c r="A46" s="1" t="s">
        <v>4355</v>
      </c>
      <c r="B46" s="1" t="s">
        <v>4356</v>
      </c>
      <c r="C46" s="1" t="s">
        <v>1813</v>
      </c>
      <c r="D46" s="1" t="s">
        <v>1814</v>
      </c>
      <c r="E46" s="1" t="s">
        <v>1815</v>
      </c>
      <c r="F46" s="2">
        <v>49.5</v>
      </c>
      <c r="G46" s="1" t="s">
        <v>9</v>
      </c>
      <c r="H46" s="1" t="s">
        <v>715</v>
      </c>
      <c r="I46" s="1" t="s">
        <v>716</v>
      </c>
      <c r="J46" s="1" t="s">
        <v>4357</v>
      </c>
      <c r="K46" s="1" t="s">
        <v>4358</v>
      </c>
      <c r="L46" s="1"/>
      <c r="M46">
        <f>VLOOKUP(J46,银行退!A:F,6,FALSE)</f>
        <v>49.5</v>
      </c>
      <c r="N46" t="e">
        <f>VLOOKUP(J46,银行退!A:I,9,FALSE)</f>
        <v>#N/A</v>
      </c>
    </row>
    <row r="47" spans="1:14">
      <c r="A47" s="1" t="s">
        <v>4359</v>
      </c>
      <c r="B47" s="1" t="s">
        <v>4360</v>
      </c>
      <c r="C47" s="1" t="s">
        <v>1817</v>
      </c>
      <c r="D47" s="1" t="s">
        <v>1818</v>
      </c>
      <c r="E47" s="1" t="s">
        <v>1819</v>
      </c>
      <c r="F47" s="2">
        <v>7000</v>
      </c>
      <c r="G47" s="1" t="s">
        <v>9</v>
      </c>
      <c r="H47" s="1" t="s">
        <v>715</v>
      </c>
      <c r="I47" s="1" t="s">
        <v>716</v>
      </c>
      <c r="J47" s="1" t="s">
        <v>4361</v>
      </c>
      <c r="K47" s="1" t="s">
        <v>4362</v>
      </c>
      <c r="L47" s="1"/>
      <c r="M47">
        <f>VLOOKUP(J47,银行退!A:F,6,FALSE)</f>
        <v>7000</v>
      </c>
      <c r="N47" t="e">
        <f>VLOOKUP(J47,银行退!A:I,9,FALSE)</f>
        <v>#N/A</v>
      </c>
    </row>
    <row r="48" spans="1:14">
      <c r="A48" s="1" t="s">
        <v>4363</v>
      </c>
      <c r="B48" s="1" t="s">
        <v>4364</v>
      </c>
      <c r="C48" s="1" t="s">
        <v>1821</v>
      </c>
      <c r="D48" s="1" t="s">
        <v>1822</v>
      </c>
      <c r="E48" s="1" t="s">
        <v>1823</v>
      </c>
      <c r="F48" s="2">
        <v>625.86</v>
      </c>
      <c r="G48" s="1" t="s">
        <v>9</v>
      </c>
      <c r="H48" s="1" t="s">
        <v>715</v>
      </c>
      <c r="I48" s="1" t="s">
        <v>716</v>
      </c>
      <c r="J48" s="1" t="s">
        <v>4365</v>
      </c>
      <c r="K48" s="1" t="s">
        <v>4366</v>
      </c>
      <c r="L48" s="1"/>
      <c r="M48">
        <f>VLOOKUP(J48,银行退!A:F,6,FALSE)</f>
        <v>625.86</v>
      </c>
      <c r="N48" t="e">
        <f>VLOOKUP(J48,银行退!A:I,9,FALSE)</f>
        <v>#N/A</v>
      </c>
    </row>
    <row r="49" spans="1:14">
      <c r="A49" s="1" t="s">
        <v>4367</v>
      </c>
      <c r="B49" s="1" t="s">
        <v>4368</v>
      </c>
      <c r="C49" s="1" t="s">
        <v>1825</v>
      </c>
      <c r="D49" s="1" t="s">
        <v>1826</v>
      </c>
      <c r="E49" s="1" t="s">
        <v>1827</v>
      </c>
      <c r="F49" s="2">
        <v>165</v>
      </c>
      <c r="G49" s="1" t="s">
        <v>9</v>
      </c>
      <c r="H49" s="1" t="s">
        <v>715</v>
      </c>
      <c r="I49" s="1" t="s">
        <v>716</v>
      </c>
      <c r="J49" s="1" t="s">
        <v>4369</v>
      </c>
      <c r="K49" s="1" t="s">
        <v>4370</v>
      </c>
      <c r="L49" s="1"/>
      <c r="M49">
        <f>VLOOKUP(J49,银行退!A:F,6,FALSE)</f>
        <v>165</v>
      </c>
      <c r="N49">
        <f>VLOOKUP(J49,银行退!A:I,9,FALSE)</f>
        <v>42996.738067129627</v>
      </c>
    </row>
    <row r="50" spans="1:14">
      <c r="A50" s="1" t="s">
        <v>4371</v>
      </c>
      <c r="B50" s="1" t="s">
        <v>4372</v>
      </c>
      <c r="C50" s="1" t="s">
        <v>1829</v>
      </c>
      <c r="D50" s="1" t="s">
        <v>1830</v>
      </c>
      <c r="E50" s="1" t="s">
        <v>1831</v>
      </c>
      <c r="F50" s="2">
        <v>805.2</v>
      </c>
      <c r="G50" s="1" t="s">
        <v>9</v>
      </c>
      <c r="H50" s="1" t="s">
        <v>715</v>
      </c>
      <c r="I50" s="1" t="s">
        <v>716</v>
      </c>
      <c r="J50" s="1" t="s">
        <v>4373</v>
      </c>
      <c r="K50" s="1" t="s">
        <v>4374</v>
      </c>
      <c r="L50" s="1"/>
      <c r="M50">
        <f>VLOOKUP(J50,银行退!A:F,6,FALSE)</f>
        <v>805.2</v>
      </c>
      <c r="N50" t="e">
        <f>VLOOKUP(J50,银行退!A:I,9,FALSE)</f>
        <v>#N/A</v>
      </c>
    </row>
    <row r="51" spans="1:14">
      <c r="A51" s="1" t="s">
        <v>4375</v>
      </c>
      <c r="B51" s="1" t="s">
        <v>4376</v>
      </c>
      <c r="C51" s="1" t="s">
        <v>1833</v>
      </c>
      <c r="D51" s="1" t="s">
        <v>1834</v>
      </c>
      <c r="E51" s="1" t="s">
        <v>1835</v>
      </c>
      <c r="F51" s="2">
        <v>1179.92</v>
      </c>
      <c r="G51" s="1" t="s">
        <v>9</v>
      </c>
      <c r="H51" s="1" t="s">
        <v>715</v>
      </c>
      <c r="I51" s="1" t="s">
        <v>716</v>
      </c>
      <c r="J51" s="1" t="s">
        <v>4377</v>
      </c>
      <c r="K51" s="1" t="s">
        <v>4378</v>
      </c>
      <c r="L51" s="1"/>
      <c r="M51">
        <f>VLOOKUP(J51,银行退!A:F,6,FALSE)</f>
        <v>1179.92</v>
      </c>
      <c r="N51" t="e">
        <f>VLOOKUP(J51,银行退!A:I,9,FALSE)</f>
        <v>#N/A</v>
      </c>
    </row>
    <row r="52" spans="1:14">
      <c r="A52" s="1" t="s">
        <v>4379</v>
      </c>
      <c r="B52" s="1" t="s">
        <v>4380</v>
      </c>
      <c r="C52" s="1" t="s">
        <v>1837</v>
      </c>
      <c r="D52" s="1" t="s">
        <v>1838</v>
      </c>
      <c r="E52" s="1" t="s">
        <v>1839</v>
      </c>
      <c r="F52" s="2">
        <v>1000</v>
      </c>
      <c r="G52" s="1" t="s">
        <v>9</v>
      </c>
      <c r="H52" s="1" t="s">
        <v>715</v>
      </c>
      <c r="I52" s="1" t="s">
        <v>716</v>
      </c>
      <c r="J52" s="1" t="s">
        <v>4381</v>
      </c>
      <c r="K52" s="1" t="s">
        <v>4382</v>
      </c>
      <c r="L52" s="1"/>
      <c r="M52">
        <f>VLOOKUP(J52,银行退!A:F,6,FALSE)</f>
        <v>1000</v>
      </c>
      <c r="N52" t="e">
        <f>VLOOKUP(J52,银行退!A:I,9,FALSE)</f>
        <v>#N/A</v>
      </c>
    </row>
    <row r="53" spans="1:14">
      <c r="A53" s="1" t="s">
        <v>4383</v>
      </c>
      <c r="B53" s="1" t="s">
        <v>4384</v>
      </c>
      <c r="C53" s="1" t="s">
        <v>1841</v>
      </c>
      <c r="D53" s="1" t="s">
        <v>1842</v>
      </c>
      <c r="E53" s="1" t="s">
        <v>1843</v>
      </c>
      <c r="F53" s="2">
        <v>1303.5</v>
      </c>
      <c r="G53" s="1" t="s">
        <v>9</v>
      </c>
      <c r="H53" s="1" t="s">
        <v>715</v>
      </c>
      <c r="I53" s="1" t="s">
        <v>716</v>
      </c>
      <c r="J53" s="1" t="s">
        <v>4385</v>
      </c>
      <c r="K53" s="1" t="s">
        <v>4386</v>
      </c>
      <c r="L53" s="1"/>
      <c r="M53">
        <f>VLOOKUP(J53,银行退!A:F,6,FALSE)</f>
        <v>1303.5</v>
      </c>
      <c r="N53" t="e">
        <f>VLOOKUP(J53,银行退!A:I,9,FALSE)</f>
        <v>#N/A</v>
      </c>
    </row>
    <row r="54" spans="1:14">
      <c r="A54" s="1" t="s">
        <v>4387</v>
      </c>
      <c r="B54" s="1" t="s">
        <v>4388</v>
      </c>
      <c r="C54" s="1" t="s">
        <v>1845</v>
      </c>
      <c r="D54" s="1" t="s">
        <v>1846</v>
      </c>
      <c r="E54" s="1" t="s">
        <v>1847</v>
      </c>
      <c r="F54" s="2">
        <v>43.42</v>
      </c>
      <c r="G54" s="1" t="s">
        <v>9</v>
      </c>
      <c r="H54" s="1" t="s">
        <v>715</v>
      </c>
      <c r="I54" s="1" t="s">
        <v>716</v>
      </c>
      <c r="J54" s="1" t="s">
        <v>4389</v>
      </c>
      <c r="K54" s="1" t="s">
        <v>4390</v>
      </c>
      <c r="L54" s="1"/>
      <c r="M54">
        <f>VLOOKUP(J54,银行退!A:F,6,FALSE)</f>
        <v>43.42</v>
      </c>
      <c r="N54" t="e">
        <f>VLOOKUP(J54,银行退!A:I,9,FALSE)</f>
        <v>#N/A</v>
      </c>
    </row>
    <row r="55" spans="1:14">
      <c r="A55" s="1" t="s">
        <v>4391</v>
      </c>
      <c r="B55" s="1" t="s">
        <v>4392</v>
      </c>
      <c r="C55" s="1" t="s">
        <v>1849</v>
      </c>
      <c r="D55" s="1" t="s">
        <v>1850</v>
      </c>
      <c r="E55" s="1" t="s">
        <v>1851</v>
      </c>
      <c r="F55" s="2">
        <v>2000</v>
      </c>
      <c r="G55" s="1" t="s">
        <v>9</v>
      </c>
      <c r="H55" s="1" t="s">
        <v>715</v>
      </c>
      <c r="I55" s="1" t="s">
        <v>716</v>
      </c>
      <c r="J55" s="1" t="s">
        <v>4393</v>
      </c>
      <c r="K55" s="1" t="s">
        <v>4394</v>
      </c>
      <c r="L55" s="1"/>
      <c r="M55">
        <f>VLOOKUP(J55,银行退!A:F,6,FALSE)</f>
        <v>2000</v>
      </c>
      <c r="N55" t="e">
        <f>VLOOKUP(J55,银行退!A:I,9,FALSE)</f>
        <v>#N/A</v>
      </c>
    </row>
    <row r="56" spans="1:14">
      <c r="A56" s="1" t="s">
        <v>4395</v>
      </c>
      <c r="B56" s="1" t="s">
        <v>4396</v>
      </c>
      <c r="C56" s="1" t="s">
        <v>1853</v>
      </c>
      <c r="D56" s="1" t="s">
        <v>1854</v>
      </c>
      <c r="E56" s="1" t="s">
        <v>1855</v>
      </c>
      <c r="F56" s="2">
        <v>68.42</v>
      </c>
      <c r="G56" s="1" t="s">
        <v>9</v>
      </c>
      <c r="H56" s="1" t="s">
        <v>715</v>
      </c>
      <c r="I56" s="1" t="s">
        <v>716</v>
      </c>
      <c r="J56" s="1" t="s">
        <v>4397</v>
      </c>
      <c r="K56" s="1" t="s">
        <v>4398</v>
      </c>
      <c r="L56" s="1"/>
      <c r="M56">
        <f>VLOOKUP(J56,银行退!A:F,6,FALSE)</f>
        <v>68.42</v>
      </c>
      <c r="N56" t="e">
        <f>VLOOKUP(J56,银行退!A:I,9,FALSE)</f>
        <v>#N/A</v>
      </c>
    </row>
    <row r="57" spans="1:14">
      <c r="A57" s="1" t="s">
        <v>4399</v>
      </c>
      <c r="B57" s="1" t="s">
        <v>4400</v>
      </c>
      <c r="C57" s="1" t="s">
        <v>1857</v>
      </c>
      <c r="D57" s="1" t="s">
        <v>1858</v>
      </c>
      <c r="E57" s="1" t="s">
        <v>1859</v>
      </c>
      <c r="F57" s="2">
        <v>3476.11</v>
      </c>
      <c r="G57" s="1" t="s">
        <v>9</v>
      </c>
      <c r="H57" s="1" t="s">
        <v>715</v>
      </c>
      <c r="I57" s="1" t="s">
        <v>716</v>
      </c>
      <c r="J57" s="1" t="s">
        <v>4401</v>
      </c>
      <c r="K57" s="1" t="s">
        <v>4402</v>
      </c>
      <c r="L57" s="1"/>
      <c r="M57">
        <f>VLOOKUP(J57,银行退!A:F,6,FALSE)</f>
        <v>3476.11</v>
      </c>
      <c r="N57" t="e">
        <f>VLOOKUP(J57,银行退!A:I,9,FALSE)</f>
        <v>#N/A</v>
      </c>
    </row>
    <row r="58" spans="1:14">
      <c r="A58" s="1" t="s">
        <v>4403</v>
      </c>
      <c r="B58" s="1" t="s">
        <v>4404</v>
      </c>
      <c r="C58" s="1" t="s">
        <v>1861</v>
      </c>
      <c r="D58" s="1" t="s">
        <v>1862</v>
      </c>
      <c r="E58" s="1" t="s">
        <v>1863</v>
      </c>
      <c r="F58" s="2">
        <v>30</v>
      </c>
      <c r="G58" s="1" t="s">
        <v>9</v>
      </c>
      <c r="H58" s="1" t="s">
        <v>715</v>
      </c>
      <c r="I58" s="1" t="s">
        <v>716</v>
      </c>
      <c r="J58" s="1" t="s">
        <v>4405</v>
      </c>
      <c r="K58" s="1" t="s">
        <v>4406</v>
      </c>
      <c r="L58" s="1"/>
      <c r="M58">
        <f>VLOOKUP(J58,银行退!A:F,6,FALSE)</f>
        <v>30</v>
      </c>
      <c r="N58" t="e">
        <f>VLOOKUP(J58,银行退!A:I,9,FALSE)</f>
        <v>#N/A</v>
      </c>
    </row>
    <row r="59" spans="1:14">
      <c r="A59" s="1" t="s">
        <v>4407</v>
      </c>
      <c r="B59" s="1" t="s">
        <v>4408</v>
      </c>
      <c r="C59" s="1" t="s">
        <v>1864</v>
      </c>
      <c r="D59" s="1" t="s">
        <v>1865</v>
      </c>
      <c r="E59" s="1" t="s">
        <v>1866</v>
      </c>
      <c r="F59" s="2">
        <v>615.55999999999995</v>
      </c>
      <c r="G59" s="1" t="s">
        <v>9</v>
      </c>
      <c r="H59" s="1" t="s">
        <v>715</v>
      </c>
      <c r="I59" s="1" t="s">
        <v>716</v>
      </c>
      <c r="J59" s="1" t="s">
        <v>4409</v>
      </c>
      <c r="K59" s="1" t="s">
        <v>4410</v>
      </c>
      <c r="L59" s="1"/>
      <c r="M59">
        <f>VLOOKUP(J59,银行退!A:F,6,FALSE)</f>
        <v>615.55999999999995</v>
      </c>
      <c r="N59" t="e">
        <f>VLOOKUP(J59,银行退!A:I,9,FALSE)</f>
        <v>#N/A</v>
      </c>
    </row>
    <row r="60" spans="1:14">
      <c r="A60" s="1" t="s">
        <v>4411</v>
      </c>
      <c r="B60" s="1" t="s">
        <v>4412</v>
      </c>
      <c r="C60" s="1" t="s">
        <v>1868</v>
      </c>
      <c r="D60" s="1" t="s">
        <v>1869</v>
      </c>
      <c r="E60" s="1" t="s">
        <v>1870</v>
      </c>
      <c r="F60" s="2">
        <v>92.5</v>
      </c>
      <c r="G60" s="1" t="s">
        <v>9</v>
      </c>
      <c r="H60" s="1" t="s">
        <v>715</v>
      </c>
      <c r="I60" s="1" t="s">
        <v>716</v>
      </c>
      <c r="J60" s="1" t="s">
        <v>4413</v>
      </c>
      <c r="K60" s="1" t="s">
        <v>4414</v>
      </c>
      <c r="L60" s="1"/>
      <c r="M60">
        <f>VLOOKUP(J60,银行退!A:F,6,FALSE)</f>
        <v>92.5</v>
      </c>
      <c r="N60">
        <f>VLOOKUP(J60,银行退!A:I,9,FALSE)</f>
        <v>42997.633043981485</v>
      </c>
    </row>
    <row r="61" spans="1:14">
      <c r="A61" s="1" t="s">
        <v>4415</v>
      </c>
      <c r="B61" s="1" t="s">
        <v>4416</v>
      </c>
      <c r="C61" s="1" t="s">
        <v>1872</v>
      </c>
      <c r="D61" s="1" t="s">
        <v>1873</v>
      </c>
      <c r="E61" s="1" t="s">
        <v>1874</v>
      </c>
      <c r="F61" s="2">
        <v>60.72</v>
      </c>
      <c r="G61" s="1" t="s">
        <v>9</v>
      </c>
      <c r="H61" s="1" t="s">
        <v>715</v>
      </c>
      <c r="I61" s="1" t="s">
        <v>716</v>
      </c>
      <c r="J61" s="1" t="s">
        <v>4417</v>
      </c>
      <c r="K61" s="1" t="s">
        <v>4418</v>
      </c>
      <c r="L61" s="1"/>
      <c r="M61">
        <f>VLOOKUP(J61,银行退!A:F,6,FALSE)</f>
        <v>60.72</v>
      </c>
      <c r="N61" t="e">
        <f>VLOOKUP(J61,银行退!A:I,9,FALSE)</f>
        <v>#N/A</v>
      </c>
    </row>
    <row r="62" spans="1:14">
      <c r="A62" s="1" t="s">
        <v>4419</v>
      </c>
      <c r="B62" s="1" t="s">
        <v>4420</v>
      </c>
      <c r="C62" s="1" t="s">
        <v>1876</v>
      </c>
      <c r="D62" s="1" t="s">
        <v>1877</v>
      </c>
      <c r="E62" s="1" t="s">
        <v>1878</v>
      </c>
      <c r="F62" s="2">
        <v>677.62</v>
      </c>
      <c r="G62" s="1" t="s">
        <v>9</v>
      </c>
      <c r="H62" s="1" t="s">
        <v>715</v>
      </c>
      <c r="I62" s="1" t="s">
        <v>716</v>
      </c>
      <c r="J62" s="1" t="s">
        <v>4421</v>
      </c>
      <c r="K62" s="1" t="s">
        <v>4422</v>
      </c>
      <c r="L62" s="1"/>
      <c r="M62">
        <f>VLOOKUP(J62,银行退!A:F,6,FALSE)</f>
        <v>677.62</v>
      </c>
      <c r="N62" t="e">
        <f>VLOOKUP(J62,银行退!A:I,9,FALSE)</f>
        <v>#N/A</v>
      </c>
    </row>
    <row r="63" spans="1:14">
      <c r="A63" s="1" t="s">
        <v>4423</v>
      </c>
      <c r="B63" s="1" t="s">
        <v>4424</v>
      </c>
      <c r="C63" s="1" t="s">
        <v>1880</v>
      </c>
      <c r="D63" s="1" t="s">
        <v>1881</v>
      </c>
      <c r="E63" s="1" t="s">
        <v>1882</v>
      </c>
      <c r="F63" s="2">
        <v>1774.66</v>
      </c>
      <c r="G63" s="1" t="s">
        <v>9</v>
      </c>
      <c r="H63" s="1" t="s">
        <v>715</v>
      </c>
      <c r="I63" s="1" t="s">
        <v>716</v>
      </c>
      <c r="J63" s="1" t="s">
        <v>4425</v>
      </c>
      <c r="K63" s="1" t="s">
        <v>4426</v>
      </c>
      <c r="L63" s="1"/>
      <c r="M63">
        <f>VLOOKUP(J63,银行退!A:F,6,FALSE)</f>
        <v>1774.66</v>
      </c>
      <c r="N63">
        <f>VLOOKUP(J63,银行退!A:I,9,FALSE)</f>
        <v>42997.682025462964</v>
      </c>
    </row>
    <row r="64" spans="1:14">
      <c r="A64" s="1" t="s">
        <v>4427</v>
      </c>
      <c r="B64" s="1" t="s">
        <v>4428</v>
      </c>
      <c r="C64" s="1" t="s">
        <v>1884</v>
      </c>
      <c r="D64" s="1" t="s">
        <v>1885</v>
      </c>
      <c r="E64" s="1" t="s">
        <v>1886</v>
      </c>
      <c r="F64" s="2">
        <v>765.36</v>
      </c>
      <c r="G64" s="1" t="s">
        <v>9</v>
      </c>
      <c r="H64" s="1" t="s">
        <v>715</v>
      </c>
      <c r="I64" s="1" t="s">
        <v>716</v>
      </c>
      <c r="J64" s="1" t="s">
        <v>4429</v>
      </c>
      <c r="K64" s="1" t="s">
        <v>4430</v>
      </c>
      <c r="L64" s="1"/>
      <c r="M64">
        <f>VLOOKUP(J64,银行退!A:F,6,FALSE)</f>
        <v>765.36</v>
      </c>
      <c r="N64" t="e">
        <f>VLOOKUP(J64,银行退!A:I,9,FALSE)</f>
        <v>#N/A</v>
      </c>
    </row>
    <row r="65" spans="1:14">
      <c r="A65" s="1" t="s">
        <v>4431</v>
      </c>
      <c r="B65" s="1" t="s">
        <v>4432</v>
      </c>
      <c r="C65" s="1" t="s">
        <v>1888</v>
      </c>
      <c r="D65" s="1" t="s">
        <v>1889</v>
      </c>
      <c r="E65" s="1" t="s">
        <v>1890</v>
      </c>
      <c r="F65" s="2">
        <v>195.24</v>
      </c>
      <c r="G65" s="1" t="s">
        <v>9</v>
      </c>
      <c r="H65" s="1" t="s">
        <v>715</v>
      </c>
      <c r="I65" s="1" t="s">
        <v>716</v>
      </c>
      <c r="J65" s="1" t="s">
        <v>4433</v>
      </c>
      <c r="K65" s="1" t="s">
        <v>4434</v>
      </c>
      <c r="L65" s="1"/>
      <c r="M65">
        <f>VLOOKUP(J65,银行退!A:F,6,FALSE)</f>
        <v>195.24</v>
      </c>
      <c r="N65" t="e">
        <f>VLOOKUP(J65,银行退!A:I,9,FALSE)</f>
        <v>#N/A</v>
      </c>
    </row>
    <row r="66" spans="1:14">
      <c r="A66" s="1" t="s">
        <v>4435</v>
      </c>
      <c r="B66" s="1" t="s">
        <v>4436</v>
      </c>
      <c r="C66" s="1" t="s">
        <v>1892</v>
      </c>
      <c r="D66" s="1" t="s">
        <v>1893</v>
      </c>
      <c r="E66" s="1" t="s">
        <v>1894</v>
      </c>
      <c r="F66" s="2">
        <v>72.5</v>
      </c>
      <c r="G66" s="1" t="s">
        <v>9</v>
      </c>
      <c r="H66" s="1" t="s">
        <v>715</v>
      </c>
      <c r="I66" s="1" t="s">
        <v>716</v>
      </c>
      <c r="J66" s="1" t="s">
        <v>4437</v>
      </c>
      <c r="K66" s="1" t="s">
        <v>4438</v>
      </c>
      <c r="L66" s="1"/>
      <c r="M66">
        <f>VLOOKUP(J66,银行退!A:F,6,FALSE)</f>
        <v>72.5</v>
      </c>
      <c r="N66" t="e">
        <f>VLOOKUP(J66,银行退!A:I,9,FALSE)</f>
        <v>#N/A</v>
      </c>
    </row>
    <row r="67" spans="1:14">
      <c r="A67" s="1" t="s">
        <v>4439</v>
      </c>
      <c r="B67" s="1" t="s">
        <v>4440</v>
      </c>
      <c r="C67" s="1" t="s">
        <v>1896</v>
      </c>
      <c r="D67" s="1" t="s">
        <v>1897</v>
      </c>
      <c r="E67" s="1" t="s">
        <v>1898</v>
      </c>
      <c r="F67" s="2">
        <v>1600</v>
      </c>
      <c r="G67" s="1" t="s">
        <v>9</v>
      </c>
      <c r="H67" s="1" t="s">
        <v>715</v>
      </c>
      <c r="I67" s="1" t="s">
        <v>716</v>
      </c>
      <c r="J67" s="1" t="s">
        <v>4441</v>
      </c>
      <c r="K67" s="1" t="s">
        <v>4442</v>
      </c>
      <c r="L67" s="1"/>
      <c r="M67">
        <f>VLOOKUP(J67,银行退!A:F,6,FALSE)</f>
        <v>1600</v>
      </c>
      <c r="N67" t="e">
        <f>VLOOKUP(J67,银行退!A:I,9,FALSE)</f>
        <v>#N/A</v>
      </c>
    </row>
    <row r="68" spans="1:14">
      <c r="A68" s="1" t="s">
        <v>4443</v>
      </c>
      <c r="B68" s="1" t="s">
        <v>4444</v>
      </c>
      <c r="C68" s="1" t="s">
        <v>1900</v>
      </c>
      <c r="D68" s="1" t="s">
        <v>1901</v>
      </c>
      <c r="E68" s="1" t="s">
        <v>1902</v>
      </c>
      <c r="F68" s="2">
        <v>1800</v>
      </c>
      <c r="G68" s="1" t="s">
        <v>9</v>
      </c>
      <c r="H68" s="1" t="s">
        <v>715</v>
      </c>
      <c r="I68" s="1" t="s">
        <v>716</v>
      </c>
      <c r="J68" s="1" t="s">
        <v>4445</v>
      </c>
      <c r="K68" s="1" t="s">
        <v>4442</v>
      </c>
      <c r="L68" s="1"/>
      <c r="M68">
        <f>VLOOKUP(J68,银行退!A:F,6,FALSE)</f>
        <v>1800</v>
      </c>
      <c r="N68" t="e">
        <f>VLOOKUP(J68,银行退!A:I,9,FALSE)</f>
        <v>#N/A</v>
      </c>
    </row>
    <row r="69" spans="1:14">
      <c r="A69" s="1" t="s">
        <v>4446</v>
      </c>
      <c r="B69" s="1" t="s">
        <v>4447</v>
      </c>
      <c r="C69" s="1" t="s">
        <v>1904</v>
      </c>
      <c r="D69" s="1" t="s">
        <v>1905</v>
      </c>
      <c r="E69" s="1" t="s">
        <v>1906</v>
      </c>
      <c r="F69" s="2">
        <v>1137.71</v>
      </c>
      <c r="G69" s="1" t="s">
        <v>9</v>
      </c>
      <c r="H69" s="1" t="s">
        <v>715</v>
      </c>
      <c r="I69" s="1" t="s">
        <v>716</v>
      </c>
      <c r="J69" s="1" t="s">
        <v>4448</v>
      </c>
      <c r="K69" s="1" t="s">
        <v>4449</v>
      </c>
      <c r="L69" s="1"/>
      <c r="M69">
        <f>VLOOKUP(J69,银行退!A:F,6,FALSE)</f>
        <v>1137.71</v>
      </c>
      <c r="N69">
        <f>VLOOKUP(J69,银行退!A:I,9,FALSE)</f>
        <v>42996.739918981482</v>
      </c>
    </row>
    <row r="70" spans="1:14">
      <c r="A70" s="1" t="s">
        <v>4450</v>
      </c>
      <c r="B70" s="1" t="s">
        <v>4451</v>
      </c>
      <c r="C70" s="1" t="s">
        <v>1908</v>
      </c>
      <c r="D70" s="1" t="s">
        <v>1909</v>
      </c>
      <c r="E70" s="1" t="s">
        <v>1910</v>
      </c>
      <c r="F70" s="2">
        <v>1500</v>
      </c>
      <c r="G70" s="1" t="s">
        <v>9</v>
      </c>
      <c r="H70" s="1" t="s">
        <v>715</v>
      </c>
      <c r="I70" s="1" t="s">
        <v>716</v>
      </c>
      <c r="J70" s="1" t="s">
        <v>4452</v>
      </c>
      <c r="K70" s="1" t="s">
        <v>4453</v>
      </c>
      <c r="L70" s="1"/>
      <c r="M70">
        <f>VLOOKUP(J70,银行退!A:F,6,FALSE)</f>
        <v>1500</v>
      </c>
      <c r="N70" t="e">
        <f>VLOOKUP(J70,银行退!A:I,9,FALSE)</f>
        <v>#N/A</v>
      </c>
    </row>
    <row r="71" spans="1:14">
      <c r="A71" s="1" t="s">
        <v>4454</v>
      </c>
      <c r="B71" s="1" t="s">
        <v>4455</v>
      </c>
      <c r="C71" s="1" t="s">
        <v>1912</v>
      </c>
      <c r="D71" s="1" t="s">
        <v>1913</v>
      </c>
      <c r="E71" s="1" t="s">
        <v>1914</v>
      </c>
      <c r="F71" s="2">
        <v>300</v>
      </c>
      <c r="G71" s="1" t="s">
        <v>9</v>
      </c>
      <c r="H71" s="1" t="s">
        <v>715</v>
      </c>
      <c r="I71" s="1" t="s">
        <v>716</v>
      </c>
      <c r="J71" s="1" t="s">
        <v>4456</v>
      </c>
      <c r="K71" s="1" t="s">
        <v>4457</v>
      </c>
      <c r="L71" s="1"/>
      <c r="M71">
        <f>VLOOKUP(J71,银行退!A:F,6,FALSE)</f>
        <v>300</v>
      </c>
      <c r="N71" t="e">
        <f>VLOOKUP(J71,银行退!A:I,9,FALSE)</f>
        <v>#N/A</v>
      </c>
    </row>
    <row r="72" spans="1:14">
      <c r="A72" s="1" t="s">
        <v>4458</v>
      </c>
      <c r="B72" s="1" t="s">
        <v>4459</v>
      </c>
      <c r="C72" s="1" t="s">
        <v>1916</v>
      </c>
      <c r="D72" s="1" t="s">
        <v>1917</v>
      </c>
      <c r="E72" s="1" t="s">
        <v>1918</v>
      </c>
      <c r="F72" s="2">
        <v>326</v>
      </c>
      <c r="G72" s="1" t="s">
        <v>9</v>
      </c>
      <c r="H72" s="1" t="s">
        <v>715</v>
      </c>
      <c r="I72" s="1" t="s">
        <v>716</v>
      </c>
      <c r="J72" s="1" t="s">
        <v>4460</v>
      </c>
      <c r="K72" s="1" t="s">
        <v>4461</v>
      </c>
      <c r="L72" s="1"/>
      <c r="M72">
        <f>VLOOKUP(J72,银行退!A:F,6,FALSE)</f>
        <v>326</v>
      </c>
      <c r="N72">
        <f>VLOOKUP(J72,银行退!A:I,9,FALSE)</f>
        <v>42996.738506944443</v>
      </c>
    </row>
    <row r="73" spans="1:14">
      <c r="A73" s="1" t="s">
        <v>4462</v>
      </c>
      <c r="B73" s="1" t="s">
        <v>4463</v>
      </c>
      <c r="C73" s="1" t="s">
        <v>1920</v>
      </c>
      <c r="D73" s="1" t="s">
        <v>1921</v>
      </c>
      <c r="E73" s="1" t="s">
        <v>1922</v>
      </c>
      <c r="F73" s="2">
        <v>204</v>
      </c>
      <c r="G73" s="1" t="s">
        <v>9</v>
      </c>
      <c r="H73" s="1" t="s">
        <v>715</v>
      </c>
      <c r="I73" s="1" t="s">
        <v>716</v>
      </c>
      <c r="J73" s="1" t="s">
        <v>4464</v>
      </c>
      <c r="K73" s="1" t="s">
        <v>4465</v>
      </c>
      <c r="L73" s="1"/>
      <c r="M73">
        <f>VLOOKUP(J73,银行退!A:F,6,FALSE)</f>
        <v>204</v>
      </c>
      <c r="N73" t="e">
        <f>VLOOKUP(J73,银行退!A:I,9,FALSE)</f>
        <v>#N/A</v>
      </c>
    </row>
    <row r="74" spans="1:14">
      <c r="A74" s="1" t="s">
        <v>4466</v>
      </c>
      <c r="B74" s="1" t="s">
        <v>4467</v>
      </c>
      <c r="C74" s="1" t="s">
        <v>1924</v>
      </c>
      <c r="D74" s="1" t="s">
        <v>1925</v>
      </c>
      <c r="E74" s="1" t="s">
        <v>1926</v>
      </c>
      <c r="F74" s="2">
        <v>20</v>
      </c>
      <c r="G74" s="1" t="s">
        <v>9</v>
      </c>
      <c r="H74" s="1" t="s">
        <v>715</v>
      </c>
      <c r="I74" s="1" t="s">
        <v>716</v>
      </c>
      <c r="J74" s="1" t="s">
        <v>4468</v>
      </c>
      <c r="K74" s="1" t="s">
        <v>4469</v>
      </c>
      <c r="L74" s="1"/>
      <c r="M74">
        <f>VLOOKUP(J74,银行退!A:F,6,FALSE)</f>
        <v>20</v>
      </c>
      <c r="N74" t="e">
        <f>VLOOKUP(J74,银行退!A:I,9,FALSE)</f>
        <v>#N/A</v>
      </c>
    </row>
    <row r="75" spans="1:14">
      <c r="A75" s="1" t="s">
        <v>4470</v>
      </c>
      <c r="B75" s="1" t="s">
        <v>4471</v>
      </c>
      <c r="C75" s="1" t="s">
        <v>1928</v>
      </c>
      <c r="D75" s="1" t="s">
        <v>1929</v>
      </c>
      <c r="E75" s="1" t="s">
        <v>1930</v>
      </c>
      <c r="F75" s="2">
        <v>345.2</v>
      </c>
      <c r="G75" s="1" t="s">
        <v>9</v>
      </c>
      <c r="H75" s="1" t="s">
        <v>715</v>
      </c>
      <c r="I75" s="1" t="s">
        <v>716</v>
      </c>
      <c r="J75" s="1" t="s">
        <v>4472</v>
      </c>
      <c r="K75" s="1" t="s">
        <v>4473</v>
      </c>
      <c r="L75" s="1"/>
      <c r="M75">
        <f>VLOOKUP(J75,银行退!A:F,6,FALSE)</f>
        <v>345.2</v>
      </c>
      <c r="N75" t="e">
        <f>VLOOKUP(J75,银行退!A:I,9,FALSE)</f>
        <v>#N/A</v>
      </c>
    </row>
    <row r="76" spans="1:14">
      <c r="A76" s="1" t="s">
        <v>4474</v>
      </c>
      <c r="B76" s="1" t="s">
        <v>4475</v>
      </c>
      <c r="C76" s="1" t="s">
        <v>1932</v>
      </c>
      <c r="D76" s="1" t="s">
        <v>1933</v>
      </c>
      <c r="E76" s="1" t="s">
        <v>1934</v>
      </c>
      <c r="F76" s="2">
        <v>2825.19</v>
      </c>
      <c r="G76" s="1" t="s">
        <v>9</v>
      </c>
      <c r="H76" s="1" t="s">
        <v>715</v>
      </c>
      <c r="I76" s="1" t="s">
        <v>716</v>
      </c>
      <c r="J76" s="1" t="s">
        <v>4476</v>
      </c>
      <c r="K76" s="1" t="s">
        <v>4477</v>
      </c>
      <c r="L76" s="1"/>
      <c r="M76">
        <f>VLOOKUP(J76,银行退!A:F,6,FALSE)</f>
        <v>2825.19</v>
      </c>
      <c r="N76">
        <f>VLOOKUP(J76,银行退!A:I,9,FALSE)</f>
        <v>42996.74009259259</v>
      </c>
    </row>
    <row r="77" spans="1:14">
      <c r="A77" s="1" t="s">
        <v>4478</v>
      </c>
      <c r="B77" s="1" t="s">
        <v>4479</v>
      </c>
      <c r="C77" s="1" t="s">
        <v>1936</v>
      </c>
      <c r="D77" s="1" t="s">
        <v>1937</v>
      </c>
      <c r="E77" s="1" t="s">
        <v>1938</v>
      </c>
      <c r="F77" s="2">
        <v>776.54</v>
      </c>
      <c r="G77" s="1" t="s">
        <v>9</v>
      </c>
      <c r="H77" s="1" t="s">
        <v>715</v>
      </c>
      <c r="I77" s="1" t="s">
        <v>716</v>
      </c>
      <c r="J77" s="1" t="s">
        <v>4480</v>
      </c>
      <c r="K77" s="1" t="s">
        <v>4481</v>
      </c>
      <c r="L77" s="1"/>
      <c r="M77">
        <f>VLOOKUP(J77,银行退!A:F,6,FALSE)</f>
        <v>776.54</v>
      </c>
      <c r="N77" t="e">
        <f>VLOOKUP(J77,银行退!A:I,9,FALSE)</f>
        <v>#N/A</v>
      </c>
    </row>
    <row r="78" spans="1:14">
      <c r="A78" s="1" t="s">
        <v>4482</v>
      </c>
      <c r="B78" s="1" t="s">
        <v>4483</v>
      </c>
      <c r="C78" s="1" t="s">
        <v>1940</v>
      </c>
      <c r="D78" s="1" t="s">
        <v>1941</v>
      </c>
      <c r="E78" s="1" t="s">
        <v>1942</v>
      </c>
      <c r="F78" s="2">
        <v>2726.39</v>
      </c>
      <c r="G78" s="1" t="s">
        <v>9</v>
      </c>
      <c r="H78" s="1" t="s">
        <v>715</v>
      </c>
      <c r="I78" s="1" t="s">
        <v>716</v>
      </c>
      <c r="J78" s="1" t="s">
        <v>4484</v>
      </c>
      <c r="K78" s="1" t="s">
        <v>4485</v>
      </c>
      <c r="L78" s="1"/>
      <c r="M78">
        <f>VLOOKUP(J78,银行退!A:F,6,FALSE)</f>
        <v>2726.39</v>
      </c>
      <c r="N78" t="e">
        <f>VLOOKUP(J78,银行退!A:I,9,FALSE)</f>
        <v>#N/A</v>
      </c>
    </row>
    <row r="79" spans="1:14">
      <c r="A79" s="1" t="s">
        <v>4486</v>
      </c>
      <c r="B79" s="1" t="s">
        <v>4487</v>
      </c>
      <c r="C79" s="1" t="s">
        <v>1944</v>
      </c>
      <c r="D79" s="1" t="s">
        <v>1945</v>
      </c>
      <c r="E79" s="1" t="s">
        <v>1946</v>
      </c>
      <c r="F79" s="2">
        <v>20</v>
      </c>
      <c r="G79" s="1" t="s">
        <v>9</v>
      </c>
      <c r="H79" s="1" t="s">
        <v>715</v>
      </c>
      <c r="I79" s="1" t="s">
        <v>716</v>
      </c>
      <c r="J79" s="1" t="s">
        <v>4488</v>
      </c>
      <c r="K79" s="1" t="s">
        <v>4469</v>
      </c>
      <c r="L79" s="1"/>
      <c r="M79">
        <f>VLOOKUP(J79,银行退!A:F,6,FALSE)</f>
        <v>20</v>
      </c>
      <c r="N79" t="e">
        <f>VLOOKUP(J79,银行退!A:I,9,FALSE)</f>
        <v>#N/A</v>
      </c>
    </row>
    <row r="80" spans="1:14">
      <c r="A80" s="1" t="s">
        <v>4489</v>
      </c>
      <c r="B80" s="1" t="s">
        <v>4490</v>
      </c>
      <c r="C80" s="1" t="s">
        <v>1948</v>
      </c>
      <c r="D80" s="1" t="s">
        <v>1949</v>
      </c>
      <c r="E80" s="1" t="s">
        <v>1950</v>
      </c>
      <c r="F80" s="2">
        <v>794.5</v>
      </c>
      <c r="G80" s="1" t="s">
        <v>9</v>
      </c>
      <c r="H80" s="1" t="s">
        <v>715</v>
      </c>
      <c r="I80" s="1" t="s">
        <v>716</v>
      </c>
      <c r="J80" s="1" t="s">
        <v>4491</v>
      </c>
      <c r="K80" s="1" t="s">
        <v>4492</v>
      </c>
      <c r="L80" s="1"/>
      <c r="M80">
        <f>VLOOKUP(J80,银行退!A:F,6,FALSE)</f>
        <v>794.5</v>
      </c>
      <c r="N80" t="e">
        <f>VLOOKUP(J80,银行退!A:I,9,FALSE)</f>
        <v>#N/A</v>
      </c>
    </row>
    <row r="81" spans="1:14">
      <c r="A81" s="1" t="s">
        <v>4493</v>
      </c>
      <c r="B81" s="1" t="s">
        <v>4494</v>
      </c>
      <c r="C81" s="1" t="s">
        <v>1952</v>
      </c>
      <c r="D81" s="1" t="s">
        <v>1953</v>
      </c>
      <c r="E81" s="1" t="s">
        <v>1954</v>
      </c>
      <c r="F81" s="2">
        <v>214</v>
      </c>
      <c r="G81" s="1" t="s">
        <v>9</v>
      </c>
      <c r="H81" s="1" t="s">
        <v>715</v>
      </c>
      <c r="I81" s="1" t="s">
        <v>716</v>
      </c>
      <c r="J81" s="1" t="s">
        <v>4495</v>
      </c>
      <c r="K81" s="1" t="s">
        <v>4492</v>
      </c>
      <c r="L81" s="1"/>
      <c r="M81">
        <f>VLOOKUP(J81,银行退!A:F,6,FALSE)</f>
        <v>214</v>
      </c>
      <c r="N81" t="e">
        <f>VLOOKUP(J81,银行退!A:I,9,FALSE)</f>
        <v>#N/A</v>
      </c>
    </row>
    <row r="82" spans="1:14">
      <c r="A82" s="1" t="s">
        <v>4496</v>
      </c>
      <c r="B82" s="1" t="s">
        <v>4497</v>
      </c>
      <c r="C82" s="1" t="s">
        <v>1956</v>
      </c>
      <c r="D82" s="1" t="s">
        <v>1957</v>
      </c>
      <c r="E82" s="1" t="s">
        <v>1958</v>
      </c>
      <c r="F82" s="2">
        <v>4023</v>
      </c>
      <c r="G82" s="1" t="s">
        <v>9</v>
      </c>
      <c r="H82" s="1" t="s">
        <v>715</v>
      </c>
      <c r="I82" s="1" t="s">
        <v>716</v>
      </c>
      <c r="J82" s="1" t="s">
        <v>4498</v>
      </c>
      <c r="K82" s="1" t="s">
        <v>4499</v>
      </c>
      <c r="L82" s="1"/>
      <c r="M82">
        <f>VLOOKUP(J82,银行退!A:F,6,FALSE)</f>
        <v>4023</v>
      </c>
      <c r="N82" t="e">
        <f>VLOOKUP(J82,银行退!A:I,9,FALSE)</f>
        <v>#N/A</v>
      </c>
    </row>
    <row r="83" spans="1:14">
      <c r="A83" s="1" t="s">
        <v>4500</v>
      </c>
      <c r="B83" s="1" t="s">
        <v>4501</v>
      </c>
      <c r="C83" s="1" t="s">
        <v>1960</v>
      </c>
      <c r="D83" s="1" t="s">
        <v>1961</v>
      </c>
      <c r="E83" s="1" t="s">
        <v>1958</v>
      </c>
      <c r="F83" s="2">
        <v>202</v>
      </c>
      <c r="G83" s="1" t="s">
        <v>9</v>
      </c>
      <c r="H83" s="1" t="s">
        <v>715</v>
      </c>
      <c r="I83" s="1" t="s">
        <v>716</v>
      </c>
      <c r="J83" s="1" t="s">
        <v>4502</v>
      </c>
      <c r="K83" s="1" t="s">
        <v>4503</v>
      </c>
      <c r="L83" s="1"/>
      <c r="M83">
        <f>VLOOKUP(J83,银行退!A:F,6,FALSE)</f>
        <v>202</v>
      </c>
      <c r="N83">
        <f>VLOOKUP(J83,银行退!A:I,9,FALSE)</f>
        <v>42996.738715277781</v>
      </c>
    </row>
    <row r="84" spans="1:14">
      <c r="A84" s="1" t="s">
        <v>4504</v>
      </c>
      <c r="B84" s="1" t="s">
        <v>4505</v>
      </c>
      <c r="C84" s="1" t="s">
        <v>1963</v>
      </c>
      <c r="D84" s="1" t="s">
        <v>1964</v>
      </c>
      <c r="E84" s="1" t="s">
        <v>1965</v>
      </c>
      <c r="F84" s="2">
        <v>4543</v>
      </c>
      <c r="G84" s="1" t="s">
        <v>9</v>
      </c>
      <c r="H84" s="1" t="s">
        <v>715</v>
      </c>
      <c r="I84" s="1" t="s">
        <v>716</v>
      </c>
      <c r="J84" s="1" t="s">
        <v>4506</v>
      </c>
      <c r="K84" s="1" t="s">
        <v>4507</v>
      </c>
      <c r="L84" s="1"/>
      <c r="M84">
        <f>VLOOKUP(J84,银行退!A:F,6,FALSE)</f>
        <v>4543</v>
      </c>
      <c r="N84" t="e">
        <f>VLOOKUP(J84,银行退!A:I,9,FALSE)</f>
        <v>#N/A</v>
      </c>
    </row>
    <row r="85" spans="1:14">
      <c r="A85" s="1" t="s">
        <v>4508</v>
      </c>
      <c r="B85" s="1" t="s">
        <v>4509</v>
      </c>
      <c r="C85" s="1" t="s">
        <v>1967</v>
      </c>
      <c r="D85" s="1" t="s">
        <v>1968</v>
      </c>
      <c r="E85" s="1" t="s">
        <v>1969</v>
      </c>
      <c r="F85" s="2">
        <v>150</v>
      </c>
      <c r="G85" s="1" t="s">
        <v>9</v>
      </c>
      <c r="H85" s="1" t="s">
        <v>715</v>
      </c>
      <c r="I85" s="1" t="s">
        <v>716</v>
      </c>
      <c r="J85" s="1" t="s">
        <v>4510</v>
      </c>
      <c r="K85" s="1" t="s">
        <v>4511</v>
      </c>
      <c r="L85" s="1"/>
      <c r="M85">
        <f>VLOOKUP(J85,银行退!A:F,6,FALSE)</f>
        <v>150</v>
      </c>
      <c r="N85" t="e">
        <f>VLOOKUP(J85,银行退!A:I,9,FALSE)</f>
        <v>#N/A</v>
      </c>
    </row>
    <row r="86" spans="1:14">
      <c r="A86" s="1" t="s">
        <v>4512</v>
      </c>
      <c r="B86" s="1" t="s">
        <v>4513</v>
      </c>
      <c r="C86" s="1" t="s">
        <v>1971</v>
      </c>
      <c r="D86" s="1" t="s">
        <v>1972</v>
      </c>
      <c r="E86" s="1" t="s">
        <v>1973</v>
      </c>
      <c r="F86" s="2">
        <v>6.48</v>
      </c>
      <c r="G86" s="1" t="s">
        <v>9</v>
      </c>
      <c r="H86" s="1" t="s">
        <v>715</v>
      </c>
      <c r="I86" s="1" t="s">
        <v>716</v>
      </c>
      <c r="J86" s="1" t="s">
        <v>4514</v>
      </c>
      <c r="K86" s="1" t="s">
        <v>4515</v>
      </c>
      <c r="L86" s="1"/>
      <c r="M86">
        <f>VLOOKUP(J86,银行退!A:F,6,FALSE)</f>
        <v>6.48</v>
      </c>
      <c r="N86" t="e">
        <f>VLOOKUP(J86,银行退!A:I,9,FALSE)</f>
        <v>#N/A</v>
      </c>
    </row>
    <row r="87" spans="1:14">
      <c r="A87" s="1" t="s">
        <v>4516</v>
      </c>
      <c r="B87" s="1" t="s">
        <v>4517</v>
      </c>
      <c r="C87" s="1" t="s">
        <v>1975</v>
      </c>
      <c r="D87" s="1" t="s">
        <v>1976</v>
      </c>
      <c r="E87" s="1" t="s">
        <v>1977</v>
      </c>
      <c r="F87" s="2">
        <v>562.9</v>
      </c>
      <c r="G87" s="1" t="s">
        <v>9</v>
      </c>
      <c r="H87" s="1" t="s">
        <v>715</v>
      </c>
      <c r="I87" s="1" t="s">
        <v>716</v>
      </c>
      <c r="J87" s="1" t="s">
        <v>4518</v>
      </c>
      <c r="K87" s="1" t="s">
        <v>4519</v>
      </c>
      <c r="L87" s="1"/>
      <c r="M87">
        <f>VLOOKUP(J87,银行退!A:F,6,FALSE)</f>
        <v>562.9</v>
      </c>
      <c r="N87" t="e">
        <f>VLOOKUP(J87,银行退!A:I,9,FALSE)</f>
        <v>#N/A</v>
      </c>
    </row>
    <row r="88" spans="1:14">
      <c r="A88" s="1" t="s">
        <v>4520</v>
      </c>
      <c r="B88" s="1" t="s">
        <v>4521</v>
      </c>
      <c r="C88" s="1" t="s">
        <v>1979</v>
      </c>
      <c r="D88" s="1" t="s">
        <v>1980</v>
      </c>
      <c r="E88" s="1" t="s">
        <v>1981</v>
      </c>
      <c r="F88" s="2">
        <v>862.5</v>
      </c>
      <c r="G88" s="1" t="s">
        <v>9</v>
      </c>
      <c r="H88" s="1" t="s">
        <v>715</v>
      </c>
      <c r="I88" s="1" t="s">
        <v>716</v>
      </c>
      <c r="J88" s="1" t="s">
        <v>4522</v>
      </c>
      <c r="K88" s="1" t="s">
        <v>4523</v>
      </c>
      <c r="L88" s="1"/>
      <c r="M88">
        <f>VLOOKUP(J88,银行退!A:F,6,FALSE)</f>
        <v>862.5</v>
      </c>
      <c r="N88" t="e">
        <f>VLOOKUP(J88,银行退!A:I,9,FALSE)</f>
        <v>#N/A</v>
      </c>
    </row>
    <row r="89" spans="1:14">
      <c r="A89" s="1" t="s">
        <v>4524</v>
      </c>
      <c r="B89" s="1" t="s">
        <v>4525</v>
      </c>
      <c r="C89" s="1" t="s">
        <v>1983</v>
      </c>
      <c r="D89" s="1" t="s">
        <v>1984</v>
      </c>
      <c r="E89" s="1" t="s">
        <v>1985</v>
      </c>
      <c r="F89" s="2">
        <v>472.5</v>
      </c>
      <c r="G89" s="1" t="s">
        <v>9</v>
      </c>
      <c r="H89" s="1" t="s">
        <v>715</v>
      </c>
      <c r="I89" s="1" t="s">
        <v>716</v>
      </c>
      <c r="J89" s="1" t="s">
        <v>4526</v>
      </c>
      <c r="K89" s="1" t="s">
        <v>4527</v>
      </c>
      <c r="L89" s="1"/>
      <c r="M89">
        <f>VLOOKUP(J89,银行退!A:F,6,FALSE)</f>
        <v>472.5</v>
      </c>
      <c r="N89" t="e">
        <f>VLOOKUP(J89,银行退!A:I,9,FALSE)</f>
        <v>#N/A</v>
      </c>
    </row>
    <row r="90" spans="1:14">
      <c r="A90" s="1" t="s">
        <v>4528</v>
      </c>
      <c r="B90" s="1" t="s">
        <v>4529</v>
      </c>
      <c r="C90" s="1" t="s">
        <v>1987</v>
      </c>
      <c r="D90" s="1" t="s">
        <v>1988</v>
      </c>
      <c r="E90" s="1" t="s">
        <v>1989</v>
      </c>
      <c r="F90" s="2">
        <v>188.92</v>
      </c>
      <c r="G90" s="1" t="s">
        <v>9</v>
      </c>
      <c r="H90" s="1" t="s">
        <v>715</v>
      </c>
      <c r="I90" s="1" t="s">
        <v>716</v>
      </c>
      <c r="J90" s="1" t="s">
        <v>4530</v>
      </c>
      <c r="K90" s="1" t="s">
        <v>4531</v>
      </c>
      <c r="L90" s="1"/>
      <c r="M90">
        <f>VLOOKUP(J90,银行退!A:F,6,FALSE)</f>
        <v>188.92</v>
      </c>
      <c r="N90">
        <f>VLOOKUP(J90,银行退!A:I,9,FALSE)</f>
        <v>42996.739502314813</v>
      </c>
    </row>
    <row r="91" spans="1:14">
      <c r="A91" s="1" t="s">
        <v>4532</v>
      </c>
      <c r="B91" s="1" t="s">
        <v>4533</v>
      </c>
      <c r="C91" s="1" t="s">
        <v>1995</v>
      </c>
      <c r="D91" s="1" t="s">
        <v>1996</v>
      </c>
      <c r="E91" s="1" t="s">
        <v>1997</v>
      </c>
      <c r="F91" s="2">
        <v>5469</v>
      </c>
      <c r="G91" s="1" t="s">
        <v>9</v>
      </c>
      <c r="H91" s="1" t="s">
        <v>715</v>
      </c>
      <c r="I91" s="1" t="s">
        <v>716</v>
      </c>
      <c r="J91" s="1" t="s">
        <v>4534</v>
      </c>
      <c r="K91" s="1" t="s">
        <v>4535</v>
      </c>
      <c r="L91" s="1"/>
      <c r="M91">
        <f>VLOOKUP(J91,银行退!A:F,6,FALSE)</f>
        <v>5469</v>
      </c>
      <c r="N91" t="e">
        <f>VLOOKUP(J91,银行退!A:I,9,FALSE)</f>
        <v>#N/A</v>
      </c>
    </row>
    <row r="92" spans="1:14">
      <c r="A92" s="1" t="s">
        <v>4532</v>
      </c>
      <c r="B92" s="1" t="s">
        <v>4536</v>
      </c>
      <c r="C92" s="1" t="s">
        <v>1991</v>
      </c>
      <c r="D92" s="1" t="s">
        <v>1992</v>
      </c>
      <c r="E92" s="1" t="s">
        <v>1993</v>
      </c>
      <c r="F92" s="2">
        <v>581.91999999999996</v>
      </c>
      <c r="G92" s="1" t="s">
        <v>9</v>
      </c>
      <c r="H92" s="1" t="s">
        <v>715</v>
      </c>
      <c r="I92" s="1" t="s">
        <v>716</v>
      </c>
      <c r="J92" s="1" t="s">
        <v>4537</v>
      </c>
      <c r="K92" s="1" t="s">
        <v>4538</v>
      </c>
      <c r="L92" s="1"/>
      <c r="M92">
        <f>VLOOKUP(J92,银行退!A:F,6,FALSE)</f>
        <v>581.91999999999996</v>
      </c>
      <c r="N92" t="e">
        <f>VLOOKUP(J92,银行退!A:I,9,FALSE)</f>
        <v>#N/A</v>
      </c>
    </row>
    <row r="93" spans="1:14">
      <c r="A93" s="1" t="s">
        <v>4539</v>
      </c>
      <c r="B93" s="1" t="s">
        <v>4540</v>
      </c>
      <c r="C93" s="1" t="s">
        <v>1999</v>
      </c>
      <c r="D93" s="1" t="s">
        <v>2000</v>
      </c>
      <c r="E93" s="1" t="s">
        <v>2001</v>
      </c>
      <c r="F93" s="2">
        <v>147</v>
      </c>
      <c r="G93" s="1" t="s">
        <v>9</v>
      </c>
      <c r="H93" s="1" t="s">
        <v>715</v>
      </c>
      <c r="I93" s="1" t="s">
        <v>716</v>
      </c>
      <c r="J93" s="1" t="s">
        <v>4541</v>
      </c>
      <c r="K93" s="1" t="s">
        <v>4542</v>
      </c>
      <c r="L93" s="1"/>
      <c r="M93">
        <f>VLOOKUP(J93,银行退!A:F,6,FALSE)</f>
        <v>147</v>
      </c>
      <c r="N93" t="e">
        <f>VLOOKUP(J93,银行退!A:I,9,FALSE)</f>
        <v>#N/A</v>
      </c>
    </row>
    <row r="94" spans="1:14">
      <c r="A94" s="1" t="s">
        <v>4543</v>
      </c>
      <c r="B94" s="1" t="s">
        <v>4544</v>
      </c>
      <c r="C94" s="1" t="s">
        <v>2003</v>
      </c>
      <c r="D94" s="1" t="s">
        <v>2004</v>
      </c>
      <c r="E94" s="1" t="s">
        <v>2005</v>
      </c>
      <c r="F94" s="2">
        <v>394.5</v>
      </c>
      <c r="G94" s="1" t="s">
        <v>9</v>
      </c>
      <c r="H94" s="1" t="s">
        <v>715</v>
      </c>
      <c r="I94" s="1" t="s">
        <v>716</v>
      </c>
      <c r="J94" s="1" t="s">
        <v>4545</v>
      </c>
      <c r="K94" s="1" t="s">
        <v>4546</v>
      </c>
      <c r="L94" s="1"/>
      <c r="M94">
        <f>VLOOKUP(J94,银行退!A:F,6,FALSE)</f>
        <v>394.5</v>
      </c>
      <c r="N94" t="e">
        <f>VLOOKUP(J94,银行退!A:I,9,FALSE)</f>
        <v>#N/A</v>
      </c>
    </row>
    <row r="95" spans="1:14">
      <c r="A95" s="1" t="s">
        <v>4547</v>
      </c>
      <c r="B95" s="1" t="s">
        <v>4548</v>
      </c>
      <c r="C95" s="1" t="s">
        <v>2007</v>
      </c>
      <c r="D95" s="1" t="s">
        <v>2008</v>
      </c>
      <c r="E95" s="1" t="s">
        <v>2009</v>
      </c>
      <c r="F95" s="2">
        <v>4800</v>
      </c>
      <c r="G95" s="1" t="s">
        <v>9</v>
      </c>
      <c r="H95" s="1" t="s">
        <v>715</v>
      </c>
      <c r="I95" s="1" t="s">
        <v>716</v>
      </c>
      <c r="J95" s="1" t="s">
        <v>4549</v>
      </c>
      <c r="K95" s="1" t="s">
        <v>4550</v>
      </c>
      <c r="L95" s="1"/>
      <c r="M95">
        <f>VLOOKUP(J95,银行退!A:F,6,FALSE)</f>
        <v>4800</v>
      </c>
      <c r="N95" t="e">
        <f>VLOOKUP(J95,银行退!A:I,9,FALSE)</f>
        <v>#N/A</v>
      </c>
    </row>
    <row r="96" spans="1:14">
      <c r="A96" s="1" t="s">
        <v>4551</v>
      </c>
      <c r="B96" s="1" t="s">
        <v>4552</v>
      </c>
      <c r="C96" s="1" t="s">
        <v>2011</v>
      </c>
      <c r="D96" s="1" t="s">
        <v>2012</v>
      </c>
      <c r="E96" s="1" t="s">
        <v>2013</v>
      </c>
      <c r="F96" s="2">
        <v>172.72</v>
      </c>
      <c r="G96" s="1" t="s">
        <v>9</v>
      </c>
      <c r="H96" s="1" t="s">
        <v>715</v>
      </c>
      <c r="I96" s="1" t="s">
        <v>716</v>
      </c>
      <c r="J96" s="1" t="s">
        <v>4553</v>
      </c>
      <c r="K96" s="1" t="s">
        <v>4554</v>
      </c>
      <c r="L96" s="1"/>
      <c r="M96">
        <f>VLOOKUP(J96,银行退!A:F,6,FALSE)</f>
        <v>172.72</v>
      </c>
      <c r="N96" t="e">
        <f>VLOOKUP(J96,银行退!A:I,9,FALSE)</f>
        <v>#N/A</v>
      </c>
    </row>
    <row r="97" spans="1:14">
      <c r="A97" s="1" t="s">
        <v>4555</v>
      </c>
      <c r="B97" s="1" t="s">
        <v>4556</v>
      </c>
      <c r="C97" s="1" t="s">
        <v>2015</v>
      </c>
      <c r="D97" s="1" t="s">
        <v>2016</v>
      </c>
      <c r="E97" s="1" t="s">
        <v>2017</v>
      </c>
      <c r="F97" s="2">
        <v>395.51</v>
      </c>
      <c r="G97" s="1" t="s">
        <v>9</v>
      </c>
      <c r="H97" s="1" t="s">
        <v>715</v>
      </c>
      <c r="I97" s="1" t="s">
        <v>716</v>
      </c>
      <c r="J97" s="1" t="s">
        <v>4557</v>
      </c>
      <c r="K97" s="1" t="s">
        <v>4554</v>
      </c>
      <c r="L97" s="1"/>
      <c r="M97">
        <f>VLOOKUP(J97,银行退!A:F,6,FALSE)</f>
        <v>395.51</v>
      </c>
      <c r="N97" t="e">
        <f>VLOOKUP(J97,银行退!A:I,9,FALSE)</f>
        <v>#N/A</v>
      </c>
    </row>
    <row r="98" spans="1:14">
      <c r="A98" s="1" t="s">
        <v>4558</v>
      </c>
      <c r="B98" s="1" t="s">
        <v>4559</v>
      </c>
      <c r="C98" s="1" t="s">
        <v>2019</v>
      </c>
      <c r="D98" s="1" t="s">
        <v>2020</v>
      </c>
      <c r="E98" s="1" t="s">
        <v>2021</v>
      </c>
      <c r="F98" s="2">
        <v>83</v>
      </c>
      <c r="G98" s="1" t="s">
        <v>9</v>
      </c>
      <c r="H98" s="1" t="s">
        <v>715</v>
      </c>
      <c r="I98" s="1" t="s">
        <v>716</v>
      </c>
      <c r="J98" s="1" t="s">
        <v>4560</v>
      </c>
      <c r="K98" s="1" t="s">
        <v>4561</v>
      </c>
      <c r="L98" s="1"/>
      <c r="M98">
        <f>VLOOKUP(J98,银行退!A:F,6,FALSE)</f>
        <v>83</v>
      </c>
      <c r="N98" t="e">
        <f>VLOOKUP(J98,银行退!A:I,9,FALSE)</f>
        <v>#N/A</v>
      </c>
    </row>
    <row r="99" spans="1:14">
      <c r="A99" s="1" t="s">
        <v>4562</v>
      </c>
      <c r="B99" s="1" t="s">
        <v>4563</v>
      </c>
      <c r="C99" s="1" t="s">
        <v>2023</v>
      </c>
      <c r="D99" s="1" t="s">
        <v>2024</v>
      </c>
      <c r="E99" s="1" t="s">
        <v>2025</v>
      </c>
      <c r="F99" s="2">
        <v>114</v>
      </c>
      <c r="G99" s="1" t="s">
        <v>9</v>
      </c>
      <c r="H99" s="1" t="s">
        <v>715</v>
      </c>
      <c r="I99" s="1" t="s">
        <v>716</v>
      </c>
      <c r="J99" s="1" t="s">
        <v>4564</v>
      </c>
      <c r="K99" s="1" t="s">
        <v>4565</v>
      </c>
      <c r="L99" s="1"/>
      <c r="M99">
        <f>VLOOKUP(J99,银行退!A:F,6,FALSE)</f>
        <v>114</v>
      </c>
      <c r="N99" t="e">
        <f>VLOOKUP(J99,银行退!A:I,9,FALSE)</f>
        <v>#N/A</v>
      </c>
    </row>
    <row r="100" spans="1:14">
      <c r="A100" s="1" t="s">
        <v>4566</v>
      </c>
      <c r="B100" s="1" t="s">
        <v>4567</v>
      </c>
      <c r="C100" s="1" t="s">
        <v>2027</v>
      </c>
      <c r="D100" s="1" t="s">
        <v>2028</v>
      </c>
      <c r="E100" s="1" t="s">
        <v>2029</v>
      </c>
      <c r="F100" s="2">
        <v>970</v>
      </c>
      <c r="G100" s="1" t="s">
        <v>9</v>
      </c>
      <c r="H100" s="1" t="s">
        <v>715</v>
      </c>
      <c r="I100" s="1" t="s">
        <v>716</v>
      </c>
      <c r="J100" s="1" t="s">
        <v>4568</v>
      </c>
      <c r="K100" s="1" t="s">
        <v>4569</v>
      </c>
      <c r="L100" s="1"/>
      <c r="M100">
        <f>VLOOKUP(J100,银行退!A:F,6,FALSE)</f>
        <v>970</v>
      </c>
      <c r="N100" t="e">
        <f>VLOOKUP(J100,银行退!A:I,9,FALSE)</f>
        <v>#N/A</v>
      </c>
    </row>
    <row r="101" spans="1:14">
      <c r="A101" s="1" t="s">
        <v>4570</v>
      </c>
      <c r="B101" s="1" t="s">
        <v>4571</v>
      </c>
      <c r="C101" s="1" t="s">
        <v>2031</v>
      </c>
      <c r="D101" s="1" t="s">
        <v>2032</v>
      </c>
      <c r="E101" s="1" t="s">
        <v>2033</v>
      </c>
      <c r="F101" s="2">
        <v>1472.2</v>
      </c>
      <c r="G101" s="1" t="s">
        <v>9</v>
      </c>
      <c r="H101" s="1" t="s">
        <v>715</v>
      </c>
      <c r="I101" s="1" t="s">
        <v>716</v>
      </c>
      <c r="J101" s="1" t="s">
        <v>4572</v>
      </c>
      <c r="K101" s="1" t="s">
        <v>4573</v>
      </c>
      <c r="L101" s="1"/>
      <c r="M101">
        <f>VLOOKUP(J101,银行退!A:F,6,FALSE)</f>
        <v>1472.2</v>
      </c>
      <c r="N101" t="e">
        <f>VLOOKUP(J101,银行退!A:I,9,FALSE)</f>
        <v>#N/A</v>
      </c>
    </row>
    <row r="102" spans="1:14">
      <c r="A102" s="1" t="s">
        <v>4574</v>
      </c>
      <c r="B102" s="1" t="s">
        <v>4575</v>
      </c>
      <c r="C102" s="1" t="s">
        <v>2035</v>
      </c>
      <c r="D102" s="1" t="s">
        <v>2036</v>
      </c>
      <c r="E102" s="1" t="s">
        <v>2037</v>
      </c>
      <c r="F102" s="2">
        <v>362.72</v>
      </c>
      <c r="G102" s="1" t="s">
        <v>9</v>
      </c>
      <c r="H102" s="1" t="s">
        <v>715</v>
      </c>
      <c r="I102" s="1" t="s">
        <v>716</v>
      </c>
      <c r="J102" s="1" t="s">
        <v>4576</v>
      </c>
      <c r="K102" s="1" t="s">
        <v>4577</v>
      </c>
      <c r="L102" s="1"/>
      <c r="M102">
        <f>VLOOKUP(J102,银行退!A:F,6,FALSE)</f>
        <v>362.72</v>
      </c>
      <c r="N102" t="e">
        <f>VLOOKUP(J102,银行退!A:I,9,FALSE)</f>
        <v>#N/A</v>
      </c>
    </row>
    <row r="103" spans="1:14">
      <c r="A103" s="1" t="s">
        <v>4578</v>
      </c>
      <c r="B103" s="1" t="s">
        <v>4579</v>
      </c>
      <c r="C103" s="1" t="s">
        <v>2039</v>
      </c>
      <c r="D103" s="1" t="s">
        <v>1577</v>
      </c>
      <c r="E103" s="1" t="s">
        <v>1578</v>
      </c>
      <c r="F103" s="2">
        <v>2321</v>
      </c>
      <c r="G103" s="1" t="s">
        <v>9</v>
      </c>
      <c r="H103" s="1" t="s">
        <v>715</v>
      </c>
      <c r="I103" s="1" t="s">
        <v>716</v>
      </c>
      <c r="J103" s="1" t="s">
        <v>4580</v>
      </c>
      <c r="K103" s="1" t="s">
        <v>1580</v>
      </c>
      <c r="L103" s="1"/>
      <c r="M103">
        <f>VLOOKUP(J103,银行退!A:F,6,FALSE)</f>
        <v>2321</v>
      </c>
      <c r="N103" t="e">
        <f>VLOOKUP(J103,银行退!A:I,9,FALSE)</f>
        <v>#N/A</v>
      </c>
    </row>
    <row r="104" spans="1:14">
      <c r="A104" s="1" t="s">
        <v>4581</v>
      </c>
      <c r="B104" s="1" t="s">
        <v>4582</v>
      </c>
      <c r="C104" s="1" t="s">
        <v>2041</v>
      </c>
      <c r="D104" s="1" t="s">
        <v>2042</v>
      </c>
      <c r="E104" s="1" t="s">
        <v>2043</v>
      </c>
      <c r="F104" s="2">
        <v>303.5</v>
      </c>
      <c r="G104" s="1" t="s">
        <v>9</v>
      </c>
      <c r="H104" s="1" t="s">
        <v>715</v>
      </c>
      <c r="I104" s="1" t="s">
        <v>716</v>
      </c>
      <c r="J104" s="1" t="s">
        <v>4583</v>
      </c>
      <c r="K104" s="1" t="s">
        <v>4584</v>
      </c>
      <c r="L104" s="1"/>
      <c r="M104">
        <f>VLOOKUP(J104,银行退!A:F,6,FALSE)</f>
        <v>303.5</v>
      </c>
      <c r="N104" t="e">
        <f>VLOOKUP(J104,银行退!A:I,9,FALSE)</f>
        <v>#N/A</v>
      </c>
    </row>
    <row r="105" spans="1:14">
      <c r="A105" s="1" t="s">
        <v>4585</v>
      </c>
      <c r="B105" s="1" t="s">
        <v>4586</v>
      </c>
      <c r="C105" s="1" t="s">
        <v>2045</v>
      </c>
      <c r="D105" s="1" t="s">
        <v>2046</v>
      </c>
      <c r="E105" s="1" t="s">
        <v>2047</v>
      </c>
      <c r="F105" s="2">
        <v>10000</v>
      </c>
      <c r="G105" s="1" t="s">
        <v>9</v>
      </c>
      <c r="H105" s="1" t="s">
        <v>715</v>
      </c>
      <c r="I105" s="1" t="s">
        <v>716</v>
      </c>
      <c r="J105" s="1" t="s">
        <v>4587</v>
      </c>
      <c r="K105" s="1" t="s">
        <v>4588</v>
      </c>
      <c r="L105" s="1"/>
      <c r="M105">
        <f>VLOOKUP(J105,银行退!A:F,6,FALSE)</f>
        <v>10000</v>
      </c>
      <c r="N105" t="e">
        <f>VLOOKUP(J105,银行退!A:I,9,FALSE)</f>
        <v>#N/A</v>
      </c>
    </row>
    <row r="106" spans="1:14">
      <c r="A106" s="1" t="s">
        <v>4589</v>
      </c>
      <c r="B106" s="1" t="s">
        <v>4590</v>
      </c>
      <c r="C106" s="1" t="s">
        <v>2049</v>
      </c>
      <c r="D106" s="1" t="s">
        <v>2046</v>
      </c>
      <c r="E106" s="1" t="s">
        <v>2047</v>
      </c>
      <c r="F106" s="2">
        <v>1200</v>
      </c>
      <c r="G106" s="1" t="s">
        <v>9</v>
      </c>
      <c r="H106" s="1" t="s">
        <v>715</v>
      </c>
      <c r="I106" s="1" t="s">
        <v>716</v>
      </c>
      <c r="J106" s="1" t="s">
        <v>4591</v>
      </c>
      <c r="K106" s="1" t="s">
        <v>4588</v>
      </c>
      <c r="L106" s="1"/>
      <c r="M106">
        <f>VLOOKUP(J106,银行退!A:F,6,FALSE)</f>
        <v>1200</v>
      </c>
      <c r="N106" t="e">
        <f>VLOOKUP(J106,银行退!A:I,9,FALSE)</f>
        <v>#N/A</v>
      </c>
    </row>
    <row r="107" spans="1:14">
      <c r="A107" s="1" t="s">
        <v>4592</v>
      </c>
      <c r="B107" s="1" t="s">
        <v>4593</v>
      </c>
      <c r="C107" s="1" t="s">
        <v>2051</v>
      </c>
      <c r="D107" s="1" t="s">
        <v>2052</v>
      </c>
      <c r="E107" s="1" t="s">
        <v>2053</v>
      </c>
      <c r="F107" s="2">
        <v>7733.9</v>
      </c>
      <c r="G107" s="1" t="s">
        <v>9</v>
      </c>
      <c r="H107" s="1" t="s">
        <v>715</v>
      </c>
      <c r="I107" s="1" t="s">
        <v>716</v>
      </c>
      <c r="J107" s="1" t="s">
        <v>4594</v>
      </c>
      <c r="K107" s="1" t="s">
        <v>4595</v>
      </c>
      <c r="L107" s="1"/>
      <c r="M107">
        <f>VLOOKUP(J107,银行退!A:F,6,FALSE)</f>
        <v>7733.9</v>
      </c>
      <c r="N107" t="e">
        <f>VLOOKUP(J107,银行退!A:I,9,FALSE)</f>
        <v>#N/A</v>
      </c>
    </row>
    <row r="108" spans="1:14">
      <c r="A108" s="1" t="s">
        <v>4596</v>
      </c>
      <c r="B108" s="1" t="s">
        <v>4597</v>
      </c>
      <c r="C108" s="1" t="s">
        <v>2055</v>
      </c>
      <c r="D108" s="1" t="s">
        <v>2056</v>
      </c>
      <c r="E108" s="1" t="s">
        <v>2057</v>
      </c>
      <c r="F108" s="2">
        <v>2666</v>
      </c>
      <c r="G108" s="1" t="s">
        <v>9</v>
      </c>
      <c r="H108" s="1" t="s">
        <v>715</v>
      </c>
      <c r="I108" s="1" t="s">
        <v>716</v>
      </c>
      <c r="J108" s="1" t="s">
        <v>4598</v>
      </c>
      <c r="K108" s="1" t="s">
        <v>4599</v>
      </c>
      <c r="L108" s="1"/>
      <c r="M108">
        <f>VLOOKUP(J108,银行退!A:F,6,FALSE)</f>
        <v>2666</v>
      </c>
      <c r="N108" t="e">
        <f>VLOOKUP(J108,银行退!A:I,9,FALSE)</f>
        <v>#N/A</v>
      </c>
    </row>
    <row r="109" spans="1:14">
      <c r="A109" s="1" t="s">
        <v>4600</v>
      </c>
      <c r="B109" s="1" t="s">
        <v>4601</v>
      </c>
      <c r="C109" s="1" t="s">
        <v>2067</v>
      </c>
      <c r="D109" s="1" t="s">
        <v>2068</v>
      </c>
      <c r="E109" s="1" t="s">
        <v>2069</v>
      </c>
      <c r="F109" s="2">
        <v>2858</v>
      </c>
      <c r="G109" s="1" t="s">
        <v>9</v>
      </c>
      <c r="H109" s="1" t="s">
        <v>715</v>
      </c>
      <c r="I109" s="1" t="s">
        <v>716</v>
      </c>
      <c r="J109" s="1" t="s">
        <v>4602</v>
      </c>
      <c r="K109" s="1" t="s">
        <v>4603</v>
      </c>
      <c r="L109" s="1"/>
      <c r="M109">
        <f>VLOOKUP(J109,银行退!A:F,6,FALSE)</f>
        <v>2858</v>
      </c>
      <c r="N109" t="e">
        <f>VLOOKUP(J109,银行退!A:I,9,FALSE)</f>
        <v>#N/A</v>
      </c>
    </row>
    <row r="110" spans="1:14">
      <c r="A110" s="1" t="s">
        <v>4600</v>
      </c>
      <c r="B110" s="1" t="s">
        <v>4604</v>
      </c>
      <c r="C110" s="1" t="s">
        <v>2063</v>
      </c>
      <c r="D110" s="1" t="s">
        <v>2064</v>
      </c>
      <c r="E110" s="1" t="s">
        <v>2065</v>
      </c>
      <c r="F110" s="2">
        <v>5.5</v>
      </c>
      <c r="G110" s="1" t="s">
        <v>9</v>
      </c>
      <c r="H110" s="1" t="s">
        <v>715</v>
      </c>
      <c r="I110" s="1" t="s">
        <v>716</v>
      </c>
      <c r="J110" s="1" t="s">
        <v>4605</v>
      </c>
      <c r="K110" s="1" t="s">
        <v>4606</v>
      </c>
      <c r="L110" s="1"/>
      <c r="M110">
        <f>VLOOKUP(J110,银行退!A:F,6,FALSE)</f>
        <v>5.5</v>
      </c>
      <c r="N110" t="e">
        <f>VLOOKUP(J110,银行退!A:I,9,FALSE)</f>
        <v>#N/A</v>
      </c>
    </row>
    <row r="111" spans="1:14">
      <c r="A111" s="1" t="s">
        <v>4607</v>
      </c>
      <c r="B111" s="1" t="s">
        <v>4608</v>
      </c>
      <c r="C111" s="1" t="s">
        <v>2059</v>
      </c>
      <c r="D111" s="1" t="s">
        <v>2060</v>
      </c>
      <c r="E111" s="1" t="s">
        <v>2061</v>
      </c>
      <c r="F111" s="2">
        <v>6049.93</v>
      </c>
      <c r="G111" s="1" t="s">
        <v>9</v>
      </c>
      <c r="H111" s="1" t="s">
        <v>715</v>
      </c>
      <c r="I111" s="1" t="s">
        <v>716</v>
      </c>
      <c r="J111" s="1" t="s">
        <v>4609</v>
      </c>
      <c r="K111" s="1" t="s">
        <v>4610</v>
      </c>
      <c r="L111" s="1"/>
      <c r="M111">
        <f>VLOOKUP(J111,银行退!A:F,6,FALSE)</f>
        <v>6049.93</v>
      </c>
      <c r="N111" t="e">
        <f>VLOOKUP(J111,银行退!A:I,9,FALSE)</f>
        <v>#N/A</v>
      </c>
    </row>
    <row r="112" spans="1:14">
      <c r="A112" s="1" t="s">
        <v>4611</v>
      </c>
      <c r="B112" s="1" t="s">
        <v>4612</v>
      </c>
      <c r="C112" s="1" t="s">
        <v>2071</v>
      </c>
      <c r="D112" s="1" t="s">
        <v>2072</v>
      </c>
      <c r="E112" s="1" t="s">
        <v>2073</v>
      </c>
      <c r="F112" s="2">
        <v>350.21</v>
      </c>
      <c r="G112" s="1" t="s">
        <v>9</v>
      </c>
      <c r="H112" s="1" t="s">
        <v>715</v>
      </c>
      <c r="I112" s="1" t="s">
        <v>716</v>
      </c>
      <c r="J112" s="1" t="s">
        <v>4613</v>
      </c>
      <c r="K112" s="1" t="s">
        <v>4614</v>
      </c>
      <c r="L112" s="1"/>
      <c r="M112">
        <f>VLOOKUP(J112,银行退!A:F,6,FALSE)</f>
        <v>350.21</v>
      </c>
      <c r="N112" t="e">
        <f>VLOOKUP(J112,银行退!A:I,9,FALSE)</f>
        <v>#N/A</v>
      </c>
    </row>
    <row r="113" spans="1:14">
      <c r="A113" s="1" t="s">
        <v>4615</v>
      </c>
      <c r="B113" s="1" t="s">
        <v>4616</v>
      </c>
      <c r="C113" s="1" t="s">
        <v>2075</v>
      </c>
      <c r="D113" s="1" t="s">
        <v>2076</v>
      </c>
      <c r="E113" s="1" t="s">
        <v>2077</v>
      </c>
      <c r="F113" s="2">
        <v>200</v>
      </c>
      <c r="G113" s="1" t="s">
        <v>9</v>
      </c>
      <c r="H113" s="1" t="s">
        <v>715</v>
      </c>
      <c r="I113" s="1" t="s">
        <v>716</v>
      </c>
      <c r="J113" s="1" t="s">
        <v>4617</v>
      </c>
      <c r="K113" s="1" t="s">
        <v>4618</v>
      </c>
      <c r="L113" s="1"/>
      <c r="M113">
        <f>VLOOKUP(J113,银行退!A:F,6,FALSE)</f>
        <v>200</v>
      </c>
      <c r="N113" t="e">
        <f>VLOOKUP(J113,银行退!A:I,9,FALSE)</f>
        <v>#N/A</v>
      </c>
    </row>
    <row r="114" spans="1:14">
      <c r="A114" s="1" t="s">
        <v>2091</v>
      </c>
      <c r="B114" s="1" t="s">
        <v>4619</v>
      </c>
      <c r="C114" s="1" t="s">
        <v>2079</v>
      </c>
      <c r="D114" s="1" t="s">
        <v>2080</v>
      </c>
      <c r="E114" s="1" t="s">
        <v>2081</v>
      </c>
      <c r="F114" s="2">
        <v>559.34</v>
      </c>
      <c r="G114" s="1" t="s">
        <v>9</v>
      </c>
      <c r="H114" s="1" t="s">
        <v>715</v>
      </c>
      <c r="I114" s="1" t="s">
        <v>716</v>
      </c>
      <c r="J114" s="1" t="s">
        <v>4620</v>
      </c>
      <c r="K114" s="1" t="s">
        <v>4621</v>
      </c>
      <c r="L114" s="1"/>
      <c r="M114">
        <f>VLOOKUP(J114,银行退!A:F,6,FALSE)</f>
        <v>559.34</v>
      </c>
      <c r="N114" t="e">
        <f>VLOOKUP(J114,银行退!A:I,9,FALSE)</f>
        <v>#N/A</v>
      </c>
    </row>
    <row r="115" spans="1:14">
      <c r="A115" s="1" t="s">
        <v>4622</v>
      </c>
      <c r="B115" s="1" t="s">
        <v>4623</v>
      </c>
      <c r="C115" s="1" t="s">
        <v>2083</v>
      </c>
      <c r="D115" s="1" t="s">
        <v>2084</v>
      </c>
      <c r="E115" s="1" t="s">
        <v>2085</v>
      </c>
      <c r="F115" s="2">
        <v>11263.24</v>
      </c>
      <c r="G115" s="1" t="s">
        <v>9</v>
      </c>
      <c r="H115" s="1" t="s">
        <v>715</v>
      </c>
      <c r="I115" s="1" t="s">
        <v>716</v>
      </c>
      <c r="J115" s="1" t="s">
        <v>4624</v>
      </c>
      <c r="K115" s="1" t="s">
        <v>4625</v>
      </c>
      <c r="L115" s="1"/>
      <c r="M115">
        <f>VLOOKUP(J115,银行退!A:F,6,FALSE)</f>
        <v>11263.24</v>
      </c>
      <c r="N115" t="e">
        <f>VLOOKUP(J115,银行退!A:I,9,FALSE)</f>
        <v>#N/A</v>
      </c>
    </row>
    <row r="116" spans="1:14">
      <c r="A116" s="1" t="s">
        <v>4626</v>
      </c>
      <c r="B116" s="1" t="s">
        <v>4627</v>
      </c>
      <c r="C116" s="1" t="s">
        <v>2087</v>
      </c>
      <c r="D116" s="1" t="s">
        <v>2088</v>
      </c>
      <c r="E116" s="1" t="s">
        <v>2089</v>
      </c>
      <c r="F116" s="2">
        <v>69.98</v>
      </c>
      <c r="G116" s="1" t="s">
        <v>9</v>
      </c>
      <c r="H116" s="1" t="s">
        <v>715</v>
      </c>
      <c r="I116" s="1" t="s">
        <v>716</v>
      </c>
      <c r="J116" s="1" t="s">
        <v>4628</v>
      </c>
      <c r="K116" s="1" t="s">
        <v>4629</v>
      </c>
      <c r="L116" s="1"/>
      <c r="M116">
        <f>VLOOKUP(J116,银行退!A:F,6,FALSE)</f>
        <v>69.98</v>
      </c>
      <c r="N116" t="e">
        <f>VLOOKUP(J116,银行退!A:I,9,FALSE)</f>
        <v>#N/A</v>
      </c>
    </row>
    <row r="117" spans="1:14">
      <c r="A117" s="1" t="s">
        <v>4630</v>
      </c>
      <c r="B117" s="1" t="s">
        <v>4631</v>
      </c>
      <c r="C117" s="1" t="s">
        <v>2092</v>
      </c>
      <c r="D117" s="1" t="s">
        <v>2093</v>
      </c>
      <c r="E117" s="1" t="s">
        <v>2094</v>
      </c>
      <c r="F117" s="2">
        <v>3191</v>
      </c>
      <c r="G117" s="1" t="s">
        <v>9</v>
      </c>
      <c r="H117" s="1" t="s">
        <v>715</v>
      </c>
      <c r="I117" s="1" t="s">
        <v>716</v>
      </c>
      <c r="J117" s="1" t="s">
        <v>4632</v>
      </c>
      <c r="K117" s="1" t="s">
        <v>4633</v>
      </c>
      <c r="L117" s="1"/>
      <c r="M117">
        <f>VLOOKUP(J117,银行退!A:F,6,FALSE)</f>
        <v>3191</v>
      </c>
      <c r="N117" t="e">
        <f>VLOOKUP(J117,银行退!A:I,9,FALSE)</f>
        <v>#N/A</v>
      </c>
    </row>
    <row r="118" spans="1:14">
      <c r="A118" s="1" t="s">
        <v>4634</v>
      </c>
      <c r="B118" s="1" t="s">
        <v>4635</v>
      </c>
      <c r="C118" s="1" t="s">
        <v>2096</v>
      </c>
      <c r="D118" s="1" t="s">
        <v>2097</v>
      </c>
      <c r="E118" s="1" t="s">
        <v>2098</v>
      </c>
      <c r="F118" s="2">
        <v>1700</v>
      </c>
      <c r="G118" s="1" t="s">
        <v>9</v>
      </c>
      <c r="H118" s="1" t="s">
        <v>715</v>
      </c>
      <c r="I118" s="1" t="s">
        <v>716</v>
      </c>
      <c r="J118" s="1" t="s">
        <v>4636</v>
      </c>
      <c r="K118" s="1" t="s">
        <v>4637</v>
      </c>
      <c r="L118" s="1"/>
      <c r="M118">
        <f>VLOOKUP(J118,银行退!A:F,6,FALSE)</f>
        <v>1700</v>
      </c>
      <c r="N118" t="e">
        <f>VLOOKUP(J118,银行退!A:I,9,FALSE)</f>
        <v>#N/A</v>
      </c>
    </row>
    <row r="119" spans="1:14">
      <c r="A119" s="1" t="s">
        <v>4638</v>
      </c>
      <c r="B119" s="1" t="s">
        <v>4639</v>
      </c>
      <c r="C119" s="1" t="s">
        <v>2100</v>
      </c>
      <c r="D119" s="1" t="s">
        <v>2101</v>
      </c>
      <c r="E119" s="1" t="s">
        <v>2102</v>
      </c>
      <c r="F119" s="2">
        <v>2455</v>
      </c>
      <c r="G119" s="1" t="s">
        <v>9</v>
      </c>
      <c r="H119" s="1" t="s">
        <v>715</v>
      </c>
      <c r="I119" s="1" t="s">
        <v>716</v>
      </c>
      <c r="J119" s="1" t="s">
        <v>4640</v>
      </c>
      <c r="K119" s="1" t="s">
        <v>4641</v>
      </c>
      <c r="L119" s="1"/>
      <c r="M119">
        <f>VLOOKUP(J119,银行退!A:F,6,FALSE)</f>
        <v>2455</v>
      </c>
      <c r="N119" t="e">
        <f>VLOOKUP(J119,银行退!A:I,9,FALSE)</f>
        <v>#N/A</v>
      </c>
    </row>
    <row r="120" spans="1:14">
      <c r="A120" s="1" t="s">
        <v>4642</v>
      </c>
      <c r="B120" s="1" t="s">
        <v>4643</v>
      </c>
      <c r="C120" s="1" t="s">
        <v>2104</v>
      </c>
      <c r="D120" s="1" t="s">
        <v>2105</v>
      </c>
      <c r="E120" s="1" t="s">
        <v>2106</v>
      </c>
      <c r="F120" s="2">
        <v>59.08</v>
      </c>
      <c r="G120" s="1" t="s">
        <v>9</v>
      </c>
      <c r="H120" s="1" t="s">
        <v>715</v>
      </c>
      <c r="I120" s="1" t="s">
        <v>716</v>
      </c>
      <c r="J120" s="1" t="s">
        <v>4644</v>
      </c>
      <c r="K120" s="1" t="s">
        <v>4645</v>
      </c>
      <c r="L120" s="1"/>
      <c r="M120">
        <f>VLOOKUP(J120,银行退!A:F,6,FALSE)</f>
        <v>59.08</v>
      </c>
      <c r="N120" t="e">
        <f>VLOOKUP(J120,银行退!A:I,9,FALSE)</f>
        <v>#N/A</v>
      </c>
    </row>
    <row r="121" spans="1:14">
      <c r="A121" s="1" t="s">
        <v>4646</v>
      </c>
      <c r="B121" s="1" t="s">
        <v>4647</v>
      </c>
      <c r="C121" s="1" t="s">
        <v>2108</v>
      </c>
      <c r="D121" s="1" t="s">
        <v>2109</v>
      </c>
      <c r="E121" s="1" t="s">
        <v>2110</v>
      </c>
      <c r="F121" s="2">
        <v>589.72</v>
      </c>
      <c r="G121" s="1" t="s">
        <v>9</v>
      </c>
      <c r="H121" s="1" t="s">
        <v>715</v>
      </c>
      <c r="I121" s="1" t="s">
        <v>716</v>
      </c>
      <c r="J121" s="1" t="s">
        <v>4648</v>
      </c>
      <c r="K121" s="1" t="s">
        <v>4649</v>
      </c>
      <c r="L121" s="1"/>
      <c r="M121">
        <f>VLOOKUP(J121,银行退!A:F,6,FALSE)</f>
        <v>589.72</v>
      </c>
      <c r="N121" t="e">
        <f>VLOOKUP(J121,银行退!A:I,9,FALSE)</f>
        <v>#N/A</v>
      </c>
    </row>
    <row r="122" spans="1:14">
      <c r="A122" s="1" t="s">
        <v>4650</v>
      </c>
      <c r="B122" s="1" t="s">
        <v>4651</v>
      </c>
      <c r="C122" s="1" t="s">
        <v>2113</v>
      </c>
      <c r="D122" s="1" t="s">
        <v>2114</v>
      </c>
      <c r="E122" s="1" t="s">
        <v>2115</v>
      </c>
      <c r="F122" s="2">
        <v>80.58</v>
      </c>
      <c r="G122" s="1" t="s">
        <v>9</v>
      </c>
      <c r="H122" s="1" t="s">
        <v>715</v>
      </c>
      <c r="I122" s="1" t="s">
        <v>716</v>
      </c>
      <c r="J122" s="1" t="s">
        <v>4652</v>
      </c>
      <c r="K122" s="1" t="s">
        <v>4645</v>
      </c>
      <c r="L122" s="1"/>
      <c r="M122">
        <f>VLOOKUP(J122,银行退!A:F,6,FALSE)</f>
        <v>80.58</v>
      </c>
      <c r="N122" t="e">
        <f>VLOOKUP(J122,银行退!A:I,9,FALSE)</f>
        <v>#N/A</v>
      </c>
    </row>
    <row r="123" spans="1:14">
      <c r="A123" s="1" t="s">
        <v>4653</v>
      </c>
      <c r="B123" s="1" t="s">
        <v>4654</v>
      </c>
      <c r="C123" s="1" t="s">
        <v>2117</v>
      </c>
      <c r="D123" s="1" t="s">
        <v>2118</v>
      </c>
      <c r="E123" s="1" t="s">
        <v>2119</v>
      </c>
      <c r="F123" s="2">
        <v>1300</v>
      </c>
      <c r="G123" s="1" t="s">
        <v>9</v>
      </c>
      <c r="H123" s="1" t="s">
        <v>715</v>
      </c>
      <c r="I123" s="1" t="s">
        <v>716</v>
      </c>
      <c r="J123" s="1" t="s">
        <v>4655</v>
      </c>
      <c r="K123" s="1" t="s">
        <v>4656</v>
      </c>
      <c r="L123" s="1"/>
      <c r="M123">
        <f>VLOOKUP(J123,银行退!A:F,6,FALSE)</f>
        <v>1300</v>
      </c>
      <c r="N123">
        <f>VLOOKUP(J123,银行退!A:I,9,FALSE)</f>
        <v>42996.739733796298</v>
      </c>
    </row>
    <row r="124" spans="1:14">
      <c r="A124" s="1" t="s">
        <v>4657</v>
      </c>
      <c r="B124" s="1" t="s">
        <v>4658</v>
      </c>
      <c r="C124" s="1" t="s">
        <v>2121</v>
      </c>
      <c r="D124" s="1" t="s">
        <v>2122</v>
      </c>
      <c r="E124" s="1" t="s">
        <v>2123</v>
      </c>
      <c r="F124" s="2">
        <v>7439.47</v>
      </c>
      <c r="G124" s="1" t="s">
        <v>9</v>
      </c>
      <c r="H124" s="1" t="s">
        <v>715</v>
      </c>
      <c r="I124" s="1" t="s">
        <v>716</v>
      </c>
      <c r="J124" s="1" t="s">
        <v>4659</v>
      </c>
      <c r="K124" s="1" t="s">
        <v>4660</v>
      </c>
      <c r="L124" s="1"/>
      <c r="M124">
        <f>VLOOKUP(J124,银行退!A:F,6,FALSE)</f>
        <v>7439.47</v>
      </c>
      <c r="N124">
        <f>VLOOKUP(J124,银行退!A:I,9,FALSE)</f>
        <v>42997.681805555556</v>
      </c>
    </row>
    <row r="125" spans="1:14">
      <c r="A125" s="1" t="s">
        <v>4661</v>
      </c>
      <c r="B125" s="1" t="s">
        <v>4662</v>
      </c>
      <c r="C125" s="1" t="s">
        <v>2125</v>
      </c>
      <c r="D125" s="1" t="s">
        <v>2126</v>
      </c>
      <c r="E125" s="1" t="s">
        <v>2127</v>
      </c>
      <c r="F125" s="2">
        <v>1000</v>
      </c>
      <c r="G125" s="1" t="s">
        <v>9</v>
      </c>
      <c r="H125" s="1" t="s">
        <v>715</v>
      </c>
      <c r="I125" s="1" t="s">
        <v>716</v>
      </c>
      <c r="J125" s="1" t="s">
        <v>4663</v>
      </c>
      <c r="K125" s="1" t="s">
        <v>4649</v>
      </c>
      <c r="L125" s="1"/>
      <c r="M125">
        <f>VLOOKUP(J125,银行退!A:F,6,FALSE)</f>
        <v>1000</v>
      </c>
      <c r="N125" t="e">
        <f>VLOOKUP(J125,银行退!A:I,9,FALSE)</f>
        <v>#N/A</v>
      </c>
    </row>
    <row r="126" spans="1:14">
      <c r="A126" s="1" t="s">
        <v>4664</v>
      </c>
      <c r="B126" s="1" t="s">
        <v>4665</v>
      </c>
      <c r="C126" s="1" t="s">
        <v>2129</v>
      </c>
      <c r="D126" s="1" t="s">
        <v>2126</v>
      </c>
      <c r="E126" s="1" t="s">
        <v>2127</v>
      </c>
      <c r="F126" s="2">
        <v>3000</v>
      </c>
      <c r="G126" s="1" t="s">
        <v>9</v>
      </c>
      <c r="H126" s="1" t="s">
        <v>715</v>
      </c>
      <c r="I126" s="1" t="s">
        <v>716</v>
      </c>
      <c r="J126" s="1" t="s">
        <v>4666</v>
      </c>
      <c r="K126" s="1" t="s">
        <v>4649</v>
      </c>
      <c r="L126" s="1"/>
      <c r="M126">
        <f>VLOOKUP(J126,银行退!A:F,6,FALSE)</f>
        <v>3000</v>
      </c>
      <c r="N126" t="e">
        <f>VLOOKUP(J126,银行退!A:I,9,FALSE)</f>
        <v>#N/A</v>
      </c>
    </row>
    <row r="127" spans="1:14">
      <c r="A127" s="1" t="s">
        <v>4667</v>
      </c>
      <c r="B127" s="1" t="s">
        <v>4668</v>
      </c>
      <c r="C127" s="1" t="s">
        <v>2131</v>
      </c>
      <c r="D127" s="1" t="s">
        <v>2132</v>
      </c>
      <c r="E127" s="1" t="s">
        <v>2133</v>
      </c>
      <c r="F127" s="2">
        <v>836.9</v>
      </c>
      <c r="G127" s="1" t="s">
        <v>9</v>
      </c>
      <c r="H127" s="1" t="s">
        <v>715</v>
      </c>
      <c r="I127" s="1" t="s">
        <v>716</v>
      </c>
      <c r="J127" s="1" t="s">
        <v>4669</v>
      </c>
      <c r="K127" s="1" t="s">
        <v>4670</v>
      </c>
      <c r="L127" s="1"/>
      <c r="M127">
        <f>VLOOKUP(J127,银行退!A:F,6,FALSE)</f>
        <v>836.9</v>
      </c>
      <c r="N127" t="e">
        <f>VLOOKUP(J127,银行退!A:I,9,FALSE)</f>
        <v>#N/A</v>
      </c>
    </row>
    <row r="128" spans="1:14">
      <c r="A128" s="1" t="s">
        <v>4671</v>
      </c>
      <c r="B128" s="1" t="s">
        <v>4672</v>
      </c>
      <c r="C128" s="1" t="s">
        <v>2135</v>
      </c>
      <c r="D128" s="1" t="s">
        <v>2136</v>
      </c>
      <c r="E128" s="1" t="s">
        <v>2137</v>
      </c>
      <c r="F128" s="2">
        <v>4130</v>
      </c>
      <c r="G128" s="1" t="s">
        <v>9</v>
      </c>
      <c r="H128" s="1" t="s">
        <v>715</v>
      </c>
      <c r="I128" s="1" t="s">
        <v>716</v>
      </c>
      <c r="J128" s="1" t="s">
        <v>4673</v>
      </c>
      <c r="K128" s="1" t="s">
        <v>4674</v>
      </c>
      <c r="L128" s="1"/>
      <c r="M128">
        <f>VLOOKUP(J128,银行退!A:F,6,FALSE)</f>
        <v>4130</v>
      </c>
      <c r="N128" t="e">
        <f>VLOOKUP(J128,银行退!A:I,9,FALSE)</f>
        <v>#N/A</v>
      </c>
    </row>
    <row r="129" spans="1:14">
      <c r="A129" s="1" t="s">
        <v>4675</v>
      </c>
      <c r="B129" s="1" t="s">
        <v>4676</v>
      </c>
      <c r="C129" s="1" t="s">
        <v>2139</v>
      </c>
      <c r="D129" s="1" t="s">
        <v>2140</v>
      </c>
      <c r="E129" s="1" t="s">
        <v>2141</v>
      </c>
      <c r="F129" s="2">
        <v>71.7</v>
      </c>
      <c r="G129" s="1" t="s">
        <v>9</v>
      </c>
      <c r="H129" s="1" t="s">
        <v>715</v>
      </c>
      <c r="I129" s="1" t="s">
        <v>716</v>
      </c>
      <c r="J129" s="1" t="s">
        <v>4677</v>
      </c>
      <c r="K129" s="1" t="s">
        <v>4678</v>
      </c>
      <c r="L129" s="1"/>
      <c r="M129">
        <f>VLOOKUP(J129,银行退!A:F,6,FALSE)</f>
        <v>71.7</v>
      </c>
      <c r="N129" t="e">
        <f>VLOOKUP(J129,银行退!A:I,9,FALSE)</f>
        <v>#N/A</v>
      </c>
    </row>
    <row r="130" spans="1:14">
      <c r="A130" s="1" t="s">
        <v>4679</v>
      </c>
      <c r="B130" s="1" t="s">
        <v>4680</v>
      </c>
      <c r="C130" s="1" t="s">
        <v>2143</v>
      </c>
      <c r="D130" s="1" t="s">
        <v>2144</v>
      </c>
      <c r="E130" s="1" t="s">
        <v>2145</v>
      </c>
      <c r="F130" s="2">
        <v>5031.6000000000004</v>
      </c>
      <c r="G130" s="1" t="s">
        <v>9</v>
      </c>
      <c r="H130" s="1" t="s">
        <v>715</v>
      </c>
      <c r="I130" s="1" t="s">
        <v>716</v>
      </c>
      <c r="J130" s="1" t="s">
        <v>4681</v>
      </c>
      <c r="K130" s="1" t="s">
        <v>4682</v>
      </c>
      <c r="L130" s="1"/>
      <c r="M130">
        <f>VLOOKUP(J130,银行退!A:F,6,FALSE)</f>
        <v>5031.6000000000004</v>
      </c>
      <c r="N130" t="e">
        <f>VLOOKUP(J130,银行退!A:I,9,FALSE)</f>
        <v>#N/A</v>
      </c>
    </row>
    <row r="131" spans="1:14">
      <c r="A131" s="1" t="s">
        <v>4683</v>
      </c>
      <c r="B131" s="1" t="s">
        <v>4684</v>
      </c>
      <c r="C131" s="1" t="s">
        <v>2147</v>
      </c>
      <c r="D131" s="1" t="s">
        <v>2148</v>
      </c>
      <c r="E131" s="1" t="s">
        <v>546</v>
      </c>
      <c r="F131" s="2">
        <v>994.5</v>
      </c>
      <c r="G131" s="1" t="s">
        <v>9</v>
      </c>
      <c r="H131" s="1" t="s">
        <v>715</v>
      </c>
      <c r="I131" s="1" t="s">
        <v>716</v>
      </c>
      <c r="J131" s="1" t="s">
        <v>4685</v>
      </c>
      <c r="K131" s="1" t="s">
        <v>4686</v>
      </c>
      <c r="L131" s="1"/>
      <c r="M131">
        <f>VLOOKUP(J131,银行退!A:F,6,FALSE)</f>
        <v>994.5</v>
      </c>
      <c r="N131" t="e">
        <f>VLOOKUP(J131,银行退!A:I,9,FALSE)</f>
        <v>#N/A</v>
      </c>
    </row>
    <row r="132" spans="1:14">
      <c r="A132" s="1" t="s">
        <v>4687</v>
      </c>
      <c r="B132" s="1" t="s">
        <v>4688</v>
      </c>
      <c r="C132" s="1" t="s">
        <v>2150</v>
      </c>
      <c r="D132" s="1" t="s">
        <v>2151</v>
      </c>
      <c r="E132" s="1" t="s">
        <v>2152</v>
      </c>
      <c r="F132" s="2">
        <v>487.5</v>
      </c>
      <c r="G132" s="1" t="s">
        <v>9</v>
      </c>
      <c r="H132" s="1" t="s">
        <v>715</v>
      </c>
      <c r="I132" s="1" t="s">
        <v>716</v>
      </c>
      <c r="J132" s="1" t="s">
        <v>4689</v>
      </c>
      <c r="K132" s="1" t="s">
        <v>4690</v>
      </c>
      <c r="L132" s="1"/>
      <c r="M132">
        <f>VLOOKUP(J132,银行退!A:F,6,FALSE)</f>
        <v>487.5</v>
      </c>
      <c r="N132" t="e">
        <f>VLOOKUP(J132,银行退!A:I,9,FALSE)</f>
        <v>#N/A</v>
      </c>
    </row>
    <row r="133" spans="1:14">
      <c r="A133" s="1" t="s">
        <v>4691</v>
      </c>
      <c r="B133" s="1" t="s">
        <v>4692</v>
      </c>
      <c r="C133" s="1" t="s">
        <v>2154</v>
      </c>
      <c r="D133" s="1" t="s">
        <v>2155</v>
      </c>
      <c r="E133" s="1" t="s">
        <v>2156</v>
      </c>
      <c r="F133" s="2">
        <v>82.5</v>
      </c>
      <c r="G133" s="1" t="s">
        <v>9</v>
      </c>
      <c r="H133" s="1" t="s">
        <v>715</v>
      </c>
      <c r="I133" s="1" t="s">
        <v>716</v>
      </c>
      <c r="J133" s="1" t="s">
        <v>4693</v>
      </c>
      <c r="K133" s="1" t="s">
        <v>4694</v>
      </c>
      <c r="L133" s="1"/>
      <c r="M133">
        <f>VLOOKUP(J133,银行退!A:F,6,FALSE)</f>
        <v>82.5</v>
      </c>
      <c r="N133" t="e">
        <f>VLOOKUP(J133,银行退!A:I,9,FALSE)</f>
        <v>#N/A</v>
      </c>
    </row>
    <row r="134" spans="1:14">
      <c r="A134" s="1" t="s">
        <v>4695</v>
      </c>
      <c r="B134" s="1" t="s">
        <v>4696</v>
      </c>
      <c r="C134" s="1" t="s">
        <v>2158</v>
      </c>
      <c r="D134" s="1" t="s">
        <v>2159</v>
      </c>
      <c r="E134" s="1" t="s">
        <v>2160</v>
      </c>
      <c r="F134" s="2">
        <v>1647.76</v>
      </c>
      <c r="G134" s="1" t="s">
        <v>9</v>
      </c>
      <c r="H134" s="1" t="s">
        <v>715</v>
      </c>
      <c r="I134" s="1" t="s">
        <v>716</v>
      </c>
      <c r="J134" s="1" t="s">
        <v>4697</v>
      </c>
      <c r="K134" s="1" t="s">
        <v>4698</v>
      </c>
      <c r="L134" s="1"/>
      <c r="M134">
        <f>VLOOKUP(J134,银行退!A:F,6,FALSE)</f>
        <v>1647.76</v>
      </c>
      <c r="N134" t="e">
        <f>VLOOKUP(J134,银行退!A:I,9,FALSE)</f>
        <v>#N/A</v>
      </c>
    </row>
    <row r="135" spans="1:14">
      <c r="A135" s="1" t="s">
        <v>4699</v>
      </c>
      <c r="B135" s="1" t="s">
        <v>4700</v>
      </c>
      <c r="C135" s="1" t="s">
        <v>2162</v>
      </c>
      <c r="D135" s="1" t="s">
        <v>2163</v>
      </c>
      <c r="E135" s="1" t="s">
        <v>2164</v>
      </c>
      <c r="F135" s="2">
        <v>374.16</v>
      </c>
      <c r="G135" s="1" t="s">
        <v>9</v>
      </c>
      <c r="H135" s="1" t="s">
        <v>715</v>
      </c>
      <c r="I135" s="1" t="s">
        <v>716</v>
      </c>
      <c r="J135" s="1" t="s">
        <v>4701</v>
      </c>
      <c r="K135" s="1" t="s">
        <v>4702</v>
      </c>
      <c r="L135" s="1"/>
      <c r="M135">
        <f>VLOOKUP(J135,银行退!A:F,6,FALSE)</f>
        <v>374.16</v>
      </c>
      <c r="N135" t="e">
        <f>VLOOKUP(J135,银行退!A:I,9,FALSE)</f>
        <v>#N/A</v>
      </c>
    </row>
    <row r="136" spans="1:14">
      <c r="A136" s="1" t="s">
        <v>4703</v>
      </c>
      <c r="B136" s="1" t="s">
        <v>4704</v>
      </c>
      <c r="C136" s="1" t="s">
        <v>2166</v>
      </c>
      <c r="D136" s="1" t="s">
        <v>2167</v>
      </c>
      <c r="E136" s="1" t="s">
        <v>2168</v>
      </c>
      <c r="F136" s="2">
        <v>2683.17</v>
      </c>
      <c r="G136" s="1" t="s">
        <v>9</v>
      </c>
      <c r="H136" s="1" t="s">
        <v>715</v>
      </c>
      <c r="I136" s="1" t="s">
        <v>716</v>
      </c>
      <c r="J136" s="1" t="s">
        <v>4705</v>
      </c>
      <c r="K136" s="1" t="s">
        <v>4706</v>
      </c>
      <c r="L136" s="1"/>
      <c r="M136">
        <f>VLOOKUP(J136,银行退!A:F,6,FALSE)</f>
        <v>2683.17</v>
      </c>
      <c r="N136" t="e">
        <f>VLOOKUP(J136,银行退!A:I,9,FALSE)</f>
        <v>#N/A</v>
      </c>
    </row>
    <row r="137" spans="1:14">
      <c r="A137" s="1" t="s">
        <v>4707</v>
      </c>
      <c r="B137" s="1" t="s">
        <v>4708</v>
      </c>
      <c r="C137" s="1" t="s">
        <v>2170</v>
      </c>
      <c r="D137" s="1" t="s">
        <v>2171</v>
      </c>
      <c r="E137" s="1" t="s">
        <v>2172</v>
      </c>
      <c r="F137" s="2">
        <v>30</v>
      </c>
      <c r="G137" s="1" t="s">
        <v>9</v>
      </c>
      <c r="H137" s="1" t="s">
        <v>715</v>
      </c>
      <c r="I137" s="1" t="s">
        <v>716</v>
      </c>
      <c r="J137" s="1" t="s">
        <v>4709</v>
      </c>
      <c r="K137" s="1" t="s">
        <v>4710</v>
      </c>
      <c r="L137" s="1"/>
      <c r="M137">
        <f>VLOOKUP(J137,银行退!A:F,6,FALSE)</f>
        <v>30</v>
      </c>
      <c r="N137" t="e">
        <f>VLOOKUP(J137,银行退!A:I,9,FALSE)</f>
        <v>#N/A</v>
      </c>
    </row>
    <row r="138" spans="1:14">
      <c r="A138" s="1" t="s">
        <v>4711</v>
      </c>
      <c r="B138" s="1" t="s">
        <v>4712</v>
      </c>
      <c r="C138" s="1" t="s">
        <v>2174</v>
      </c>
      <c r="D138" s="1" t="s">
        <v>2175</v>
      </c>
      <c r="E138" s="1" t="s">
        <v>2176</v>
      </c>
      <c r="F138" s="2">
        <v>384.92</v>
      </c>
      <c r="G138" s="1" t="s">
        <v>9</v>
      </c>
      <c r="H138" s="1" t="s">
        <v>715</v>
      </c>
      <c r="I138" s="1" t="s">
        <v>716</v>
      </c>
      <c r="J138" s="1" t="s">
        <v>4713</v>
      </c>
      <c r="K138" s="1" t="s">
        <v>4714</v>
      </c>
      <c r="L138" s="1"/>
      <c r="M138">
        <f>VLOOKUP(J138,银行退!A:F,6,FALSE)</f>
        <v>384.92</v>
      </c>
      <c r="N138" t="e">
        <f>VLOOKUP(J138,银行退!A:I,9,FALSE)</f>
        <v>#N/A</v>
      </c>
    </row>
    <row r="139" spans="1:14">
      <c r="A139" s="1" t="s">
        <v>4715</v>
      </c>
      <c r="B139" s="1" t="s">
        <v>4716</v>
      </c>
      <c r="C139" s="1" t="s">
        <v>2182</v>
      </c>
      <c r="D139" s="1" t="s">
        <v>2183</v>
      </c>
      <c r="E139" s="1" t="s">
        <v>2184</v>
      </c>
      <c r="F139" s="2">
        <v>200</v>
      </c>
      <c r="G139" s="1" t="s">
        <v>9</v>
      </c>
      <c r="H139" s="1" t="s">
        <v>715</v>
      </c>
      <c r="I139" s="1" t="s">
        <v>716</v>
      </c>
      <c r="J139" s="1" t="s">
        <v>4717</v>
      </c>
      <c r="K139" s="1" t="s">
        <v>4718</v>
      </c>
      <c r="L139" s="1"/>
      <c r="M139">
        <f>VLOOKUP(J139,银行退!A:F,6,FALSE)</f>
        <v>200</v>
      </c>
      <c r="N139" t="e">
        <f>VLOOKUP(J139,银行退!A:I,9,FALSE)</f>
        <v>#N/A</v>
      </c>
    </row>
    <row r="140" spans="1:14">
      <c r="A140" s="1" t="s">
        <v>4719</v>
      </c>
      <c r="B140" s="1" t="s">
        <v>4720</v>
      </c>
      <c r="C140" s="1" t="s">
        <v>2178</v>
      </c>
      <c r="D140" s="1" t="s">
        <v>2179</v>
      </c>
      <c r="E140" s="1" t="s">
        <v>2180</v>
      </c>
      <c r="F140" s="2">
        <v>372.5</v>
      </c>
      <c r="G140" s="1" t="s">
        <v>9</v>
      </c>
      <c r="H140" s="1" t="s">
        <v>715</v>
      </c>
      <c r="I140" s="1" t="s">
        <v>716</v>
      </c>
      <c r="J140" s="1" t="s">
        <v>4721</v>
      </c>
      <c r="K140" s="1" t="s">
        <v>4722</v>
      </c>
      <c r="L140" s="1"/>
      <c r="M140">
        <f>VLOOKUP(J140,银行退!A:F,6,FALSE)</f>
        <v>372.5</v>
      </c>
      <c r="N140" t="e">
        <f>VLOOKUP(J140,银行退!A:I,9,FALSE)</f>
        <v>#N/A</v>
      </c>
    </row>
    <row r="141" spans="1:14">
      <c r="A141" s="1" t="s">
        <v>4723</v>
      </c>
      <c r="B141" s="1" t="s">
        <v>4724</v>
      </c>
      <c r="C141" s="1" t="s">
        <v>2186</v>
      </c>
      <c r="D141" s="1" t="s">
        <v>2187</v>
      </c>
      <c r="E141" s="1" t="s">
        <v>2188</v>
      </c>
      <c r="F141" s="2">
        <v>504.61</v>
      </c>
      <c r="G141" s="1" t="s">
        <v>9</v>
      </c>
      <c r="H141" s="1" t="s">
        <v>715</v>
      </c>
      <c r="I141" s="1" t="s">
        <v>716</v>
      </c>
      <c r="J141" s="1" t="s">
        <v>4725</v>
      </c>
      <c r="K141" s="1" t="s">
        <v>4726</v>
      </c>
      <c r="L141" s="1"/>
      <c r="M141">
        <f>VLOOKUP(J141,银行退!A:F,6,FALSE)</f>
        <v>504.61</v>
      </c>
      <c r="N141" t="e">
        <f>VLOOKUP(J141,银行退!A:I,9,FALSE)</f>
        <v>#N/A</v>
      </c>
    </row>
    <row r="142" spans="1:14">
      <c r="A142" s="1" t="s">
        <v>4727</v>
      </c>
      <c r="B142" s="1" t="s">
        <v>4728</v>
      </c>
      <c r="C142" s="1" t="s">
        <v>2190</v>
      </c>
      <c r="D142" s="1" t="s">
        <v>1624</v>
      </c>
      <c r="E142" s="1" t="s">
        <v>1625</v>
      </c>
      <c r="F142" s="2">
        <v>480</v>
      </c>
      <c r="G142" s="1" t="s">
        <v>9</v>
      </c>
      <c r="H142" s="1" t="s">
        <v>715</v>
      </c>
      <c r="I142" s="1" t="s">
        <v>716</v>
      </c>
      <c r="J142" s="1" t="s">
        <v>4729</v>
      </c>
      <c r="K142" s="1" t="s">
        <v>1639</v>
      </c>
      <c r="L142" s="1"/>
      <c r="M142">
        <f>VLOOKUP(J142,银行退!A:F,6,FALSE)</f>
        <v>480</v>
      </c>
      <c r="N142" t="e">
        <f>VLOOKUP(J142,银行退!A:I,9,FALSE)</f>
        <v>#N/A</v>
      </c>
    </row>
    <row r="143" spans="1:14">
      <c r="A143" s="1" t="s">
        <v>4730</v>
      </c>
      <c r="B143" s="1" t="s">
        <v>4731</v>
      </c>
      <c r="C143" s="1" t="s">
        <v>2192</v>
      </c>
      <c r="D143" s="1" t="s">
        <v>2193</v>
      </c>
      <c r="E143" s="1" t="s">
        <v>2194</v>
      </c>
      <c r="F143" s="2">
        <v>8200</v>
      </c>
      <c r="G143" s="1" t="s">
        <v>9</v>
      </c>
      <c r="H143" s="1" t="s">
        <v>715</v>
      </c>
      <c r="I143" s="1" t="s">
        <v>716</v>
      </c>
      <c r="J143" s="1" t="s">
        <v>4732</v>
      </c>
      <c r="K143" s="1" t="s">
        <v>4733</v>
      </c>
      <c r="L143" s="1"/>
      <c r="M143">
        <f>VLOOKUP(J143,银行退!A:F,6,FALSE)</f>
        <v>8200</v>
      </c>
      <c r="N143" t="e">
        <f>VLOOKUP(J143,银行退!A:I,9,FALSE)</f>
        <v>#N/A</v>
      </c>
    </row>
    <row r="144" spans="1:14">
      <c r="A144" s="1" t="s">
        <v>4734</v>
      </c>
      <c r="B144" s="1" t="s">
        <v>4735</v>
      </c>
      <c r="C144" s="1" t="s">
        <v>2196</v>
      </c>
      <c r="D144" s="1" t="s">
        <v>2197</v>
      </c>
      <c r="E144" s="1" t="s">
        <v>2198</v>
      </c>
      <c r="F144" s="2">
        <v>1000</v>
      </c>
      <c r="G144" s="1" t="s">
        <v>9</v>
      </c>
      <c r="H144" s="1" t="s">
        <v>715</v>
      </c>
      <c r="I144" s="1" t="s">
        <v>716</v>
      </c>
      <c r="J144" s="1" t="s">
        <v>4736</v>
      </c>
      <c r="K144" s="1" t="s">
        <v>4737</v>
      </c>
      <c r="L144" s="1"/>
      <c r="M144">
        <f>VLOOKUP(J144,银行退!A:F,6,FALSE)</f>
        <v>1000</v>
      </c>
      <c r="N144" t="e">
        <f>VLOOKUP(J144,银行退!A:I,9,FALSE)</f>
        <v>#N/A</v>
      </c>
    </row>
    <row r="145" spans="1:14">
      <c r="A145" s="1" t="s">
        <v>4738</v>
      </c>
      <c r="B145" s="1" t="s">
        <v>4739</v>
      </c>
      <c r="C145" s="1" t="s">
        <v>2200</v>
      </c>
      <c r="D145" s="1" t="s">
        <v>2201</v>
      </c>
      <c r="E145" s="1" t="s">
        <v>2202</v>
      </c>
      <c r="F145" s="2">
        <v>520</v>
      </c>
      <c r="G145" s="1" t="s">
        <v>9</v>
      </c>
      <c r="H145" s="1" t="s">
        <v>715</v>
      </c>
      <c r="I145" s="1" t="s">
        <v>716</v>
      </c>
      <c r="J145" s="1" t="s">
        <v>4740</v>
      </c>
      <c r="K145" s="1" t="s">
        <v>4741</v>
      </c>
      <c r="L145" s="1"/>
      <c r="M145">
        <f>VLOOKUP(J145,银行退!A:F,6,FALSE)</f>
        <v>520</v>
      </c>
      <c r="N145" t="e">
        <f>VLOOKUP(J145,银行退!A:I,9,FALSE)</f>
        <v>#N/A</v>
      </c>
    </row>
    <row r="146" spans="1:14">
      <c r="A146" s="1" t="s">
        <v>4742</v>
      </c>
      <c r="B146" s="1" t="s">
        <v>4743</v>
      </c>
      <c r="C146" s="1" t="s">
        <v>2204</v>
      </c>
      <c r="D146" s="1" t="s">
        <v>2205</v>
      </c>
      <c r="E146" s="1" t="s">
        <v>2206</v>
      </c>
      <c r="F146" s="2">
        <v>2000</v>
      </c>
      <c r="G146" s="1" t="s">
        <v>9</v>
      </c>
      <c r="H146" s="1" t="s">
        <v>715</v>
      </c>
      <c r="I146" s="1" t="s">
        <v>716</v>
      </c>
      <c r="J146" s="1" t="s">
        <v>4744</v>
      </c>
      <c r="K146" s="1" t="s">
        <v>4745</v>
      </c>
      <c r="L146" s="1"/>
      <c r="M146">
        <f>VLOOKUP(J146,银行退!A:F,6,FALSE)</f>
        <v>2000</v>
      </c>
      <c r="N146" t="e">
        <f>VLOOKUP(J146,银行退!A:I,9,FALSE)</f>
        <v>#N/A</v>
      </c>
    </row>
    <row r="147" spans="1:14">
      <c r="A147" s="1" t="s">
        <v>4746</v>
      </c>
      <c r="B147" s="1" t="s">
        <v>4747</v>
      </c>
      <c r="C147" s="1" t="s">
        <v>2208</v>
      </c>
      <c r="D147" s="1" t="s">
        <v>2209</v>
      </c>
      <c r="E147" s="1" t="s">
        <v>2210</v>
      </c>
      <c r="F147" s="2">
        <v>489.5</v>
      </c>
      <c r="G147" s="1" t="s">
        <v>9</v>
      </c>
      <c r="H147" s="1" t="s">
        <v>715</v>
      </c>
      <c r="I147" s="1" t="s">
        <v>716</v>
      </c>
      <c r="J147" s="1" t="s">
        <v>4748</v>
      </c>
      <c r="K147" s="1" t="s">
        <v>4554</v>
      </c>
      <c r="L147" s="1"/>
      <c r="M147">
        <f>VLOOKUP(J147,银行退!A:F,6,FALSE)</f>
        <v>489.5</v>
      </c>
      <c r="N147" t="e">
        <f>VLOOKUP(J147,银行退!A:I,9,FALSE)</f>
        <v>#N/A</v>
      </c>
    </row>
    <row r="148" spans="1:14">
      <c r="A148" s="1" t="s">
        <v>4749</v>
      </c>
      <c r="B148" s="1" t="s">
        <v>4750</v>
      </c>
      <c r="C148" s="1" t="s">
        <v>2212</v>
      </c>
      <c r="D148" s="1" t="s">
        <v>2213</v>
      </c>
      <c r="E148" s="1" t="s">
        <v>2214</v>
      </c>
      <c r="F148" s="2">
        <v>173.5</v>
      </c>
      <c r="G148" s="1" t="s">
        <v>9</v>
      </c>
      <c r="H148" s="1" t="s">
        <v>715</v>
      </c>
      <c r="I148" s="1" t="s">
        <v>716</v>
      </c>
      <c r="J148" s="1" t="s">
        <v>4751</v>
      </c>
      <c r="K148" s="1" t="s">
        <v>4752</v>
      </c>
      <c r="L148" s="1"/>
      <c r="M148">
        <f>VLOOKUP(J148,银行退!A:F,6,FALSE)</f>
        <v>173.5</v>
      </c>
      <c r="N148" t="e">
        <f>VLOOKUP(J148,银行退!A:I,9,FALSE)</f>
        <v>#N/A</v>
      </c>
    </row>
    <row r="149" spans="1:14">
      <c r="A149" s="1" t="s">
        <v>4753</v>
      </c>
      <c r="B149" s="1" t="s">
        <v>4754</v>
      </c>
      <c r="C149" s="1" t="s">
        <v>2216</v>
      </c>
      <c r="D149" s="1" t="s">
        <v>2217</v>
      </c>
      <c r="E149" s="1" t="s">
        <v>2218</v>
      </c>
      <c r="F149" s="2">
        <v>200</v>
      </c>
      <c r="G149" s="1" t="s">
        <v>9</v>
      </c>
      <c r="H149" s="1" t="s">
        <v>715</v>
      </c>
      <c r="I149" s="1" t="s">
        <v>716</v>
      </c>
      <c r="J149" s="1" t="s">
        <v>4755</v>
      </c>
      <c r="K149" s="1" t="s">
        <v>4756</v>
      </c>
      <c r="L149" s="1"/>
      <c r="M149">
        <f>VLOOKUP(J149,银行退!A:F,6,FALSE)</f>
        <v>200</v>
      </c>
      <c r="N149" t="e">
        <f>VLOOKUP(J149,银行退!A:I,9,FALSE)</f>
        <v>#N/A</v>
      </c>
    </row>
    <row r="150" spans="1:14">
      <c r="A150" s="1" t="s">
        <v>4757</v>
      </c>
      <c r="B150" s="1" t="s">
        <v>4758</v>
      </c>
      <c r="C150" s="1" t="s">
        <v>2223</v>
      </c>
      <c r="D150" s="1" t="s">
        <v>2224</v>
      </c>
      <c r="E150" s="1" t="s">
        <v>2225</v>
      </c>
      <c r="F150" s="2">
        <v>500</v>
      </c>
      <c r="G150" s="1" t="s">
        <v>9</v>
      </c>
      <c r="H150" s="1" t="s">
        <v>715</v>
      </c>
      <c r="I150" s="1" t="s">
        <v>716</v>
      </c>
      <c r="J150" s="1" t="s">
        <v>4759</v>
      </c>
      <c r="K150" s="1" t="s">
        <v>4760</v>
      </c>
      <c r="L150" s="1"/>
      <c r="M150">
        <f>VLOOKUP(J150,银行退!A:F,6,FALSE)</f>
        <v>500</v>
      </c>
      <c r="N150" t="e">
        <f>VLOOKUP(J150,银行退!A:I,9,FALSE)</f>
        <v>#N/A</v>
      </c>
    </row>
    <row r="151" spans="1:14">
      <c r="A151" s="1" t="s">
        <v>4761</v>
      </c>
      <c r="B151" s="1" t="s">
        <v>4762</v>
      </c>
      <c r="C151" s="1" t="s">
        <v>2220</v>
      </c>
      <c r="D151" s="1" t="s">
        <v>2221</v>
      </c>
      <c r="E151" s="1" t="s">
        <v>111</v>
      </c>
      <c r="F151" s="2">
        <v>278.48</v>
      </c>
      <c r="G151" s="1" t="s">
        <v>9</v>
      </c>
      <c r="H151" s="1" t="s">
        <v>715</v>
      </c>
      <c r="I151" s="1" t="s">
        <v>716</v>
      </c>
      <c r="J151" s="1" t="s">
        <v>4763</v>
      </c>
      <c r="K151" s="1" t="s">
        <v>4764</v>
      </c>
      <c r="L151" s="1"/>
      <c r="M151">
        <f>VLOOKUP(J151,银行退!A:F,6,FALSE)</f>
        <v>278.48</v>
      </c>
      <c r="N151" t="e">
        <f>VLOOKUP(J151,银行退!A:I,9,FALSE)</f>
        <v>#N/A</v>
      </c>
    </row>
    <row r="152" spans="1:14">
      <c r="A152" s="1" t="s">
        <v>4765</v>
      </c>
      <c r="B152" s="1" t="s">
        <v>4766</v>
      </c>
      <c r="C152" s="1" t="s">
        <v>2227</v>
      </c>
      <c r="D152" s="1" t="s">
        <v>2228</v>
      </c>
      <c r="E152" s="1" t="s">
        <v>2229</v>
      </c>
      <c r="F152" s="2">
        <v>4249.08</v>
      </c>
      <c r="G152" s="1" t="s">
        <v>9</v>
      </c>
      <c r="H152" s="1" t="s">
        <v>715</v>
      </c>
      <c r="I152" s="1" t="s">
        <v>716</v>
      </c>
      <c r="J152" s="1" t="s">
        <v>4767</v>
      </c>
      <c r="K152" s="1" t="s">
        <v>4768</v>
      </c>
      <c r="L152" s="1"/>
      <c r="M152">
        <f>VLOOKUP(J152,银行退!A:F,6,FALSE)</f>
        <v>4249.08</v>
      </c>
      <c r="N152" t="e">
        <f>VLOOKUP(J152,银行退!A:I,9,FALSE)</f>
        <v>#N/A</v>
      </c>
    </row>
    <row r="153" spans="1:14">
      <c r="A153" s="1" t="s">
        <v>4769</v>
      </c>
      <c r="B153" s="1" t="s">
        <v>4770</v>
      </c>
      <c r="C153" s="1" t="s">
        <v>2231</v>
      </c>
      <c r="D153" s="1" t="s">
        <v>2232</v>
      </c>
      <c r="E153" s="1" t="s">
        <v>2233</v>
      </c>
      <c r="F153" s="2">
        <v>470</v>
      </c>
      <c r="G153" s="1" t="s">
        <v>9</v>
      </c>
      <c r="H153" s="1" t="s">
        <v>715</v>
      </c>
      <c r="I153" s="1" t="s">
        <v>716</v>
      </c>
      <c r="J153" s="1" t="s">
        <v>4771</v>
      </c>
      <c r="K153" s="1" t="s">
        <v>4772</v>
      </c>
      <c r="L153" s="1"/>
      <c r="M153">
        <f>VLOOKUP(J153,银行退!A:F,6,FALSE)</f>
        <v>470</v>
      </c>
      <c r="N153">
        <f>VLOOKUP(J153,银行退!A:I,9,FALSE)</f>
        <v>42996.741041666668</v>
      </c>
    </row>
    <row r="154" spans="1:14">
      <c r="A154" s="1" t="s">
        <v>4773</v>
      </c>
      <c r="B154" s="1" t="s">
        <v>4774</v>
      </c>
      <c r="C154" s="1" t="s">
        <v>2235</v>
      </c>
      <c r="D154" s="1" t="s">
        <v>2205</v>
      </c>
      <c r="E154" s="1" t="s">
        <v>2206</v>
      </c>
      <c r="F154" s="2">
        <v>123</v>
      </c>
      <c r="G154" s="1" t="s">
        <v>9</v>
      </c>
      <c r="H154" s="1" t="s">
        <v>715</v>
      </c>
      <c r="I154" s="1" t="s">
        <v>716</v>
      </c>
      <c r="J154" s="1" t="s">
        <v>4775</v>
      </c>
      <c r="K154" s="1" t="s">
        <v>4776</v>
      </c>
      <c r="L154" s="1"/>
      <c r="M154">
        <f>VLOOKUP(J154,银行退!A:F,6,FALSE)</f>
        <v>123</v>
      </c>
      <c r="N154" t="e">
        <f>VLOOKUP(J154,银行退!A:I,9,FALSE)</f>
        <v>#N/A</v>
      </c>
    </row>
    <row r="155" spans="1:14">
      <c r="A155" s="1" t="s">
        <v>4777</v>
      </c>
      <c r="B155" s="1" t="s">
        <v>4778</v>
      </c>
      <c r="C155" s="1" t="s">
        <v>2237</v>
      </c>
      <c r="D155" s="1" t="s">
        <v>2238</v>
      </c>
      <c r="E155" s="1" t="s">
        <v>2239</v>
      </c>
      <c r="F155" s="2">
        <v>39</v>
      </c>
      <c r="G155" s="1" t="s">
        <v>9</v>
      </c>
      <c r="H155" s="1" t="s">
        <v>715</v>
      </c>
      <c r="I155" s="1" t="s">
        <v>716</v>
      </c>
      <c r="J155" s="1" t="s">
        <v>4779</v>
      </c>
      <c r="K155" s="1" t="s">
        <v>4780</v>
      </c>
      <c r="L155" s="1"/>
      <c r="M155">
        <f>VLOOKUP(J155,银行退!A:F,6,FALSE)</f>
        <v>39</v>
      </c>
      <c r="N155">
        <f>VLOOKUP(J155,银行退!A:I,9,FALSE)</f>
        <v>42996.740833333337</v>
      </c>
    </row>
    <row r="156" spans="1:14">
      <c r="A156" s="1" t="s">
        <v>4781</v>
      </c>
      <c r="B156" s="1" t="s">
        <v>4782</v>
      </c>
      <c r="C156" s="1" t="s">
        <v>2241</v>
      </c>
      <c r="D156" s="1" t="s">
        <v>2242</v>
      </c>
      <c r="E156" s="1" t="s">
        <v>2243</v>
      </c>
      <c r="F156" s="2">
        <v>9996</v>
      </c>
      <c r="G156" s="1" t="s">
        <v>9</v>
      </c>
      <c r="H156" s="1" t="s">
        <v>715</v>
      </c>
      <c r="I156" s="1" t="s">
        <v>716</v>
      </c>
      <c r="J156" s="1" t="s">
        <v>4783</v>
      </c>
      <c r="K156" s="1" t="s">
        <v>4784</v>
      </c>
      <c r="L156" s="1"/>
      <c r="M156">
        <f>VLOOKUP(J156,银行退!A:F,6,FALSE)</f>
        <v>9996</v>
      </c>
      <c r="N156" t="e">
        <f>VLOOKUP(J156,银行退!A:I,9,FALSE)</f>
        <v>#N/A</v>
      </c>
    </row>
    <row r="157" spans="1:14">
      <c r="A157" s="1" t="s">
        <v>4785</v>
      </c>
      <c r="B157" s="1" t="s">
        <v>4786</v>
      </c>
      <c r="C157" s="1" t="s">
        <v>2245</v>
      </c>
      <c r="D157" s="1" t="s">
        <v>2246</v>
      </c>
      <c r="E157" s="1" t="s">
        <v>2247</v>
      </c>
      <c r="F157" s="2">
        <v>62</v>
      </c>
      <c r="G157" s="1" t="s">
        <v>9</v>
      </c>
      <c r="H157" s="1" t="s">
        <v>715</v>
      </c>
      <c r="I157" s="1" t="s">
        <v>716</v>
      </c>
      <c r="J157" s="1" t="s">
        <v>4787</v>
      </c>
      <c r="K157" s="1" t="s">
        <v>4788</v>
      </c>
      <c r="L157" s="1"/>
      <c r="M157">
        <f>VLOOKUP(J157,银行退!A:F,6,FALSE)</f>
        <v>62</v>
      </c>
      <c r="N157" t="e">
        <f>VLOOKUP(J157,银行退!A:I,9,FALSE)</f>
        <v>#N/A</v>
      </c>
    </row>
    <row r="158" spans="1:14">
      <c r="A158" s="1" t="s">
        <v>4789</v>
      </c>
      <c r="B158" s="1" t="s">
        <v>4790</v>
      </c>
      <c r="C158" s="1" t="s">
        <v>2249</v>
      </c>
      <c r="D158" s="1" t="s">
        <v>2250</v>
      </c>
      <c r="E158" s="1" t="s">
        <v>2251</v>
      </c>
      <c r="F158" s="2">
        <v>4347.7700000000004</v>
      </c>
      <c r="G158" s="1" t="s">
        <v>9</v>
      </c>
      <c r="H158" s="1" t="s">
        <v>715</v>
      </c>
      <c r="I158" s="1" t="s">
        <v>716</v>
      </c>
      <c r="J158" s="1" t="s">
        <v>4791</v>
      </c>
      <c r="K158" s="1" t="s">
        <v>4792</v>
      </c>
      <c r="L158" s="1"/>
      <c r="M158">
        <f>VLOOKUP(J158,银行退!A:F,6,FALSE)</f>
        <v>4347.7700000000004</v>
      </c>
      <c r="N158" t="e">
        <f>VLOOKUP(J158,银行退!A:I,9,FALSE)</f>
        <v>#N/A</v>
      </c>
    </row>
    <row r="159" spans="1:14">
      <c r="A159" s="1" t="s">
        <v>4793</v>
      </c>
      <c r="B159" s="1" t="s">
        <v>4794</v>
      </c>
      <c r="C159" s="1" t="s">
        <v>2253</v>
      </c>
      <c r="D159" s="1" t="s">
        <v>2254</v>
      </c>
      <c r="E159" s="1" t="s">
        <v>2255</v>
      </c>
      <c r="F159" s="2">
        <v>909.5</v>
      </c>
      <c r="G159" s="1" t="s">
        <v>9</v>
      </c>
      <c r="H159" s="1" t="s">
        <v>715</v>
      </c>
      <c r="I159" s="1" t="s">
        <v>716</v>
      </c>
      <c r="J159" s="1" t="s">
        <v>4795</v>
      </c>
      <c r="K159" s="1" t="s">
        <v>4796</v>
      </c>
      <c r="L159" s="1"/>
      <c r="M159">
        <f>VLOOKUP(J159,银行退!A:F,6,FALSE)</f>
        <v>909.5</v>
      </c>
      <c r="N159" t="e">
        <f>VLOOKUP(J159,银行退!A:I,9,FALSE)</f>
        <v>#N/A</v>
      </c>
    </row>
    <row r="160" spans="1:14">
      <c r="A160" s="1" t="s">
        <v>4797</v>
      </c>
      <c r="B160" s="1" t="s">
        <v>4798</v>
      </c>
      <c r="C160" s="1" t="s">
        <v>2257</v>
      </c>
      <c r="D160" s="1" t="s">
        <v>2258</v>
      </c>
      <c r="E160" s="1" t="s">
        <v>2259</v>
      </c>
      <c r="F160" s="2">
        <v>70</v>
      </c>
      <c r="G160" s="1" t="s">
        <v>9</v>
      </c>
      <c r="H160" s="1" t="s">
        <v>715</v>
      </c>
      <c r="I160" s="1" t="s">
        <v>716</v>
      </c>
      <c r="J160" s="1" t="s">
        <v>4799</v>
      </c>
      <c r="K160" s="1" t="s">
        <v>4800</v>
      </c>
      <c r="L160" s="1"/>
      <c r="M160">
        <f>VLOOKUP(J160,银行退!A:F,6,FALSE)</f>
        <v>70</v>
      </c>
      <c r="N160" t="e">
        <f>VLOOKUP(J160,银行退!A:I,9,FALSE)</f>
        <v>#N/A</v>
      </c>
    </row>
    <row r="161" spans="1:14">
      <c r="A161" s="1" t="s">
        <v>4801</v>
      </c>
      <c r="B161" s="1" t="s">
        <v>4802</v>
      </c>
      <c r="C161" s="1" t="s">
        <v>2261</v>
      </c>
      <c r="D161" s="1" t="s">
        <v>2262</v>
      </c>
      <c r="E161" s="1" t="s">
        <v>2263</v>
      </c>
      <c r="F161" s="2">
        <v>277</v>
      </c>
      <c r="G161" s="1" t="s">
        <v>9</v>
      </c>
      <c r="H161" s="1" t="s">
        <v>715</v>
      </c>
      <c r="I161" s="1" t="s">
        <v>716</v>
      </c>
      <c r="J161" s="1" t="s">
        <v>4803</v>
      </c>
      <c r="K161" s="1" t="s">
        <v>4804</v>
      </c>
      <c r="L161" s="1"/>
      <c r="M161">
        <f>VLOOKUP(J161,银行退!A:F,6,FALSE)</f>
        <v>277</v>
      </c>
      <c r="N161" t="e">
        <f>VLOOKUP(J161,银行退!A:I,9,FALSE)</f>
        <v>#N/A</v>
      </c>
    </row>
    <row r="162" spans="1:14">
      <c r="A162" s="1" t="s">
        <v>4805</v>
      </c>
      <c r="B162" s="1" t="s">
        <v>4806</v>
      </c>
      <c r="C162" s="1" t="s">
        <v>2265</v>
      </c>
      <c r="D162" s="1" t="s">
        <v>2266</v>
      </c>
      <c r="E162" s="1" t="s">
        <v>2267</v>
      </c>
      <c r="F162" s="2">
        <v>110</v>
      </c>
      <c r="G162" s="1" t="s">
        <v>9</v>
      </c>
      <c r="H162" s="1" t="s">
        <v>715</v>
      </c>
      <c r="I162" s="1" t="s">
        <v>716</v>
      </c>
      <c r="J162" s="1" t="s">
        <v>4807</v>
      </c>
      <c r="K162" s="1" t="s">
        <v>4808</v>
      </c>
      <c r="L162" s="1"/>
      <c r="M162">
        <f>VLOOKUP(J162,银行退!A:F,6,FALSE)</f>
        <v>110</v>
      </c>
      <c r="N162" t="e">
        <f>VLOOKUP(J162,银行退!A:I,9,FALSE)</f>
        <v>#N/A</v>
      </c>
    </row>
    <row r="163" spans="1:14">
      <c r="A163" s="1" t="s">
        <v>4809</v>
      </c>
      <c r="B163" s="1" t="s">
        <v>4810</v>
      </c>
      <c r="C163" s="1" t="s">
        <v>2269</v>
      </c>
      <c r="D163" s="1" t="s">
        <v>2270</v>
      </c>
      <c r="E163" s="1" t="s">
        <v>2271</v>
      </c>
      <c r="F163" s="2">
        <v>7100</v>
      </c>
      <c r="G163" s="1" t="s">
        <v>9</v>
      </c>
      <c r="H163" s="1" t="s">
        <v>715</v>
      </c>
      <c r="I163" s="1" t="s">
        <v>716</v>
      </c>
      <c r="J163" s="1" t="s">
        <v>4811</v>
      </c>
      <c r="K163" s="1" t="s">
        <v>4812</v>
      </c>
      <c r="L163" s="1"/>
      <c r="M163">
        <f>VLOOKUP(J163,银行退!A:F,6,FALSE)</f>
        <v>7100</v>
      </c>
      <c r="N163" t="e">
        <f>VLOOKUP(J163,银行退!A:I,9,FALSE)</f>
        <v>#N/A</v>
      </c>
    </row>
    <row r="164" spans="1:14">
      <c r="A164" s="1" t="s">
        <v>4813</v>
      </c>
      <c r="B164" s="1" t="s">
        <v>4814</v>
      </c>
      <c r="C164" s="1" t="s">
        <v>2273</v>
      </c>
      <c r="D164" s="1" t="s">
        <v>2274</v>
      </c>
      <c r="E164" s="1" t="s">
        <v>2275</v>
      </c>
      <c r="F164" s="2">
        <v>700</v>
      </c>
      <c r="G164" s="1" t="s">
        <v>9</v>
      </c>
      <c r="H164" s="1" t="s">
        <v>715</v>
      </c>
      <c r="I164" s="1" t="s">
        <v>716</v>
      </c>
      <c r="J164" s="1" t="s">
        <v>4815</v>
      </c>
      <c r="K164" s="1" t="s">
        <v>4816</v>
      </c>
      <c r="L164" s="1"/>
      <c r="M164">
        <f>VLOOKUP(J164,银行退!A:F,6,FALSE)</f>
        <v>700</v>
      </c>
      <c r="N164" t="e">
        <f>VLOOKUP(J164,银行退!A:I,9,FALSE)</f>
        <v>#N/A</v>
      </c>
    </row>
    <row r="165" spans="1:14">
      <c r="A165" s="1" t="s">
        <v>4817</v>
      </c>
      <c r="B165" s="1" t="s">
        <v>4818</v>
      </c>
      <c r="C165" s="1" t="s">
        <v>2277</v>
      </c>
      <c r="D165" s="1" t="s">
        <v>2278</v>
      </c>
      <c r="E165" s="1" t="s">
        <v>2279</v>
      </c>
      <c r="F165" s="2">
        <v>5</v>
      </c>
      <c r="G165" s="1" t="s">
        <v>9</v>
      </c>
      <c r="H165" s="1" t="s">
        <v>715</v>
      </c>
      <c r="I165" s="1" t="s">
        <v>716</v>
      </c>
      <c r="J165" s="1" t="s">
        <v>4819</v>
      </c>
      <c r="K165" s="1" t="s">
        <v>4820</v>
      </c>
      <c r="L165" s="1"/>
      <c r="M165">
        <f>VLOOKUP(J165,银行退!A:F,6,FALSE)</f>
        <v>5</v>
      </c>
      <c r="N165" t="e">
        <f>VLOOKUP(J165,银行退!A:I,9,FALSE)</f>
        <v>#N/A</v>
      </c>
    </row>
    <row r="166" spans="1:14">
      <c r="A166" s="1" t="s">
        <v>4821</v>
      </c>
      <c r="B166" s="1" t="s">
        <v>4822</v>
      </c>
      <c r="C166" s="1" t="s">
        <v>2281</v>
      </c>
      <c r="D166" s="1" t="s">
        <v>2282</v>
      </c>
      <c r="E166" s="1" t="s">
        <v>2283</v>
      </c>
      <c r="F166" s="2">
        <v>400</v>
      </c>
      <c r="G166" s="1" t="s">
        <v>9</v>
      </c>
      <c r="H166" s="1" t="s">
        <v>715</v>
      </c>
      <c r="I166" s="1" t="s">
        <v>716</v>
      </c>
      <c r="J166" s="1" t="s">
        <v>4823</v>
      </c>
      <c r="K166" s="1" t="s">
        <v>4824</v>
      </c>
      <c r="L166" s="1"/>
      <c r="M166">
        <f>VLOOKUP(J166,银行退!A:F,6,FALSE)</f>
        <v>400</v>
      </c>
      <c r="N166" t="e">
        <f>VLOOKUP(J166,银行退!A:I,9,FALSE)</f>
        <v>#N/A</v>
      </c>
    </row>
    <row r="167" spans="1:14">
      <c r="A167" s="1" t="s">
        <v>4825</v>
      </c>
      <c r="B167" s="1" t="s">
        <v>4826</v>
      </c>
      <c r="C167" s="1" t="s">
        <v>2285</v>
      </c>
      <c r="D167" s="1" t="s">
        <v>2286</v>
      </c>
      <c r="E167" s="1" t="s">
        <v>2287</v>
      </c>
      <c r="F167" s="2">
        <v>1335.5</v>
      </c>
      <c r="G167" s="1" t="s">
        <v>9</v>
      </c>
      <c r="H167" s="1" t="s">
        <v>715</v>
      </c>
      <c r="I167" s="1" t="s">
        <v>716</v>
      </c>
      <c r="J167" s="1" t="s">
        <v>4827</v>
      </c>
      <c r="K167" s="1" t="s">
        <v>4828</v>
      </c>
      <c r="L167" s="1"/>
      <c r="M167">
        <f>VLOOKUP(J167,银行退!A:F,6,FALSE)</f>
        <v>1335.5</v>
      </c>
      <c r="N167" t="e">
        <f>VLOOKUP(J167,银行退!A:I,9,FALSE)</f>
        <v>#N/A</v>
      </c>
    </row>
    <row r="168" spans="1:14">
      <c r="A168" s="1" t="s">
        <v>4829</v>
      </c>
      <c r="B168" s="1" t="s">
        <v>4830</v>
      </c>
      <c r="C168" s="1" t="s">
        <v>2289</v>
      </c>
      <c r="D168" s="1" t="s">
        <v>2290</v>
      </c>
      <c r="E168" s="1" t="s">
        <v>2291</v>
      </c>
      <c r="F168" s="2">
        <v>2250</v>
      </c>
      <c r="G168" s="1" t="s">
        <v>9</v>
      </c>
      <c r="H168" s="1" t="s">
        <v>715</v>
      </c>
      <c r="I168" s="1" t="s">
        <v>716</v>
      </c>
      <c r="J168" s="1" t="s">
        <v>4831</v>
      </c>
      <c r="K168" s="1" t="s">
        <v>4832</v>
      </c>
      <c r="L168" s="1"/>
      <c r="M168">
        <f>VLOOKUP(J168,银行退!A:F,6,FALSE)</f>
        <v>2250</v>
      </c>
      <c r="N168" t="e">
        <f>VLOOKUP(J168,银行退!A:I,9,FALSE)</f>
        <v>#N/A</v>
      </c>
    </row>
    <row r="169" spans="1:14">
      <c r="A169" s="1" t="s">
        <v>4833</v>
      </c>
      <c r="B169" s="1" t="s">
        <v>4834</v>
      </c>
      <c r="C169" s="1" t="s">
        <v>2293</v>
      </c>
      <c r="D169" s="1" t="s">
        <v>2294</v>
      </c>
      <c r="E169" s="1" t="s">
        <v>2295</v>
      </c>
      <c r="F169" s="2">
        <v>92.5</v>
      </c>
      <c r="G169" s="1" t="s">
        <v>9</v>
      </c>
      <c r="H169" s="1" t="s">
        <v>715</v>
      </c>
      <c r="I169" s="1" t="s">
        <v>716</v>
      </c>
      <c r="J169" s="1" t="s">
        <v>4835</v>
      </c>
      <c r="K169" s="1" t="s">
        <v>4836</v>
      </c>
      <c r="L169" s="1"/>
      <c r="M169">
        <f>VLOOKUP(J169,银行退!A:F,6,FALSE)</f>
        <v>92.5</v>
      </c>
      <c r="N169" t="e">
        <f>VLOOKUP(J169,银行退!A:I,9,FALSE)</f>
        <v>#N/A</v>
      </c>
    </row>
    <row r="170" spans="1:14">
      <c r="A170" s="1" t="s">
        <v>4837</v>
      </c>
      <c r="B170" s="1" t="s">
        <v>4838</v>
      </c>
      <c r="C170" s="1" t="s">
        <v>4839</v>
      </c>
      <c r="D170" s="1" t="s">
        <v>2297</v>
      </c>
      <c r="E170" s="1" t="s">
        <v>2298</v>
      </c>
      <c r="F170" s="2">
        <v>1584</v>
      </c>
      <c r="G170" s="1" t="s">
        <v>9</v>
      </c>
      <c r="H170" s="1" t="s">
        <v>717</v>
      </c>
      <c r="I170" s="1" t="s">
        <v>717</v>
      </c>
      <c r="J170" s="1" t="s">
        <v>4840</v>
      </c>
      <c r="K170" s="1" t="s">
        <v>4841</v>
      </c>
      <c r="L170" s="1"/>
      <c r="M170">
        <f>VLOOKUP(J170,银行退!A:F,6,FALSE)</f>
        <v>1584</v>
      </c>
      <c r="N170">
        <f>VLOOKUP(J170,银行退!A:I,9,FALSE)</f>
        <v>42997.682233796295</v>
      </c>
    </row>
    <row r="171" spans="1:14">
      <c r="A171" s="1" t="s">
        <v>4842</v>
      </c>
      <c r="B171" s="1" t="s">
        <v>4843</v>
      </c>
      <c r="C171" s="1" t="s">
        <v>2300</v>
      </c>
      <c r="D171" s="1" t="s">
        <v>2301</v>
      </c>
      <c r="E171" s="1" t="s">
        <v>1823</v>
      </c>
      <c r="F171" s="2">
        <v>2000</v>
      </c>
      <c r="G171" s="1" t="s">
        <v>9</v>
      </c>
      <c r="H171" s="1" t="s">
        <v>715</v>
      </c>
      <c r="I171" s="1" t="s">
        <v>716</v>
      </c>
      <c r="J171" s="1" t="s">
        <v>4844</v>
      </c>
      <c r="K171" s="1" t="s">
        <v>4845</v>
      </c>
      <c r="L171" s="1"/>
      <c r="M171">
        <f>VLOOKUP(J171,银行退!A:F,6,FALSE)</f>
        <v>2000</v>
      </c>
      <c r="N171" t="e">
        <f>VLOOKUP(J171,银行退!A:I,9,FALSE)</f>
        <v>#N/A</v>
      </c>
    </row>
    <row r="172" spans="1:14">
      <c r="A172" s="1" t="s">
        <v>4846</v>
      </c>
      <c r="B172" s="1" t="s">
        <v>4847</v>
      </c>
      <c r="C172" s="1" t="s">
        <v>2303</v>
      </c>
      <c r="D172" s="1" t="s">
        <v>2304</v>
      </c>
      <c r="E172" s="1" t="s">
        <v>1607</v>
      </c>
      <c r="F172" s="2">
        <v>400</v>
      </c>
      <c r="G172" s="1" t="s">
        <v>9</v>
      </c>
      <c r="H172" s="1" t="s">
        <v>715</v>
      </c>
      <c r="I172" s="1" t="s">
        <v>716</v>
      </c>
      <c r="J172" s="1" t="s">
        <v>4848</v>
      </c>
      <c r="K172" s="1" t="s">
        <v>4849</v>
      </c>
      <c r="L172" s="1"/>
      <c r="M172">
        <f>VLOOKUP(J172,银行退!A:F,6,FALSE)</f>
        <v>400</v>
      </c>
      <c r="N172" t="e">
        <f>VLOOKUP(J172,银行退!A:I,9,FALSE)</f>
        <v>#N/A</v>
      </c>
    </row>
    <row r="173" spans="1:14">
      <c r="A173" s="1" t="s">
        <v>4850</v>
      </c>
      <c r="B173" s="1" t="s">
        <v>4851</v>
      </c>
      <c r="C173" s="1" t="s">
        <v>2306</v>
      </c>
      <c r="D173" s="1" t="s">
        <v>2304</v>
      </c>
      <c r="E173" s="1" t="s">
        <v>1607</v>
      </c>
      <c r="F173" s="2">
        <v>100</v>
      </c>
      <c r="G173" s="1" t="s">
        <v>9</v>
      </c>
      <c r="H173" s="1" t="s">
        <v>715</v>
      </c>
      <c r="I173" s="1" t="s">
        <v>716</v>
      </c>
      <c r="J173" s="1" t="s">
        <v>4852</v>
      </c>
      <c r="K173" s="1" t="s">
        <v>4849</v>
      </c>
      <c r="L173" s="1"/>
      <c r="M173">
        <f>VLOOKUP(J173,银行退!A:F,6,FALSE)</f>
        <v>100</v>
      </c>
      <c r="N173" t="e">
        <f>VLOOKUP(J173,银行退!A:I,9,FALSE)</f>
        <v>#N/A</v>
      </c>
    </row>
    <row r="174" spans="1:14">
      <c r="A174" s="1" t="s">
        <v>4853</v>
      </c>
      <c r="B174" s="1" t="s">
        <v>4854</v>
      </c>
      <c r="C174" s="1" t="s">
        <v>2308</v>
      </c>
      <c r="D174" s="1" t="s">
        <v>2309</v>
      </c>
      <c r="E174" s="1" t="s">
        <v>2310</v>
      </c>
      <c r="F174" s="2">
        <v>193.96</v>
      </c>
      <c r="G174" s="1" t="s">
        <v>9</v>
      </c>
      <c r="H174" s="1" t="s">
        <v>715</v>
      </c>
      <c r="I174" s="1" t="s">
        <v>716</v>
      </c>
      <c r="J174" s="1" t="s">
        <v>4855</v>
      </c>
      <c r="K174" s="1" t="s">
        <v>4856</v>
      </c>
      <c r="L174" s="1"/>
      <c r="M174">
        <f>VLOOKUP(J174,银行退!A:F,6,FALSE)</f>
        <v>193.96</v>
      </c>
      <c r="N174" t="e">
        <f>VLOOKUP(J174,银行退!A:I,9,FALSE)</f>
        <v>#N/A</v>
      </c>
    </row>
    <row r="175" spans="1:14">
      <c r="A175" s="1" t="s">
        <v>4857</v>
      </c>
      <c r="B175" s="1" t="s">
        <v>4858</v>
      </c>
      <c r="C175" s="1" t="s">
        <v>2312</v>
      </c>
      <c r="D175" s="1" t="s">
        <v>2313</v>
      </c>
      <c r="E175" s="1" t="s">
        <v>2314</v>
      </c>
      <c r="F175" s="2">
        <v>3005.38</v>
      </c>
      <c r="G175" s="1" t="s">
        <v>9</v>
      </c>
      <c r="H175" s="1" t="s">
        <v>715</v>
      </c>
      <c r="I175" s="1" t="s">
        <v>716</v>
      </c>
      <c r="J175" s="1" t="s">
        <v>4859</v>
      </c>
      <c r="K175" s="1" t="s">
        <v>4860</v>
      </c>
      <c r="L175" s="1"/>
      <c r="M175">
        <f>VLOOKUP(J175,银行退!A:F,6,FALSE)</f>
        <v>3005.38</v>
      </c>
      <c r="N175" t="e">
        <f>VLOOKUP(J175,银行退!A:I,9,FALSE)</f>
        <v>#N/A</v>
      </c>
    </row>
    <row r="176" spans="1:14">
      <c r="A176" s="1" t="s">
        <v>4861</v>
      </c>
      <c r="B176" s="1" t="s">
        <v>4862</v>
      </c>
      <c r="C176" s="1" t="s">
        <v>2316</v>
      </c>
      <c r="D176" s="1" t="s">
        <v>2317</v>
      </c>
      <c r="E176" s="1" t="s">
        <v>2318</v>
      </c>
      <c r="F176" s="2">
        <v>600</v>
      </c>
      <c r="G176" s="1" t="s">
        <v>9</v>
      </c>
      <c r="H176" s="1" t="s">
        <v>715</v>
      </c>
      <c r="I176" s="1" t="s">
        <v>716</v>
      </c>
      <c r="J176" s="1" t="s">
        <v>4863</v>
      </c>
      <c r="K176" s="1" t="s">
        <v>4864</v>
      </c>
      <c r="L176" s="1"/>
      <c r="M176">
        <f>VLOOKUP(J176,银行退!A:F,6,FALSE)</f>
        <v>600</v>
      </c>
      <c r="N176" t="e">
        <f>VLOOKUP(J176,银行退!A:I,9,FALSE)</f>
        <v>#N/A</v>
      </c>
    </row>
    <row r="177" spans="1:14">
      <c r="A177" s="1" t="s">
        <v>4865</v>
      </c>
      <c r="B177" s="1" t="s">
        <v>4866</v>
      </c>
      <c r="C177" s="1" t="s">
        <v>2320</v>
      </c>
      <c r="D177" s="1" t="s">
        <v>2321</v>
      </c>
      <c r="E177" s="1" t="s">
        <v>2322</v>
      </c>
      <c r="F177" s="2">
        <v>108.4</v>
      </c>
      <c r="G177" s="1" t="s">
        <v>9</v>
      </c>
      <c r="H177" s="1" t="s">
        <v>715</v>
      </c>
      <c r="I177" s="1" t="s">
        <v>716</v>
      </c>
      <c r="J177" s="1" t="s">
        <v>4867</v>
      </c>
      <c r="K177" s="1" t="s">
        <v>4868</v>
      </c>
      <c r="L177" s="1"/>
      <c r="M177">
        <f>VLOOKUP(J177,银行退!A:F,6,FALSE)</f>
        <v>108.4</v>
      </c>
      <c r="N177" t="e">
        <f>VLOOKUP(J177,银行退!A:I,9,FALSE)</f>
        <v>#N/A</v>
      </c>
    </row>
    <row r="178" spans="1:14">
      <c r="A178" s="1" t="s">
        <v>4869</v>
      </c>
      <c r="B178" s="1" t="s">
        <v>4870</v>
      </c>
      <c r="C178" s="1" t="s">
        <v>2324</v>
      </c>
      <c r="D178" s="1" t="s">
        <v>2325</v>
      </c>
      <c r="E178" s="1" t="s">
        <v>2326</v>
      </c>
      <c r="F178" s="2">
        <v>200</v>
      </c>
      <c r="G178" s="1" t="s">
        <v>9</v>
      </c>
      <c r="H178" s="1" t="s">
        <v>715</v>
      </c>
      <c r="I178" s="1" t="s">
        <v>716</v>
      </c>
      <c r="J178" s="1" t="s">
        <v>4871</v>
      </c>
      <c r="K178" s="1" t="s">
        <v>4872</v>
      </c>
      <c r="L178" s="1"/>
      <c r="M178">
        <f>VLOOKUP(J178,银行退!A:F,6,FALSE)</f>
        <v>200</v>
      </c>
      <c r="N178" t="e">
        <f>VLOOKUP(J178,银行退!A:I,9,FALSE)</f>
        <v>#N/A</v>
      </c>
    </row>
    <row r="179" spans="1:14">
      <c r="A179" s="1" t="s">
        <v>4873</v>
      </c>
      <c r="B179" s="1" t="s">
        <v>4874</v>
      </c>
      <c r="C179" s="1" t="s">
        <v>2328</v>
      </c>
      <c r="D179" s="1" t="s">
        <v>2329</v>
      </c>
      <c r="E179" s="1" t="s">
        <v>2330</v>
      </c>
      <c r="F179" s="2">
        <v>1700</v>
      </c>
      <c r="G179" s="1" t="s">
        <v>9</v>
      </c>
      <c r="H179" s="1" t="s">
        <v>715</v>
      </c>
      <c r="I179" s="1" t="s">
        <v>716</v>
      </c>
      <c r="J179" s="1" t="s">
        <v>4875</v>
      </c>
      <c r="K179" s="1" t="s">
        <v>4876</v>
      </c>
      <c r="L179" s="1"/>
      <c r="M179">
        <f>VLOOKUP(J179,银行退!A:F,6,FALSE)</f>
        <v>1700</v>
      </c>
      <c r="N179" t="e">
        <f>VLOOKUP(J179,银行退!A:I,9,FALSE)</f>
        <v>#N/A</v>
      </c>
    </row>
    <row r="180" spans="1:14">
      <c r="A180" s="1" t="s">
        <v>4877</v>
      </c>
      <c r="B180" s="1" t="s">
        <v>4878</v>
      </c>
      <c r="C180" s="1" t="s">
        <v>2332</v>
      </c>
      <c r="D180" s="1" t="s">
        <v>2329</v>
      </c>
      <c r="E180" s="1" t="s">
        <v>2330</v>
      </c>
      <c r="F180" s="2">
        <v>282.5</v>
      </c>
      <c r="G180" s="1" t="s">
        <v>9</v>
      </c>
      <c r="H180" s="1" t="s">
        <v>715</v>
      </c>
      <c r="I180" s="1" t="s">
        <v>716</v>
      </c>
      <c r="J180" s="1" t="s">
        <v>4879</v>
      </c>
      <c r="K180" s="1" t="s">
        <v>4876</v>
      </c>
      <c r="L180" s="1"/>
      <c r="M180">
        <f>VLOOKUP(J180,银行退!A:F,6,FALSE)</f>
        <v>282.5</v>
      </c>
      <c r="N180" t="e">
        <f>VLOOKUP(J180,银行退!A:I,9,FALSE)</f>
        <v>#N/A</v>
      </c>
    </row>
    <row r="181" spans="1:14">
      <c r="A181" s="1" t="s">
        <v>4880</v>
      </c>
      <c r="B181" s="1" t="s">
        <v>4881</v>
      </c>
      <c r="C181" s="1" t="s">
        <v>2334</v>
      </c>
      <c r="D181" s="1" t="s">
        <v>2335</v>
      </c>
      <c r="E181" s="1" t="s">
        <v>2336</v>
      </c>
      <c r="F181" s="2">
        <v>1661</v>
      </c>
      <c r="G181" s="1" t="s">
        <v>9</v>
      </c>
      <c r="H181" s="1" t="s">
        <v>715</v>
      </c>
      <c r="I181" s="1" t="s">
        <v>716</v>
      </c>
      <c r="J181" s="1" t="s">
        <v>4882</v>
      </c>
      <c r="K181" s="1" t="s">
        <v>4883</v>
      </c>
      <c r="L181" s="1"/>
      <c r="M181">
        <f>VLOOKUP(J181,银行退!A:F,6,FALSE)</f>
        <v>1661</v>
      </c>
      <c r="N181">
        <f>VLOOKUP(J181,银行退!A:I,9,FALSE)</f>
        <v>42997.68246527778</v>
      </c>
    </row>
    <row r="182" spans="1:14">
      <c r="A182" s="1" t="s">
        <v>4884</v>
      </c>
      <c r="B182" s="1" t="s">
        <v>4885</v>
      </c>
      <c r="C182" s="1" t="s">
        <v>2338</v>
      </c>
      <c r="D182" s="1" t="s">
        <v>2339</v>
      </c>
      <c r="E182" s="1" t="s">
        <v>2340</v>
      </c>
      <c r="F182" s="2">
        <v>150</v>
      </c>
      <c r="G182" s="1" t="s">
        <v>9</v>
      </c>
      <c r="H182" s="1" t="s">
        <v>715</v>
      </c>
      <c r="I182" s="1" t="s">
        <v>716</v>
      </c>
      <c r="J182" s="1" t="s">
        <v>4886</v>
      </c>
      <c r="K182" s="1" t="s">
        <v>4887</v>
      </c>
      <c r="L182" s="1"/>
      <c r="M182">
        <f>VLOOKUP(J182,银行退!A:F,6,FALSE)</f>
        <v>150</v>
      </c>
      <c r="N182" t="e">
        <f>VLOOKUP(J182,银行退!A:I,9,FALSE)</f>
        <v>#N/A</v>
      </c>
    </row>
    <row r="183" spans="1:14">
      <c r="A183" s="1" t="s">
        <v>4888</v>
      </c>
      <c r="B183" s="1" t="s">
        <v>4889</v>
      </c>
      <c r="C183" s="1" t="s">
        <v>2342</v>
      </c>
      <c r="D183" s="1" t="s">
        <v>2339</v>
      </c>
      <c r="E183" s="1" t="s">
        <v>2340</v>
      </c>
      <c r="F183" s="2">
        <v>82.14</v>
      </c>
      <c r="G183" s="1" t="s">
        <v>9</v>
      </c>
      <c r="H183" s="1" t="s">
        <v>715</v>
      </c>
      <c r="I183" s="1" t="s">
        <v>716</v>
      </c>
      <c r="J183" s="1" t="s">
        <v>4890</v>
      </c>
      <c r="K183" s="1" t="s">
        <v>4887</v>
      </c>
      <c r="L183" s="1"/>
      <c r="M183">
        <f>VLOOKUP(J183,银行退!A:F,6,FALSE)</f>
        <v>82.14</v>
      </c>
      <c r="N183" t="e">
        <f>VLOOKUP(J183,银行退!A:I,9,FALSE)</f>
        <v>#N/A</v>
      </c>
    </row>
    <row r="184" spans="1:14">
      <c r="A184" s="1" t="s">
        <v>4891</v>
      </c>
      <c r="B184" s="1" t="s">
        <v>4892</v>
      </c>
      <c r="C184" s="1" t="s">
        <v>2344</v>
      </c>
      <c r="D184" s="1" t="s">
        <v>2345</v>
      </c>
      <c r="E184" s="1" t="s">
        <v>2346</v>
      </c>
      <c r="F184" s="2">
        <v>1530.68</v>
      </c>
      <c r="G184" s="1" t="s">
        <v>9</v>
      </c>
      <c r="H184" s="1" t="s">
        <v>715</v>
      </c>
      <c r="I184" s="1" t="s">
        <v>716</v>
      </c>
      <c r="J184" s="1" t="s">
        <v>4893</v>
      </c>
      <c r="K184" s="1" t="s">
        <v>4894</v>
      </c>
      <c r="L184" s="1"/>
      <c r="M184">
        <f>VLOOKUP(J184,银行退!A:F,6,FALSE)</f>
        <v>1530.68</v>
      </c>
      <c r="N184" t="e">
        <f>VLOOKUP(J184,银行退!A:I,9,FALSE)</f>
        <v>#N/A</v>
      </c>
    </row>
    <row r="185" spans="1:14">
      <c r="A185" s="1" t="s">
        <v>4895</v>
      </c>
      <c r="B185" s="1" t="s">
        <v>4896</v>
      </c>
      <c r="C185" s="1" t="s">
        <v>2348</v>
      </c>
      <c r="D185" s="1" t="s">
        <v>2349</v>
      </c>
      <c r="E185" s="1" t="s">
        <v>2350</v>
      </c>
      <c r="F185" s="2">
        <v>157.5</v>
      </c>
      <c r="G185" s="1" t="s">
        <v>9</v>
      </c>
      <c r="H185" s="1" t="s">
        <v>715</v>
      </c>
      <c r="I185" s="1" t="s">
        <v>716</v>
      </c>
      <c r="J185" s="1" t="s">
        <v>4897</v>
      </c>
      <c r="K185" s="1" t="s">
        <v>4898</v>
      </c>
      <c r="L185" s="1"/>
      <c r="M185">
        <f>VLOOKUP(J185,银行退!A:F,6,FALSE)</f>
        <v>157.5</v>
      </c>
      <c r="N185" t="e">
        <f>VLOOKUP(J185,银行退!A:I,9,FALSE)</f>
        <v>#N/A</v>
      </c>
    </row>
    <row r="186" spans="1:14">
      <c r="A186" s="1" t="s">
        <v>4899</v>
      </c>
      <c r="B186" s="1" t="s">
        <v>4900</v>
      </c>
      <c r="C186" s="1" t="s">
        <v>2352</v>
      </c>
      <c r="D186" s="1" t="s">
        <v>2353</v>
      </c>
      <c r="E186" s="1" t="s">
        <v>2354</v>
      </c>
      <c r="F186" s="2">
        <v>400</v>
      </c>
      <c r="G186" s="1" t="s">
        <v>9</v>
      </c>
      <c r="H186" s="1" t="s">
        <v>715</v>
      </c>
      <c r="I186" s="1" t="s">
        <v>716</v>
      </c>
      <c r="J186" s="1" t="s">
        <v>4901</v>
      </c>
      <c r="K186" s="1" t="s">
        <v>4902</v>
      </c>
      <c r="L186" s="1"/>
      <c r="M186">
        <f>VLOOKUP(J186,银行退!A:F,6,FALSE)</f>
        <v>400</v>
      </c>
      <c r="N186" t="e">
        <f>VLOOKUP(J186,银行退!A:I,9,FALSE)</f>
        <v>#N/A</v>
      </c>
    </row>
    <row r="187" spans="1:14">
      <c r="A187" s="1" t="s">
        <v>4903</v>
      </c>
      <c r="B187" s="1" t="s">
        <v>4904</v>
      </c>
      <c r="C187" s="1" t="s">
        <v>2356</v>
      </c>
      <c r="D187" s="1" t="s">
        <v>2357</v>
      </c>
      <c r="E187" s="1" t="s">
        <v>2358</v>
      </c>
      <c r="F187" s="2">
        <v>2900</v>
      </c>
      <c r="G187" s="1" t="s">
        <v>9</v>
      </c>
      <c r="H187" s="1" t="s">
        <v>715</v>
      </c>
      <c r="I187" s="1" t="s">
        <v>716</v>
      </c>
      <c r="J187" s="1" t="s">
        <v>4905</v>
      </c>
      <c r="K187" s="1" t="s">
        <v>4906</v>
      </c>
      <c r="L187" s="1"/>
      <c r="M187">
        <f>VLOOKUP(J187,银行退!A:F,6,FALSE)</f>
        <v>2900</v>
      </c>
      <c r="N187" t="e">
        <f>VLOOKUP(J187,银行退!A:I,9,FALSE)</f>
        <v>#N/A</v>
      </c>
    </row>
    <row r="188" spans="1:14">
      <c r="A188" s="1" t="s">
        <v>4907</v>
      </c>
      <c r="B188" s="1" t="s">
        <v>4908</v>
      </c>
      <c r="C188" s="1" t="s">
        <v>2360</v>
      </c>
      <c r="D188" s="1" t="s">
        <v>2361</v>
      </c>
      <c r="E188" s="1" t="s">
        <v>2362</v>
      </c>
      <c r="F188" s="2">
        <v>2980.58</v>
      </c>
      <c r="G188" s="1" t="s">
        <v>9</v>
      </c>
      <c r="H188" s="1" t="s">
        <v>715</v>
      </c>
      <c r="I188" s="1" t="s">
        <v>716</v>
      </c>
      <c r="J188" s="1" t="s">
        <v>4909</v>
      </c>
      <c r="K188" s="1" t="s">
        <v>4910</v>
      </c>
      <c r="L188" s="1"/>
      <c r="M188">
        <f>VLOOKUP(J188,银行退!A:F,6,FALSE)</f>
        <v>2980.58</v>
      </c>
      <c r="N188" t="e">
        <f>VLOOKUP(J188,银行退!A:I,9,FALSE)</f>
        <v>#N/A</v>
      </c>
    </row>
    <row r="189" spans="1:14">
      <c r="A189" s="1" t="s">
        <v>4911</v>
      </c>
      <c r="B189" s="1" t="s">
        <v>4912</v>
      </c>
      <c r="C189" s="1" t="s">
        <v>2364</v>
      </c>
      <c r="D189" s="1" t="s">
        <v>2365</v>
      </c>
      <c r="E189" s="1" t="s">
        <v>2366</v>
      </c>
      <c r="F189" s="2">
        <v>116.71</v>
      </c>
      <c r="G189" s="1" t="s">
        <v>9</v>
      </c>
      <c r="H189" s="1" t="s">
        <v>715</v>
      </c>
      <c r="I189" s="1" t="s">
        <v>716</v>
      </c>
      <c r="J189" s="1" t="s">
        <v>4913</v>
      </c>
      <c r="K189" s="1" t="s">
        <v>4914</v>
      </c>
      <c r="L189" s="1"/>
      <c r="M189">
        <f>VLOOKUP(J189,银行退!A:F,6,FALSE)</f>
        <v>116.71</v>
      </c>
      <c r="N189" t="e">
        <f>VLOOKUP(J189,银行退!A:I,9,FALSE)</f>
        <v>#N/A</v>
      </c>
    </row>
    <row r="190" spans="1:14">
      <c r="A190" s="1" t="s">
        <v>4915</v>
      </c>
      <c r="B190" s="1" t="s">
        <v>4916</v>
      </c>
      <c r="C190" s="1" t="s">
        <v>2368</v>
      </c>
      <c r="D190" s="1" t="s">
        <v>2369</v>
      </c>
      <c r="E190" s="1" t="s">
        <v>2370</v>
      </c>
      <c r="F190" s="2">
        <v>94</v>
      </c>
      <c r="G190" s="1" t="s">
        <v>9</v>
      </c>
      <c r="H190" s="1" t="s">
        <v>715</v>
      </c>
      <c r="I190" s="1" t="s">
        <v>716</v>
      </c>
      <c r="J190" s="1" t="s">
        <v>4917</v>
      </c>
      <c r="K190" s="1" t="s">
        <v>4918</v>
      </c>
      <c r="L190" s="1"/>
      <c r="M190">
        <f>VLOOKUP(J190,银行退!A:F,6,FALSE)</f>
        <v>94</v>
      </c>
      <c r="N190">
        <f>VLOOKUP(J190,银行退!A:I,9,FALSE)</f>
        <v>42997.683067129627</v>
      </c>
    </row>
    <row r="191" spans="1:14">
      <c r="A191" s="1" t="s">
        <v>4919</v>
      </c>
      <c r="B191" s="1" t="s">
        <v>4920</v>
      </c>
      <c r="C191" s="1" t="s">
        <v>2372</v>
      </c>
      <c r="D191" s="1" t="s">
        <v>2373</v>
      </c>
      <c r="E191" s="1" t="s">
        <v>2374</v>
      </c>
      <c r="F191" s="2">
        <v>181.2</v>
      </c>
      <c r="G191" s="1" t="s">
        <v>9</v>
      </c>
      <c r="H191" s="1" t="s">
        <v>715</v>
      </c>
      <c r="I191" s="1" t="s">
        <v>716</v>
      </c>
      <c r="J191" s="1" t="s">
        <v>4921</v>
      </c>
      <c r="K191" s="1" t="s">
        <v>4922</v>
      </c>
      <c r="L191" s="1"/>
      <c r="M191">
        <f>VLOOKUP(J191,银行退!A:F,6,FALSE)</f>
        <v>181.2</v>
      </c>
      <c r="N191" t="e">
        <f>VLOOKUP(J191,银行退!A:I,9,FALSE)</f>
        <v>#N/A</v>
      </c>
    </row>
    <row r="192" spans="1:14">
      <c r="A192" s="1" t="s">
        <v>4923</v>
      </c>
      <c r="B192" s="1" t="s">
        <v>4924</v>
      </c>
      <c r="C192" s="1" t="s">
        <v>2376</v>
      </c>
      <c r="D192" s="1" t="s">
        <v>1601</v>
      </c>
      <c r="E192" s="1" t="s">
        <v>1602</v>
      </c>
      <c r="F192" s="2">
        <v>35</v>
      </c>
      <c r="G192" s="1" t="s">
        <v>9</v>
      </c>
      <c r="H192" s="1" t="s">
        <v>715</v>
      </c>
      <c r="I192" s="1" t="s">
        <v>716</v>
      </c>
      <c r="J192" s="1" t="s">
        <v>4925</v>
      </c>
      <c r="K192" s="1" t="s">
        <v>1633</v>
      </c>
      <c r="L192" s="1"/>
      <c r="M192">
        <f>VLOOKUP(J192,银行退!A:F,6,FALSE)</f>
        <v>35</v>
      </c>
      <c r="N192" t="e">
        <f>VLOOKUP(J192,银行退!A:I,9,FALSE)</f>
        <v>#N/A</v>
      </c>
    </row>
    <row r="193" spans="1:14">
      <c r="A193" s="1" t="s">
        <v>4926</v>
      </c>
      <c r="B193" s="1" t="s">
        <v>4927</v>
      </c>
      <c r="C193" s="1" t="s">
        <v>2378</v>
      </c>
      <c r="D193" s="1" t="s">
        <v>2379</v>
      </c>
      <c r="E193" s="1" t="s">
        <v>2380</v>
      </c>
      <c r="F193" s="2">
        <v>910.81</v>
      </c>
      <c r="G193" s="1" t="s">
        <v>9</v>
      </c>
      <c r="H193" s="1" t="s">
        <v>715</v>
      </c>
      <c r="I193" s="1" t="s">
        <v>716</v>
      </c>
      <c r="J193" s="1" t="s">
        <v>4928</v>
      </c>
      <c r="K193" s="1" t="s">
        <v>4929</v>
      </c>
      <c r="L193" s="1"/>
      <c r="M193">
        <f>VLOOKUP(J193,银行退!A:F,6,FALSE)</f>
        <v>910.81</v>
      </c>
      <c r="N193" t="e">
        <f>VLOOKUP(J193,银行退!A:I,9,FALSE)</f>
        <v>#N/A</v>
      </c>
    </row>
    <row r="194" spans="1:14">
      <c r="A194" s="1" t="s">
        <v>4930</v>
      </c>
      <c r="B194" s="1" t="s">
        <v>4931</v>
      </c>
      <c r="C194" s="1" t="s">
        <v>2382</v>
      </c>
      <c r="D194" s="1" t="s">
        <v>2369</v>
      </c>
      <c r="E194" s="1" t="s">
        <v>2370</v>
      </c>
      <c r="F194" s="2">
        <v>95</v>
      </c>
      <c r="G194" s="1" t="s">
        <v>9</v>
      </c>
      <c r="H194" s="1" t="s">
        <v>715</v>
      </c>
      <c r="I194" s="1" t="s">
        <v>716</v>
      </c>
      <c r="J194" s="1" t="s">
        <v>4932</v>
      </c>
      <c r="K194" s="1" t="s">
        <v>4933</v>
      </c>
      <c r="L194" s="1"/>
      <c r="M194">
        <f>VLOOKUP(J194,银行退!A:F,6,FALSE)</f>
        <v>95</v>
      </c>
      <c r="N194" t="e">
        <f>VLOOKUP(J194,银行退!A:I,9,FALSE)</f>
        <v>#N/A</v>
      </c>
    </row>
    <row r="195" spans="1:14">
      <c r="A195" s="1" t="s">
        <v>4934</v>
      </c>
      <c r="B195" s="1" t="s">
        <v>4935</v>
      </c>
      <c r="C195" s="1" t="s">
        <v>2384</v>
      </c>
      <c r="D195" s="1" t="s">
        <v>2385</v>
      </c>
      <c r="E195" s="1" t="s">
        <v>2386</v>
      </c>
      <c r="F195" s="2">
        <v>286.35000000000002</v>
      </c>
      <c r="G195" s="1" t="s">
        <v>9</v>
      </c>
      <c r="H195" s="1" t="s">
        <v>715</v>
      </c>
      <c r="I195" s="1" t="s">
        <v>716</v>
      </c>
      <c r="J195" s="1" t="s">
        <v>4936</v>
      </c>
      <c r="K195" s="1" t="s">
        <v>4937</v>
      </c>
      <c r="L195" s="1"/>
      <c r="M195">
        <f>VLOOKUP(J195,银行退!A:F,6,FALSE)</f>
        <v>286.35000000000002</v>
      </c>
      <c r="N195" t="e">
        <f>VLOOKUP(J195,银行退!A:I,9,FALSE)</f>
        <v>#N/A</v>
      </c>
    </row>
    <row r="196" spans="1:14">
      <c r="A196" s="1" t="s">
        <v>4938</v>
      </c>
      <c r="B196" s="1" t="s">
        <v>4939</v>
      </c>
      <c r="C196" s="1" t="s">
        <v>2388</v>
      </c>
      <c r="D196" s="1" t="s">
        <v>2389</v>
      </c>
      <c r="E196" s="1" t="s">
        <v>2390</v>
      </c>
      <c r="F196" s="2">
        <v>1200</v>
      </c>
      <c r="G196" s="1" t="s">
        <v>9</v>
      </c>
      <c r="H196" s="1" t="s">
        <v>715</v>
      </c>
      <c r="I196" s="1" t="s">
        <v>716</v>
      </c>
      <c r="J196" s="1" t="s">
        <v>4940</v>
      </c>
      <c r="K196" s="1" t="s">
        <v>4941</v>
      </c>
      <c r="L196" s="1"/>
      <c r="M196">
        <f>VLOOKUP(J196,银行退!A:F,6,FALSE)</f>
        <v>1200</v>
      </c>
      <c r="N196" t="e">
        <f>VLOOKUP(J196,银行退!A:I,9,FALSE)</f>
        <v>#N/A</v>
      </c>
    </row>
    <row r="197" spans="1:14">
      <c r="A197" s="1" t="s">
        <v>4942</v>
      </c>
      <c r="B197" s="1" t="s">
        <v>4943</v>
      </c>
      <c r="C197" s="1" t="s">
        <v>2392</v>
      </c>
      <c r="D197" s="1" t="s">
        <v>2393</v>
      </c>
      <c r="E197" s="1" t="s">
        <v>2394</v>
      </c>
      <c r="F197" s="2">
        <v>285.8</v>
      </c>
      <c r="G197" s="1" t="s">
        <v>9</v>
      </c>
      <c r="H197" s="1" t="s">
        <v>715</v>
      </c>
      <c r="I197" s="1" t="s">
        <v>716</v>
      </c>
      <c r="J197" s="1" t="s">
        <v>4944</v>
      </c>
      <c r="K197" s="1" t="s">
        <v>4945</v>
      </c>
      <c r="L197" s="1"/>
      <c r="M197">
        <f>VLOOKUP(J197,银行退!A:F,6,FALSE)</f>
        <v>285.8</v>
      </c>
      <c r="N197" t="e">
        <f>VLOOKUP(J197,银行退!A:I,9,FALSE)</f>
        <v>#N/A</v>
      </c>
    </row>
    <row r="198" spans="1:14">
      <c r="A198" s="1" t="s">
        <v>4946</v>
      </c>
      <c r="B198" s="1" t="s">
        <v>4947</v>
      </c>
      <c r="C198" s="1" t="s">
        <v>2396</v>
      </c>
      <c r="D198" s="1" t="s">
        <v>2397</v>
      </c>
      <c r="E198" s="1" t="s">
        <v>2398</v>
      </c>
      <c r="F198" s="2">
        <v>1459.5</v>
      </c>
      <c r="G198" s="1" t="s">
        <v>9</v>
      </c>
      <c r="H198" s="1" t="s">
        <v>715</v>
      </c>
      <c r="I198" s="1" t="s">
        <v>716</v>
      </c>
      <c r="J198" s="1" t="s">
        <v>4948</v>
      </c>
      <c r="K198" s="1" t="s">
        <v>4949</v>
      </c>
      <c r="L198" s="1"/>
      <c r="M198">
        <f>VLOOKUP(J198,银行退!A:F,6,FALSE)</f>
        <v>1459.5</v>
      </c>
      <c r="N198" t="e">
        <f>VLOOKUP(J198,银行退!A:I,9,FALSE)</f>
        <v>#N/A</v>
      </c>
    </row>
    <row r="199" spans="1:14">
      <c r="A199" s="1" t="s">
        <v>4950</v>
      </c>
      <c r="B199" s="1" t="s">
        <v>4951</v>
      </c>
      <c r="C199" s="1" t="s">
        <v>2400</v>
      </c>
      <c r="D199" s="1" t="s">
        <v>2401</v>
      </c>
      <c r="E199" s="1" t="s">
        <v>2402</v>
      </c>
      <c r="F199" s="2">
        <v>1993.74</v>
      </c>
      <c r="G199" s="1" t="s">
        <v>9</v>
      </c>
      <c r="H199" s="1" t="s">
        <v>715</v>
      </c>
      <c r="I199" s="1" t="s">
        <v>716</v>
      </c>
      <c r="J199" s="1" t="s">
        <v>4952</v>
      </c>
      <c r="K199" s="1" t="s">
        <v>4953</v>
      </c>
      <c r="L199" s="1"/>
      <c r="M199">
        <f>VLOOKUP(J199,银行退!A:F,6,FALSE)</f>
        <v>1993.74</v>
      </c>
      <c r="N199" t="e">
        <f>VLOOKUP(J199,银行退!A:I,9,FALSE)</f>
        <v>#N/A</v>
      </c>
    </row>
    <row r="200" spans="1:14">
      <c r="A200" s="1" t="s">
        <v>4954</v>
      </c>
      <c r="B200" s="1" t="s">
        <v>4955</v>
      </c>
      <c r="C200" s="1" t="s">
        <v>2404</v>
      </c>
      <c r="D200" s="1" t="s">
        <v>2405</v>
      </c>
      <c r="E200" s="1" t="s">
        <v>2406</v>
      </c>
      <c r="F200" s="2">
        <v>100</v>
      </c>
      <c r="G200" s="1" t="s">
        <v>9</v>
      </c>
      <c r="H200" s="1" t="s">
        <v>715</v>
      </c>
      <c r="I200" s="1" t="s">
        <v>716</v>
      </c>
      <c r="J200" s="1" t="s">
        <v>4956</v>
      </c>
      <c r="K200" s="1" t="s">
        <v>4957</v>
      </c>
      <c r="L200" s="1"/>
      <c r="M200">
        <f>VLOOKUP(J200,银行退!A:F,6,FALSE)</f>
        <v>100</v>
      </c>
      <c r="N200" t="e">
        <f>VLOOKUP(J200,银行退!A:I,9,FALSE)</f>
        <v>#N/A</v>
      </c>
    </row>
    <row r="201" spans="1:14">
      <c r="A201" s="1" t="s">
        <v>4958</v>
      </c>
      <c r="B201" s="1" t="s">
        <v>4959</v>
      </c>
      <c r="C201" s="1" t="s">
        <v>2408</v>
      </c>
      <c r="D201" s="1" t="s">
        <v>2409</v>
      </c>
      <c r="E201" s="1" t="s">
        <v>2410</v>
      </c>
      <c r="F201" s="2">
        <v>2700</v>
      </c>
      <c r="G201" s="1" t="s">
        <v>9</v>
      </c>
      <c r="H201" s="1" t="s">
        <v>715</v>
      </c>
      <c r="I201" s="1" t="s">
        <v>716</v>
      </c>
      <c r="J201" s="1" t="s">
        <v>4960</v>
      </c>
      <c r="K201" s="1" t="s">
        <v>4961</v>
      </c>
      <c r="L201" s="1"/>
      <c r="M201">
        <f>VLOOKUP(J201,银行退!A:F,6,FALSE)</f>
        <v>2700</v>
      </c>
      <c r="N201" t="e">
        <f>VLOOKUP(J201,银行退!A:I,9,FALSE)</f>
        <v>#N/A</v>
      </c>
    </row>
    <row r="202" spans="1:14">
      <c r="A202" s="1" t="s">
        <v>4962</v>
      </c>
      <c r="B202" s="1" t="s">
        <v>4963</v>
      </c>
      <c r="C202" s="1" t="s">
        <v>2412</v>
      </c>
      <c r="D202" s="1" t="s">
        <v>2413</v>
      </c>
      <c r="E202" s="1" t="s">
        <v>2414</v>
      </c>
      <c r="F202" s="2">
        <v>911.4</v>
      </c>
      <c r="G202" s="1" t="s">
        <v>9</v>
      </c>
      <c r="H202" s="1" t="s">
        <v>715</v>
      </c>
      <c r="I202" s="1" t="s">
        <v>716</v>
      </c>
      <c r="J202" s="1" t="s">
        <v>4964</v>
      </c>
      <c r="K202" s="1" t="s">
        <v>4965</v>
      </c>
      <c r="L202" s="1"/>
      <c r="M202">
        <f>VLOOKUP(J202,银行退!A:F,6,FALSE)</f>
        <v>911.4</v>
      </c>
      <c r="N202" t="e">
        <f>VLOOKUP(J202,银行退!A:I,9,FALSE)</f>
        <v>#N/A</v>
      </c>
    </row>
    <row r="203" spans="1:14">
      <c r="A203" s="1" t="s">
        <v>4966</v>
      </c>
      <c r="B203" s="1" t="s">
        <v>4967</v>
      </c>
      <c r="C203" s="1" t="s">
        <v>2416</v>
      </c>
      <c r="D203" s="1" t="s">
        <v>2417</v>
      </c>
      <c r="E203" s="1" t="s">
        <v>2418</v>
      </c>
      <c r="F203" s="2">
        <v>94.5</v>
      </c>
      <c r="G203" s="1" t="s">
        <v>9</v>
      </c>
      <c r="H203" s="1" t="s">
        <v>715</v>
      </c>
      <c r="I203" s="1" t="s">
        <v>716</v>
      </c>
      <c r="J203" s="1" t="s">
        <v>4968</v>
      </c>
      <c r="K203" s="1" t="s">
        <v>4969</v>
      </c>
      <c r="L203" s="1"/>
      <c r="M203">
        <f>VLOOKUP(J203,银行退!A:F,6,FALSE)</f>
        <v>94.5</v>
      </c>
      <c r="N203" t="e">
        <f>VLOOKUP(J203,银行退!A:I,9,FALSE)</f>
        <v>#N/A</v>
      </c>
    </row>
    <row r="204" spans="1:14">
      <c r="A204" s="1" t="s">
        <v>4970</v>
      </c>
      <c r="B204" s="1" t="s">
        <v>4971</v>
      </c>
      <c r="C204" s="1" t="s">
        <v>2424</v>
      </c>
      <c r="D204" s="1" t="s">
        <v>2425</v>
      </c>
      <c r="E204" s="1" t="s">
        <v>2426</v>
      </c>
      <c r="F204" s="2">
        <v>81</v>
      </c>
      <c r="G204" s="1" t="s">
        <v>9</v>
      </c>
      <c r="H204" s="1" t="s">
        <v>715</v>
      </c>
      <c r="I204" s="1" t="s">
        <v>716</v>
      </c>
      <c r="J204" s="1" t="s">
        <v>4972</v>
      </c>
      <c r="K204" s="1" t="s">
        <v>4973</v>
      </c>
      <c r="L204" s="1"/>
      <c r="M204">
        <f>VLOOKUP(J204,银行退!A:F,6,FALSE)</f>
        <v>81</v>
      </c>
      <c r="N204" t="e">
        <f>VLOOKUP(J204,银行退!A:I,9,FALSE)</f>
        <v>#N/A</v>
      </c>
    </row>
    <row r="205" spans="1:14">
      <c r="A205" s="1" t="s">
        <v>4974</v>
      </c>
      <c r="B205" s="1" t="s">
        <v>4975</v>
      </c>
      <c r="C205" s="1" t="s">
        <v>2420</v>
      </c>
      <c r="D205" s="1" t="s">
        <v>2421</v>
      </c>
      <c r="E205" s="1" t="s">
        <v>2422</v>
      </c>
      <c r="F205" s="2">
        <v>380</v>
      </c>
      <c r="G205" s="1" t="s">
        <v>9</v>
      </c>
      <c r="H205" s="1" t="s">
        <v>715</v>
      </c>
      <c r="I205" s="1" t="s">
        <v>716</v>
      </c>
      <c r="J205" s="1" t="s">
        <v>4976</v>
      </c>
      <c r="K205" s="1" t="s">
        <v>4977</v>
      </c>
      <c r="L205" s="1"/>
      <c r="M205">
        <f>VLOOKUP(J205,银行退!A:F,6,FALSE)</f>
        <v>380</v>
      </c>
      <c r="N205" t="e">
        <f>VLOOKUP(J205,银行退!A:I,9,FALSE)</f>
        <v>#N/A</v>
      </c>
    </row>
    <row r="206" spans="1:14">
      <c r="A206" s="1" t="s">
        <v>4978</v>
      </c>
      <c r="B206" s="1" t="s">
        <v>4979</v>
      </c>
      <c r="C206" s="1" t="s">
        <v>2428</v>
      </c>
      <c r="D206" s="1" t="s">
        <v>2429</v>
      </c>
      <c r="E206" s="1" t="s">
        <v>2430</v>
      </c>
      <c r="F206" s="2">
        <v>8258.66</v>
      </c>
      <c r="G206" s="1" t="s">
        <v>9</v>
      </c>
      <c r="H206" s="1" t="s">
        <v>715</v>
      </c>
      <c r="I206" s="1" t="s">
        <v>716</v>
      </c>
      <c r="J206" s="1" t="s">
        <v>4980</v>
      </c>
      <c r="K206" s="1" t="s">
        <v>4981</v>
      </c>
      <c r="L206" s="1"/>
      <c r="M206">
        <f>VLOOKUP(J206,银行退!A:F,6,FALSE)</f>
        <v>8258.66</v>
      </c>
      <c r="N206" t="e">
        <f>VLOOKUP(J206,银行退!A:I,9,FALSE)</f>
        <v>#N/A</v>
      </c>
    </row>
    <row r="207" spans="1:14">
      <c r="A207" s="1" t="s">
        <v>4982</v>
      </c>
      <c r="B207" s="1" t="s">
        <v>4983</v>
      </c>
      <c r="C207" s="1" t="s">
        <v>2432</v>
      </c>
      <c r="D207" s="1" t="s">
        <v>2433</v>
      </c>
      <c r="E207" s="1" t="s">
        <v>2434</v>
      </c>
      <c r="F207" s="2">
        <v>180</v>
      </c>
      <c r="G207" s="1" t="s">
        <v>9</v>
      </c>
      <c r="H207" s="1" t="s">
        <v>715</v>
      </c>
      <c r="I207" s="1" t="s">
        <v>716</v>
      </c>
      <c r="J207" s="1" t="s">
        <v>4984</v>
      </c>
      <c r="K207" s="1" t="s">
        <v>4985</v>
      </c>
      <c r="L207" s="1"/>
      <c r="M207">
        <f>VLOOKUP(J207,银行退!A:F,6,FALSE)</f>
        <v>180</v>
      </c>
      <c r="N207" t="e">
        <f>VLOOKUP(J207,银行退!A:I,9,FALSE)</f>
        <v>#N/A</v>
      </c>
    </row>
    <row r="208" spans="1:14">
      <c r="A208" s="1" t="s">
        <v>4986</v>
      </c>
      <c r="B208" s="1" t="s">
        <v>4987</v>
      </c>
      <c r="C208" s="1" t="s">
        <v>2436</v>
      </c>
      <c r="D208" s="1" t="s">
        <v>2437</v>
      </c>
      <c r="E208" s="1" t="s">
        <v>2438</v>
      </c>
      <c r="F208" s="2">
        <v>2000</v>
      </c>
      <c r="G208" s="1" t="s">
        <v>9</v>
      </c>
      <c r="H208" s="1" t="s">
        <v>715</v>
      </c>
      <c r="I208" s="1" t="s">
        <v>716</v>
      </c>
      <c r="J208" s="1" t="s">
        <v>4988</v>
      </c>
      <c r="K208" s="1" t="s">
        <v>4989</v>
      </c>
      <c r="L208" s="1"/>
      <c r="M208">
        <f>VLOOKUP(J208,银行退!A:F,6,FALSE)</f>
        <v>2000</v>
      </c>
      <c r="N208" t="e">
        <f>VLOOKUP(J208,银行退!A:I,9,FALSE)</f>
        <v>#N/A</v>
      </c>
    </row>
    <row r="209" spans="1:14">
      <c r="A209" s="1" t="s">
        <v>4990</v>
      </c>
      <c r="B209" s="1" t="s">
        <v>4991</v>
      </c>
      <c r="C209" s="1" t="s">
        <v>2440</v>
      </c>
      <c r="D209" s="1" t="s">
        <v>2441</v>
      </c>
      <c r="E209" s="1" t="s">
        <v>2442</v>
      </c>
      <c r="F209" s="2">
        <v>875.52</v>
      </c>
      <c r="G209" s="1" t="s">
        <v>9</v>
      </c>
      <c r="H209" s="1" t="s">
        <v>715</v>
      </c>
      <c r="I209" s="1" t="s">
        <v>716</v>
      </c>
      <c r="J209" s="1" t="s">
        <v>4992</v>
      </c>
      <c r="K209" s="1" t="s">
        <v>1638</v>
      </c>
      <c r="L209" s="1"/>
      <c r="M209">
        <f>VLOOKUP(J209,银行退!A:F,6,FALSE)</f>
        <v>875.52</v>
      </c>
      <c r="N209" t="e">
        <f>VLOOKUP(J209,银行退!A:I,9,FALSE)</f>
        <v>#N/A</v>
      </c>
    </row>
    <row r="210" spans="1:14">
      <c r="A210" s="1" t="s">
        <v>4993</v>
      </c>
      <c r="B210" s="1" t="s">
        <v>4994</v>
      </c>
      <c r="C210" s="1" t="s">
        <v>2444</v>
      </c>
      <c r="D210" s="1" t="s">
        <v>2445</v>
      </c>
      <c r="E210" s="1" t="s">
        <v>2446</v>
      </c>
      <c r="F210" s="2">
        <v>790</v>
      </c>
      <c r="G210" s="1" t="s">
        <v>9</v>
      </c>
      <c r="H210" s="1" t="s">
        <v>715</v>
      </c>
      <c r="I210" s="1" t="s">
        <v>716</v>
      </c>
      <c r="J210" s="1" t="s">
        <v>4995</v>
      </c>
      <c r="K210" s="1" t="s">
        <v>4996</v>
      </c>
      <c r="L210" s="1"/>
      <c r="M210">
        <f>VLOOKUP(J210,银行退!A:F,6,FALSE)</f>
        <v>790</v>
      </c>
      <c r="N210" t="e">
        <f>VLOOKUP(J210,银行退!A:I,9,FALSE)</f>
        <v>#N/A</v>
      </c>
    </row>
    <row r="211" spans="1:14">
      <c r="A211" s="1" t="s">
        <v>4997</v>
      </c>
      <c r="B211" s="1" t="s">
        <v>4998</v>
      </c>
      <c r="C211" s="1" t="s">
        <v>2448</v>
      </c>
      <c r="D211" s="1" t="s">
        <v>2449</v>
      </c>
      <c r="E211" s="1" t="s">
        <v>2450</v>
      </c>
      <c r="F211" s="2">
        <v>1059.94</v>
      </c>
      <c r="G211" s="1" t="s">
        <v>9</v>
      </c>
      <c r="H211" s="1" t="s">
        <v>715</v>
      </c>
      <c r="I211" s="1" t="s">
        <v>716</v>
      </c>
      <c r="J211" s="1" t="s">
        <v>4999</v>
      </c>
      <c r="K211" s="1" t="s">
        <v>5000</v>
      </c>
      <c r="L211" s="1"/>
      <c r="M211">
        <f>VLOOKUP(J211,银行退!A:F,6,FALSE)</f>
        <v>1059.94</v>
      </c>
      <c r="N211">
        <f>VLOOKUP(J211,银行退!A:I,9,FALSE)</f>
        <v>42997.682858796295</v>
      </c>
    </row>
    <row r="212" spans="1:14">
      <c r="A212" s="1" t="s">
        <v>5001</v>
      </c>
      <c r="B212" s="1" t="s">
        <v>5002</v>
      </c>
      <c r="C212" s="1" t="s">
        <v>2452</v>
      </c>
      <c r="D212" s="1" t="s">
        <v>2453</v>
      </c>
      <c r="E212" s="1" t="s">
        <v>2454</v>
      </c>
      <c r="F212" s="2">
        <v>5001</v>
      </c>
      <c r="G212" s="1" t="s">
        <v>9</v>
      </c>
      <c r="H212" s="1" t="s">
        <v>715</v>
      </c>
      <c r="I212" s="1" t="s">
        <v>716</v>
      </c>
      <c r="J212" s="1" t="s">
        <v>5003</v>
      </c>
      <c r="K212" s="1" t="s">
        <v>5004</v>
      </c>
      <c r="L212" s="1"/>
      <c r="M212">
        <f>VLOOKUP(J212,银行退!A:F,6,FALSE)</f>
        <v>5001</v>
      </c>
      <c r="N212">
        <f>VLOOKUP(J212,银行退!A:I,9,FALSE)</f>
        <v>42997.682650462964</v>
      </c>
    </row>
    <row r="213" spans="1:14">
      <c r="A213" s="1" t="s">
        <v>5005</v>
      </c>
      <c r="B213" s="1" t="s">
        <v>5006</v>
      </c>
      <c r="C213" s="1" t="s">
        <v>2456</v>
      </c>
      <c r="D213" s="1" t="s">
        <v>2457</v>
      </c>
      <c r="E213" s="1" t="s">
        <v>2458</v>
      </c>
      <c r="F213" s="2">
        <v>9000</v>
      </c>
      <c r="G213" s="1" t="s">
        <v>9</v>
      </c>
      <c r="H213" s="1" t="s">
        <v>715</v>
      </c>
      <c r="I213" s="1" t="s">
        <v>716</v>
      </c>
      <c r="J213" s="1" t="s">
        <v>5007</v>
      </c>
      <c r="K213" s="1" t="s">
        <v>5008</v>
      </c>
      <c r="L213" s="1"/>
      <c r="M213">
        <f>VLOOKUP(J213,银行退!A:F,6,FALSE)</f>
        <v>9000</v>
      </c>
      <c r="N213" t="e">
        <f>VLOOKUP(J213,银行退!A:I,9,FALSE)</f>
        <v>#N/A</v>
      </c>
    </row>
    <row r="214" spans="1:14">
      <c r="A214" s="1" t="s">
        <v>5009</v>
      </c>
      <c r="B214" s="1" t="s">
        <v>5010</v>
      </c>
      <c r="C214" s="1" t="s">
        <v>2460</v>
      </c>
      <c r="D214" s="1" t="s">
        <v>2457</v>
      </c>
      <c r="E214" s="1" t="s">
        <v>2458</v>
      </c>
      <c r="F214" s="2">
        <v>9000</v>
      </c>
      <c r="G214" s="1" t="s">
        <v>9</v>
      </c>
      <c r="H214" s="1" t="s">
        <v>715</v>
      </c>
      <c r="I214" s="1" t="s">
        <v>716</v>
      </c>
      <c r="J214" s="1" t="s">
        <v>5011</v>
      </c>
      <c r="K214" s="1" t="s">
        <v>5008</v>
      </c>
      <c r="L214" s="1"/>
      <c r="M214">
        <f>VLOOKUP(J214,银行退!A:F,6,FALSE)</f>
        <v>9000</v>
      </c>
      <c r="N214" t="e">
        <f>VLOOKUP(J214,银行退!A:I,9,FALSE)</f>
        <v>#N/A</v>
      </c>
    </row>
    <row r="215" spans="1:14">
      <c r="A215" s="1" t="s">
        <v>5012</v>
      </c>
      <c r="B215" s="1" t="s">
        <v>5013</v>
      </c>
      <c r="C215" s="1" t="s">
        <v>2462</v>
      </c>
      <c r="D215" s="1" t="s">
        <v>2457</v>
      </c>
      <c r="E215" s="1" t="s">
        <v>2458</v>
      </c>
      <c r="F215" s="2">
        <v>9000</v>
      </c>
      <c r="G215" s="1" t="s">
        <v>9</v>
      </c>
      <c r="H215" s="1" t="s">
        <v>715</v>
      </c>
      <c r="I215" s="1" t="s">
        <v>716</v>
      </c>
      <c r="J215" s="1" t="s">
        <v>5014</v>
      </c>
      <c r="K215" s="1" t="s">
        <v>5008</v>
      </c>
      <c r="L215" s="1"/>
      <c r="M215">
        <f>VLOOKUP(J215,银行退!A:F,6,FALSE)</f>
        <v>9000</v>
      </c>
      <c r="N215" t="e">
        <f>VLOOKUP(J215,银行退!A:I,9,FALSE)</f>
        <v>#N/A</v>
      </c>
    </row>
    <row r="216" spans="1:14">
      <c r="A216" s="1" t="s">
        <v>5015</v>
      </c>
      <c r="B216" s="1" t="s">
        <v>5016</v>
      </c>
      <c r="C216" s="1" t="s">
        <v>2464</v>
      </c>
      <c r="D216" s="1" t="s">
        <v>2457</v>
      </c>
      <c r="E216" s="1" t="s">
        <v>2458</v>
      </c>
      <c r="F216" s="2">
        <v>1600</v>
      </c>
      <c r="G216" s="1" t="s">
        <v>9</v>
      </c>
      <c r="H216" s="1" t="s">
        <v>715</v>
      </c>
      <c r="I216" s="1" t="s">
        <v>716</v>
      </c>
      <c r="J216" s="1" t="s">
        <v>5017</v>
      </c>
      <c r="K216" s="1" t="s">
        <v>5008</v>
      </c>
      <c r="L216" s="1"/>
      <c r="M216">
        <f>VLOOKUP(J216,银行退!A:F,6,FALSE)</f>
        <v>1600</v>
      </c>
      <c r="N216" t="e">
        <f>VLOOKUP(J216,银行退!A:I,9,FALSE)</f>
        <v>#N/A</v>
      </c>
    </row>
    <row r="217" spans="1:14">
      <c r="A217" s="1" t="s">
        <v>5018</v>
      </c>
      <c r="B217" s="1" t="s">
        <v>5019</v>
      </c>
      <c r="C217" s="1" t="s">
        <v>2466</v>
      </c>
      <c r="D217" s="1" t="s">
        <v>2467</v>
      </c>
      <c r="E217" s="1" t="s">
        <v>2468</v>
      </c>
      <c r="F217" s="2">
        <v>300</v>
      </c>
      <c r="G217" s="1" t="s">
        <v>9</v>
      </c>
      <c r="H217" s="1" t="s">
        <v>715</v>
      </c>
      <c r="I217" s="1" t="s">
        <v>716</v>
      </c>
      <c r="J217" s="1" t="s">
        <v>5020</v>
      </c>
      <c r="K217" s="1" t="s">
        <v>5021</v>
      </c>
      <c r="L217" s="1"/>
      <c r="M217">
        <f>VLOOKUP(J217,银行退!A:F,6,FALSE)</f>
        <v>300</v>
      </c>
      <c r="N217" t="e">
        <f>VLOOKUP(J217,银行退!A:I,9,FALSE)</f>
        <v>#N/A</v>
      </c>
    </row>
    <row r="218" spans="1:14">
      <c r="A218" s="1" t="s">
        <v>5022</v>
      </c>
      <c r="B218" s="1" t="s">
        <v>5023</v>
      </c>
      <c r="C218" s="1" t="s">
        <v>2470</v>
      </c>
      <c r="D218" s="1" t="s">
        <v>2201</v>
      </c>
      <c r="E218" s="1" t="s">
        <v>2202</v>
      </c>
      <c r="F218" s="2">
        <v>10000</v>
      </c>
      <c r="G218" s="1" t="s">
        <v>9</v>
      </c>
      <c r="H218" s="1" t="s">
        <v>715</v>
      </c>
      <c r="I218" s="1" t="s">
        <v>716</v>
      </c>
      <c r="J218" s="1" t="s">
        <v>5024</v>
      </c>
      <c r="K218" s="1" t="s">
        <v>5025</v>
      </c>
      <c r="L218" s="1"/>
      <c r="M218">
        <f>VLOOKUP(J218,银行退!A:F,6,FALSE)</f>
        <v>10000</v>
      </c>
      <c r="N218" t="e">
        <f>VLOOKUP(J218,银行退!A:I,9,FALSE)</f>
        <v>#N/A</v>
      </c>
    </row>
    <row r="219" spans="1:14">
      <c r="A219" s="1" t="s">
        <v>5026</v>
      </c>
      <c r="B219" s="1" t="s">
        <v>5027</v>
      </c>
      <c r="C219" s="1" t="s">
        <v>2472</v>
      </c>
      <c r="D219" s="1" t="s">
        <v>410</v>
      </c>
      <c r="E219" s="1" t="s">
        <v>2473</v>
      </c>
      <c r="F219" s="2">
        <v>500</v>
      </c>
      <c r="G219" s="1" t="s">
        <v>9</v>
      </c>
      <c r="H219" s="1" t="s">
        <v>715</v>
      </c>
      <c r="I219" s="1" t="s">
        <v>716</v>
      </c>
      <c r="J219" s="1" t="s">
        <v>5028</v>
      </c>
      <c r="K219" s="1" t="s">
        <v>298</v>
      </c>
      <c r="L219" s="1"/>
      <c r="M219">
        <f>VLOOKUP(J219,银行退!A:F,6,FALSE)</f>
        <v>500</v>
      </c>
      <c r="N219" t="e">
        <f>VLOOKUP(J219,银行退!A:I,9,FALSE)</f>
        <v>#N/A</v>
      </c>
    </row>
    <row r="220" spans="1:14">
      <c r="A220" s="1" t="s">
        <v>5029</v>
      </c>
      <c r="B220" s="1" t="s">
        <v>5030</v>
      </c>
      <c r="C220" s="1" t="s">
        <v>2475</v>
      </c>
      <c r="D220" s="1" t="s">
        <v>2476</v>
      </c>
      <c r="E220" s="1" t="s">
        <v>2477</v>
      </c>
      <c r="F220" s="2">
        <v>7005</v>
      </c>
      <c r="G220" s="1" t="s">
        <v>9</v>
      </c>
      <c r="H220" s="1" t="s">
        <v>715</v>
      </c>
      <c r="I220" s="1" t="s">
        <v>716</v>
      </c>
      <c r="J220" s="1" t="s">
        <v>5031</v>
      </c>
      <c r="K220" s="1" t="s">
        <v>5032</v>
      </c>
      <c r="L220" s="1"/>
      <c r="M220">
        <f>VLOOKUP(J220,银行退!A:F,6,FALSE)</f>
        <v>7005</v>
      </c>
      <c r="N220" t="e">
        <f>VLOOKUP(J220,银行退!A:I,9,FALSE)</f>
        <v>#N/A</v>
      </c>
    </row>
    <row r="221" spans="1:14">
      <c r="A221" s="1" t="s">
        <v>5033</v>
      </c>
      <c r="B221" s="1" t="s">
        <v>5034</v>
      </c>
      <c r="C221" s="1" t="s">
        <v>2479</v>
      </c>
      <c r="D221" s="1" t="s">
        <v>2480</v>
      </c>
      <c r="E221" s="1" t="s">
        <v>2481</v>
      </c>
      <c r="F221" s="2">
        <v>3572.31</v>
      </c>
      <c r="G221" s="1" t="s">
        <v>9</v>
      </c>
      <c r="H221" s="1" t="s">
        <v>715</v>
      </c>
      <c r="I221" s="1" t="s">
        <v>716</v>
      </c>
      <c r="J221" s="1" t="s">
        <v>5035</v>
      </c>
      <c r="K221" s="1" t="s">
        <v>5036</v>
      </c>
      <c r="L221" s="1"/>
      <c r="M221">
        <f>VLOOKUP(J221,银行退!A:F,6,FALSE)</f>
        <v>3572.31</v>
      </c>
      <c r="N221" t="e">
        <f>VLOOKUP(J221,银行退!A:I,9,FALSE)</f>
        <v>#N/A</v>
      </c>
    </row>
    <row r="222" spans="1:14">
      <c r="A222" s="1" t="s">
        <v>5037</v>
      </c>
      <c r="B222" s="1" t="s">
        <v>5038</v>
      </c>
      <c r="C222" s="1" t="s">
        <v>2483</v>
      </c>
      <c r="D222" s="1" t="s">
        <v>2480</v>
      </c>
      <c r="E222" s="1" t="s">
        <v>2481</v>
      </c>
      <c r="F222" s="2">
        <v>5000</v>
      </c>
      <c r="G222" s="1" t="s">
        <v>9</v>
      </c>
      <c r="H222" s="1" t="s">
        <v>715</v>
      </c>
      <c r="I222" s="1" t="s">
        <v>716</v>
      </c>
      <c r="J222" s="1" t="s">
        <v>5039</v>
      </c>
      <c r="K222" s="1" t="s">
        <v>5040</v>
      </c>
      <c r="L222" s="1"/>
      <c r="M222">
        <f>VLOOKUP(J222,银行退!A:F,6,FALSE)</f>
        <v>5000</v>
      </c>
      <c r="N222" t="e">
        <f>VLOOKUP(J222,银行退!A:I,9,FALSE)</f>
        <v>#N/A</v>
      </c>
    </row>
    <row r="223" spans="1:14">
      <c r="A223" s="1" t="s">
        <v>5041</v>
      </c>
      <c r="B223" s="1" t="s">
        <v>5042</v>
      </c>
      <c r="C223" s="1" t="s">
        <v>2485</v>
      </c>
      <c r="D223" s="1" t="s">
        <v>2486</v>
      </c>
      <c r="E223" s="1" t="s">
        <v>2487</v>
      </c>
      <c r="F223" s="2">
        <v>1741.94</v>
      </c>
      <c r="G223" s="1" t="s">
        <v>9</v>
      </c>
      <c r="H223" s="1" t="s">
        <v>715</v>
      </c>
      <c r="I223" s="1" t="s">
        <v>716</v>
      </c>
      <c r="J223" s="1" t="s">
        <v>5043</v>
      </c>
      <c r="K223" s="1" t="s">
        <v>5044</v>
      </c>
      <c r="L223" s="1"/>
      <c r="M223">
        <f>VLOOKUP(J223,银行退!A:F,6,FALSE)</f>
        <v>1741.94</v>
      </c>
      <c r="N223" t="e">
        <f>VLOOKUP(J223,银行退!A:I,9,FALSE)</f>
        <v>#N/A</v>
      </c>
    </row>
    <row r="224" spans="1:14">
      <c r="A224" s="1" t="s">
        <v>5045</v>
      </c>
      <c r="B224" s="1" t="s">
        <v>5046</v>
      </c>
      <c r="C224" s="1" t="s">
        <v>2489</v>
      </c>
      <c r="D224" s="1" t="s">
        <v>2490</v>
      </c>
      <c r="E224" s="1" t="s">
        <v>2491</v>
      </c>
      <c r="F224" s="2">
        <v>3009.1</v>
      </c>
      <c r="G224" s="1" t="s">
        <v>9</v>
      </c>
      <c r="H224" s="1" t="s">
        <v>715</v>
      </c>
      <c r="I224" s="1" t="s">
        <v>716</v>
      </c>
      <c r="J224" s="1" t="s">
        <v>5047</v>
      </c>
      <c r="K224" s="1" t="s">
        <v>5048</v>
      </c>
      <c r="L224" s="1"/>
      <c r="M224">
        <f>VLOOKUP(J224,银行退!A:F,6,FALSE)</f>
        <v>3009.1</v>
      </c>
      <c r="N224" t="e">
        <f>VLOOKUP(J224,银行退!A:I,9,FALSE)</f>
        <v>#N/A</v>
      </c>
    </row>
    <row r="225" spans="1:14">
      <c r="A225" s="1" t="s">
        <v>5049</v>
      </c>
      <c r="B225" s="1" t="s">
        <v>5050</v>
      </c>
      <c r="C225" s="1" t="s">
        <v>2493</v>
      </c>
      <c r="D225" s="1" t="s">
        <v>2480</v>
      </c>
      <c r="E225" s="1" t="s">
        <v>2481</v>
      </c>
      <c r="F225" s="2">
        <v>10000</v>
      </c>
      <c r="G225" s="1" t="s">
        <v>9</v>
      </c>
      <c r="H225" s="1" t="s">
        <v>715</v>
      </c>
      <c r="I225" s="1" t="s">
        <v>716</v>
      </c>
      <c r="J225" s="1" t="s">
        <v>5051</v>
      </c>
      <c r="K225" s="1" t="s">
        <v>5052</v>
      </c>
      <c r="L225" s="1"/>
      <c r="M225">
        <f>VLOOKUP(J225,银行退!A:F,6,FALSE)</f>
        <v>10000</v>
      </c>
      <c r="N225" t="e">
        <f>VLOOKUP(J225,银行退!A:I,9,FALSE)</f>
        <v>#N/A</v>
      </c>
    </row>
    <row r="226" spans="1:14">
      <c r="A226" s="1" t="s">
        <v>5053</v>
      </c>
      <c r="B226" s="1" t="s">
        <v>5054</v>
      </c>
      <c r="C226" s="1" t="s">
        <v>2495</v>
      </c>
      <c r="D226" s="1" t="s">
        <v>2496</v>
      </c>
      <c r="E226" s="1" t="s">
        <v>2497</v>
      </c>
      <c r="F226" s="2">
        <v>1000</v>
      </c>
      <c r="G226" s="1" t="s">
        <v>9</v>
      </c>
      <c r="H226" s="1" t="s">
        <v>715</v>
      </c>
      <c r="I226" s="1" t="s">
        <v>716</v>
      </c>
      <c r="J226" s="1" t="s">
        <v>5055</v>
      </c>
      <c r="K226" s="1" t="s">
        <v>5056</v>
      </c>
      <c r="L226" s="1"/>
      <c r="M226">
        <f>VLOOKUP(J226,银行退!A:F,6,FALSE)</f>
        <v>1000</v>
      </c>
      <c r="N226" t="e">
        <f>VLOOKUP(J226,银行退!A:I,9,FALSE)</f>
        <v>#N/A</v>
      </c>
    </row>
    <row r="227" spans="1:14">
      <c r="A227" s="1" t="s">
        <v>5057</v>
      </c>
      <c r="B227" s="1" t="s">
        <v>5058</v>
      </c>
      <c r="C227" s="1" t="s">
        <v>2499</v>
      </c>
      <c r="D227" s="1" t="s">
        <v>2500</v>
      </c>
      <c r="E227" s="1" t="s">
        <v>2501</v>
      </c>
      <c r="F227" s="2">
        <v>189.6</v>
      </c>
      <c r="G227" s="1" t="s">
        <v>9</v>
      </c>
      <c r="H227" s="1" t="s">
        <v>715</v>
      </c>
      <c r="I227" s="1" t="s">
        <v>716</v>
      </c>
      <c r="J227" s="1" t="s">
        <v>5059</v>
      </c>
      <c r="K227" s="1" t="s">
        <v>5060</v>
      </c>
      <c r="L227" s="1"/>
      <c r="M227">
        <f>VLOOKUP(J227,银行退!A:F,6,FALSE)</f>
        <v>189.6</v>
      </c>
      <c r="N227" t="e">
        <f>VLOOKUP(J227,银行退!A:I,9,FALSE)</f>
        <v>#N/A</v>
      </c>
    </row>
    <row r="228" spans="1:14">
      <c r="A228" s="1" t="s">
        <v>5061</v>
      </c>
      <c r="B228" s="1" t="s">
        <v>5062</v>
      </c>
      <c r="C228" s="1" t="s">
        <v>2503</v>
      </c>
      <c r="D228" s="1" t="s">
        <v>2504</v>
      </c>
      <c r="E228" s="1" t="s">
        <v>2505</v>
      </c>
      <c r="F228" s="2">
        <v>8750</v>
      </c>
      <c r="G228" s="1" t="s">
        <v>9</v>
      </c>
      <c r="H228" s="1" t="s">
        <v>715</v>
      </c>
      <c r="I228" s="1" t="s">
        <v>716</v>
      </c>
      <c r="J228" s="1" t="s">
        <v>5063</v>
      </c>
      <c r="K228" s="1" t="s">
        <v>5064</v>
      </c>
      <c r="L228" s="1"/>
      <c r="M228">
        <f>VLOOKUP(J228,银行退!A:F,6,FALSE)</f>
        <v>8750</v>
      </c>
      <c r="N228" t="e">
        <f>VLOOKUP(J228,银行退!A:I,9,FALSE)</f>
        <v>#N/A</v>
      </c>
    </row>
    <row r="229" spans="1:14">
      <c r="A229" s="1" t="s">
        <v>5065</v>
      </c>
      <c r="B229" s="1" t="s">
        <v>5066</v>
      </c>
      <c r="C229" s="1" t="s">
        <v>2507</v>
      </c>
      <c r="D229" s="1" t="s">
        <v>2508</v>
      </c>
      <c r="E229" s="1" t="s">
        <v>2509</v>
      </c>
      <c r="F229" s="2">
        <v>2.42</v>
      </c>
      <c r="G229" s="1" t="s">
        <v>9</v>
      </c>
      <c r="H229" s="1" t="s">
        <v>715</v>
      </c>
      <c r="I229" s="1" t="s">
        <v>716</v>
      </c>
      <c r="J229" s="1" t="s">
        <v>5067</v>
      </c>
      <c r="K229" s="1" t="s">
        <v>5068</v>
      </c>
      <c r="L229" s="1"/>
      <c r="M229">
        <f>VLOOKUP(J229,银行退!A:F,6,FALSE)</f>
        <v>2.42</v>
      </c>
      <c r="N229" t="e">
        <f>VLOOKUP(J229,银行退!A:I,9,FALSE)</f>
        <v>#N/A</v>
      </c>
    </row>
    <row r="230" spans="1:14">
      <c r="A230" s="1" t="s">
        <v>5069</v>
      </c>
      <c r="B230" s="1" t="s">
        <v>5070</v>
      </c>
      <c r="C230" s="1" t="s">
        <v>2511</v>
      </c>
      <c r="D230" s="1" t="s">
        <v>2508</v>
      </c>
      <c r="E230" s="1" t="s">
        <v>2509</v>
      </c>
      <c r="F230" s="2">
        <v>2.44</v>
      </c>
      <c r="G230" s="1" t="s">
        <v>9</v>
      </c>
      <c r="H230" s="1" t="s">
        <v>715</v>
      </c>
      <c r="I230" s="1" t="s">
        <v>716</v>
      </c>
      <c r="J230" s="1" t="s">
        <v>5071</v>
      </c>
      <c r="K230" s="1" t="s">
        <v>5068</v>
      </c>
      <c r="L230" s="1"/>
      <c r="M230">
        <f>VLOOKUP(J230,银行退!A:F,6,FALSE)</f>
        <v>2.44</v>
      </c>
      <c r="N230" t="e">
        <f>VLOOKUP(J230,银行退!A:I,9,FALSE)</f>
        <v>#N/A</v>
      </c>
    </row>
    <row r="231" spans="1:14">
      <c r="A231" s="1" t="s">
        <v>5072</v>
      </c>
      <c r="B231" s="1" t="s">
        <v>5073</v>
      </c>
      <c r="C231" s="1" t="s">
        <v>2513</v>
      </c>
      <c r="D231" s="1" t="s">
        <v>2508</v>
      </c>
      <c r="E231" s="1" t="s">
        <v>2509</v>
      </c>
      <c r="F231" s="2">
        <v>2415.98</v>
      </c>
      <c r="G231" s="1" t="s">
        <v>9</v>
      </c>
      <c r="H231" s="1" t="s">
        <v>715</v>
      </c>
      <c r="I231" s="1" t="s">
        <v>716</v>
      </c>
      <c r="J231" s="1" t="s">
        <v>5074</v>
      </c>
      <c r="K231" s="1" t="s">
        <v>5068</v>
      </c>
      <c r="L231" s="1"/>
      <c r="M231">
        <f>VLOOKUP(J231,银行退!A:F,6,FALSE)</f>
        <v>2415.98</v>
      </c>
      <c r="N231" t="e">
        <f>VLOOKUP(J231,银行退!A:I,9,FALSE)</f>
        <v>#N/A</v>
      </c>
    </row>
    <row r="232" spans="1:14">
      <c r="A232" s="1" t="s">
        <v>5075</v>
      </c>
      <c r="B232" s="1" t="s">
        <v>5076</v>
      </c>
      <c r="C232" s="1" t="s">
        <v>2515</v>
      </c>
      <c r="D232" s="1" t="s">
        <v>2516</v>
      </c>
      <c r="E232" s="1" t="s">
        <v>2517</v>
      </c>
      <c r="F232" s="2">
        <v>7000</v>
      </c>
      <c r="G232" s="1" t="s">
        <v>9</v>
      </c>
      <c r="H232" s="1" t="s">
        <v>715</v>
      </c>
      <c r="I232" s="1" t="s">
        <v>716</v>
      </c>
      <c r="J232" s="1" t="s">
        <v>5077</v>
      </c>
      <c r="K232" s="1" t="s">
        <v>5078</v>
      </c>
      <c r="L232" s="1"/>
      <c r="M232">
        <f>VLOOKUP(J232,银行退!A:F,6,FALSE)</f>
        <v>7000</v>
      </c>
      <c r="N232" t="e">
        <f>VLOOKUP(J232,银行退!A:I,9,FALSE)</f>
        <v>#N/A</v>
      </c>
    </row>
    <row r="233" spans="1:14">
      <c r="A233" s="1" t="s">
        <v>5079</v>
      </c>
      <c r="B233" s="1" t="s">
        <v>5080</v>
      </c>
      <c r="C233" s="1" t="s">
        <v>2519</v>
      </c>
      <c r="D233" s="1" t="s">
        <v>2520</v>
      </c>
      <c r="E233" s="1" t="s">
        <v>2521</v>
      </c>
      <c r="F233" s="2">
        <v>1600</v>
      </c>
      <c r="G233" s="1" t="s">
        <v>9</v>
      </c>
      <c r="H233" s="1" t="s">
        <v>715</v>
      </c>
      <c r="I233" s="1" t="s">
        <v>716</v>
      </c>
      <c r="J233" s="1" t="s">
        <v>5081</v>
      </c>
      <c r="K233" s="1" t="s">
        <v>5082</v>
      </c>
      <c r="L233" s="1"/>
      <c r="M233">
        <f>VLOOKUP(J233,银行退!A:F,6,FALSE)</f>
        <v>1600</v>
      </c>
      <c r="N233" t="e">
        <f>VLOOKUP(J233,银行退!A:I,9,FALSE)</f>
        <v>#N/A</v>
      </c>
    </row>
    <row r="234" spans="1:14">
      <c r="A234" s="1" t="s">
        <v>5083</v>
      </c>
      <c r="B234" s="1" t="s">
        <v>5084</v>
      </c>
      <c r="C234" s="1" t="s">
        <v>2523</v>
      </c>
      <c r="D234" s="1" t="s">
        <v>2524</v>
      </c>
      <c r="E234" s="1" t="s">
        <v>2525</v>
      </c>
      <c r="F234" s="2">
        <v>1000</v>
      </c>
      <c r="G234" s="1" t="s">
        <v>9</v>
      </c>
      <c r="H234" s="1" t="s">
        <v>715</v>
      </c>
      <c r="I234" s="1" t="s">
        <v>716</v>
      </c>
      <c r="J234" s="1" t="s">
        <v>5085</v>
      </c>
      <c r="K234" s="1" t="s">
        <v>5082</v>
      </c>
      <c r="L234" s="1"/>
      <c r="M234">
        <f>VLOOKUP(J234,银行退!A:F,6,FALSE)</f>
        <v>1000</v>
      </c>
      <c r="N234" t="e">
        <f>VLOOKUP(J234,银行退!A:I,9,FALSE)</f>
        <v>#N/A</v>
      </c>
    </row>
    <row r="235" spans="1:14">
      <c r="A235" s="1" t="s">
        <v>5086</v>
      </c>
      <c r="B235" s="1" t="s">
        <v>5087</v>
      </c>
      <c r="C235" s="1" t="s">
        <v>2527</v>
      </c>
      <c r="D235" s="1" t="s">
        <v>2528</v>
      </c>
      <c r="E235" s="1" t="s">
        <v>2529</v>
      </c>
      <c r="F235" s="2">
        <v>2900</v>
      </c>
      <c r="G235" s="1" t="s">
        <v>9</v>
      </c>
      <c r="H235" s="1" t="s">
        <v>715</v>
      </c>
      <c r="I235" s="1" t="s">
        <v>716</v>
      </c>
      <c r="J235" s="1" t="s">
        <v>5088</v>
      </c>
      <c r="K235" s="1" t="s">
        <v>5089</v>
      </c>
      <c r="L235" s="1"/>
      <c r="M235">
        <f>VLOOKUP(J235,银行退!A:F,6,FALSE)</f>
        <v>2900</v>
      </c>
      <c r="N235" t="e">
        <f>VLOOKUP(J235,银行退!A:I,9,FALSE)</f>
        <v>#N/A</v>
      </c>
    </row>
    <row r="236" spans="1:14">
      <c r="A236" s="1" t="s">
        <v>5090</v>
      </c>
      <c r="B236" s="1" t="s">
        <v>5091</v>
      </c>
      <c r="C236" s="1" t="s">
        <v>2531</v>
      </c>
      <c r="D236" s="1" t="s">
        <v>2532</v>
      </c>
      <c r="E236" s="1" t="s">
        <v>2533</v>
      </c>
      <c r="F236" s="2">
        <v>716</v>
      </c>
      <c r="G236" s="1" t="s">
        <v>9</v>
      </c>
      <c r="H236" s="1" t="s">
        <v>715</v>
      </c>
      <c r="I236" s="1" t="s">
        <v>716</v>
      </c>
      <c r="J236" s="1" t="s">
        <v>5092</v>
      </c>
      <c r="K236" s="1" t="s">
        <v>5093</v>
      </c>
      <c r="L236" s="1"/>
      <c r="M236">
        <f>VLOOKUP(J236,银行退!A:F,6,FALSE)</f>
        <v>716</v>
      </c>
      <c r="N236" t="e">
        <f>VLOOKUP(J236,银行退!A:I,9,FALSE)</f>
        <v>#N/A</v>
      </c>
    </row>
    <row r="237" spans="1:14">
      <c r="A237" s="1" t="s">
        <v>5094</v>
      </c>
      <c r="B237" s="1" t="s">
        <v>5095</v>
      </c>
      <c r="C237" s="1" t="s">
        <v>2535</v>
      </c>
      <c r="D237" s="1" t="s">
        <v>2536</v>
      </c>
      <c r="E237" s="1" t="s">
        <v>2537</v>
      </c>
      <c r="F237" s="2">
        <v>9945.4</v>
      </c>
      <c r="G237" s="1" t="s">
        <v>9</v>
      </c>
      <c r="H237" s="1" t="s">
        <v>715</v>
      </c>
      <c r="I237" s="1" t="s">
        <v>716</v>
      </c>
      <c r="J237" s="1" t="s">
        <v>5096</v>
      </c>
      <c r="K237" s="1" t="s">
        <v>5097</v>
      </c>
      <c r="L237" s="1"/>
      <c r="M237">
        <f>VLOOKUP(J237,银行退!A:F,6,FALSE)</f>
        <v>9945.4</v>
      </c>
      <c r="N237" t="e">
        <f>VLOOKUP(J237,银行退!A:I,9,FALSE)</f>
        <v>#N/A</v>
      </c>
    </row>
    <row r="238" spans="1:14">
      <c r="A238" s="1" t="s">
        <v>5098</v>
      </c>
      <c r="B238" s="1" t="s">
        <v>5099</v>
      </c>
      <c r="C238" s="1" t="s">
        <v>2539</v>
      </c>
      <c r="D238" s="1" t="s">
        <v>2540</v>
      </c>
      <c r="E238" s="1" t="s">
        <v>2541</v>
      </c>
      <c r="F238" s="2">
        <v>11855.38</v>
      </c>
      <c r="G238" s="1" t="s">
        <v>9</v>
      </c>
      <c r="H238" s="1" t="s">
        <v>715</v>
      </c>
      <c r="I238" s="1" t="s">
        <v>716</v>
      </c>
      <c r="J238" s="1" t="s">
        <v>5100</v>
      </c>
      <c r="K238" s="1" t="s">
        <v>5101</v>
      </c>
      <c r="L238" s="1"/>
      <c r="M238">
        <f>VLOOKUP(J238,银行退!A:F,6,FALSE)</f>
        <v>11855.38</v>
      </c>
      <c r="N238" t="e">
        <f>VLOOKUP(J238,银行退!A:I,9,FALSE)</f>
        <v>#N/A</v>
      </c>
    </row>
    <row r="239" spans="1:14">
      <c r="A239" s="1" t="s">
        <v>5102</v>
      </c>
      <c r="B239" s="1" t="s">
        <v>5103</v>
      </c>
      <c r="C239" s="1" t="s">
        <v>2543</v>
      </c>
      <c r="D239" s="1" t="s">
        <v>2544</v>
      </c>
      <c r="E239" s="1" t="s">
        <v>2545</v>
      </c>
      <c r="F239" s="2">
        <v>50</v>
      </c>
      <c r="G239" s="1" t="s">
        <v>9</v>
      </c>
      <c r="H239" s="1" t="s">
        <v>715</v>
      </c>
      <c r="I239" s="1" t="s">
        <v>716</v>
      </c>
      <c r="J239" s="1" t="s">
        <v>5104</v>
      </c>
      <c r="K239" s="1" t="s">
        <v>5105</v>
      </c>
      <c r="L239" s="1"/>
      <c r="M239">
        <f>VLOOKUP(J239,银行退!A:F,6,FALSE)</f>
        <v>50</v>
      </c>
      <c r="N239" t="e">
        <f>VLOOKUP(J239,银行退!A:I,9,FALSE)</f>
        <v>#N/A</v>
      </c>
    </row>
    <row r="240" spans="1:14">
      <c r="A240" s="1" t="s">
        <v>5106</v>
      </c>
      <c r="B240" s="1" t="s">
        <v>5107</v>
      </c>
      <c r="C240" s="1" t="s">
        <v>2547</v>
      </c>
      <c r="D240" s="1" t="s">
        <v>2548</v>
      </c>
      <c r="E240" s="1" t="s">
        <v>2549</v>
      </c>
      <c r="F240" s="2">
        <v>190</v>
      </c>
      <c r="G240" s="1" t="s">
        <v>9</v>
      </c>
      <c r="H240" s="1" t="s">
        <v>715</v>
      </c>
      <c r="I240" s="1" t="s">
        <v>716</v>
      </c>
      <c r="J240" s="1" t="s">
        <v>5108</v>
      </c>
      <c r="K240" s="1" t="s">
        <v>5109</v>
      </c>
      <c r="L240" s="1"/>
      <c r="M240">
        <f>VLOOKUP(J240,银行退!A:F,6,FALSE)</f>
        <v>190</v>
      </c>
      <c r="N240" t="e">
        <f>VLOOKUP(J240,银行退!A:I,9,FALSE)</f>
        <v>#N/A</v>
      </c>
    </row>
    <row r="241" spans="1:14">
      <c r="A241" s="1" t="s">
        <v>5110</v>
      </c>
      <c r="B241" s="1" t="s">
        <v>5111</v>
      </c>
      <c r="C241" s="1" t="s">
        <v>2551</v>
      </c>
      <c r="D241" s="1" t="s">
        <v>2552</v>
      </c>
      <c r="E241" s="1" t="s">
        <v>2553</v>
      </c>
      <c r="F241" s="2">
        <v>2762</v>
      </c>
      <c r="G241" s="1" t="s">
        <v>9</v>
      </c>
      <c r="H241" s="1" t="s">
        <v>715</v>
      </c>
      <c r="I241" s="1" t="s">
        <v>716</v>
      </c>
      <c r="J241" s="1" t="s">
        <v>5112</v>
      </c>
      <c r="K241" s="1" t="s">
        <v>5113</v>
      </c>
      <c r="L241" s="1"/>
      <c r="M241">
        <f>VLOOKUP(J241,银行退!A:F,6,FALSE)</f>
        <v>2762</v>
      </c>
      <c r="N241" t="e">
        <f>VLOOKUP(J241,银行退!A:I,9,FALSE)</f>
        <v>#N/A</v>
      </c>
    </row>
    <row r="242" spans="1:14">
      <c r="A242" s="1" t="s">
        <v>5114</v>
      </c>
      <c r="B242" s="1" t="s">
        <v>5115</v>
      </c>
      <c r="C242" s="1" t="s">
        <v>2555</v>
      </c>
      <c r="D242" s="1" t="s">
        <v>2552</v>
      </c>
      <c r="E242" s="1" t="s">
        <v>2553</v>
      </c>
      <c r="F242" s="2">
        <v>1000</v>
      </c>
      <c r="G242" s="1" t="s">
        <v>9</v>
      </c>
      <c r="H242" s="1" t="s">
        <v>715</v>
      </c>
      <c r="I242" s="1" t="s">
        <v>716</v>
      </c>
      <c r="J242" s="1" t="s">
        <v>5116</v>
      </c>
      <c r="K242" s="1" t="s">
        <v>5117</v>
      </c>
      <c r="L242" s="1"/>
      <c r="M242">
        <f>VLOOKUP(J242,银行退!A:F,6,FALSE)</f>
        <v>1000</v>
      </c>
      <c r="N242" t="e">
        <f>VLOOKUP(J242,银行退!A:I,9,FALSE)</f>
        <v>#N/A</v>
      </c>
    </row>
    <row r="243" spans="1:14">
      <c r="A243" s="1" t="s">
        <v>5118</v>
      </c>
      <c r="B243" s="1" t="s">
        <v>5119</v>
      </c>
      <c r="C243" s="1" t="s">
        <v>2557</v>
      </c>
      <c r="D243" s="1" t="s">
        <v>2558</v>
      </c>
      <c r="E243" s="1" t="s">
        <v>2559</v>
      </c>
      <c r="F243" s="2">
        <v>300</v>
      </c>
      <c r="G243" s="1" t="s">
        <v>9</v>
      </c>
      <c r="H243" s="1" t="s">
        <v>715</v>
      </c>
      <c r="I243" s="1" t="s">
        <v>716</v>
      </c>
      <c r="J243" s="1" t="s">
        <v>5120</v>
      </c>
      <c r="K243" s="1" t="s">
        <v>5121</v>
      </c>
      <c r="L243" s="1"/>
      <c r="M243">
        <f>VLOOKUP(J243,银行退!A:F,6,FALSE)</f>
        <v>300</v>
      </c>
      <c r="N243" t="e">
        <f>VLOOKUP(J243,银行退!A:I,9,FALSE)</f>
        <v>#N/A</v>
      </c>
    </row>
    <row r="244" spans="1:14">
      <c r="A244" s="1" t="s">
        <v>5122</v>
      </c>
      <c r="B244" s="1" t="s">
        <v>5123</v>
      </c>
      <c r="C244" s="1" t="s">
        <v>2561</v>
      </c>
      <c r="D244" s="1" t="s">
        <v>2562</v>
      </c>
      <c r="E244" s="1" t="s">
        <v>2563</v>
      </c>
      <c r="F244" s="2">
        <v>1109.5</v>
      </c>
      <c r="G244" s="1" t="s">
        <v>9</v>
      </c>
      <c r="H244" s="1" t="s">
        <v>715</v>
      </c>
      <c r="I244" s="1" t="s">
        <v>716</v>
      </c>
      <c r="J244" s="1" t="s">
        <v>5124</v>
      </c>
      <c r="K244" s="1" t="s">
        <v>5125</v>
      </c>
      <c r="L244" s="1"/>
      <c r="M244">
        <f>VLOOKUP(J244,银行退!A:F,6,FALSE)</f>
        <v>1109.5</v>
      </c>
      <c r="N244" t="e">
        <f>VLOOKUP(J244,银行退!A:I,9,FALSE)</f>
        <v>#N/A</v>
      </c>
    </row>
    <row r="245" spans="1:14">
      <c r="A245" s="1" t="s">
        <v>5126</v>
      </c>
      <c r="B245" s="1" t="s">
        <v>5127</v>
      </c>
      <c r="C245" s="1" t="s">
        <v>2565</v>
      </c>
      <c r="D245" s="1" t="s">
        <v>2566</v>
      </c>
      <c r="E245" s="1" t="s">
        <v>2567</v>
      </c>
      <c r="F245" s="2">
        <v>1000</v>
      </c>
      <c r="G245" s="1" t="s">
        <v>9</v>
      </c>
      <c r="H245" s="1" t="s">
        <v>715</v>
      </c>
      <c r="I245" s="1" t="s">
        <v>716</v>
      </c>
      <c r="J245" s="1" t="s">
        <v>5128</v>
      </c>
      <c r="K245" s="1" t="s">
        <v>5129</v>
      </c>
      <c r="L245" s="1"/>
      <c r="M245">
        <f>VLOOKUP(J245,银行退!A:F,6,FALSE)</f>
        <v>1000</v>
      </c>
      <c r="N245" t="e">
        <f>VLOOKUP(J245,银行退!A:I,9,FALSE)</f>
        <v>#N/A</v>
      </c>
    </row>
    <row r="246" spans="1:14">
      <c r="A246" s="1" t="s">
        <v>5130</v>
      </c>
      <c r="B246" s="1" t="s">
        <v>5131</v>
      </c>
      <c r="C246" s="1" t="s">
        <v>2569</v>
      </c>
      <c r="D246" s="1" t="s">
        <v>1626</v>
      </c>
      <c r="E246" s="1" t="s">
        <v>1627</v>
      </c>
      <c r="F246" s="2">
        <v>149</v>
      </c>
      <c r="G246" s="1" t="s">
        <v>9</v>
      </c>
      <c r="H246" s="1" t="s">
        <v>715</v>
      </c>
      <c r="I246" s="1" t="s">
        <v>716</v>
      </c>
      <c r="J246" s="1" t="s">
        <v>5132</v>
      </c>
      <c r="K246" s="1" t="s">
        <v>1640</v>
      </c>
      <c r="L246" s="1"/>
      <c r="M246">
        <f>VLOOKUP(J246,银行退!A:F,6,FALSE)</f>
        <v>149</v>
      </c>
      <c r="N246" t="e">
        <f>VLOOKUP(J246,银行退!A:I,9,FALSE)</f>
        <v>#N/A</v>
      </c>
    </row>
    <row r="247" spans="1:14">
      <c r="A247" s="1" t="s">
        <v>5133</v>
      </c>
      <c r="B247" s="1" t="s">
        <v>5134</v>
      </c>
      <c r="C247" s="1" t="s">
        <v>2571</v>
      </c>
      <c r="D247" s="1" t="s">
        <v>2562</v>
      </c>
      <c r="E247" s="1" t="s">
        <v>2563</v>
      </c>
      <c r="F247" s="2">
        <v>1300</v>
      </c>
      <c r="G247" s="1" t="s">
        <v>9</v>
      </c>
      <c r="H247" s="1" t="s">
        <v>715</v>
      </c>
      <c r="I247" s="1" t="s">
        <v>716</v>
      </c>
      <c r="J247" s="1" t="s">
        <v>5135</v>
      </c>
      <c r="K247" s="1" t="s">
        <v>5125</v>
      </c>
      <c r="L247" s="1"/>
      <c r="M247">
        <f>VLOOKUP(J247,银行退!A:F,6,FALSE)</f>
        <v>1300</v>
      </c>
      <c r="N247" t="e">
        <f>VLOOKUP(J247,银行退!A:I,9,FALSE)</f>
        <v>#N/A</v>
      </c>
    </row>
    <row r="248" spans="1:14">
      <c r="A248" s="1" t="s">
        <v>5136</v>
      </c>
      <c r="B248" s="1" t="s">
        <v>5137</v>
      </c>
      <c r="C248" s="1" t="s">
        <v>2573</v>
      </c>
      <c r="D248" s="1" t="s">
        <v>2574</v>
      </c>
      <c r="E248" s="1" t="s">
        <v>2575</v>
      </c>
      <c r="F248" s="2">
        <v>82.5</v>
      </c>
      <c r="G248" s="1" t="s">
        <v>9</v>
      </c>
      <c r="H248" s="1" t="s">
        <v>715</v>
      </c>
      <c r="I248" s="1" t="s">
        <v>716</v>
      </c>
      <c r="J248" s="1" t="s">
        <v>5138</v>
      </c>
      <c r="K248" s="1" t="s">
        <v>5139</v>
      </c>
      <c r="L248" s="1"/>
      <c r="M248">
        <f>VLOOKUP(J248,银行退!A:F,6,FALSE)</f>
        <v>82.5</v>
      </c>
      <c r="N248" t="e">
        <f>VLOOKUP(J248,银行退!A:I,9,FALSE)</f>
        <v>#N/A</v>
      </c>
    </row>
    <row r="249" spans="1:14">
      <c r="A249" s="1" t="s">
        <v>5140</v>
      </c>
      <c r="B249" s="1" t="s">
        <v>5141</v>
      </c>
      <c r="C249" s="1" t="s">
        <v>2577</v>
      </c>
      <c r="D249" s="1" t="s">
        <v>2578</v>
      </c>
      <c r="E249" s="1" t="s">
        <v>2579</v>
      </c>
      <c r="F249" s="2">
        <v>6309.3</v>
      </c>
      <c r="G249" s="1" t="s">
        <v>9</v>
      </c>
      <c r="H249" s="1" t="s">
        <v>715</v>
      </c>
      <c r="I249" s="1" t="s">
        <v>716</v>
      </c>
      <c r="J249" s="1" t="s">
        <v>5142</v>
      </c>
      <c r="K249" s="1" t="s">
        <v>5143</v>
      </c>
      <c r="L249" s="1"/>
      <c r="M249">
        <f>VLOOKUP(J249,银行退!A:F,6,FALSE)</f>
        <v>6309.3</v>
      </c>
      <c r="N249" t="e">
        <f>VLOOKUP(J249,银行退!A:I,9,FALSE)</f>
        <v>#N/A</v>
      </c>
    </row>
    <row r="250" spans="1:14">
      <c r="A250" s="1" t="s">
        <v>5144</v>
      </c>
      <c r="B250" s="1" t="s">
        <v>5145</v>
      </c>
      <c r="C250" s="1" t="s">
        <v>2581</v>
      </c>
      <c r="D250" s="1" t="s">
        <v>2582</v>
      </c>
      <c r="E250" s="1" t="s">
        <v>2583</v>
      </c>
      <c r="F250" s="2">
        <v>3000</v>
      </c>
      <c r="G250" s="1" t="s">
        <v>9</v>
      </c>
      <c r="H250" s="1" t="s">
        <v>715</v>
      </c>
      <c r="I250" s="1" t="s">
        <v>716</v>
      </c>
      <c r="J250" s="1" t="s">
        <v>5146</v>
      </c>
      <c r="K250" s="1" t="s">
        <v>5147</v>
      </c>
      <c r="L250" s="1"/>
      <c r="M250">
        <f>VLOOKUP(J250,银行退!A:F,6,FALSE)</f>
        <v>3000</v>
      </c>
      <c r="N250" t="e">
        <f>VLOOKUP(J250,银行退!A:I,9,FALSE)</f>
        <v>#N/A</v>
      </c>
    </row>
    <row r="251" spans="1:14">
      <c r="A251" s="1" t="s">
        <v>5148</v>
      </c>
      <c r="B251" s="1" t="s">
        <v>5149</v>
      </c>
      <c r="C251" s="1" t="s">
        <v>2585</v>
      </c>
      <c r="D251" s="1" t="s">
        <v>2586</v>
      </c>
      <c r="E251" s="1" t="s">
        <v>2567</v>
      </c>
      <c r="F251" s="2">
        <v>2000</v>
      </c>
      <c r="G251" s="1" t="s">
        <v>9</v>
      </c>
      <c r="H251" s="1" t="s">
        <v>715</v>
      </c>
      <c r="I251" s="1" t="s">
        <v>716</v>
      </c>
      <c r="J251" s="1" t="s">
        <v>5150</v>
      </c>
      <c r="K251" s="1" t="s">
        <v>5129</v>
      </c>
      <c r="L251" s="1"/>
      <c r="M251">
        <f>VLOOKUP(J251,银行退!A:F,6,FALSE)</f>
        <v>2000</v>
      </c>
      <c r="N251" t="e">
        <f>VLOOKUP(J251,银行退!A:I,9,FALSE)</f>
        <v>#N/A</v>
      </c>
    </row>
    <row r="252" spans="1:14">
      <c r="A252" s="1" t="s">
        <v>5151</v>
      </c>
      <c r="B252" s="1" t="s">
        <v>5152</v>
      </c>
      <c r="C252" s="1" t="s">
        <v>2588</v>
      </c>
      <c r="D252" s="1" t="s">
        <v>2589</v>
      </c>
      <c r="E252" s="1" t="s">
        <v>2590</v>
      </c>
      <c r="F252" s="2">
        <v>77.400000000000006</v>
      </c>
      <c r="G252" s="1" t="s">
        <v>9</v>
      </c>
      <c r="H252" s="1" t="s">
        <v>715</v>
      </c>
      <c r="I252" s="1" t="s">
        <v>716</v>
      </c>
      <c r="J252" s="1" t="s">
        <v>5153</v>
      </c>
      <c r="K252" s="1" t="s">
        <v>5154</v>
      </c>
      <c r="L252" s="1"/>
      <c r="M252">
        <f>VLOOKUP(J252,银行退!A:F,6,FALSE)</f>
        <v>77.400000000000006</v>
      </c>
      <c r="N252" t="e">
        <f>VLOOKUP(J252,银行退!A:I,9,FALSE)</f>
        <v>#N/A</v>
      </c>
    </row>
    <row r="253" spans="1:14">
      <c r="A253" s="1" t="s">
        <v>5155</v>
      </c>
      <c r="B253" s="1" t="s">
        <v>5156</v>
      </c>
      <c r="C253" s="1" t="s">
        <v>2592</v>
      </c>
      <c r="D253" s="1" t="s">
        <v>2593</v>
      </c>
      <c r="E253" s="1" t="s">
        <v>2594</v>
      </c>
      <c r="F253" s="2">
        <v>177.17</v>
      </c>
      <c r="G253" s="1" t="s">
        <v>9</v>
      </c>
      <c r="H253" s="1" t="s">
        <v>715</v>
      </c>
      <c r="I253" s="1" t="s">
        <v>716</v>
      </c>
      <c r="J253" s="1" t="s">
        <v>5157</v>
      </c>
      <c r="K253" s="1" t="s">
        <v>5158</v>
      </c>
      <c r="L253" s="1"/>
      <c r="M253">
        <f>VLOOKUP(J253,银行退!A:F,6,FALSE)</f>
        <v>177.17</v>
      </c>
      <c r="N253" t="e">
        <f>VLOOKUP(J253,银行退!A:I,9,FALSE)</f>
        <v>#N/A</v>
      </c>
    </row>
    <row r="254" spans="1:14">
      <c r="A254" s="1" t="s">
        <v>5159</v>
      </c>
      <c r="B254" s="1" t="s">
        <v>5160</v>
      </c>
      <c r="C254" s="1" t="s">
        <v>2596</v>
      </c>
      <c r="D254" s="1" t="s">
        <v>2597</v>
      </c>
      <c r="E254" s="1" t="s">
        <v>2598</v>
      </c>
      <c r="F254" s="2">
        <v>869.24</v>
      </c>
      <c r="G254" s="1" t="s">
        <v>9</v>
      </c>
      <c r="H254" s="1" t="s">
        <v>715</v>
      </c>
      <c r="I254" s="1" t="s">
        <v>716</v>
      </c>
      <c r="J254" s="1" t="s">
        <v>5161</v>
      </c>
      <c r="K254" s="1" t="s">
        <v>5162</v>
      </c>
      <c r="L254" s="1"/>
      <c r="M254">
        <f>VLOOKUP(J254,银行退!A:F,6,FALSE)</f>
        <v>869.24</v>
      </c>
      <c r="N254" t="e">
        <f>VLOOKUP(J254,银行退!A:I,9,FALSE)</f>
        <v>#N/A</v>
      </c>
    </row>
    <row r="255" spans="1:14">
      <c r="A255" s="1" t="s">
        <v>5163</v>
      </c>
      <c r="B255" s="1" t="s">
        <v>5164</v>
      </c>
      <c r="C255" s="1" t="s">
        <v>2600</v>
      </c>
      <c r="D255" s="1" t="s">
        <v>2601</v>
      </c>
      <c r="E255" s="1" t="s">
        <v>2602</v>
      </c>
      <c r="F255" s="2">
        <v>5000</v>
      </c>
      <c r="G255" s="1" t="s">
        <v>9</v>
      </c>
      <c r="H255" s="1" t="s">
        <v>715</v>
      </c>
      <c r="I255" s="1" t="s">
        <v>716</v>
      </c>
      <c r="J255" s="1" t="s">
        <v>5165</v>
      </c>
      <c r="K255" s="1" t="s">
        <v>5166</v>
      </c>
      <c r="L255" s="1"/>
      <c r="M255">
        <f>VLOOKUP(J255,银行退!A:F,6,FALSE)</f>
        <v>5000</v>
      </c>
      <c r="N255" t="e">
        <f>VLOOKUP(J255,银行退!A:I,9,FALSE)</f>
        <v>#N/A</v>
      </c>
    </row>
    <row r="256" spans="1:14">
      <c r="A256" s="1" t="s">
        <v>5167</v>
      </c>
      <c r="B256" s="1" t="s">
        <v>5168</v>
      </c>
      <c r="C256" s="1" t="s">
        <v>2604</v>
      </c>
      <c r="D256" s="1" t="s">
        <v>2605</v>
      </c>
      <c r="E256" s="1" t="s">
        <v>2606</v>
      </c>
      <c r="F256" s="2">
        <v>83.5</v>
      </c>
      <c r="G256" s="1" t="s">
        <v>9</v>
      </c>
      <c r="H256" s="1" t="s">
        <v>715</v>
      </c>
      <c r="I256" s="1" t="s">
        <v>716</v>
      </c>
      <c r="J256" s="1" t="s">
        <v>5169</v>
      </c>
      <c r="K256" s="1" t="s">
        <v>5170</v>
      </c>
      <c r="L256" s="1"/>
      <c r="M256">
        <f>VLOOKUP(J256,银行退!A:F,6,FALSE)</f>
        <v>83.5</v>
      </c>
      <c r="N256" t="e">
        <f>VLOOKUP(J256,银行退!A:I,9,FALSE)</f>
        <v>#N/A</v>
      </c>
    </row>
    <row r="257" spans="1:14">
      <c r="A257" s="1" t="s">
        <v>5171</v>
      </c>
      <c r="B257" s="1" t="s">
        <v>5172</v>
      </c>
      <c r="C257" s="1" t="s">
        <v>2608</v>
      </c>
      <c r="D257" s="1" t="s">
        <v>2609</v>
      </c>
      <c r="E257" s="1" t="s">
        <v>2563</v>
      </c>
      <c r="F257" s="2">
        <v>820.24</v>
      </c>
      <c r="G257" s="1" t="s">
        <v>9</v>
      </c>
      <c r="H257" s="1" t="s">
        <v>715</v>
      </c>
      <c r="I257" s="1" t="s">
        <v>716</v>
      </c>
      <c r="J257" s="1" t="s">
        <v>5173</v>
      </c>
      <c r="K257" s="1" t="s">
        <v>5125</v>
      </c>
      <c r="L257" s="1"/>
      <c r="M257">
        <f>VLOOKUP(J257,银行退!A:F,6,FALSE)</f>
        <v>820.24</v>
      </c>
      <c r="N257" t="e">
        <f>VLOOKUP(J257,银行退!A:I,9,FALSE)</f>
        <v>#N/A</v>
      </c>
    </row>
    <row r="258" spans="1:14">
      <c r="A258" s="1" t="s">
        <v>5174</v>
      </c>
      <c r="B258" s="1" t="s">
        <v>5175</v>
      </c>
      <c r="C258" s="1" t="s">
        <v>2611</v>
      </c>
      <c r="D258" s="1" t="s">
        <v>2612</v>
      </c>
      <c r="E258" s="1" t="s">
        <v>2613</v>
      </c>
      <c r="F258" s="2">
        <v>544.22</v>
      </c>
      <c r="G258" s="1" t="s">
        <v>9</v>
      </c>
      <c r="H258" s="1" t="s">
        <v>715</v>
      </c>
      <c r="I258" s="1" t="s">
        <v>716</v>
      </c>
      <c r="J258" s="1" t="s">
        <v>5176</v>
      </c>
      <c r="K258" s="1" t="s">
        <v>5177</v>
      </c>
      <c r="L258" s="1"/>
      <c r="M258">
        <f>VLOOKUP(J258,银行退!A:F,6,FALSE)</f>
        <v>544.22</v>
      </c>
      <c r="N258" t="e">
        <f>VLOOKUP(J258,银行退!A:I,9,FALSE)</f>
        <v>#N/A</v>
      </c>
    </row>
    <row r="259" spans="1:14">
      <c r="A259" s="1" t="s">
        <v>5178</v>
      </c>
      <c r="B259" s="1" t="s">
        <v>5179</v>
      </c>
      <c r="C259" s="1" t="s">
        <v>2615</v>
      </c>
      <c r="D259" s="1" t="s">
        <v>2616</v>
      </c>
      <c r="E259" s="1" t="s">
        <v>2617</v>
      </c>
      <c r="F259" s="2">
        <v>252</v>
      </c>
      <c r="G259" s="1" t="s">
        <v>9</v>
      </c>
      <c r="H259" s="1" t="s">
        <v>715</v>
      </c>
      <c r="I259" s="1" t="s">
        <v>716</v>
      </c>
      <c r="J259" s="1" t="s">
        <v>5180</v>
      </c>
      <c r="K259" s="1" t="s">
        <v>5181</v>
      </c>
      <c r="L259" s="1"/>
      <c r="M259">
        <f>VLOOKUP(J259,银行退!A:F,6,FALSE)</f>
        <v>252</v>
      </c>
      <c r="N259" t="e">
        <f>VLOOKUP(J259,银行退!A:I,9,FALSE)</f>
        <v>#N/A</v>
      </c>
    </row>
    <row r="260" spans="1:14">
      <c r="A260" s="1" t="s">
        <v>5182</v>
      </c>
      <c r="B260" s="1" t="s">
        <v>5183</v>
      </c>
      <c r="C260" s="1" t="s">
        <v>2619</v>
      </c>
      <c r="D260" s="1" t="s">
        <v>2620</v>
      </c>
      <c r="E260" s="1" t="s">
        <v>2621</v>
      </c>
      <c r="F260" s="2">
        <v>1858</v>
      </c>
      <c r="G260" s="1" t="s">
        <v>9</v>
      </c>
      <c r="H260" s="1" t="s">
        <v>715</v>
      </c>
      <c r="I260" s="1" t="s">
        <v>716</v>
      </c>
      <c r="J260" s="1" t="s">
        <v>5184</v>
      </c>
      <c r="K260" s="1" t="s">
        <v>5185</v>
      </c>
      <c r="L260" s="1"/>
      <c r="M260">
        <f>VLOOKUP(J260,银行退!A:F,6,FALSE)</f>
        <v>1858</v>
      </c>
      <c r="N260" t="e">
        <f>VLOOKUP(J260,银行退!A:I,9,FALSE)</f>
        <v>#N/A</v>
      </c>
    </row>
    <row r="261" spans="1:14">
      <c r="A261" s="1" t="s">
        <v>5186</v>
      </c>
      <c r="B261" s="1" t="s">
        <v>5187</v>
      </c>
      <c r="C261" s="1" t="s">
        <v>2623</v>
      </c>
      <c r="D261" s="1" t="s">
        <v>2624</v>
      </c>
      <c r="E261" s="1" t="s">
        <v>2625</v>
      </c>
      <c r="F261" s="2">
        <v>172</v>
      </c>
      <c r="G261" s="1" t="s">
        <v>9</v>
      </c>
      <c r="H261" s="1" t="s">
        <v>715</v>
      </c>
      <c r="I261" s="1" t="s">
        <v>716</v>
      </c>
      <c r="J261" s="1" t="s">
        <v>5188</v>
      </c>
      <c r="K261" s="1" t="s">
        <v>5189</v>
      </c>
      <c r="L261" s="1"/>
      <c r="M261">
        <f>VLOOKUP(J261,银行退!A:F,6,FALSE)</f>
        <v>172</v>
      </c>
      <c r="N261" t="e">
        <f>VLOOKUP(J261,银行退!A:I,9,FALSE)</f>
        <v>#N/A</v>
      </c>
    </row>
    <row r="262" spans="1:14">
      <c r="A262" s="1" t="s">
        <v>5190</v>
      </c>
      <c r="B262" s="1" t="s">
        <v>5191</v>
      </c>
      <c r="C262" s="1" t="s">
        <v>2627</v>
      </c>
      <c r="D262" s="1" t="s">
        <v>2628</v>
      </c>
      <c r="E262" s="1" t="s">
        <v>2629</v>
      </c>
      <c r="F262" s="2">
        <v>6.76</v>
      </c>
      <c r="G262" s="1" t="s">
        <v>9</v>
      </c>
      <c r="H262" s="1" t="s">
        <v>715</v>
      </c>
      <c r="I262" s="1" t="s">
        <v>716</v>
      </c>
      <c r="J262" s="1" t="s">
        <v>5192</v>
      </c>
      <c r="K262" s="1" t="s">
        <v>4914</v>
      </c>
      <c r="L262" s="1"/>
      <c r="M262">
        <f>VLOOKUP(J262,银行退!A:F,6,FALSE)</f>
        <v>6.76</v>
      </c>
      <c r="N262" t="e">
        <f>VLOOKUP(J262,银行退!A:I,9,FALSE)</f>
        <v>#N/A</v>
      </c>
    </row>
    <row r="263" spans="1:14">
      <c r="A263" s="1" t="s">
        <v>5193</v>
      </c>
      <c r="B263" s="1" t="s">
        <v>5194</v>
      </c>
      <c r="C263" s="1" t="s">
        <v>2631</v>
      </c>
      <c r="D263" s="1" t="s">
        <v>2632</v>
      </c>
      <c r="E263" s="1" t="s">
        <v>2633</v>
      </c>
      <c r="F263" s="2">
        <v>19.46</v>
      </c>
      <c r="G263" s="1" t="s">
        <v>9</v>
      </c>
      <c r="H263" s="1" t="s">
        <v>715</v>
      </c>
      <c r="I263" s="1" t="s">
        <v>716</v>
      </c>
      <c r="J263" s="1" t="s">
        <v>5195</v>
      </c>
      <c r="K263" s="1" t="s">
        <v>5196</v>
      </c>
      <c r="L263" s="1"/>
      <c r="M263">
        <f>VLOOKUP(J263,银行退!A:F,6,FALSE)</f>
        <v>19.46</v>
      </c>
      <c r="N263" t="e">
        <f>VLOOKUP(J263,银行退!A:I,9,FALSE)</f>
        <v>#N/A</v>
      </c>
    </row>
    <row r="264" spans="1:14">
      <c r="A264" s="1" t="s">
        <v>5197</v>
      </c>
      <c r="B264" s="1" t="s">
        <v>5198</v>
      </c>
      <c r="C264" s="1" t="s">
        <v>2635</v>
      </c>
      <c r="D264" s="1" t="s">
        <v>2636</v>
      </c>
      <c r="E264" s="1" t="s">
        <v>2637</v>
      </c>
      <c r="F264" s="2">
        <v>5000</v>
      </c>
      <c r="G264" s="1" t="s">
        <v>9</v>
      </c>
      <c r="H264" s="1" t="s">
        <v>715</v>
      </c>
      <c r="I264" s="1" t="s">
        <v>716</v>
      </c>
      <c r="J264" s="1" t="s">
        <v>5199</v>
      </c>
      <c r="K264" s="1" t="s">
        <v>5200</v>
      </c>
      <c r="L264" s="1"/>
      <c r="M264">
        <f>VLOOKUP(J264,银行退!A:F,6,FALSE)</f>
        <v>5000</v>
      </c>
      <c r="N264" t="e">
        <f>VLOOKUP(J264,银行退!A:I,9,FALSE)</f>
        <v>#N/A</v>
      </c>
    </row>
    <row r="265" spans="1:14">
      <c r="A265" s="1" t="s">
        <v>5201</v>
      </c>
      <c r="B265" s="1" t="s">
        <v>5202</v>
      </c>
      <c r="C265" s="1" t="s">
        <v>2639</v>
      </c>
      <c r="D265" s="1" t="s">
        <v>2636</v>
      </c>
      <c r="E265" s="1" t="s">
        <v>2637</v>
      </c>
      <c r="F265" s="2">
        <v>1551.56</v>
      </c>
      <c r="G265" s="1" t="s">
        <v>9</v>
      </c>
      <c r="H265" s="1" t="s">
        <v>715</v>
      </c>
      <c r="I265" s="1" t="s">
        <v>716</v>
      </c>
      <c r="J265" s="1" t="s">
        <v>5203</v>
      </c>
      <c r="K265" s="1" t="s">
        <v>5200</v>
      </c>
      <c r="L265" s="1"/>
      <c r="M265">
        <f>VLOOKUP(J265,银行退!A:F,6,FALSE)</f>
        <v>1551.56</v>
      </c>
      <c r="N265" t="e">
        <f>VLOOKUP(J265,银行退!A:I,9,FALSE)</f>
        <v>#N/A</v>
      </c>
    </row>
    <row r="266" spans="1:14">
      <c r="A266" s="1" t="s">
        <v>5204</v>
      </c>
      <c r="B266" s="1" t="s">
        <v>5205</v>
      </c>
      <c r="C266" s="1" t="s">
        <v>2641</v>
      </c>
      <c r="D266" s="1" t="s">
        <v>2642</v>
      </c>
      <c r="E266" s="1" t="s">
        <v>2643</v>
      </c>
      <c r="F266" s="2">
        <v>100</v>
      </c>
      <c r="G266" s="1" t="s">
        <v>9</v>
      </c>
      <c r="H266" s="1" t="s">
        <v>715</v>
      </c>
      <c r="I266" s="1" t="s">
        <v>716</v>
      </c>
      <c r="J266" s="1" t="s">
        <v>5206</v>
      </c>
      <c r="K266" s="1" t="s">
        <v>5207</v>
      </c>
      <c r="L266" s="1"/>
      <c r="M266">
        <f>VLOOKUP(J266,银行退!A:F,6,FALSE)</f>
        <v>100</v>
      </c>
      <c r="N266" t="e">
        <f>VLOOKUP(J266,银行退!A:I,9,FALSE)</f>
        <v>#N/A</v>
      </c>
    </row>
    <row r="267" spans="1:14">
      <c r="A267" s="1" t="s">
        <v>5208</v>
      </c>
      <c r="B267" s="1" t="s">
        <v>5209</v>
      </c>
      <c r="C267" s="1" t="s">
        <v>2645</v>
      </c>
      <c r="D267" s="1" t="s">
        <v>2646</v>
      </c>
      <c r="E267" s="1" t="s">
        <v>1595</v>
      </c>
      <c r="F267" s="2">
        <v>1000</v>
      </c>
      <c r="G267" s="1" t="s">
        <v>9</v>
      </c>
      <c r="H267" s="1" t="s">
        <v>715</v>
      </c>
      <c r="I267" s="1" t="s">
        <v>716</v>
      </c>
      <c r="J267" s="1" t="s">
        <v>5210</v>
      </c>
      <c r="K267" s="1" t="s">
        <v>1631</v>
      </c>
      <c r="L267" s="1"/>
      <c r="M267">
        <f>VLOOKUP(J267,银行退!A:F,6,FALSE)</f>
        <v>1000</v>
      </c>
      <c r="N267" t="e">
        <f>VLOOKUP(J267,银行退!A:I,9,FALSE)</f>
        <v>#N/A</v>
      </c>
    </row>
    <row r="268" spans="1:14">
      <c r="A268" s="1" t="s">
        <v>5211</v>
      </c>
      <c r="B268" s="1" t="s">
        <v>5212</v>
      </c>
      <c r="C268" s="1" t="s">
        <v>2648</v>
      </c>
      <c r="D268" s="1" t="s">
        <v>2649</v>
      </c>
      <c r="E268" s="1" t="s">
        <v>2650</v>
      </c>
      <c r="F268" s="2">
        <v>192</v>
      </c>
      <c r="G268" s="1" t="s">
        <v>9</v>
      </c>
      <c r="H268" s="1" t="s">
        <v>715</v>
      </c>
      <c r="I268" s="1" t="s">
        <v>716</v>
      </c>
      <c r="J268" s="1" t="s">
        <v>5213</v>
      </c>
      <c r="K268" s="1" t="s">
        <v>5214</v>
      </c>
      <c r="L268" s="1"/>
      <c r="M268">
        <f>VLOOKUP(J268,银行退!A:F,6,FALSE)</f>
        <v>192</v>
      </c>
      <c r="N268" t="e">
        <f>VLOOKUP(J268,银行退!A:I,9,FALSE)</f>
        <v>#N/A</v>
      </c>
    </row>
    <row r="269" spans="1:14">
      <c r="A269" s="1" t="s">
        <v>5215</v>
      </c>
      <c r="B269" s="1" t="s">
        <v>5216</v>
      </c>
      <c r="C269" s="1" t="s">
        <v>2652</v>
      </c>
      <c r="D269" s="1" t="s">
        <v>2653</v>
      </c>
      <c r="E269" s="1" t="s">
        <v>2654</v>
      </c>
      <c r="F269" s="2">
        <v>500</v>
      </c>
      <c r="G269" s="1" t="s">
        <v>9</v>
      </c>
      <c r="H269" s="1" t="s">
        <v>715</v>
      </c>
      <c r="I269" s="1" t="s">
        <v>716</v>
      </c>
      <c r="J269" s="1" t="s">
        <v>5217</v>
      </c>
      <c r="K269" s="1" t="s">
        <v>5218</v>
      </c>
      <c r="L269" s="1"/>
      <c r="M269">
        <f>VLOOKUP(J269,银行退!A:F,6,FALSE)</f>
        <v>500</v>
      </c>
      <c r="N269" t="e">
        <f>VLOOKUP(J269,银行退!A:I,9,FALSE)</f>
        <v>#N/A</v>
      </c>
    </row>
    <row r="270" spans="1:14">
      <c r="A270" s="1" t="s">
        <v>5219</v>
      </c>
      <c r="B270" s="1" t="s">
        <v>5220</v>
      </c>
      <c r="C270" s="1" t="s">
        <v>2656</v>
      </c>
      <c r="D270" s="1" t="s">
        <v>2657</v>
      </c>
      <c r="E270" s="1" t="s">
        <v>2658</v>
      </c>
      <c r="F270" s="2">
        <v>5442.19</v>
      </c>
      <c r="G270" s="1" t="s">
        <v>9</v>
      </c>
      <c r="H270" s="1" t="s">
        <v>715</v>
      </c>
      <c r="I270" s="1" t="s">
        <v>716</v>
      </c>
      <c r="J270" s="1" t="s">
        <v>5221</v>
      </c>
      <c r="K270" s="1" t="s">
        <v>5222</v>
      </c>
      <c r="L270" s="1"/>
      <c r="M270">
        <f>VLOOKUP(J270,银行退!A:F,6,FALSE)</f>
        <v>5442.19</v>
      </c>
      <c r="N270" t="e">
        <f>VLOOKUP(J270,银行退!A:I,9,FALSE)</f>
        <v>#N/A</v>
      </c>
    </row>
    <row r="271" spans="1:14">
      <c r="A271" s="1" t="s">
        <v>5223</v>
      </c>
      <c r="B271" s="1" t="s">
        <v>5224</v>
      </c>
      <c r="C271" s="1" t="s">
        <v>2660</v>
      </c>
      <c r="D271" s="1" t="s">
        <v>2661</v>
      </c>
      <c r="E271" s="1" t="s">
        <v>2662</v>
      </c>
      <c r="F271" s="2">
        <v>7500</v>
      </c>
      <c r="G271" s="1" t="s">
        <v>9</v>
      </c>
      <c r="H271" s="1" t="s">
        <v>715</v>
      </c>
      <c r="I271" s="1" t="s">
        <v>716</v>
      </c>
      <c r="J271" s="1" t="s">
        <v>5225</v>
      </c>
      <c r="K271" s="1" t="s">
        <v>5226</v>
      </c>
      <c r="L271" s="1"/>
      <c r="M271">
        <f>VLOOKUP(J271,银行退!A:F,6,FALSE)</f>
        <v>7500</v>
      </c>
      <c r="N271" t="e">
        <f>VLOOKUP(J271,银行退!A:I,9,FALSE)</f>
        <v>#N/A</v>
      </c>
    </row>
    <row r="272" spans="1:14">
      <c r="A272" s="1" t="s">
        <v>5227</v>
      </c>
      <c r="B272" s="1" t="s">
        <v>5228</v>
      </c>
      <c r="C272" s="1" t="s">
        <v>2664</v>
      </c>
      <c r="D272" s="1" t="s">
        <v>2665</v>
      </c>
      <c r="E272" s="1" t="s">
        <v>2666</v>
      </c>
      <c r="F272" s="2">
        <v>237.36</v>
      </c>
      <c r="G272" s="1" t="s">
        <v>9</v>
      </c>
      <c r="H272" s="1" t="s">
        <v>715</v>
      </c>
      <c r="I272" s="1" t="s">
        <v>716</v>
      </c>
      <c r="J272" s="1" t="s">
        <v>5229</v>
      </c>
      <c r="K272" s="1" t="s">
        <v>5230</v>
      </c>
      <c r="L272" s="1"/>
      <c r="M272">
        <f>VLOOKUP(J272,银行退!A:F,6,FALSE)</f>
        <v>237.36</v>
      </c>
      <c r="N272" t="e">
        <f>VLOOKUP(J272,银行退!A:I,9,FALSE)</f>
        <v>#N/A</v>
      </c>
    </row>
    <row r="273" spans="1:14">
      <c r="A273" s="1" t="s">
        <v>5231</v>
      </c>
      <c r="B273" s="1" t="s">
        <v>5232</v>
      </c>
      <c r="C273" s="1" t="s">
        <v>2668</v>
      </c>
      <c r="D273" s="1" t="s">
        <v>2669</v>
      </c>
      <c r="E273" s="1" t="s">
        <v>2670</v>
      </c>
      <c r="F273" s="2">
        <v>980</v>
      </c>
      <c r="G273" s="1" t="s">
        <v>9</v>
      </c>
      <c r="H273" s="1" t="s">
        <v>715</v>
      </c>
      <c r="I273" s="1" t="s">
        <v>716</v>
      </c>
      <c r="J273" s="1" t="s">
        <v>5233</v>
      </c>
      <c r="K273" s="1" t="s">
        <v>5234</v>
      </c>
      <c r="L273" s="1"/>
      <c r="M273">
        <f>VLOOKUP(J273,银行退!A:F,6,FALSE)</f>
        <v>980</v>
      </c>
      <c r="N273">
        <f>VLOOKUP(J273,银行退!A:I,9,FALSE)</f>
        <v>42999.430717592593</v>
      </c>
    </row>
    <row r="274" spans="1:14">
      <c r="A274" s="1" t="s">
        <v>5235</v>
      </c>
      <c r="B274" s="1" t="s">
        <v>5236</v>
      </c>
      <c r="C274" s="1" t="s">
        <v>2672</v>
      </c>
      <c r="D274" s="1" t="s">
        <v>2673</v>
      </c>
      <c r="E274" s="1" t="s">
        <v>2674</v>
      </c>
      <c r="F274" s="2">
        <v>1000</v>
      </c>
      <c r="G274" s="1" t="s">
        <v>9</v>
      </c>
      <c r="H274" s="1" t="s">
        <v>715</v>
      </c>
      <c r="I274" s="1" t="s">
        <v>716</v>
      </c>
      <c r="J274" s="1" t="s">
        <v>5237</v>
      </c>
      <c r="K274" s="1" t="s">
        <v>5238</v>
      </c>
      <c r="L274" s="1"/>
      <c r="M274">
        <f>VLOOKUP(J274,银行退!A:F,6,FALSE)</f>
        <v>1000</v>
      </c>
      <c r="N274" t="e">
        <f>VLOOKUP(J274,银行退!A:I,9,FALSE)</f>
        <v>#N/A</v>
      </c>
    </row>
    <row r="275" spans="1:14">
      <c r="A275" s="1" t="s">
        <v>5239</v>
      </c>
      <c r="B275" s="1" t="s">
        <v>5240</v>
      </c>
      <c r="C275" s="1" t="s">
        <v>2676</v>
      </c>
      <c r="D275" s="1" t="s">
        <v>2677</v>
      </c>
      <c r="E275" s="1" t="s">
        <v>2678</v>
      </c>
      <c r="F275" s="2">
        <v>486</v>
      </c>
      <c r="G275" s="1" t="s">
        <v>9</v>
      </c>
      <c r="H275" s="1" t="s">
        <v>715</v>
      </c>
      <c r="I275" s="1" t="s">
        <v>716</v>
      </c>
      <c r="J275" s="1" t="s">
        <v>5241</v>
      </c>
      <c r="K275" s="1" t="s">
        <v>5242</v>
      </c>
      <c r="L275" s="1"/>
      <c r="M275">
        <f>VLOOKUP(J275,银行退!A:F,6,FALSE)</f>
        <v>486</v>
      </c>
      <c r="N275" t="e">
        <f>VLOOKUP(J275,银行退!A:I,9,FALSE)</f>
        <v>#N/A</v>
      </c>
    </row>
    <row r="276" spans="1:14">
      <c r="A276" s="1" t="s">
        <v>5243</v>
      </c>
      <c r="B276" s="1" t="s">
        <v>5244</v>
      </c>
      <c r="C276" s="1" t="s">
        <v>2680</v>
      </c>
      <c r="D276" s="1" t="s">
        <v>2681</v>
      </c>
      <c r="E276" s="1" t="s">
        <v>2682</v>
      </c>
      <c r="F276" s="2">
        <v>4762</v>
      </c>
      <c r="G276" s="1" t="s">
        <v>9</v>
      </c>
      <c r="H276" s="1" t="s">
        <v>715</v>
      </c>
      <c r="I276" s="1" t="s">
        <v>716</v>
      </c>
      <c r="J276" s="1" t="s">
        <v>5245</v>
      </c>
      <c r="K276" s="1" t="s">
        <v>5246</v>
      </c>
      <c r="L276" s="1"/>
      <c r="M276">
        <f>VLOOKUP(J276,银行退!A:F,6,FALSE)</f>
        <v>4762</v>
      </c>
      <c r="N276" t="e">
        <f>VLOOKUP(J276,银行退!A:I,9,FALSE)</f>
        <v>#N/A</v>
      </c>
    </row>
    <row r="277" spans="1:14">
      <c r="A277" s="1" t="s">
        <v>5247</v>
      </c>
      <c r="B277" s="1" t="s">
        <v>5248</v>
      </c>
      <c r="C277" s="1" t="s">
        <v>2684</v>
      </c>
      <c r="D277" s="1" t="s">
        <v>2685</v>
      </c>
      <c r="E277" s="1" t="s">
        <v>2686</v>
      </c>
      <c r="F277" s="2">
        <v>3670</v>
      </c>
      <c r="G277" s="1" t="s">
        <v>9</v>
      </c>
      <c r="H277" s="1" t="s">
        <v>715</v>
      </c>
      <c r="I277" s="1" t="s">
        <v>716</v>
      </c>
      <c r="J277" s="1" t="s">
        <v>5249</v>
      </c>
      <c r="K277" s="1" t="s">
        <v>5250</v>
      </c>
      <c r="L277" s="1"/>
      <c r="M277">
        <f>VLOOKUP(J277,银行退!A:F,6,FALSE)</f>
        <v>3670</v>
      </c>
      <c r="N277" t="e">
        <f>VLOOKUP(J277,银行退!A:I,9,FALSE)</f>
        <v>#N/A</v>
      </c>
    </row>
    <row r="278" spans="1:14">
      <c r="A278" s="1" t="s">
        <v>5251</v>
      </c>
      <c r="B278" s="1" t="s">
        <v>5252</v>
      </c>
      <c r="C278" s="1" t="s">
        <v>2688</v>
      </c>
      <c r="D278" s="1" t="s">
        <v>2689</v>
      </c>
      <c r="E278" s="1" t="s">
        <v>2690</v>
      </c>
      <c r="F278" s="2">
        <v>128.51</v>
      </c>
      <c r="G278" s="1" t="s">
        <v>9</v>
      </c>
      <c r="H278" s="1" t="s">
        <v>715</v>
      </c>
      <c r="I278" s="1" t="s">
        <v>716</v>
      </c>
      <c r="J278" s="1" t="s">
        <v>5253</v>
      </c>
      <c r="K278" s="1" t="s">
        <v>5254</v>
      </c>
      <c r="L278" s="1"/>
      <c r="M278">
        <f>VLOOKUP(J278,银行退!A:F,6,FALSE)</f>
        <v>128.51</v>
      </c>
      <c r="N278">
        <f>VLOOKUP(J278,银行退!A:I,9,FALSE)</f>
        <v>42999.448229166665</v>
      </c>
    </row>
    <row r="279" spans="1:14">
      <c r="A279" s="1" t="s">
        <v>5255</v>
      </c>
      <c r="B279" s="1" t="s">
        <v>5256</v>
      </c>
      <c r="C279" s="1" t="s">
        <v>2692</v>
      </c>
      <c r="D279" s="1" t="s">
        <v>2689</v>
      </c>
      <c r="E279" s="1" t="s">
        <v>2690</v>
      </c>
      <c r="F279" s="2">
        <v>71.489999999999995</v>
      </c>
      <c r="G279" s="1" t="s">
        <v>9</v>
      </c>
      <c r="H279" s="1" t="s">
        <v>715</v>
      </c>
      <c r="I279" s="1" t="s">
        <v>716</v>
      </c>
      <c r="J279" s="1" t="s">
        <v>5257</v>
      </c>
      <c r="K279" s="1" t="s">
        <v>5254</v>
      </c>
      <c r="L279" s="1"/>
      <c r="M279">
        <f>VLOOKUP(J279,银行退!A:F,6,FALSE)</f>
        <v>71.489999999999995</v>
      </c>
      <c r="N279">
        <f>VLOOKUP(J279,银行退!A:I,9,FALSE)</f>
        <v>42999.431979166664</v>
      </c>
    </row>
    <row r="280" spans="1:14">
      <c r="A280" s="1" t="s">
        <v>5258</v>
      </c>
      <c r="B280" s="1" t="s">
        <v>5259</v>
      </c>
      <c r="C280" s="1" t="s">
        <v>2697</v>
      </c>
      <c r="D280" s="1" t="s">
        <v>2698</v>
      </c>
      <c r="E280" s="1" t="s">
        <v>2699</v>
      </c>
      <c r="F280" s="2">
        <v>88.5</v>
      </c>
      <c r="G280" s="1" t="s">
        <v>9</v>
      </c>
      <c r="H280" s="1" t="s">
        <v>715</v>
      </c>
      <c r="I280" s="1" t="s">
        <v>716</v>
      </c>
      <c r="J280" s="1" t="s">
        <v>5260</v>
      </c>
      <c r="K280" s="1" t="s">
        <v>5261</v>
      </c>
      <c r="L280" s="1"/>
      <c r="M280">
        <f>VLOOKUP(J280,银行退!A:F,6,FALSE)</f>
        <v>88.5</v>
      </c>
      <c r="N280" t="e">
        <f>VLOOKUP(J280,银行退!A:I,9,FALSE)</f>
        <v>#N/A</v>
      </c>
    </row>
    <row r="281" spans="1:14">
      <c r="A281" s="1" t="s">
        <v>5258</v>
      </c>
      <c r="B281" s="1" t="s">
        <v>5262</v>
      </c>
      <c r="C281" s="1" t="s">
        <v>2694</v>
      </c>
      <c r="D281" s="1" t="s">
        <v>1338</v>
      </c>
      <c r="E281" s="1" t="s">
        <v>2695</v>
      </c>
      <c r="F281" s="2">
        <v>35000</v>
      </c>
      <c r="G281" s="1" t="s">
        <v>9</v>
      </c>
      <c r="H281" s="1" t="s">
        <v>715</v>
      </c>
      <c r="I281" s="1" t="s">
        <v>716</v>
      </c>
      <c r="J281" s="1" t="s">
        <v>5263</v>
      </c>
      <c r="K281" s="1" t="s">
        <v>1339</v>
      </c>
      <c r="L281" s="1"/>
      <c r="M281">
        <f>VLOOKUP(J281,银行退!A:F,6,FALSE)</f>
        <v>35000</v>
      </c>
      <c r="N281" t="e">
        <f>VLOOKUP(J281,银行退!A:I,9,FALSE)</f>
        <v>#N/A</v>
      </c>
    </row>
    <row r="282" spans="1:14">
      <c r="A282" s="1" t="s">
        <v>5264</v>
      </c>
      <c r="B282" s="1" t="s">
        <v>5265</v>
      </c>
      <c r="C282" s="1" t="s">
        <v>2701</v>
      </c>
      <c r="D282" s="1" t="s">
        <v>2702</v>
      </c>
      <c r="E282" s="1" t="s">
        <v>2703</v>
      </c>
      <c r="F282" s="2">
        <v>1000</v>
      </c>
      <c r="G282" s="1" t="s">
        <v>9</v>
      </c>
      <c r="H282" s="1" t="s">
        <v>715</v>
      </c>
      <c r="I282" s="1" t="s">
        <v>716</v>
      </c>
      <c r="J282" s="1" t="s">
        <v>5266</v>
      </c>
      <c r="K282" s="1" t="s">
        <v>5267</v>
      </c>
      <c r="L282" s="1"/>
      <c r="M282">
        <f>VLOOKUP(J282,银行退!A:F,6,FALSE)</f>
        <v>1000</v>
      </c>
      <c r="N282" t="e">
        <f>VLOOKUP(J282,银行退!A:I,9,FALSE)</f>
        <v>#N/A</v>
      </c>
    </row>
    <row r="283" spans="1:14">
      <c r="A283" s="1" t="s">
        <v>5268</v>
      </c>
      <c r="B283" s="1" t="s">
        <v>5269</v>
      </c>
      <c r="C283" s="1" t="s">
        <v>2705</v>
      </c>
      <c r="D283" s="1" t="s">
        <v>2706</v>
      </c>
      <c r="E283" s="1" t="s">
        <v>2707</v>
      </c>
      <c r="F283" s="2">
        <v>2267.44</v>
      </c>
      <c r="G283" s="1" t="s">
        <v>9</v>
      </c>
      <c r="H283" s="1" t="s">
        <v>715</v>
      </c>
      <c r="I283" s="1" t="s">
        <v>716</v>
      </c>
      <c r="J283" s="1" t="s">
        <v>5270</v>
      </c>
      <c r="K283" s="1" t="s">
        <v>5271</v>
      </c>
      <c r="L283" s="1"/>
      <c r="M283">
        <f>VLOOKUP(J283,银行退!A:F,6,FALSE)</f>
        <v>2267.44</v>
      </c>
      <c r="N283" t="e">
        <f>VLOOKUP(J283,银行退!A:I,9,FALSE)</f>
        <v>#N/A</v>
      </c>
    </row>
    <row r="284" spans="1:14">
      <c r="A284" s="1" t="s">
        <v>5268</v>
      </c>
      <c r="B284" s="1" t="s">
        <v>5272</v>
      </c>
      <c r="C284" s="1" t="s">
        <v>2708</v>
      </c>
      <c r="D284" s="1" t="s">
        <v>1338</v>
      </c>
      <c r="E284" s="1" t="s">
        <v>2695</v>
      </c>
      <c r="F284" s="2">
        <v>11000</v>
      </c>
      <c r="G284" s="1" t="s">
        <v>9</v>
      </c>
      <c r="H284" s="1" t="s">
        <v>715</v>
      </c>
      <c r="I284" s="1" t="s">
        <v>716</v>
      </c>
      <c r="J284" s="1" t="s">
        <v>5273</v>
      </c>
      <c r="K284" s="1" t="s">
        <v>1339</v>
      </c>
      <c r="L284" s="1"/>
      <c r="M284">
        <f>VLOOKUP(J284,银行退!A:F,6,FALSE)</f>
        <v>11000</v>
      </c>
      <c r="N284" t="e">
        <f>VLOOKUP(J284,银行退!A:I,9,FALSE)</f>
        <v>#N/A</v>
      </c>
    </row>
    <row r="285" spans="1:14">
      <c r="A285" s="1" t="s">
        <v>5274</v>
      </c>
      <c r="B285" s="1" t="s">
        <v>5275</v>
      </c>
      <c r="C285" s="1" t="s">
        <v>2710</v>
      </c>
      <c r="D285" s="1" t="s">
        <v>2711</v>
      </c>
      <c r="E285" s="1" t="s">
        <v>2712</v>
      </c>
      <c r="F285" s="2">
        <v>825.77</v>
      </c>
      <c r="G285" s="1" t="s">
        <v>9</v>
      </c>
      <c r="H285" s="1" t="s">
        <v>715</v>
      </c>
      <c r="I285" s="1" t="s">
        <v>716</v>
      </c>
      <c r="J285" s="1" t="s">
        <v>5276</v>
      </c>
      <c r="K285" s="1" t="s">
        <v>5277</v>
      </c>
      <c r="L285" s="1"/>
      <c r="M285">
        <f>VLOOKUP(J285,银行退!A:F,6,FALSE)</f>
        <v>825.77</v>
      </c>
      <c r="N285" t="e">
        <f>VLOOKUP(J285,银行退!A:I,9,FALSE)</f>
        <v>#N/A</v>
      </c>
    </row>
    <row r="286" spans="1:14">
      <c r="A286" s="1" t="s">
        <v>5278</v>
      </c>
      <c r="B286" s="1" t="s">
        <v>5279</v>
      </c>
      <c r="C286" s="1" t="s">
        <v>2714</v>
      </c>
      <c r="D286" s="1" t="s">
        <v>2715</v>
      </c>
      <c r="E286" s="1" t="s">
        <v>2716</v>
      </c>
      <c r="F286" s="2">
        <v>3760.2</v>
      </c>
      <c r="G286" s="1" t="s">
        <v>9</v>
      </c>
      <c r="H286" s="1" t="s">
        <v>715</v>
      </c>
      <c r="I286" s="1" t="s">
        <v>716</v>
      </c>
      <c r="J286" s="1" t="s">
        <v>5280</v>
      </c>
      <c r="K286" s="1" t="s">
        <v>5281</v>
      </c>
      <c r="L286" s="1"/>
      <c r="M286">
        <f>VLOOKUP(J286,银行退!A:F,6,FALSE)</f>
        <v>3760.2</v>
      </c>
      <c r="N286" t="e">
        <f>VLOOKUP(J286,银行退!A:I,9,FALSE)</f>
        <v>#N/A</v>
      </c>
    </row>
    <row r="287" spans="1:14">
      <c r="A287" s="1" t="s">
        <v>5282</v>
      </c>
      <c r="B287" s="1" t="s">
        <v>5283</v>
      </c>
      <c r="C287" s="1" t="s">
        <v>2718</v>
      </c>
      <c r="D287" s="1" t="s">
        <v>2719</v>
      </c>
      <c r="E287" s="1" t="s">
        <v>2720</v>
      </c>
      <c r="F287" s="2">
        <v>1500</v>
      </c>
      <c r="G287" s="1" t="s">
        <v>9</v>
      </c>
      <c r="H287" s="1" t="s">
        <v>715</v>
      </c>
      <c r="I287" s="1" t="s">
        <v>716</v>
      </c>
      <c r="J287" s="1" t="s">
        <v>5284</v>
      </c>
      <c r="K287" s="1" t="s">
        <v>5285</v>
      </c>
      <c r="L287" s="1"/>
      <c r="M287">
        <f>VLOOKUP(J287,银行退!A:F,6,FALSE)</f>
        <v>1500</v>
      </c>
      <c r="N287" t="e">
        <f>VLOOKUP(J287,银行退!A:I,9,FALSE)</f>
        <v>#N/A</v>
      </c>
    </row>
    <row r="288" spans="1:14">
      <c r="A288" s="1" t="s">
        <v>5286</v>
      </c>
      <c r="B288" s="1" t="s">
        <v>5287</v>
      </c>
      <c r="C288" s="1" t="s">
        <v>2722</v>
      </c>
      <c r="D288" s="1" t="s">
        <v>2719</v>
      </c>
      <c r="E288" s="1" t="s">
        <v>2720</v>
      </c>
      <c r="F288" s="2">
        <v>3000</v>
      </c>
      <c r="G288" s="1" t="s">
        <v>9</v>
      </c>
      <c r="H288" s="1" t="s">
        <v>715</v>
      </c>
      <c r="I288" s="1" t="s">
        <v>716</v>
      </c>
      <c r="J288" s="1" t="s">
        <v>5288</v>
      </c>
      <c r="K288" s="1" t="s">
        <v>5289</v>
      </c>
      <c r="L288" s="1"/>
      <c r="M288">
        <f>VLOOKUP(J288,银行退!A:F,6,FALSE)</f>
        <v>3000</v>
      </c>
      <c r="N288" t="e">
        <f>VLOOKUP(J288,银行退!A:I,9,FALSE)</f>
        <v>#N/A</v>
      </c>
    </row>
    <row r="289" spans="1:14">
      <c r="A289" s="1" t="s">
        <v>5290</v>
      </c>
      <c r="B289" s="1" t="s">
        <v>5291</v>
      </c>
      <c r="C289" s="1" t="s">
        <v>2724</v>
      </c>
      <c r="D289" s="1" t="s">
        <v>2725</v>
      </c>
      <c r="E289" s="1" t="s">
        <v>2726</v>
      </c>
      <c r="F289" s="2">
        <v>59</v>
      </c>
      <c r="G289" s="1" t="s">
        <v>9</v>
      </c>
      <c r="H289" s="1" t="s">
        <v>715</v>
      </c>
      <c r="I289" s="1" t="s">
        <v>716</v>
      </c>
      <c r="J289" s="1" t="s">
        <v>5292</v>
      </c>
      <c r="K289" s="1" t="s">
        <v>5293</v>
      </c>
      <c r="L289" s="1"/>
      <c r="M289">
        <f>VLOOKUP(J289,银行退!A:F,6,FALSE)</f>
        <v>59</v>
      </c>
      <c r="N289" t="e">
        <f>VLOOKUP(J289,银行退!A:I,9,FALSE)</f>
        <v>#N/A</v>
      </c>
    </row>
    <row r="290" spans="1:14">
      <c r="A290" s="1" t="s">
        <v>5294</v>
      </c>
      <c r="B290" s="1" t="s">
        <v>5295</v>
      </c>
      <c r="C290" s="1" t="s">
        <v>2728</v>
      </c>
      <c r="D290" s="1" t="s">
        <v>2729</v>
      </c>
      <c r="E290" s="1" t="s">
        <v>2730</v>
      </c>
      <c r="F290" s="2">
        <v>60</v>
      </c>
      <c r="G290" s="1" t="s">
        <v>9</v>
      </c>
      <c r="H290" s="1" t="s">
        <v>715</v>
      </c>
      <c r="I290" s="1" t="s">
        <v>716</v>
      </c>
      <c r="J290" s="1" t="s">
        <v>5296</v>
      </c>
      <c r="K290" s="1" t="s">
        <v>5297</v>
      </c>
      <c r="L290" s="1"/>
      <c r="M290">
        <f>VLOOKUP(J290,银行退!A:F,6,FALSE)</f>
        <v>60</v>
      </c>
      <c r="N290" t="e">
        <f>VLOOKUP(J290,银行退!A:I,9,FALSE)</f>
        <v>#N/A</v>
      </c>
    </row>
    <row r="291" spans="1:14">
      <c r="A291" s="1" t="s">
        <v>5298</v>
      </c>
      <c r="B291" s="1" t="s">
        <v>5299</v>
      </c>
      <c r="C291" s="1" t="s">
        <v>2732</v>
      </c>
      <c r="D291" s="1" t="s">
        <v>2733</v>
      </c>
      <c r="E291" s="1" t="s">
        <v>2734</v>
      </c>
      <c r="F291" s="2">
        <v>1000</v>
      </c>
      <c r="G291" s="1" t="s">
        <v>9</v>
      </c>
      <c r="H291" s="1" t="s">
        <v>715</v>
      </c>
      <c r="I291" s="1" t="s">
        <v>716</v>
      </c>
      <c r="J291" s="1" t="s">
        <v>5300</v>
      </c>
      <c r="K291" s="1" t="s">
        <v>5301</v>
      </c>
      <c r="L291" s="1"/>
      <c r="M291">
        <f>VLOOKUP(J291,银行退!A:F,6,FALSE)</f>
        <v>1000</v>
      </c>
      <c r="N291" t="e">
        <f>VLOOKUP(J291,银行退!A:I,9,FALSE)</f>
        <v>#N/A</v>
      </c>
    </row>
    <row r="292" spans="1:14">
      <c r="A292" s="1" t="s">
        <v>5302</v>
      </c>
      <c r="B292" s="1" t="s">
        <v>5303</v>
      </c>
      <c r="C292" s="1" t="s">
        <v>2736</v>
      </c>
      <c r="D292" s="1" t="s">
        <v>2737</v>
      </c>
      <c r="E292" s="1" t="s">
        <v>2738</v>
      </c>
      <c r="F292" s="2">
        <v>5421.99</v>
      </c>
      <c r="G292" s="1" t="s">
        <v>9</v>
      </c>
      <c r="H292" s="1" t="s">
        <v>715</v>
      </c>
      <c r="I292" s="1" t="s">
        <v>716</v>
      </c>
      <c r="J292" s="1" t="s">
        <v>5304</v>
      </c>
      <c r="K292" s="1" t="s">
        <v>5305</v>
      </c>
      <c r="L292" s="1"/>
      <c r="M292">
        <f>VLOOKUP(J292,银行退!A:F,6,FALSE)</f>
        <v>5421.99</v>
      </c>
      <c r="N292" t="e">
        <f>VLOOKUP(J292,银行退!A:I,9,FALSE)</f>
        <v>#N/A</v>
      </c>
    </row>
    <row r="293" spans="1:14">
      <c r="A293" s="1" t="s">
        <v>5306</v>
      </c>
      <c r="B293" s="1" t="s">
        <v>5307</v>
      </c>
      <c r="C293" s="1" t="s">
        <v>2740</v>
      </c>
      <c r="D293" s="1" t="s">
        <v>2741</v>
      </c>
      <c r="E293" s="1" t="s">
        <v>2742</v>
      </c>
      <c r="F293" s="2">
        <v>270</v>
      </c>
      <c r="G293" s="1" t="s">
        <v>9</v>
      </c>
      <c r="H293" s="1" t="s">
        <v>715</v>
      </c>
      <c r="I293" s="1" t="s">
        <v>716</v>
      </c>
      <c r="J293" s="1" t="s">
        <v>5308</v>
      </c>
      <c r="K293" s="1" t="s">
        <v>5309</v>
      </c>
      <c r="L293" s="1"/>
      <c r="M293">
        <f>VLOOKUP(J293,银行退!A:F,6,FALSE)</f>
        <v>270</v>
      </c>
      <c r="N293" t="e">
        <f>VLOOKUP(J293,银行退!A:I,9,FALSE)</f>
        <v>#N/A</v>
      </c>
    </row>
    <row r="294" spans="1:14">
      <c r="A294" s="1" t="s">
        <v>5310</v>
      </c>
      <c r="B294" s="1" t="s">
        <v>5311</v>
      </c>
      <c r="C294" s="1" t="s">
        <v>2744</v>
      </c>
      <c r="D294" s="1" t="s">
        <v>2741</v>
      </c>
      <c r="E294" s="1" t="s">
        <v>2742</v>
      </c>
      <c r="F294" s="2">
        <v>7.37</v>
      </c>
      <c r="G294" s="1" t="s">
        <v>9</v>
      </c>
      <c r="H294" s="1" t="s">
        <v>715</v>
      </c>
      <c r="I294" s="1" t="s">
        <v>716</v>
      </c>
      <c r="J294" s="1" t="s">
        <v>5312</v>
      </c>
      <c r="K294" s="1" t="s">
        <v>5309</v>
      </c>
      <c r="L294" s="1"/>
      <c r="M294">
        <f>VLOOKUP(J294,银行退!A:F,6,FALSE)</f>
        <v>7.37</v>
      </c>
      <c r="N294" t="e">
        <f>VLOOKUP(J294,银行退!A:I,9,FALSE)</f>
        <v>#N/A</v>
      </c>
    </row>
    <row r="295" spans="1:14">
      <c r="A295" s="1" t="s">
        <v>5313</v>
      </c>
      <c r="B295" s="1" t="s">
        <v>5314</v>
      </c>
      <c r="C295" s="1" t="s">
        <v>2746</v>
      </c>
      <c r="D295" s="1" t="s">
        <v>2747</v>
      </c>
      <c r="E295" s="1" t="s">
        <v>2748</v>
      </c>
      <c r="F295" s="2">
        <v>2352</v>
      </c>
      <c r="G295" s="1" t="s">
        <v>9</v>
      </c>
      <c r="H295" s="1" t="s">
        <v>715</v>
      </c>
      <c r="I295" s="1" t="s">
        <v>716</v>
      </c>
      <c r="J295" s="1" t="s">
        <v>5315</v>
      </c>
      <c r="K295" s="1" t="s">
        <v>5316</v>
      </c>
      <c r="L295" s="1"/>
      <c r="M295">
        <f>VLOOKUP(J295,银行退!A:F,6,FALSE)</f>
        <v>2352</v>
      </c>
      <c r="N295" t="e">
        <f>VLOOKUP(J295,银行退!A:I,9,FALSE)</f>
        <v>#N/A</v>
      </c>
    </row>
    <row r="296" spans="1:14">
      <c r="A296" s="1" t="s">
        <v>5317</v>
      </c>
      <c r="B296" s="1" t="s">
        <v>5318</v>
      </c>
      <c r="C296" s="1" t="s">
        <v>2750</v>
      </c>
      <c r="D296" s="1" t="s">
        <v>2751</v>
      </c>
      <c r="E296" s="1" t="s">
        <v>2752</v>
      </c>
      <c r="F296" s="2">
        <v>1741.94</v>
      </c>
      <c r="G296" s="1" t="s">
        <v>9</v>
      </c>
      <c r="H296" s="1" t="s">
        <v>715</v>
      </c>
      <c r="I296" s="1" t="s">
        <v>716</v>
      </c>
      <c r="J296" s="1" t="s">
        <v>5319</v>
      </c>
      <c r="K296" s="1" t="s">
        <v>5320</v>
      </c>
      <c r="L296" s="1"/>
      <c r="M296">
        <f>VLOOKUP(J296,银行退!A:F,6,FALSE)</f>
        <v>1741.94</v>
      </c>
      <c r="N296" t="e">
        <f>VLOOKUP(J296,银行退!A:I,9,FALSE)</f>
        <v>#N/A</v>
      </c>
    </row>
    <row r="297" spans="1:14">
      <c r="A297" s="1" t="s">
        <v>5321</v>
      </c>
      <c r="B297" s="1" t="s">
        <v>5322</v>
      </c>
      <c r="C297" s="1" t="s">
        <v>2754</v>
      </c>
      <c r="D297" s="1" t="s">
        <v>2755</v>
      </c>
      <c r="E297" s="1" t="s">
        <v>2756</v>
      </c>
      <c r="F297" s="2">
        <v>20</v>
      </c>
      <c r="G297" s="1" t="s">
        <v>9</v>
      </c>
      <c r="H297" s="1" t="s">
        <v>715</v>
      </c>
      <c r="I297" s="1" t="s">
        <v>716</v>
      </c>
      <c r="J297" s="1" t="s">
        <v>5323</v>
      </c>
      <c r="K297" s="1" t="s">
        <v>5324</v>
      </c>
      <c r="L297" s="1"/>
      <c r="M297">
        <f>VLOOKUP(J297,银行退!A:F,6,FALSE)</f>
        <v>20</v>
      </c>
      <c r="N297" t="e">
        <f>VLOOKUP(J297,银行退!A:I,9,FALSE)</f>
        <v>#N/A</v>
      </c>
    </row>
    <row r="298" spans="1:14">
      <c r="A298" s="1" t="s">
        <v>5325</v>
      </c>
      <c r="B298" s="1" t="s">
        <v>5326</v>
      </c>
      <c r="C298" s="1" t="s">
        <v>2758</v>
      </c>
      <c r="D298" s="1" t="s">
        <v>2759</v>
      </c>
      <c r="E298" s="1" t="s">
        <v>2760</v>
      </c>
      <c r="F298" s="2">
        <v>600</v>
      </c>
      <c r="G298" s="1" t="s">
        <v>9</v>
      </c>
      <c r="H298" s="1" t="s">
        <v>715</v>
      </c>
      <c r="I298" s="1" t="s">
        <v>716</v>
      </c>
      <c r="J298" s="1" t="s">
        <v>5327</v>
      </c>
      <c r="K298" s="1" t="s">
        <v>5328</v>
      </c>
      <c r="L298" s="1"/>
      <c r="M298">
        <f>VLOOKUP(J298,银行退!A:F,6,FALSE)</f>
        <v>600</v>
      </c>
      <c r="N298" t="e">
        <f>VLOOKUP(J298,银行退!A:I,9,FALSE)</f>
        <v>#N/A</v>
      </c>
    </row>
    <row r="299" spans="1:14">
      <c r="A299" s="1" t="s">
        <v>5329</v>
      </c>
      <c r="B299" s="1" t="s">
        <v>5330</v>
      </c>
      <c r="C299" s="1" t="s">
        <v>2762</v>
      </c>
      <c r="D299" s="1" t="s">
        <v>2763</v>
      </c>
      <c r="E299" s="1" t="s">
        <v>2764</v>
      </c>
      <c r="F299" s="2">
        <v>71.400000000000006</v>
      </c>
      <c r="G299" s="1" t="s">
        <v>9</v>
      </c>
      <c r="H299" s="1" t="s">
        <v>715</v>
      </c>
      <c r="I299" s="1" t="s">
        <v>716</v>
      </c>
      <c r="J299" s="1" t="s">
        <v>5331</v>
      </c>
      <c r="K299" s="1" t="s">
        <v>5332</v>
      </c>
      <c r="L299" s="1"/>
      <c r="M299">
        <f>VLOOKUP(J299,银行退!A:F,6,FALSE)</f>
        <v>71.400000000000006</v>
      </c>
      <c r="N299">
        <f>VLOOKUP(J299,银行退!A:I,9,FALSE)</f>
        <v>42999.430486111109</v>
      </c>
    </row>
    <row r="300" spans="1:14">
      <c r="A300" s="1" t="s">
        <v>5333</v>
      </c>
      <c r="B300" s="1" t="s">
        <v>5334</v>
      </c>
      <c r="C300" s="1" t="s">
        <v>2766</v>
      </c>
      <c r="D300" s="1" t="s">
        <v>2767</v>
      </c>
      <c r="E300" s="1" t="s">
        <v>2768</v>
      </c>
      <c r="F300" s="2">
        <v>1981</v>
      </c>
      <c r="G300" s="1" t="s">
        <v>9</v>
      </c>
      <c r="H300" s="1" t="s">
        <v>715</v>
      </c>
      <c r="I300" s="1" t="s">
        <v>716</v>
      </c>
      <c r="J300" s="1" t="s">
        <v>5335</v>
      </c>
      <c r="K300" s="1" t="s">
        <v>5336</v>
      </c>
      <c r="L300" s="1"/>
      <c r="M300">
        <f>VLOOKUP(J300,银行退!A:F,6,FALSE)</f>
        <v>1981</v>
      </c>
      <c r="N300" t="e">
        <f>VLOOKUP(J300,银行退!A:I,9,FALSE)</f>
        <v>#N/A</v>
      </c>
    </row>
    <row r="301" spans="1:14">
      <c r="A301" s="1" t="s">
        <v>5337</v>
      </c>
      <c r="B301" s="1" t="s">
        <v>5338</v>
      </c>
      <c r="C301" s="1" t="s">
        <v>2770</v>
      </c>
      <c r="D301" s="1" t="s">
        <v>2771</v>
      </c>
      <c r="E301" s="1" t="s">
        <v>2772</v>
      </c>
      <c r="F301" s="2">
        <v>1797.26</v>
      </c>
      <c r="G301" s="1" t="s">
        <v>9</v>
      </c>
      <c r="H301" s="1" t="s">
        <v>715</v>
      </c>
      <c r="I301" s="1" t="s">
        <v>716</v>
      </c>
      <c r="J301" s="1" t="s">
        <v>5339</v>
      </c>
      <c r="K301" s="1" t="s">
        <v>5340</v>
      </c>
      <c r="L301" s="1"/>
      <c r="M301">
        <f>VLOOKUP(J301,银行退!A:F,6,FALSE)</f>
        <v>1797.26</v>
      </c>
      <c r="N301" t="e">
        <f>VLOOKUP(J301,银行退!A:I,9,FALSE)</f>
        <v>#N/A</v>
      </c>
    </row>
    <row r="302" spans="1:14">
      <c r="A302" s="1" t="s">
        <v>5341</v>
      </c>
      <c r="B302" s="1" t="s">
        <v>5342</v>
      </c>
      <c r="C302" s="1" t="s">
        <v>2774</v>
      </c>
      <c r="D302" s="1" t="s">
        <v>2775</v>
      </c>
      <c r="E302" s="1" t="s">
        <v>2776</v>
      </c>
      <c r="F302" s="2">
        <v>500</v>
      </c>
      <c r="G302" s="1" t="s">
        <v>9</v>
      </c>
      <c r="H302" s="1" t="s">
        <v>715</v>
      </c>
      <c r="I302" s="1" t="s">
        <v>716</v>
      </c>
      <c r="J302" s="1" t="s">
        <v>5343</v>
      </c>
      <c r="K302" s="1" t="s">
        <v>5344</v>
      </c>
      <c r="L302" s="1"/>
      <c r="M302">
        <f>VLOOKUP(J302,银行退!A:F,6,FALSE)</f>
        <v>500</v>
      </c>
      <c r="N302" t="e">
        <f>VLOOKUP(J302,银行退!A:I,9,FALSE)</f>
        <v>#N/A</v>
      </c>
    </row>
    <row r="303" spans="1:14">
      <c r="A303" s="1" t="s">
        <v>5345</v>
      </c>
      <c r="B303" s="1" t="s">
        <v>5346</v>
      </c>
      <c r="C303" s="1" t="s">
        <v>2778</v>
      </c>
      <c r="D303" s="1" t="s">
        <v>2779</v>
      </c>
      <c r="E303" s="1" t="s">
        <v>2780</v>
      </c>
      <c r="F303" s="2">
        <v>265</v>
      </c>
      <c r="G303" s="1" t="s">
        <v>9</v>
      </c>
      <c r="H303" s="1" t="s">
        <v>715</v>
      </c>
      <c r="I303" s="1" t="s">
        <v>716</v>
      </c>
      <c r="J303" s="1" t="s">
        <v>5347</v>
      </c>
      <c r="K303" s="1" t="s">
        <v>5348</v>
      </c>
      <c r="L303" s="1"/>
      <c r="M303">
        <f>VLOOKUP(J303,银行退!A:F,6,FALSE)</f>
        <v>265</v>
      </c>
      <c r="N303">
        <f>VLOOKUP(J303,银行退!A:I,9,FALSE)</f>
        <v>42999.636250000003</v>
      </c>
    </row>
    <row r="304" spans="1:14">
      <c r="A304" s="1" t="s">
        <v>5349</v>
      </c>
      <c r="B304" s="1" t="s">
        <v>5350</v>
      </c>
      <c r="C304" s="1" t="s">
        <v>2782</v>
      </c>
      <c r="D304" s="1" t="s">
        <v>2783</v>
      </c>
      <c r="E304" s="1" t="s">
        <v>2784</v>
      </c>
      <c r="F304" s="2">
        <v>280</v>
      </c>
      <c r="G304" s="1" t="s">
        <v>9</v>
      </c>
      <c r="H304" s="1" t="s">
        <v>715</v>
      </c>
      <c r="I304" s="1" t="s">
        <v>716</v>
      </c>
      <c r="J304" s="1" t="s">
        <v>5351</v>
      </c>
      <c r="K304" s="1" t="s">
        <v>5352</v>
      </c>
      <c r="L304" s="1"/>
      <c r="M304">
        <f>VLOOKUP(J304,银行退!A:F,6,FALSE)</f>
        <v>280</v>
      </c>
      <c r="N304" t="e">
        <f>VLOOKUP(J304,银行退!A:I,9,FALSE)</f>
        <v>#N/A</v>
      </c>
    </row>
    <row r="305" spans="1:14">
      <c r="A305" s="1" t="s">
        <v>5353</v>
      </c>
      <c r="B305" s="1" t="s">
        <v>5354</v>
      </c>
      <c r="C305" s="1" t="s">
        <v>2786</v>
      </c>
      <c r="D305" s="1" t="s">
        <v>675</v>
      </c>
      <c r="E305" s="1" t="s">
        <v>2787</v>
      </c>
      <c r="F305" s="2">
        <v>365.5</v>
      </c>
      <c r="G305" s="1" t="s">
        <v>9</v>
      </c>
      <c r="H305" s="1" t="s">
        <v>715</v>
      </c>
      <c r="I305" s="1" t="s">
        <v>716</v>
      </c>
      <c r="J305" s="1" t="s">
        <v>5355</v>
      </c>
      <c r="K305" s="1" t="s">
        <v>69</v>
      </c>
      <c r="L305" s="1"/>
      <c r="M305">
        <f>VLOOKUP(J305,银行退!A:F,6,FALSE)</f>
        <v>365.5</v>
      </c>
      <c r="N305" t="e">
        <f>VLOOKUP(J305,银行退!A:I,9,FALSE)</f>
        <v>#N/A</v>
      </c>
    </row>
    <row r="306" spans="1:14">
      <c r="A306" s="1" t="s">
        <v>5356</v>
      </c>
      <c r="B306" s="1" t="s">
        <v>5357</v>
      </c>
      <c r="C306" s="1" t="s">
        <v>2789</v>
      </c>
      <c r="D306" s="1" t="s">
        <v>2790</v>
      </c>
      <c r="E306" s="1" t="s">
        <v>2791</v>
      </c>
      <c r="F306" s="2">
        <v>500</v>
      </c>
      <c r="G306" s="1" t="s">
        <v>9</v>
      </c>
      <c r="H306" s="1" t="s">
        <v>715</v>
      </c>
      <c r="I306" s="1" t="s">
        <v>716</v>
      </c>
      <c r="J306" s="1" t="s">
        <v>5358</v>
      </c>
      <c r="K306" s="1" t="s">
        <v>5359</v>
      </c>
      <c r="L306" s="1"/>
      <c r="M306">
        <f>VLOOKUP(J306,银行退!A:F,6,FALSE)</f>
        <v>500</v>
      </c>
      <c r="N306" t="e">
        <f>VLOOKUP(J306,银行退!A:I,9,FALSE)</f>
        <v>#N/A</v>
      </c>
    </row>
    <row r="307" spans="1:14">
      <c r="A307" s="1" t="s">
        <v>5360</v>
      </c>
      <c r="B307" s="1" t="s">
        <v>5361</v>
      </c>
      <c r="C307" s="1" t="s">
        <v>2793</v>
      </c>
      <c r="D307" s="1" t="s">
        <v>1605</v>
      </c>
      <c r="E307" s="1" t="s">
        <v>1606</v>
      </c>
      <c r="F307" s="2">
        <v>576.72</v>
      </c>
      <c r="G307" s="1" t="s">
        <v>9</v>
      </c>
      <c r="H307" s="1" t="s">
        <v>715</v>
      </c>
      <c r="I307" s="1" t="s">
        <v>716</v>
      </c>
      <c r="J307" s="1" t="s">
        <v>5362</v>
      </c>
      <c r="K307" s="1" t="s">
        <v>1635</v>
      </c>
      <c r="L307" s="1"/>
      <c r="M307">
        <f>VLOOKUP(J307,银行退!A:F,6,FALSE)</f>
        <v>576.72</v>
      </c>
      <c r="N307" t="e">
        <f>VLOOKUP(J307,银行退!A:I,9,FALSE)</f>
        <v>#N/A</v>
      </c>
    </row>
    <row r="308" spans="1:14">
      <c r="A308" s="1" t="s">
        <v>5363</v>
      </c>
      <c r="B308" s="1" t="s">
        <v>5364</v>
      </c>
      <c r="C308" s="1" t="s">
        <v>2795</v>
      </c>
      <c r="D308" s="1" t="s">
        <v>2796</v>
      </c>
      <c r="E308" s="1" t="s">
        <v>2797</v>
      </c>
      <c r="F308" s="2">
        <v>1490</v>
      </c>
      <c r="G308" s="1" t="s">
        <v>9</v>
      </c>
      <c r="H308" s="1" t="s">
        <v>715</v>
      </c>
      <c r="I308" s="1" t="s">
        <v>716</v>
      </c>
      <c r="J308" s="1" t="s">
        <v>5365</v>
      </c>
      <c r="K308" s="1" t="s">
        <v>5366</v>
      </c>
      <c r="L308" s="1"/>
      <c r="M308">
        <f>VLOOKUP(J308,银行退!A:F,6,FALSE)</f>
        <v>1490</v>
      </c>
      <c r="N308" t="e">
        <f>VLOOKUP(J308,银行退!A:I,9,FALSE)</f>
        <v>#N/A</v>
      </c>
    </row>
    <row r="309" spans="1:14">
      <c r="A309" s="1" t="s">
        <v>5367</v>
      </c>
      <c r="B309" s="1" t="s">
        <v>5368</v>
      </c>
      <c r="C309" s="1" t="s">
        <v>2799</v>
      </c>
      <c r="D309" s="1" t="s">
        <v>2800</v>
      </c>
      <c r="E309" s="1" t="s">
        <v>2801</v>
      </c>
      <c r="F309" s="2">
        <v>500</v>
      </c>
      <c r="G309" s="1" t="s">
        <v>9</v>
      </c>
      <c r="H309" s="1" t="s">
        <v>715</v>
      </c>
      <c r="I309" s="1" t="s">
        <v>716</v>
      </c>
      <c r="J309" s="1" t="s">
        <v>5369</v>
      </c>
      <c r="K309" s="1" t="s">
        <v>5370</v>
      </c>
      <c r="L309" s="1"/>
      <c r="M309">
        <f>VLOOKUP(J309,银行退!A:F,6,FALSE)</f>
        <v>500</v>
      </c>
      <c r="N309">
        <f>VLOOKUP(J309,银行退!A:I,9,FALSE)</f>
        <v>42999.636250000003</v>
      </c>
    </row>
    <row r="310" spans="1:14">
      <c r="A310" s="1" t="s">
        <v>5371</v>
      </c>
      <c r="B310" s="1" t="s">
        <v>5372</v>
      </c>
      <c r="C310" s="1" t="s">
        <v>2803</v>
      </c>
      <c r="D310" s="1" t="s">
        <v>2804</v>
      </c>
      <c r="E310" s="1" t="s">
        <v>2805</v>
      </c>
      <c r="F310" s="2">
        <v>20</v>
      </c>
      <c r="G310" s="1" t="s">
        <v>9</v>
      </c>
      <c r="H310" s="1" t="s">
        <v>715</v>
      </c>
      <c r="I310" s="1" t="s">
        <v>716</v>
      </c>
      <c r="J310" s="1" t="s">
        <v>5373</v>
      </c>
      <c r="K310" s="1" t="s">
        <v>5374</v>
      </c>
      <c r="L310" s="1"/>
      <c r="M310">
        <f>VLOOKUP(J310,银行退!A:F,6,FALSE)</f>
        <v>20</v>
      </c>
      <c r="N310" t="e">
        <f>VLOOKUP(J310,银行退!A:I,9,FALSE)</f>
        <v>#N/A</v>
      </c>
    </row>
    <row r="311" spans="1:14">
      <c r="A311" s="1" t="s">
        <v>5375</v>
      </c>
      <c r="B311" s="1" t="s">
        <v>5376</v>
      </c>
      <c r="C311" s="1" t="s">
        <v>2807</v>
      </c>
      <c r="D311" s="1" t="s">
        <v>2808</v>
      </c>
      <c r="E311" s="1" t="s">
        <v>2809</v>
      </c>
      <c r="F311" s="2">
        <v>486</v>
      </c>
      <c r="G311" s="1" t="s">
        <v>9</v>
      </c>
      <c r="H311" s="1" t="s">
        <v>715</v>
      </c>
      <c r="I311" s="1" t="s">
        <v>716</v>
      </c>
      <c r="J311" s="1" t="s">
        <v>5377</v>
      </c>
      <c r="K311" s="1" t="s">
        <v>5378</v>
      </c>
      <c r="L311" s="1"/>
      <c r="M311">
        <f>VLOOKUP(J311,银行退!A:F,6,FALSE)</f>
        <v>486</v>
      </c>
      <c r="N311">
        <f>VLOOKUP(J311,银行退!A:I,9,FALSE)</f>
        <v>42999.431643518517</v>
      </c>
    </row>
    <row r="312" spans="1:14">
      <c r="A312" s="1" t="s">
        <v>5379</v>
      </c>
      <c r="B312" s="1" t="s">
        <v>5380</v>
      </c>
      <c r="C312" s="1" t="s">
        <v>2811</v>
      </c>
      <c r="D312" s="1" t="s">
        <v>2812</v>
      </c>
      <c r="E312" s="1" t="s">
        <v>2813</v>
      </c>
      <c r="F312" s="2">
        <v>2436.27</v>
      </c>
      <c r="G312" s="1" t="s">
        <v>9</v>
      </c>
      <c r="H312" s="1" t="s">
        <v>715</v>
      </c>
      <c r="I312" s="1" t="s">
        <v>716</v>
      </c>
      <c r="J312" s="1" t="s">
        <v>5381</v>
      </c>
      <c r="K312" s="1" t="s">
        <v>5382</v>
      </c>
      <c r="L312" s="1"/>
      <c r="M312">
        <f>VLOOKUP(J312,银行退!A:F,6,FALSE)</f>
        <v>2436.27</v>
      </c>
      <c r="N312" t="e">
        <f>VLOOKUP(J312,银行退!A:I,9,FALSE)</f>
        <v>#N/A</v>
      </c>
    </row>
    <row r="313" spans="1:14">
      <c r="A313" s="1" t="s">
        <v>5383</v>
      </c>
      <c r="B313" s="1" t="s">
        <v>5384</v>
      </c>
      <c r="C313" s="1" t="s">
        <v>2815</v>
      </c>
      <c r="D313" s="1" t="s">
        <v>2816</v>
      </c>
      <c r="E313" s="1" t="s">
        <v>2817</v>
      </c>
      <c r="F313" s="2">
        <v>4207</v>
      </c>
      <c r="G313" s="1" t="s">
        <v>9</v>
      </c>
      <c r="H313" s="1" t="s">
        <v>715</v>
      </c>
      <c r="I313" s="1" t="s">
        <v>716</v>
      </c>
      <c r="J313" s="1" t="s">
        <v>5385</v>
      </c>
      <c r="K313" s="1" t="s">
        <v>5386</v>
      </c>
      <c r="L313" s="1"/>
      <c r="M313">
        <f>VLOOKUP(J313,银行退!A:F,6,FALSE)</f>
        <v>4207</v>
      </c>
      <c r="N313" t="e">
        <f>VLOOKUP(J313,银行退!A:I,9,FALSE)</f>
        <v>#N/A</v>
      </c>
    </row>
    <row r="314" spans="1:14">
      <c r="A314" s="1" t="s">
        <v>5387</v>
      </c>
      <c r="B314" s="1" t="s">
        <v>5388</v>
      </c>
      <c r="C314" s="1" t="s">
        <v>2819</v>
      </c>
      <c r="D314" s="1" t="s">
        <v>2820</v>
      </c>
      <c r="E314" s="1" t="s">
        <v>2821</v>
      </c>
      <c r="F314" s="2">
        <v>1647</v>
      </c>
      <c r="G314" s="1" t="s">
        <v>9</v>
      </c>
      <c r="H314" s="1" t="s">
        <v>715</v>
      </c>
      <c r="I314" s="1" t="s">
        <v>716</v>
      </c>
      <c r="J314" s="1" t="s">
        <v>5389</v>
      </c>
      <c r="K314" s="1" t="s">
        <v>5390</v>
      </c>
      <c r="L314" s="1"/>
      <c r="M314">
        <f>VLOOKUP(J314,银行退!A:F,6,FALSE)</f>
        <v>1647</v>
      </c>
      <c r="N314">
        <f>VLOOKUP(J314,银行退!A:I,9,FALSE)</f>
        <v>42999.431817129633</v>
      </c>
    </row>
    <row r="315" spans="1:14">
      <c r="A315" s="1" t="s">
        <v>5391</v>
      </c>
      <c r="B315" s="1" t="s">
        <v>5392</v>
      </c>
      <c r="C315" s="1" t="s">
        <v>2823</v>
      </c>
      <c r="D315" s="1" t="s">
        <v>2824</v>
      </c>
      <c r="E315" s="1" t="s">
        <v>2825</v>
      </c>
      <c r="F315" s="2">
        <v>1539.71</v>
      </c>
      <c r="G315" s="1" t="s">
        <v>9</v>
      </c>
      <c r="H315" s="1" t="s">
        <v>715</v>
      </c>
      <c r="I315" s="1" t="s">
        <v>716</v>
      </c>
      <c r="J315" s="1" t="s">
        <v>5393</v>
      </c>
      <c r="K315" s="1" t="s">
        <v>5394</v>
      </c>
      <c r="L315" s="1"/>
      <c r="M315">
        <f>VLOOKUP(J315,银行退!A:F,6,FALSE)</f>
        <v>1539.71</v>
      </c>
      <c r="N315" t="e">
        <f>VLOOKUP(J315,银行退!A:I,9,FALSE)</f>
        <v>#N/A</v>
      </c>
    </row>
    <row r="316" spans="1:14">
      <c r="A316" s="1" t="s">
        <v>5395</v>
      </c>
      <c r="B316" s="1" t="s">
        <v>5396</v>
      </c>
      <c r="C316" s="1" t="s">
        <v>2827</v>
      </c>
      <c r="D316" s="1" t="s">
        <v>2828</v>
      </c>
      <c r="E316" s="1" t="s">
        <v>2829</v>
      </c>
      <c r="F316" s="2">
        <v>842</v>
      </c>
      <c r="G316" s="1" t="s">
        <v>9</v>
      </c>
      <c r="H316" s="1" t="s">
        <v>715</v>
      </c>
      <c r="I316" s="1" t="s">
        <v>716</v>
      </c>
      <c r="J316" s="1" t="s">
        <v>5397</v>
      </c>
      <c r="K316" s="1" t="s">
        <v>5398</v>
      </c>
      <c r="L316" s="1"/>
      <c r="M316">
        <f>VLOOKUP(J316,银行退!A:F,6,FALSE)</f>
        <v>842</v>
      </c>
      <c r="N316" t="e">
        <f>VLOOKUP(J316,银行退!A:I,9,FALSE)</f>
        <v>#N/A</v>
      </c>
    </row>
    <row r="317" spans="1:14">
      <c r="A317" s="1" t="s">
        <v>5399</v>
      </c>
      <c r="B317" s="1" t="s">
        <v>5400</v>
      </c>
      <c r="C317" s="1" t="s">
        <v>2831</v>
      </c>
      <c r="D317" s="1" t="s">
        <v>2832</v>
      </c>
      <c r="E317" s="1" t="s">
        <v>2833</v>
      </c>
      <c r="F317" s="2">
        <v>100</v>
      </c>
      <c r="G317" s="1" t="s">
        <v>9</v>
      </c>
      <c r="H317" s="1" t="s">
        <v>715</v>
      </c>
      <c r="I317" s="1" t="s">
        <v>716</v>
      </c>
      <c r="J317" s="1" t="s">
        <v>5401</v>
      </c>
      <c r="K317" s="1" t="s">
        <v>5402</v>
      </c>
      <c r="L317" s="1"/>
      <c r="M317">
        <f>VLOOKUP(J317,银行退!A:F,6,FALSE)</f>
        <v>100</v>
      </c>
      <c r="N317" t="e">
        <f>VLOOKUP(J317,银行退!A:I,9,FALSE)</f>
        <v>#N/A</v>
      </c>
    </row>
    <row r="318" spans="1:14">
      <c r="A318" s="1" t="s">
        <v>5403</v>
      </c>
      <c r="B318" s="1" t="s">
        <v>5404</v>
      </c>
      <c r="C318" s="1" t="s">
        <v>2835</v>
      </c>
      <c r="D318" s="1" t="s">
        <v>2836</v>
      </c>
      <c r="E318" s="1" t="s">
        <v>2837</v>
      </c>
      <c r="F318" s="2">
        <v>104.4</v>
      </c>
      <c r="G318" s="1" t="s">
        <v>9</v>
      </c>
      <c r="H318" s="1" t="s">
        <v>715</v>
      </c>
      <c r="I318" s="1" t="s">
        <v>716</v>
      </c>
      <c r="J318" s="1" t="s">
        <v>5405</v>
      </c>
      <c r="K318" s="1" t="s">
        <v>5406</v>
      </c>
      <c r="L318" s="1"/>
      <c r="M318">
        <f>VLOOKUP(J318,银行退!A:F,6,FALSE)</f>
        <v>104.4</v>
      </c>
      <c r="N318" t="e">
        <f>VLOOKUP(J318,银行退!A:I,9,FALSE)</f>
        <v>#N/A</v>
      </c>
    </row>
    <row r="319" spans="1:14">
      <c r="A319" s="1" t="s">
        <v>5407</v>
      </c>
      <c r="B319" s="1" t="s">
        <v>5408</v>
      </c>
      <c r="C319" s="1" t="s">
        <v>2839</v>
      </c>
      <c r="D319" s="1" t="s">
        <v>2840</v>
      </c>
      <c r="E319" s="1" t="s">
        <v>2841</v>
      </c>
      <c r="F319" s="2">
        <v>1326.82</v>
      </c>
      <c r="G319" s="1" t="s">
        <v>9</v>
      </c>
      <c r="H319" s="1" t="s">
        <v>715</v>
      </c>
      <c r="I319" s="1" t="s">
        <v>716</v>
      </c>
      <c r="J319" s="1" t="s">
        <v>5409</v>
      </c>
      <c r="K319" s="1" t="s">
        <v>5410</v>
      </c>
      <c r="L319" s="1"/>
      <c r="M319">
        <f>VLOOKUP(J319,银行退!A:F,6,FALSE)</f>
        <v>1326.82</v>
      </c>
      <c r="N319" t="e">
        <f>VLOOKUP(J319,银行退!A:I,9,FALSE)</f>
        <v>#N/A</v>
      </c>
    </row>
    <row r="320" spans="1:14">
      <c r="A320" s="1" t="s">
        <v>5411</v>
      </c>
      <c r="B320" s="1" t="s">
        <v>5412</v>
      </c>
      <c r="C320" s="1" t="s">
        <v>2843</v>
      </c>
      <c r="D320" s="1" t="s">
        <v>2844</v>
      </c>
      <c r="E320" s="1" t="s">
        <v>2845</v>
      </c>
      <c r="F320" s="2">
        <v>166.6</v>
      </c>
      <c r="G320" s="1" t="s">
        <v>9</v>
      </c>
      <c r="H320" s="1" t="s">
        <v>715</v>
      </c>
      <c r="I320" s="1" t="s">
        <v>716</v>
      </c>
      <c r="J320" s="1" t="s">
        <v>5413</v>
      </c>
      <c r="K320" s="1" t="s">
        <v>5414</v>
      </c>
      <c r="L320" s="1"/>
      <c r="M320">
        <f>VLOOKUP(J320,银行退!A:F,6,FALSE)</f>
        <v>166.6</v>
      </c>
      <c r="N320" t="e">
        <f>VLOOKUP(J320,银行退!A:I,9,FALSE)</f>
        <v>#N/A</v>
      </c>
    </row>
    <row r="321" spans="1:14">
      <c r="A321" s="1" t="s">
        <v>5415</v>
      </c>
      <c r="B321" s="1" t="s">
        <v>5416</v>
      </c>
      <c r="C321" s="1" t="s">
        <v>2847</v>
      </c>
      <c r="D321" s="1" t="s">
        <v>2848</v>
      </c>
      <c r="E321" s="1" t="s">
        <v>2849</v>
      </c>
      <c r="F321" s="2">
        <v>352</v>
      </c>
      <c r="G321" s="1" t="s">
        <v>9</v>
      </c>
      <c r="H321" s="1" t="s">
        <v>715</v>
      </c>
      <c r="I321" s="1" t="s">
        <v>716</v>
      </c>
      <c r="J321" s="1" t="s">
        <v>5417</v>
      </c>
      <c r="K321" s="1" t="s">
        <v>5418</v>
      </c>
      <c r="L321" s="1"/>
      <c r="M321">
        <f>VLOOKUP(J321,银行退!A:F,6,FALSE)</f>
        <v>352</v>
      </c>
      <c r="N321">
        <f>VLOOKUP(J321,银行退!A:I,9,FALSE)</f>
        <v>42999.430937500001</v>
      </c>
    </row>
    <row r="322" spans="1:14">
      <c r="A322" s="1" t="s">
        <v>5419</v>
      </c>
      <c r="B322" s="1" t="s">
        <v>5420</v>
      </c>
      <c r="C322" s="1" t="s">
        <v>2851</v>
      </c>
      <c r="D322" s="1" t="s">
        <v>2852</v>
      </c>
      <c r="E322" s="1" t="s">
        <v>2853</v>
      </c>
      <c r="F322" s="2">
        <v>1861</v>
      </c>
      <c r="G322" s="1" t="s">
        <v>9</v>
      </c>
      <c r="H322" s="1" t="s">
        <v>715</v>
      </c>
      <c r="I322" s="1" t="s">
        <v>716</v>
      </c>
      <c r="J322" s="1" t="s">
        <v>5421</v>
      </c>
      <c r="K322" s="1" t="s">
        <v>5422</v>
      </c>
      <c r="L322" s="1"/>
      <c r="M322">
        <f>VLOOKUP(J322,银行退!A:F,6,FALSE)</f>
        <v>1861</v>
      </c>
      <c r="N322">
        <f>VLOOKUP(J322,银行退!A:I,9,FALSE)</f>
        <v>42999.43141203704</v>
      </c>
    </row>
    <row r="323" spans="1:14">
      <c r="A323" s="1" t="s">
        <v>5423</v>
      </c>
      <c r="B323" s="1" t="s">
        <v>5424</v>
      </c>
      <c r="C323" s="1" t="s">
        <v>2855</v>
      </c>
      <c r="D323" s="1" t="s">
        <v>2856</v>
      </c>
      <c r="E323" s="1" t="s">
        <v>2857</v>
      </c>
      <c r="F323" s="2">
        <v>101.6</v>
      </c>
      <c r="G323" s="1" t="s">
        <v>9</v>
      </c>
      <c r="H323" s="1" t="s">
        <v>715</v>
      </c>
      <c r="I323" s="1" t="s">
        <v>716</v>
      </c>
      <c r="J323" s="1" t="s">
        <v>5425</v>
      </c>
      <c r="K323" s="1" t="s">
        <v>5426</v>
      </c>
      <c r="L323" s="1"/>
      <c r="M323">
        <f>VLOOKUP(J323,银行退!A:F,6,FALSE)</f>
        <v>101.6</v>
      </c>
      <c r="N323" t="e">
        <f>VLOOKUP(J323,银行退!A:I,9,FALSE)</f>
        <v>#N/A</v>
      </c>
    </row>
    <row r="324" spans="1:14">
      <c r="A324" s="1" t="s">
        <v>5427</v>
      </c>
      <c r="B324" s="1" t="s">
        <v>5428</v>
      </c>
      <c r="C324" s="1" t="s">
        <v>2859</v>
      </c>
      <c r="D324" s="1" t="s">
        <v>2480</v>
      </c>
      <c r="E324" s="1" t="s">
        <v>2481</v>
      </c>
      <c r="F324" s="2">
        <v>5000</v>
      </c>
      <c r="G324" s="1" t="s">
        <v>9</v>
      </c>
      <c r="H324" s="1" t="s">
        <v>715</v>
      </c>
      <c r="I324" s="1" t="s">
        <v>716</v>
      </c>
      <c r="J324" s="1" t="s">
        <v>5429</v>
      </c>
      <c r="K324" s="1" t="s">
        <v>5430</v>
      </c>
      <c r="L324" s="1"/>
      <c r="M324">
        <f>VLOOKUP(J324,银行退!A:F,6,FALSE)</f>
        <v>5000</v>
      </c>
      <c r="N324" t="e">
        <f>VLOOKUP(J324,银行退!A:I,9,FALSE)</f>
        <v>#N/A</v>
      </c>
    </row>
    <row r="325" spans="1:14">
      <c r="A325" s="1" t="s">
        <v>5431</v>
      </c>
      <c r="B325" s="1" t="s">
        <v>5432</v>
      </c>
      <c r="C325" s="1" t="s">
        <v>2861</v>
      </c>
      <c r="D325" s="1" t="s">
        <v>2862</v>
      </c>
      <c r="E325" s="1" t="s">
        <v>2863</v>
      </c>
      <c r="F325" s="2">
        <v>698.5</v>
      </c>
      <c r="G325" s="1" t="s">
        <v>9</v>
      </c>
      <c r="H325" s="1" t="s">
        <v>715</v>
      </c>
      <c r="I325" s="1" t="s">
        <v>716</v>
      </c>
      <c r="J325" s="1" t="s">
        <v>5433</v>
      </c>
      <c r="K325" s="1" t="s">
        <v>5434</v>
      </c>
      <c r="L325" s="1"/>
      <c r="M325">
        <f>VLOOKUP(J325,银行退!A:F,6,FALSE)</f>
        <v>698.5</v>
      </c>
      <c r="N325" t="e">
        <f>VLOOKUP(J325,银行退!A:I,9,FALSE)</f>
        <v>#N/A</v>
      </c>
    </row>
    <row r="326" spans="1:14">
      <c r="A326" s="1" t="s">
        <v>5435</v>
      </c>
      <c r="B326" s="1" t="s">
        <v>5436</v>
      </c>
      <c r="C326" s="1" t="s">
        <v>2865</v>
      </c>
      <c r="D326" s="1" t="s">
        <v>2866</v>
      </c>
      <c r="E326" s="1" t="s">
        <v>2867</v>
      </c>
      <c r="F326" s="2">
        <v>1800</v>
      </c>
      <c r="G326" s="1" t="s">
        <v>9</v>
      </c>
      <c r="H326" s="1" t="s">
        <v>715</v>
      </c>
      <c r="I326" s="1" t="s">
        <v>716</v>
      </c>
      <c r="J326" s="1" t="s">
        <v>5437</v>
      </c>
      <c r="K326" s="1" t="s">
        <v>5438</v>
      </c>
      <c r="L326" s="1"/>
      <c r="M326">
        <f>VLOOKUP(J326,银行退!A:F,6,FALSE)</f>
        <v>1800</v>
      </c>
      <c r="N326" t="e">
        <f>VLOOKUP(J326,银行退!A:I,9,FALSE)</f>
        <v>#N/A</v>
      </c>
    </row>
    <row r="327" spans="1:14">
      <c r="A327" s="1" t="s">
        <v>5439</v>
      </c>
      <c r="B327" s="1" t="s">
        <v>5440</v>
      </c>
      <c r="C327" s="1" t="s">
        <v>2869</v>
      </c>
      <c r="D327" s="1" t="s">
        <v>2870</v>
      </c>
      <c r="E327" s="1" t="s">
        <v>2871</v>
      </c>
      <c r="F327" s="2">
        <v>222.5</v>
      </c>
      <c r="G327" s="1" t="s">
        <v>9</v>
      </c>
      <c r="H327" s="1" t="s">
        <v>715</v>
      </c>
      <c r="I327" s="1" t="s">
        <v>716</v>
      </c>
      <c r="J327" s="1" t="s">
        <v>5441</v>
      </c>
      <c r="K327" s="1" t="s">
        <v>5442</v>
      </c>
      <c r="L327" s="1"/>
      <c r="M327">
        <f>VLOOKUP(J327,银行退!A:F,6,FALSE)</f>
        <v>222.5</v>
      </c>
      <c r="N327" t="e">
        <f>VLOOKUP(J327,银行退!A:I,9,FALSE)</f>
        <v>#N/A</v>
      </c>
    </row>
    <row r="328" spans="1:14">
      <c r="A328" s="1" t="s">
        <v>5443</v>
      </c>
      <c r="B328" s="1" t="s">
        <v>5444</v>
      </c>
      <c r="C328" s="1" t="s">
        <v>2873</v>
      </c>
      <c r="D328" s="1" t="s">
        <v>2874</v>
      </c>
      <c r="E328" s="1" t="s">
        <v>2875</v>
      </c>
      <c r="F328" s="2">
        <v>95.44</v>
      </c>
      <c r="G328" s="1" t="s">
        <v>9</v>
      </c>
      <c r="H328" s="1" t="s">
        <v>715</v>
      </c>
      <c r="I328" s="1" t="s">
        <v>716</v>
      </c>
      <c r="J328" s="1" t="s">
        <v>5445</v>
      </c>
      <c r="K328" s="1" t="s">
        <v>5446</v>
      </c>
      <c r="L328" s="1"/>
      <c r="M328">
        <f>VLOOKUP(J328,银行退!A:F,6,FALSE)</f>
        <v>95.44</v>
      </c>
      <c r="N328" t="e">
        <f>VLOOKUP(J328,银行退!A:I,9,FALSE)</f>
        <v>#N/A</v>
      </c>
    </row>
    <row r="329" spans="1:14">
      <c r="A329" s="1" t="s">
        <v>5447</v>
      </c>
      <c r="B329" s="1" t="s">
        <v>5448</v>
      </c>
      <c r="C329" s="1" t="s">
        <v>2877</v>
      </c>
      <c r="D329" s="1" t="s">
        <v>2878</v>
      </c>
      <c r="E329" s="1" t="s">
        <v>2879</v>
      </c>
      <c r="F329" s="2">
        <v>3113</v>
      </c>
      <c r="G329" s="1" t="s">
        <v>9</v>
      </c>
      <c r="H329" s="1" t="s">
        <v>715</v>
      </c>
      <c r="I329" s="1" t="s">
        <v>716</v>
      </c>
      <c r="J329" s="1" t="s">
        <v>5449</v>
      </c>
      <c r="K329" s="1" t="s">
        <v>5450</v>
      </c>
      <c r="L329" s="1"/>
      <c r="M329">
        <f>VLOOKUP(J329,银行退!A:F,6,FALSE)</f>
        <v>3113</v>
      </c>
      <c r="N329" t="e">
        <f>VLOOKUP(J329,银行退!A:I,9,FALSE)</f>
        <v>#N/A</v>
      </c>
    </row>
    <row r="330" spans="1:14">
      <c r="A330" s="1" t="s">
        <v>5451</v>
      </c>
      <c r="B330" s="1" t="s">
        <v>5452</v>
      </c>
      <c r="C330" s="1" t="s">
        <v>2881</v>
      </c>
      <c r="D330" s="1" t="s">
        <v>2882</v>
      </c>
      <c r="E330" s="1" t="s">
        <v>2883</v>
      </c>
      <c r="F330" s="2">
        <v>10000</v>
      </c>
      <c r="G330" s="1" t="s">
        <v>9</v>
      </c>
      <c r="H330" s="1" t="s">
        <v>715</v>
      </c>
      <c r="I330" s="1" t="s">
        <v>716</v>
      </c>
      <c r="J330" s="1" t="s">
        <v>5453</v>
      </c>
      <c r="K330" s="1" t="s">
        <v>5454</v>
      </c>
      <c r="L330" s="1"/>
      <c r="M330">
        <f>VLOOKUP(J330,银行退!A:F,6,FALSE)</f>
        <v>10000</v>
      </c>
      <c r="N330" t="e">
        <f>VLOOKUP(J330,银行退!A:I,9,FALSE)</f>
        <v>#N/A</v>
      </c>
    </row>
    <row r="331" spans="1:14">
      <c r="A331" s="1" t="s">
        <v>5455</v>
      </c>
      <c r="B331" s="1" t="s">
        <v>5456</v>
      </c>
      <c r="C331" s="1" t="s">
        <v>2885</v>
      </c>
      <c r="D331" s="1" t="s">
        <v>2886</v>
      </c>
      <c r="E331" s="1" t="s">
        <v>2887</v>
      </c>
      <c r="F331" s="2">
        <v>311</v>
      </c>
      <c r="G331" s="1" t="s">
        <v>9</v>
      </c>
      <c r="H331" s="1" t="s">
        <v>715</v>
      </c>
      <c r="I331" s="1" t="s">
        <v>716</v>
      </c>
      <c r="J331" s="1" t="s">
        <v>5457</v>
      </c>
      <c r="K331" s="1" t="s">
        <v>5458</v>
      </c>
      <c r="L331" s="1"/>
      <c r="M331">
        <f>VLOOKUP(J331,银行退!A:F,6,FALSE)</f>
        <v>311</v>
      </c>
      <c r="N331" t="e">
        <f>VLOOKUP(J331,银行退!A:I,9,FALSE)</f>
        <v>#N/A</v>
      </c>
    </row>
    <row r="332" spans="1:14">
      <c r="A332" s="1" t="s">
        <v>5459</v>
      </c>
      <c r="B332" s="1" t="s">
        <v>5460</v>
      </c>
      <c r="C332" s="1" t="s">
        <v>2889</v>
      </c>
      <c r="D332" s="1" t="s">
        <v>2890</v>
      </c>
      <c r="E332" s="1" t="s">
        <v>2891</v>
      </c>
      <c r="F332" s="2">
        <v>200</v>
      </c>
      <c r="G332" s="1" t="s">
        <v>9</v>
      </c>
      <c r="H332" s="1" t="s">
        <v>715</v>
      </c>
      <c r="I332" s="1" t="s">
        <v>716</v>
      </c>
      <c r="J332" s="1" t="s">
        <v>5461</v>
      </c>
      <c r="K332" s="1" t="s">
        <v>5462</v>
      </c>
      <c r="L332" s="1"/>
      <c r="M332">
        <f>VLOOKUP(J332,银行退!A:F,6,FALSE)</f>
        <v>200</v>
      </c>
      <c r="N332" t="e">
        <f>VLOOKUP(J332,银行退!A:I,9,FALSE)</f>
        <v>#N/A</v>
      </c>
    </row>
    <row r="333" spans="1:14">
      <c r="A333" s="1" t="s">
        <v>5463</v>
      </c>
      <c r="B333" s="1" t="s">
        <v>5464</v>
      </c>
      <c r="C333" s="1" t="s">
        <v>2893</v>
      </c>
      <c r="D333" s="1" t="s">
        <v>2894</v>
      </c>
      <c r="E333" s="1" t="s">
        <v>2895</v>
      </c>
      <c r="F333" s="2">
        <v>68.59</v>
      </c>
      <c r="G333" s="1" t="s">
        <v>9</v>
      </c>
      <c r="H333" s="1" t="s">
        <v>715</v>
      </c>
      <c r="I333" s="1" t="s">
        <v>716</v>
      </c>
      <c r="J333" s="1" t="s">
        <v>5465</v>
      </c>
      <c r="K333" s="1" t="s">
        <v>5466</v>
      </c>
      <c r="L333" s="1"/>
      <c r="M333">
        <f>VLOOKUP(J333,银行退!A:F,6,FALSE)</f>
        <v>68.59</v>
      </c>
      <c r="N333">
        <f>VLOOKUP(J333,银行退!A:I,9,FALSE)</f>
        <v>42999.431226851855</v>
      </c>
    </row>
    <row r="334" spans="1:14">
      <c r="A334" s="1" t="s">
        <v>5467</v>
      </c>
      <c r="B334" s="1" t="s">
        <v>5468</v>
      </c>
      <c r="C334" s="1" t="s">
        <v>2897</v>
      </c>
      <c r="D334" s="1" t="s">
        <v>2898</v>
      </c>
      <c r="E334" s="1" t="s">
        <v>2899</v>
      </c>
      <c r="F334" s="2">
        <v>65.64</v>
      </c>
      <c r="G334" s="1" t="s">
        <v>9</v>
      </c>
      <c r="H334" s="1" t="s">
        <v>715</v>
      </c>
      <c r="I334" s="1" t="s">
        <v>716</v>
      </c>
      <c r="J334" s="1" t="s">
        <v>5469</v>
      </c>
      <c r="K334" s="1" t="s">
        <v>5470</v>
      </c>
      <c r="L334" s="1"/>
      <c r="M334">
        <f>VLOOKUP(J334,银行退!A:F,6,FALSE)</f>
        <v>65.64</v>
      </c>
      <c r="N334" t="e">
        <f>VLOOKUP(J334,银行退!A:I,9,FALSE)</f>
        <v>#N/A</v>
      </c>
    </row>
    <row r="335" spans="1:14">
      <c r="A335" s="1" t="s">
        <v>5471</v>
      </c>
      <c r="B335" s="1" t="s">
        <v>5472</v>
      </c>
      <c r="C335" s="1" t="s">
        <v>2901</v>
      </c>
      <c r="D335" s="1" t="s">
        <v>2902</v>
      </c>
      <c r="E335" s="1" t="s">
        <v>2891</v>
      </c>
      <c r="F335" s="2">
        <v>10000</v>
      </c>
      <c r="G335" s="1" t="s">
        <v>9</v>
      </c>
      <c r="H335" s="1" t="s">
        <v>715</v>
      </c>
      <c r="I335" s="1" t="s">
        <v>716</v>
      </c>
      <c r="J335" s="1" t="s">
        <v>5473</v>
      </c>
      <c r="K335" s="1" t="s">
        <v>5474</v>
      </c>
      <c r="L335" s="1"/>
      <c r="M335">
        <f>VLOOKUP(J335,银行退!A:F,6,FALSE)</f>
        <v>10000</v>
      </c>
      <c r="N335" t="e">
        <f>VLOOKUP(J335,银行退!A:I,9,FALSE)</f>
        <v>#N/A</v>
      </c>
    </row>
    <row r="336" spans="1:14">
      <c r="A336" s="1" t="s">
        <v>5475</v>
      </c>
      <c r="B336" s="1" t="s">
        <v>5476</v>
      </c>
      <c r="C336" s="1" t="s">
        <v>2904</v>
      </c>
      <c r="D336" s="1" t="s">
        <v>2278</v>
      </c>
      <c r="E336" s="1" t="s">
        <v>2279</v>
      </c>
      <c r="F336" s="2">
        <v>9981.64</v>
      </c>
      <c r="G336" s="1" t="s">
        <v>9</v>
      </c>
      <c r="H336" s="1" t="s">
        <v>715</v>
      </c>
      <c r="I336" s="1" t="s">
        <v>716</v>
      </c>
      <c r="J336" s="1" t="s">
        <v>5477</v>
      </c>
      <c r="K336" s="1" t="s">
        <v>5478</v>
      </c>
      <c r="L336" s="1"/>
      <c r="M336">
        <f>VLOOKUP(J336,银行退!A:F,6,FALSE)</f>
        <v>9981.64</v>
      </c>
      <c r="N336" t="e">
        <f>VLOOKUP(J336,银行退!A:I,9,FALSE)</f>
        <v>#N/A</v>
      </c>
    </row>
    <row r="337" spans="1:14">
      <c r="A337" s="1" t="s">
        <v>5479</v>
      </c>
      <c r="B337" s="1" t="s">
        <v>5480</v>
      </c>
      <c r="C337" s="1" t="s">
        <v>2906</v>
      </c>
      <c r="D337" s="1" t="s">
        <v>2907</v>
      </c>
      <c r="E337" s="1" t="s">
        <v>2908</v>
      </c>
      <c r="F337" s="2">
        <v>4855.6000000000004</v>
      </c>
      <c r="G337" s="1" t="s">
        <v>9</v>
      </c>
      <c r="H337" s="1" t="s">
        <v>715</v>
      </c>
      <c r="I337" s="1" t="s">
        <v>716</v>
      </c>
      <c r="J337" s="1" t="s">
        <v>5481</v>
      </c>
      <c r="K337" s="1" t="s">
        <v>5482</v>
      </c>
      <c r="L337" s="1"/>
      <c r="M337">
        <f>VLOOKUP(J337,银行退!A:F,6,FALSE)</f>
        <v>4855.6000000000004</v>
      </c>
      <c r="N337" t="e">
        <f>VLOOKUP(J337,银行退!A:I,9,FALSE)</f>
        <v>#N/A</v>
      </c>
    </row>
    <row r="338" spans="1:14">
      <c r="A338" s="1" t="s">
        <v>5483</v>
      </c>
      <c r="B338" s="1" t="s">
        <v>5484</v>
      </c>
      <c r="C338" s="1" t="s">
        <v>2910</v>
      </c>
      <c r="D338" s="1" t="s">
        <v>2911</v>
      </c>
      <c r="E338" s="1" t="s">
        <v>2912</v>
      </c>
      <c r="F338" s="2">
        <v>1780</v>
      </c>
      <c r="G338" s="1" t="s">
        <v>9</v>
      </c>
      <c r="H338" s="1" t="s">
        <v>715</v>
      </c>
      <c r="I338" s="1" t="s">
        <v>716</v>
      </c>
      <c r="J338" s="1" t="s">
        <v>5485</v>
      </c>
      <c r="K338" s="1" t="s">
        <v>5486</v>
      </c>
      <c r="L338" s="1"/>
      <c r="M338">
        <f>VLOOKUP(J338,银行退!A:F,6,FALSE)</f>
        <v>1780</v>
      </c>
      <c r="N338" t="e">
        <f>VLOOKUP(J338,银行退!A:I,9,FALSE)</f>
        <v>#N/A</v>
      </c>
    </row>
    <row r="339" spans="1:14">
      <c r="A339" s="1" t="s">
        <v>5487</v>
      </c>
      <c r="B339" s="1" t="s">
        <v>5488</v>
      </c>
      <c r="C339" s="1" t="s">
        <v>2914</v>
      </c>
      <c r="D339" s="1" t="s">
        <v>2915</v>
      </c>
      <c r="E339" s="1" t="s">
        <v>2916</v>
      </c>
      <c r="F339" s="2">
        <v>3000</v>
      </c>
      <c r="G339" s="1" t="s">
        <v>9</v>
      </c>
      <c r="H339" s="1" t="s">
        <v>715</v>
      </c>
      <c r="I339" s="1" t="s">
        <v>716</v>
      </c>
      <c r="J339" s="1" t="s">
        <v>5489</v>
      </c>
      <c r="K339" s="1" t="s">
        <v>5490</v>
      </c>
      <c r="L339" s="1"/>
      <c r="M339">
        <f>VLOOKUP(J339,银行退!A:F,6,FALSE)</f>
        <v>3000</v>
      </c>
      <c r="N339" t="e">
        <f>VLOOKUP(J339,银行退!A:I,9,FALSE)</f>
        <v>#N/A</v>
      </c>
    </row>
    <row r="340" spans="1:14">
      <c r="A340" s="1" t="s">
        <v>5491</v>
      </c>
      <c r="B340" s="1" t="s">
        <v>5492</v>
      </c>
      <c r="C340" s="1" t="s">
        <v>2918</v>
      </c>
      <c r="D340" s="1" t="s">
        <v>2919</v>
      </c>
      <c r="E340" s="1" t="s">
        <v>2920</v>
      </c>
      <c r="F340" s="2">
        <v>5000</v>
      </c>
      <c r="G340" s="1" t="s">
        <v>9</v>
      </c>
      <c r="H340" s="1" t="s">
        <v>715</v>
      </c>
      <c r="I340" s="1" t="s">
        <v>716</v>
      </c>
      <c r="J340" s="1" t="s">
        <v>5493</v>
      </c>
      <c r="K340" s="1" t="s">
        <v>5494</v>
      </c>
      <c r="L340" s="1"/>
      <c r="M340">
        <f>VLOOKUP(J340,银行退!A:F,6,FALSE)</f>
        <v>5000</v>
      </c>
      <c r="N340" t="e">
        <f>VLOOKUP(J340,银行退!A:I,9,FALSE)</f>
        <v>#N/A</v>
      </c>
    </row>
    <row r="341" spans="1:14">
      <c r="A341" s="1" t="s">
        <v>5495</v>
      </c>
      <c r="B341" s="1" t="s">
        <v>5496</v>
      </c>
      <c r="C341" s="1" t="s">
        <v>2922</v>
      </c>
      <c r="D341" s="1" t="s">
        <v>2923</v>
      </c>
      <c r="E341" s="1" t="s">
        <v>2924</v>
      </c>
      <c r="F341" s="2">
        <v>5000</v>
      </c>
      <c r="G341" s="1" t="s">
        <v>9</v>
      </c>
      <c r="H341" s="1" t="s">
        <v>715</v>
      </c>
      <c r="I341" s="1" t="s">
        <v>716</v>
      </c>
      <c r="J341" s="1" t="s">
        <v>5497</v>
      </c>
      <c r="K341" s="1" t="s">
        <v>5498</v>
      </c>
      <c r="L341" s="1"/>
      <c r="M341">
        <f>VLOOKUP(J341,银行退!A:F,6,FALSE)</f>
        <v>5000</v>
      </c>
      <c r="N341" t="e">
        <f>VLOOKUP(J341,银行退!A:I,9,FALSE)</f>
        <v>#N/A</v>
      </c>
    </row>
    <row r="342" spans="1:14">
      <c r="A342" s="1" t="s">
        <v>5499</v>
      </c>
      <c r="B342" s="1" t="s">
        <v>5500</v>
      </c>
      <c r="C342" s="1" t="s">
        <v>2926</v>
      </c>
      <c r="D342" s="1" t="s">
        <v>2927</v>
      </c>
      <c r="E342" s="1" t="s">
        <v>2928</v>
      </c>
      <c r="F342" s="2">
        <v>156.44999999999999</v>
      </c>
      <c r="G342" s="1" t="s">
        <v>9</v>
      </c>
      <c r="H342" s="1" t="s">
        <v>715</v>
      </c>
      <c r="I342" s="1" t="s">
        <v>716</v>
      </c>
      <c r="J342" s="1" t="s">
        <v>5501</v>
      </c>
      <c r="K342" s="1" t="s">
        <v>5502</v>
      </c>
      <c r="L342" s="1"/>
      <c r="M342">
        <f>VLOOKUP(J342,银行退!A:F,6,FALSE)</f>
        <v>156.44999999999999</v>
      </c>
      <c r="N342" t="e">
        <f>VLOOKUP(J342,银行退!A:I,9,FALSE)</f>
        <v>#N/A</v>
      </c>
    </row>
    <row r="343" spans="1:14">
      <c r="A343" s="1" t="s">
        <v>5503</v>
      </c>
      <c r="B343" s="1" t="s">
        <v>5504</v>
      </c>
      <c r="C343" s="1" t="s">
        <v>2930</v>
      </c>
      <c r="D343" s="1" t="s">
        <v>2931</v>
      </c>
      <c r="E343" s="1" t="s">
        <v>2932</v>
      </c>
      <c r="F343" s="2">
        <v>20</v>
      </c>
      <c r="G343" s="1" t="s">
        <v>9</v>
      </c>
      <c r="H343" s="1" t="s">
        <v>715</v>
      </c>
      <c r="I343" s="1" t="s">
        <v>716</v>
      </c>
      <c r="J343" s="1" t="s">
        <v>5505</v>
      </c>
      <c r="K343" s="1" t="s">
        <v>5506</v>
      </c>
      <c r="L343" s="1"/>
      <c r="M343">
        <f>VLOOKUP(J343,银行退!A:F,6,FALSE)</f>
        <v>20</v>
      </c>
      <c r="N343" t="e">
        <f>VLOOKUP(J343,银行退!A:I,9,FALSE)</f>
        <v>#N/A</v>
      </c>
    </row>
    <row r="344" spans="1:14">
      <c r="A344" s="1" t="s">
        <v>5507</v>
      </c>
      <c r="B344" s="1" t="s">
        <v>5508</v>
      </c>
      <c r="C344" s="1" t="s">
        <v>2934</v>
      </c>
      <c r="D344" s="1" t="s">
        <v>2935</v>
      </c>
      <c r="E344" s="1" t="s">
        <v>2936</v>
      </c>
      <c r="F344" s="2">
        <v>14.5</v>
      </c>
      <c r="G344" s="1" t="s">
        <v>9</v>
      </c>
      <c r="H344" s="1" t="s">
        <v>715</v>
      </c>
      <c r="I344" s="1" t="s">
        <v>716</v>
      </c>
      <c r="J344" s="1" t="s">
        <v>5509</v>
      </c>
      <c r="K344" s="1" t="s">
        <v>5506</v>
      </c>
      <c r="L344" s="1"/>
      <c r="M344">
        <f>VLOOKUP(J344,银行退!A:F,6,FALSE)</f>
        <v>14.5</v>
      </c>
      <c r="N344" t="e">
        <f>VLOOKUP(J344,银行退!A:I,9,FALSE)</f>
        <v>#N/A</v>
      </c>
    </row>
    <row r="345" spans="1:14">
      <c r="A345" s="1" t="s">
        <v>5510</v>
      </c>
      <c r="B345" s="1" t="s">
        <v>5511</v>
      </c>
      <c r="C345" s="1" t="s">
        <v>2938</v>
      </c>
      <c r="D345" s="1" t="s">
        <v>2939</v>
      </c>
      <c r="E345" s="1" t="s">
        <v>2940</v>
      </c>
      <c r="F345" s="2">
        <v>600</v>
      </c>
      <c r="G345" s="1" t="s">
        <v>9</v>
      </c>
      <c r="H345" s="1" t="s">
        <v>715</v>
      </c>
      <c r="I345" s="1" t="s">
        <v>716</v>
      </c>
      <c r="J345" s="1" t="s">
        <v>5512</v>
      </c>
      <c r="K345" s="1" t="s">
        <v>5513</v>
      </c>
      <c r="L345" s="1"/>
      <c r="M345">
        <f>VLOOKUP(J345,银行退!A:F,6,FALSE)</f>
        <v>600</v>
      </c>
      <c r="N345" t="e">
        <f>VLOOKUP(J345,银行退!A:I,9,FALSE)</f>
        <v>#N/A</v>
      </c>
    </row>
    <row r="346" spans="1:14">
      <c r="A346" s="1" t="s">
        <v>5514</v>
      </c>
      <c r="B346" s="1" t="s">
        <v>5515</v>
      </c>
      <c r="C346" s="1" t="s">
        <v>2942</v>
      </c>
      <c r="D346" s="1" t="s">
        <v>2943</v>
      </c>
      <c r="E346" s="1" t="s">
        <v>2944</v>
      </c>
      <c r="F346" s="2">
        <v>4004.72</v>
      </c>
      <c r="G346" s="1" t="s">
        <v>9</v>
      </c>
      <c r="H346" s="1" t="s">
        <v>715</v>
      </c>
      <c r="I346" s="1" t="s">
        <v>716</v>
      </c>
      <c r="J346" s="1" t="s">
        <v>5516</v>
      </c>
      <c r="K346" s="1" t="s">
        <v>5513</v>
      </c>
      <c r="L346" s="1"/>
      <c r="M346">
        <f>VLOOKUP(J346,银行退!A:F,6,FALSE)</f>
        <v>4004.72</v>
      </c>
      <c r="N346" t="e">
        <f>VLOOKUP(J346,银行退!A:I,9,FALSE)</f>
        <v>#N/A</v>
      </c>
    </row>
    <row r="347" spans="1:14">
      <c r="A347" s="1" t="s">
        <v>5517</v>
      </c>
      <c r="B347" s="1" t="s">
        <v>5518</v>
      </c>
      <c r="C347" s="1" t="s">
        <v>2946</v>
      </c>
      <c r="D347" s="1" t="s">
        <v>2947</v>
      </c>
      <c r="E347" s="1" t="s">
        <v>2887</v>
      </c>
      <c r="F347" s="2">
        <v>112</v>
      </c>
      <c r="G347" s="1" t="s">
        <v>9</v>
      </c>
      <c r="H347" s="1" t="s">
        <v>715</v>
      </c>
      <c r="I347" s="1" t="s">
        <v>716</v>
      </c>
      <c r="J347" s="1" t="s">
        <v>5519</v>
      </c>
      <c r="K347" s="1" t="s">
        <v>5520</v>
      </c>
      <c r="L347" s="1"/>
      <c r="M347">
        <f>VLOOKUP(J347,银行退!A:F,6,FALSE)</f>
        <v>112</v>
      </c>
      <c r="N347" t="e">
        <f>VLOOKUP(J347,银行退!A:I,9,FALSE)</f>
        <v>#N/A</v>
      </c>
    </row>
    <row r="348" spans="1:14">
      <c r="A348" s="1" t="s">
        <v>5521</v>
      </c>
      <c r="B348" s="1" t="s">
        <v>5522</v>
      </c>
      <c r="C348" s="1" t="s">
        <v>2949</v>
      </c>
      <c r="D348" s="1" t="s">
        <v>2950</v>
      </c>
      <c r="E348" s="1" t="s">
        <v>2951</v>
      </c>
      <c r="F348" s="2">
        <v>40.1</v>
      </c>
      <c r="G348" s="1" t="s">
        <v>9</v>
      </c>
      <c r="H348" s="1" t="s">
        <v>715</v>
      </c>
      <c r="I348" s="1" t="s">
        <v>716</v>
      </c>
      <c r="J348" s="1" t="s">
        <v>5523</v>
      </c>
      <c r="K348" s="1" t="s">
        <v>5524</v>
      </c>
      <c r="L348" s="1"/>
      <c r="M348">
        <f>VLOOKUP(J348,银行退!A:F,6,FALSE)</f>
        <v>40.1</v>
      </c>
      <c r="N348" t="e">
        <f>VLOOKUP(J348,银行退!A:I,9,FALSE)</f>
        <v>#N/A</v>
      </c>
    </row>
    <row r="349" spans="1:14">
      <c r="A349" s="1" t="s">
        <v>5525</v>
      </c>
      <c r="B349" s="1" t="s">
        <v>5526</v>
      </c>
      <c r="C349" s="1" t="s">
        <v>2953</v>
      </c>
      <c r="D349" s="1" t="s">
        <v>2954</v>
      </c>
      <c r="E349" s="1" t="s">
        <v>2955</v>
      </c>
      <c r="F349" s="2">
        <v>1120</v>
      </c>
      <c r="G349" s="1" t="s">
        <v>9</v>
      </c>
      <c r="H349" s="1" t="s">
        <v>715</v>
      </c>
      <c r="I349" s="1" t="s">
        <v>716</v>
      </c>
      <c r="J349" s="1" t="s">
        <v>5527</v>
      </c>
      <c r="K349" s="1" t="s">
        <v>5528</v>
      </c>
      <c r="L349" s="1"/>
      <c r="M349">
        <f>VLOOKUP(J349,银行退!A:F,6,FALSE)</f>
        <v>1120</v>
      </c>
      <c r="N349" t="e">
        <f>VLOOKUP(J349,银行退!A:I,9,FALSE)</f>
        <v>#N/A</v>
      </c>
    </row>
    <row r="350" spans="1:14">
      <c r="A350" s="1" t="s">
        <v>5529</v>
      </c>
      <c r="B350" s="1" t="s">
        <v>5530</v>
      </c>
      <c r="C350" s="1" t="s">
        <v>2957</v>
      </c>
      <c r="D350" s="1" t="s">
        <v>2958</v>
      </c>
      <c r="E350" s="1" t="s">
        <v>2959</v>
      </c>
      <c r="F350" s="2">
        <v>50.04</v>
      </c>
      <c r="G350" s="1" t="s">
        <v>9</v>
      </c>
      <c r="H350" s="1" t="s">
        <v>715</v>
      </c>
      <c r="I350" s="1" t="s">
        <v>716</v>
      </c>
      <c r="J350" s="1" t="s">
        <v>5531</v>
      </c>
      <c r="K350" s="1" t="s">
        <v>5532</v>
      </c>
      <c r="L350" s="1"/>
      <c r="M350">
        <f>VLOOKUP(J350,银行退!A:F,6,FALSE)</f>
        <v>50.04</v>
      </c>
      <c r="N350" t="e">
        <f>VLOOKUP(J350,银行退!A:I,9,FALSE)</f>
        <v>#N/A</v>
      </c>
    </row>
    <row r="351" spans="1:14">
      <c r="A351" s="1" t="s">
        <v>5533</v>
      </c>
      <c r="B351" s="1" t="s">
        <v>5534</v>
      </c>
      <c r="C351" s="1" t="s">
        <v>2961</v>
      </c>
      <c r="D351" s="1" t="s">
        <v>2962</v>
      </c>
      <c r="E351" s="1" t="s">
        <v>2963</v>
      </c>
      <c r="F351" s="2">
        <v>4374</v>
      </c>
      <c r="G351" s="1" t="s">
        <v>9</v>
      </c>
      <c r="H351" s="1" t="s">
        <v>715</v>
      </c>
      <c r="I351" s="1" t="s">
        <v>716</v>
      </c>
      <c r="J351" s="1" t="s">
        <v>5535</v>
      </c>
      <c r="K351" s="1" t="s">
        <v>5536</v>
      </c>
      <c r="L351" s="1"/>
      <c r="M351">
        <f>VLOOKUP(J351,银行退!A:F,6,FALSE)</f>
        <v>4374</v>
      </c>
      <c r="N351" t="e">
        <f>VLOOKUP(J351,银行退!A:I,9,FALSE)</f>
        <v>#N/A</v>
      </c>
    </row>
    <row r="352" spans="1:14">
      <c r="A352" s="1" t="s">
        <v>5537</v>
      </c>
      <c r="B352" s="1" t="s">
        <v>5538</v>
      </c>
      <c r="C352" s="1" t="s">
        <v>2965</v>
      </c>
      <c r="D352" s="1" t="s">
        <v>2966</v>
      </c>
      <c r="E352" s="1" t="s">
        <v>2967</v>
      </c>
      <c r="F352" s="2">
        <v>755.3</v>
      </c>
      <c r="G352" s="1" t="s">
        <v>9</v>
      </c>
      <c r="H352" s="1" t="s">
        <v>715</v>
      </c>
      <c r="I352" s="1" t="s">
        <v>716</v>
      </c>
      <c r="J352" s="1" t="s">
        <v>5539</v>
      </c>
      <c r="K352" s="1" t="s">
        <v>5540</v>
      </c>
      <c r="L352" s="1"/>
      <c r="M352">
        <f>VLOOKUP(J352,银行退!A:F,6,FALSE)</f>
        <v>755.3</v>
      </c>
      <c r="N352" t="e">
        <f>VLOOKUP(J352,银行退!A:I,9,FALSE)</f>
        <v>#N/A</v>
      </c>
    </row>
    <row r="353" spans="1:14">
      <c r="A353" s="1" t="s">
        <v>5541</v>
      </c>
      <c r="B353" s="1" t="s">
        <v>5542</v>
      </c>
      <c r="C353" s="1" t="s">
        <v>2969</v>
      </c>
      <c r="D353" s="1" t="s">
        <v>2970</v>
      </c>
      <c r="E353" s="1" t="s">
        <v>2971</v>
      </c>
      <c r="F353" s="2">
        <v>194.63</v>
      </c>
      <c r="G353" s="1" t="s">
        <v>9</v>
      </c>
      <c r="H353" s="1" t="s">
        <v>715</v>
      </c>
      <c r="I353" s="1" t="s">
        <v>716</v>
      </c>
      <c r="J353" s="1" t="s">
        <v>5543</v>
      </c>
      <c r="K353" s="1" t="s">
        <v>5544</v>
      </c>
      <c r="L353" s="1"/>
      <c r="M353">
        <f>VLOOKUP(J353,银行退!A:F,6,FALSE)</f>
        <v>194.63</v>
      </c>
      <c r="N353" t="e">
        <f>VLOOKUP(J353,银行退!A:I,9,FALSE)</f>
        <v>#N/A</v>
      </c>
    </row>
    <row r="354" spans="1:14">
      <c r="A354" s="1" t="s">
        <v>5545</v>
      </c>
      <c r="B354" s="1" t="s">
        <v>5546</v>
      </c>
      <c r="C354" s="1" t="s">
        <v>2973</v>
      </c>
      <c r="D354" s="1" t="s">
        <v>2974</v>
      </c>
      <c r="E354" s="1" t="s">
        <v>2975</v>
      </c>
      <c r="F354" s="2">
        <v>477</v>
      </c>
      <c r="G354" s="1" t="s">
        <v>9</v>
      </c>
      <c r="H354" s="1" t="s">
        <v>715</v>
      </c>
      <c r="I354" s="1" t="s">
        <v>716</v>
      </c>
      <c r="J354" s="1" t="s">
        <v>5547</v>
      </c>
      <c r="K354" s="1" t="s">
        <v>5548</v>
      </c>
      <c r="L354" s="1"/>
      <c r="M354">
        <f>VLOOKUP(J354,银行退!A:F,6,FALSE)</f>
        <v>477</v>
      </c>
      <c r="N354" t="e">
        <f>VLOOKUP(J354,银行退!A:I,9,FALSE)</f>
        <v>#N/A</v>
      </c>
    </row>
    <row r="355" spans="1:14">
      <c r="A355" s="1" t="s">
        <v>5549</v>
      </c>
      <c r="B355" s="1" t="s">
        <v>5550</v>
      </c>
      <c r="C355" s="1" t="s">
        <v>2977</v>
      </c>
      <c r="D355" s="1" t="s">
        <v>2978</v>
      </c>
      <c r="E355" s="1" t="s">
        <v>2979</v>
      </c>
      <c r="F355" s="2">
        <v>2000</v>
      </c>
      <c r="G355" s="1" t="s">
        <v>9</v>
      </c>
      <c r="H355" s="1" t="s">
        <v>715</v>
      </c>
      <c r="I355" s="1" t="s">
        <v>716</v>
      </c>
      <c r="J355" s="1" t="s">
        <v>5551</v>
      </c>
      <c r="K355" s="1" t="s">
        <v>5552</v>
      </c>
      <c r="L355" s="1"/>
      <c r="M355">
        <f>VLOOKUP(J355,银行退!A:F,6,FALSE)</f>
        <v>2000</v>
      </c>
      <c r="N355" t="e">
        <f>VLOOKUP(J355,银行退!A:I,9,FALSE)</f>
        <v>#N/A</v>
      </c>
    </row>
    <row r="356" spans="1:14">
      <c r="A356" s="1" t="s">
        <v>5553</v>
      </c>
      <c r="B356" s="1" t="s">
        <v>5554</v>
      </c>
      <c r="C356" s="1" t="s">
        <v>2981</v>
      </c>
      <c r="D356" s="1" t="s">
        <v>2982</v>
      </c>
      <c r="E356" s="1" t="s">
        <v>2983</v>
      </c>
      <c r="F356" s="2">
        <v>166</v>
      </c>
      <c r="G356" s="1" t="s">
        <v>9</v>
      </c>
      <c r="H356" s="1" t="s">
        <v>715</v>
      </c>
      <c r="I356" s="1" t="s">
        <v>716</v>
      </c>
      <c r="J356" s="1" t="s">
        <v>5555</v>
      </c>
      <c r="K356" s="1" t="s">
        <v>1634</v>
      </c>
      <c r="L356" s="1"/>
      <c r="M356">
        <f>VLOOKUP(J356,银行退!A:F,6,FALSE)</f>
        <v>166</v>
      </c>
      <c r="N356" t="e">
        <f>VLOOKUP(J356,银行退!A:I,9,FALSE)</f>
        <v>#N/A</v>
      </c>
    </row>
    <row r="357" spans="1:14">
      <c r="A357" s="1" t="s">
        <v>5556</v>
      </c>
      <c r="B357" s="1" t="s">
        <v>5557</v>
      </c>
      <c r="C357" s="1" t="s">
        <v>2985</v>
      </c>
      <c r="D357" s="1" t="s">
        <v>2986</v>
      </c>
      <c r="E357" s="1" t="s">
        <v>2987</v>
      </c>
      <c r="F357" s="2">
        <v>192.06</v>
      </c>
      <c r="G357" s="1" t="s">
        <v>9</v>
      </c>
      <c r="H357" s="1" t="s">
        <v>715</v>
      </c>
      <c r="I357" s="1" t="s">
        <v>716</v>
      </c>
      <c r="J357" s="1" t="s">
        <v>5558</v>
      </c>
      <c r="K357" s="1" t="s">
        <v>5559</v>
      </c>
      <c r="L357" s="1"/>
      <c r="M357">
        <f>VLOOKUP(J357,银行退!A:F,6,FALSE)</f>
        <v>192.06</v>
      </c>
      <c r="N357" t="e">
        <f>VLOOKUP(J357,银行退!A:I,9,FALSE)</f>
        <v>#N/A</v>
      </c>
    </row>
    <row r="358" spans="1:14">
      <c r="A358" s="1" t="s">
        <v>5560</v>
      </c>
      <c r="B358" s="1" t="s">
        <v>5561</v>
      </c>
      <c r="C358" s="1" t="s">
        <v>2989</v>
      </c>
      <c r="D358" s="1" t="s">
        <v>2986</v>
      </c>
      <c r="E358" s="1" t="s">
        <v>2987</v>
      </c>
      <c r="F358" s="2">
        <v>80</v>
      </c>
      <c r="G358" s="1" t="s">
        <v>9</v>
      </c>
      <c r="H358" s="1" t="s">
        <v>715</v>
      </c>
      <c r="I358" s="1" t="s">
        <v>716</v>
      </c>
      <c r="J358" s="1" t="s">
        <v>5562</v>
      </c>
      <c r="K358" s="1" t="s">
        <v>5559</v>
      </c>
      <c r="L358" s="1"/>
      <c r="M358">
        <f>VLOOKUP(J358,银行退!A:F,6,FALSE)</f>
        <v>80</v>
      </c>
      <c r="N358" t="e">
        <f>VLOOKUP(J358,银行退!A:I,9,FALSE)</f>
        <v>#N/A</v>
      </c>
    </row>
    <row r="359" spans="1:14">
      <c r="A359" s="1" t="s">
        <v>5563</v>
      </c>
      <c r="B359" s="1" t="s">
        <v>5564</v>
      </c>
      <c r="C359" s="1" t="s">
        <v>2991</v>
      </c>
      <c r="D359" s="1" t="s">
        <v>2992</v>
      </c>
      <c r="E359" s="1" t="s">
        <v>1599</v>
      </c>
      <c r="F359" s="2">
        <v>2912.45</v>
      </c>
      <c r="G359" s="1" t="s">
        <v>9</v>
      </c>
      <c r="H359" s="1" t="s">
        <v>715</v>
      </c>
      <c r="I359" s="1" t="s">
        <v>716</v>
      </c>
      <c r="J359" s="1" t="s">
        <v>5565</v>
      </c>
      <c r="K359" s="1" t="s">
        <v>5566</v>
      </c>
      <c r="L359" s="1"/>
      <c r="M359">
        <f>VLOOKUP(J359,银行退!A:F,6,FALSE)</f>
        <v>2912.45</v>
      </c>
      <c r="N359">
        <f>VLOOKUP(J359,银行退!A:I,9,FALSE)</f>
        <v>43000.632905092592</v>
      </c>
    </row>
    <row r="360" spans="1:14">
      <c r="A360" s="1" t="s">
        <v>5567</v>
      </c>
      <c r="B360" s="1" t="s">
        <v>5568</v>
      </c>
      <c r="C360" s="1" t="s">
        <v>2994</v>
      </c>
      <c r="D360" s="1" t="s">
        <v>2995</v>
      </c>
      <c r="E360" s="1" t="s">
        <v>2996</v>
      </c>
      <c r="F360" s="2">
        <v>80</v>
      </c>
      <c r="G360" s="1" t="s">
        <v>9</v>
      </c>
      <c r="H360" s="1" t="s">
        <v>715</v>
      </c>
      <c r="I360" s="1" t="s">
        <v>716</v>
      </c>
      <c r="J360" s="1" t="s">
        <v>5569</v>
      </c>
      <c r="K360" s="1" t="s">
        <v>5570</v>
      </c>
      <c r="L360" s="1"/>
      <c r="M360">
        <f>VLOOKUP(J360,银行退!A:F,6,FALSE)</f>
        <v>80</v>
      </c>
      <c r="N360" t="e">
        <f>VLOOKUP(J360,银行退!A:I,9,FALSE)</f>
        <v>#N/A</v>
      </c>
    </row>
    <row r="361" spans="1:14">
      <c r="A361" s="1" t="s">
        <v>5571</v>
      </c>
      <c r="B361" s="1" t="s">
        <v>5572</v>
      </c>
      <c r="C361" s="1" t="s">
        <v>2998</v>
      </c>
      <c r="D361" s="1" t="s">
        <v>2999</v>
      </c>
      <c r="E361" s="1" t="s">
        <v>3000</v>
      </c>
      <c r="F361" s="2">
        <v>900</v>
      </c>
      <c r="G361" s="1" t="s">
        <v>9</v>
      </c>
      <c r="H361" s="1" t="s">
        <v>715</v>
      </c>
      <c r="I361" s="1" t="s">
        <v>716</v>
      </c>
      <c r="J361" s="1" t="s">
        <v>5573</v>
      </c>
      <c r="K361" s="1" t="s">
        <v>5574</v>
      </c>
      <c r="L361" s="1"/>
      <c r="M361">
        <f>VLOOKUP(J361,银行退!A:F,6,FALSE)</f>
        <v>900</v>
      </c>
      <c r="N361" t="e">
        <f>VLOOKUP(J361,银行退!A:I,9,FALSE)</f>
        <v>#N/A</v>
      </c>
    </row>
    <row r="362" spans="1:14">
      <c r="A362" s="1" t="s">
        <v>5575</v>
      </c>
      <c r="B362" s="1" t="s">
        <v>5576</v>
      </c>
      <c r="C362" s="1" t="s">
        <v>3002</v>
      </c>
      <c r="D362" s="1" t="s">
        <v>1617</v>
      </c>
      <c r="E362" s="1" t="s">
        <v>1585</v>
      </c>
      <c r="F362" s="2">
        <v>5010</v>
      </c>
      <c r="G362" s="1" t="s">
        <v>9</v>
      </c>
      <c r="H362" s="1" t="s">
        <v>715</v>
      </c>
      <c r="I362" s="1" t="s">
        <v>716</v>
      </c>
      <c r="J362" s="1" t="s">
        <v>5577</v>
      </c>
      <c r="K362" s="1" t="s">
        <v>1584</v>
      </c>
      <c r="L362" s="1"/>
      <c r="M362">
        <f>VLOOKUP(J362,银行退!A:F,6,FALSE)</f>
        <v>5010</v>
      </c>
      <c r="N362" t="e">
        <f>VLOOKUP(J362,银行退!A:I,9,FALSE)</f>
        <v>#N/A</v>
      </c>
    </row>
    <row r="363" spans="1:14">
      <c r="A363" s="1" t="s">
        <v>5578</v>
      </c>
      <c r="B363" s="1" t="s">
        <v>5579</v>
      </c>
      <c r="C363" s="1" t="s">
        <v>3004</v>
      </c>
      <c r="D363" s="1" t="s">
        <v>3005</v>
      </c>
      <c r="E363" s="1" t="s">
        <v>3006</v>
      </c>
      <c r="F363" s="2">
        <v>6842.5</v>
      </c>
      <c r="G363" s="1" t="s">
        <v>9</v>
      </c>
      <c r="H363" s="1" t="s">
        <v>715</v>
      </c>
      <c r="I363" s="1" t="s">
        <v>716</v>
      </c>
      <c r="J363" s="1" t="s">
        <v>5580</v>
      </c>
      <c r="K363" s="1" t="s">
        <v>5581</v>
      </c>
      <c r="L363" s="1"/>
      <c r="M363">
        <f>VLOOKUP(J363,银行退!A:F,6,FALSE)</f>
        <v>6842.5</v>
      </c>
      <c r="N363" t="e">
        <f>VLOOKUP(J363,银行退!A:I,9,FALSE)</f>
        <v>#N/A</v>
      </c>
    </row>
    <row r="364" spans="1:14">
      <c r="A364" s="1" t="s">
        <v>5582</v>
      </c>
      <c r="B364" s="1" t="s">
        <v>5583</v>
      </c>
      <c r="C364" s="1" t="s">
        <v>3008</v>
      </c>
      <c r="D364" s="1" t="s">
        <v>3009</v>
      </c>
      <c r="E364" s="1" t="s">
        <v>3010</v>
      </c>
      <c r="F364" s="2">
        <v>4012.5</v>
      </c>
      <c r="G364" s="1" t="s">
        <v>9</v>
      </c>
      <c r="H364" s="1" t="s">
        <v>715</v>
      </c>
      <c r="I364" s="1" t="s">
        <v>716</v>
      </c>
      <c r="J364" s="1" t="s">
        <v>5584</v>
      </c>
      <c r="K364" s="1" t="s">
        <v>5585</v>
      </c>
      <c r="L364" s="1"/>
      <c r="M364">
        <f>VLOOKUP(J364,银行退!A:F,6,FALSE)</f>
        <v>4012.5</v>
      </c>
      <c r="N364" t="e">
        <f>VLOOKUP(J364,银行退!A:I,9,FALSE)</f>
        <v>#N/A</v>
      </c>
    </row>
    <row r="365" spans="1:14">
      <c r="A365" s="1" t="s">
        <v>5586</v>
      </c>
      <c r="B365" s="1" t="s">
        <v>5587</v>
      </c>
      <c r="C365" s="1" t="s">
        <v>3012</v>
      </c>
      <c r="D365" s="1" t="s">
        <v>3013</v>
      </c>
      <c r="E365" s="1" t="s">
        <v>3014</v>
      </c>
      <c r="F365" s="2">
        <v>2000</v>
      </c>
      <c r="G365" s="1" t="s">
        <v>9</v>
      </c>
      <c r="H365" s="1" t="s">
        <v>715</v>
      </c>
      <c r="I365" s="1" t="s">
        <v>716</v>
      </c>
      <c r="J365" s="1" t="s">
        <v>5588</v>
      </c>
      <c r="K365" s="1" t="s">
        <v>5589</v>
      </c>
      <c r="L365" s="1"/>
      <c r="M365">
        <f>VLOOKUP(J365,银行退!A:F,6,FALSE)</f>
        <v>2000</v>
      </c>
      <c r="N365" t="e">
        <f>VLOOKUP(J365,银行退!A:I,9,FALSE)</f>
        <v>#N/A</v>
      </c>
    </row>
    <row r="366" spans="1:14">
      <c r="A366" s="1" t="s">
        <v>5590</v>
      </c>
      <c r="B366" s="1" t="s">
        <v>5591</v>
      </c>
      <c r="C366" s="1" t="s">
        <v>3016</v>
      </c>
      <c r="D366" s="1" t="s">
        <v>3017</v>
      </c>
      <c r="E366" s="1" t="s">
        <v>3018</v>
      </c>
      <c r="F366" s="2">
        <v>2500</v>
      </c>
      <c r="G366" s="1" t="s">
        <v>9</v>
      </c>
      <c r="H366" s="1" t="s">
        <v>715</v>
      </c>
      <c r="I366" s="1" t="s">
        <v>716</v>
      </c>
      <c r="J366" s="1" t="s">
        <v>5592</v>
      </c>
      <c r="K366" s="1" t="s">
        <v>5593</v>
      </c>
      <c r="L366" s="1"/>
      <c r="M366">
        <f>VLOOKUP(J366,银行退!A:F,6,FALSE)</f>
        <v>2500</v>
      </c>
      <c r="N366" t="e">
        <f>VLOOKUP(J366,银行退!A:I,9,FALSE)</f>
        <v>#N/A</v>
      </c>
    </row>
    <row r="367" spans="1:14">
      <c r="A367" s="1" t="s">
        <v>5594</v>
      </c>
      <c r="B367" s="1" t="s">
        <v>5595</v>
      </c>
      <c r="C367" s="1" t="s">
        <v>3020</v>
      </c>
      <c r="D367" s="1" t="s">
        <v>3021</v>
      </c>
      <c r="E367" s="1" t="s">
        <v>3022</v>
      </c>
      <c r="F367" s="2">
        <v>300</v>
      </c>
      <c r="G367" s="1" t="s">
        <v>9</v>
      </c>
      <c r="H367" s="1" t="s">
        <v>715</v>
      </c>
      <c r="I367" s="1" t="s">
        <v>716</v>
      </c>
      <c r="J367" s="1" t="s">
        <v>5596</v>
      </c>
      <c r="K367" s="1" t="s">
        <v>5597</v>
      </c>
      <c r="L367" s="1"/>
      <c r="M367">
        <f>VLOOKUP(J367,银行退!A:F,6,FALSE)</f>
        <v>300</v>
      </c>
      <c r="N367" t="e">
        <f>VLOOKUP(J367,银行退!A:I,9,FALSE)</f>
        <v>#N/A</v>
      </c>
    </row>
    <row r="368" spans="1:14">
      <c r="A368" s="1" t="s">
        <v>5598</v>
      </c>
      <c r="B368" s="1" t="s">
        <v>5599</v>
      </c>
      <c r="C368" s="1" t="s">
        <v>3024</v>
      </c>
      <c r="D368" s="1" t="s">
        <v>3021</v>
      </c>
      <c r="E368" s="1" t="s">
        <v>3022</v>
      </c>
      <c r="F368" s="2">
        <v>1057</v>
      </c>
      <c r="G368" s="1" t="s">
        <v>9</v>
      </c>
      <c r="H368" s="1" t="s">
        <v>715</v>
      </c>
      <c r="I368" s="1" t="s">
        <v>716</v>
      </c>
      <c r="J368" s="1" t="s">
        <v>5600</v>
      </c>
      <c r="K368" s="1" t="s">
        <v>5597</v>
      </c>
      <c r="L368" s="1"/>
      <c r="M368">
        <f>VLOOKUP(J368,银行退!A:F,6,FALSE)</f>
        <v>1057</v>
      </c>
      <c r="N368" t="e">
        <f>VLOOKUP(J368,银行退!A:I,9,FALSE)</f>
        <v>#N/A</v>
      </c>
    </row>
    <row r="369" spans="1:14">
      <c r="A369" s="1" t="s">
        <v>5601</v>
      </c>
      <c r="B369" s="1" t="s">
        <v>5602</v>
      </c>
      <c r="C369" s="1" t="s">
        <v>3026</v>
      </c>
      <c r="D369" s="1" t="s">
        <v>3027</v>
      </c>
      <c r="E369" s="1" t="s">
        <v>3028</v>
      </c>
      <c r="F369" s="2">
        <v>482.5</v>
      </c>
      <c r="G369" s="1" t="s">
        <v>9</v>
      </c>
      <c r="H369" s="1" t="s">
        <v>715</v>
      </c>
      <c r="I369" s="1" t="s">
        <v>716</v>
      </c>
      <c r="J369" s="1" t="s">
        <v>5603</v>
      </c>
      <c r="K369" s="1" t="s">
        <v>5604</v>
      </c>
      <c r="L369" s="1"/>
      <c r="M369">
        <f>VLOOKUP(J369,银行退!A:F,6,FALSE)</f>
        <v>482.5</v>
      </c>
      <c r="N369" t="e">
        <f>VLOOKUP(J369,银行退!A:I,9,FALSE)</f>
        <v>#N/A</v>
      </c>
    </row>
    <row r="370" spans="1:14">
      <c r="A370" s="1" t="s">
        <v>5605</v>
      </c>
      <c r="B370" s="1" t="s">
        <v>5606</v>
      </c>
      <c r="C370" s="1" t="s">
        <v>3030</v>
      </c>
      <c r="D370" s="1" t="s">
        <v>3031</v>
      </c>
      <c r="E370" s="1" t="s">
        <v>3032</v>
      </c>
      <c r="F370" s="2">
        <v>142.25</v>
      </c>
      <c r="G370" s="1" t="s">
        <v>9</v>
      </c>
      <c r="H370" s="1" t="s">
        <v>715</v>
      </c>
      <c r="I370" s="1" t="s">
        <v>716</v>
      </c>
      <c r="J370" s="1" t="s">
        <v>5607</v>
      </c>
      <c r="K370" s="1" t="s">
        <v>5608</v>
      </c>
      <c r="L370" s="1"/>
      <c r="M370">
        <f>VLOOKUP(J370,银行退!A:F,6,FALSE)</f>
        <v>142.25</v>
      </c>
      <c r="N370" t="e">
        <f>VLOOKUP(J370,银行退!A:I,9,FALSE)</f>
        <v>#N/A</v>
      </c>
    </row>
    <row r="371" spans="1:14">
      <c r="A371" s="1" t="s">
        <v>5609</v>
      </c>
      <c r="B371" s="1" t="s">
        <v>5610</v>
      </c>
      <c r="C371" s="1" t="s">
        <v>3034</v>
      </c>
      <c r="D371" s="1" t="s">
        <v>3035</v>
      </c>
      <c r="E371" s="1" t="s">
        <v>3036</v>
      </c>
      <c r="F371" s="2">
        <v>9471.2999999999993</v>
      </c>
      <c r="G371" s="1" t="s">
        <v>9</v>
      </c>
      <c r="H371" s="1" t="s">
        <v>715</v>
      </c>
      <c r="I371" s="1" t="s">
        <v>716</v>
      </c>
      <c r="J371" s="1" t="s">
        <v>5611</v>
      </c>
      <c r="K371" s="1" t="s">
        <v>5612</v>
      </c>
      <c r="L371" s="1"/>
      <c r="M371">
        <f>VLOOKUP(J371,银行退!A:F,6,FALSE)</f>
        <v>9471.2999999999993</v>
      </c>
      <c r="N371" t="e">
        <f>VLOOKUP(J371,银行退!A:I,9,FALSE)</f>
        <v>#N/A</v>
      </c>
    </row>
    <row r="372" spans="1:14">
      <c r="A372" s="1" t="s">
        <v>5613</v>
      </c>
      <c r="B372" s="1" t="s">
        <v>5614</v>
      </c>
      <c r="C372" s="1" t="s">
        <v>3038</v>
      </c>
      <c r="D372" s="1" t="s">
        <v>3039</v>
      </c>
      <c r="E372" s="1" t="s">
        <v>3040</v>
      </c>
      <c r="F372" s="2">
        <v>2953</v>
      </c>
      <c r="G372" s="1" t="s">
        <v>9</v>
      </c>
      <c r="H372" s="1" t="s">
        <v>715</v>
      </c>
      <c r="I372" s="1" t="s">
        <v>716</v>
      </c>
      <c r="J372" s="1" t="s">
        <v>5615</v>
      </c>
      <c r="K372" s="1" t="s">
        <v>5616</v>
      </c>
      <c r="L372" s="1"/>
      <c r="M372">
        <f>VLOOKUP(J372,银行退!A:F,6,FALSE)</f>
        <v>2953</v>
      </c>
      <c r="N372" t="e">
        <f>VLOOKUP(J372,银行退!A:I,9,FALSE)</f>
        <v>#N/A</v>
      </c>
    </row>
    <row r="373" spans="1:14">
      <c r="A373" s="1" t="s">
        <v>5617</v>
      </c>
      <c r="B373" s="1" t="s">
        <v>5618</v>
      </c>
      <c r="C373" s="1" t="s">
        <v>3042</v>
      </c>
      <c r="D373" s="1" t="s">
        <v>3043</v>
      </c>
      <c r="E373" s="1" t="s">
        <v>3044</v>
      </c>
      <c r="F373" s="2">
        <v>2255.5700000000002</v>
      </c>
      <c r="G373" s="1" t="s">
        <v>9</v>
      </c>
      <c r="H373" s="1" t="s">
        <v>715</v>
      </c>
      <c r="I373" s="1" t="s">
        <v>716</v>
      </c>
      <c r="J373" s="1" t="s">
        <v>5619</v>
      </c>
      <c r="K373" s="1" t="s">
        <v>5620</v>
      </c>
      <c r="L373" s="1"/>
      <c r="M373">
        <f>VLOOKUP(J373,银行退!A:F,6,FALSE)</f>
        <v>2255.5700000000002</v>
      </c>
      <c r="N373" t="e">
        <f>VLOOKUP(J373,银行退!A:I,9,FALSE)</f>
        <v>#N/A</v>
      </c>
    </row>
    <row r="374" spans="1:14">
      <c r="A374" s="1" t="s">
        <v>5621</v>
      </c>
      <c r="B374" s="1" t="s">
        <v>5622</v>
      </c>
      <c r="C374" s="1" t="s">
        <v>3046</v>
      </c>
      <c r="D374" s="1" t="s">
        <v>3047</v>
      </c>
      <c r="E374" s="1" t="s">
        <v>3028</v>
      </c>
      <c r="F374" s="2">
        <v>7501.96</v>
      </c>
      <c r="G374" s="1" t="s">
        <v>9</v>
      </c>
      <c r="H374" s="1" t="s">
        <v>715</v>
      </c>
      <c r="I374" s="1" t="s">
        <v>716</v>
      </c>
      <c r="J374" s="1" t="s">
        <v>5623</v>
      </c>
      <c r="K374" s="1" t="s">
        <v>5604</v>
      </c>
      <c r="L374" s="1"/>
      <c r="M374">
        <f>VLOOKUP(J374,银行退!A:F,6,FALSE)</f>
        <v>7501.96</v>
      </c>
      <c r="N374" t="e">
        <f>VLOOKUP(J374,银行退!A:I,9,FALSE)</f>
        <v>#N/A</v>
      </c>
    </row>
    <row r="375" spans="1:14">
      <c r="A375" s="1" t="s">
        <v>5624</v>
      </c>
      <c r="B375" s="1" t="s">
        <v>5625</v>
      </c>
      <c r="C375" s="1" t="s">
        <v>3053</v>
      </c>
      <c r="D375" s="1" t="s">
        <v>3054</v>
      </c>
      <c r="E375" s="1" t="s">
        <v>3055</v>
      </c>
      <c r="F375" s="2">
        <v>355</v>
      </c>
      <c r="G375" s="1" t="s">
        <v>9</v>
      </c>
      <c r="H375" s="1" t="s">
        <v>715</v>
      </c>
      <c r="I375" s="1" t="s">
        <v>716</v>
      </c>
      <c r="J375" s="1" t="s">
        <v>5626</v>
      </c>
      <c r="K375" s="1" t="s">
        <v>5627</v>
      </c>
      <c r="L375" s="1"/>
      <c r="M375">
        <f>VLOOKUP(J375,银行退!A:F,6,FALSE)</f>
        <v>355</v>
      </c>
      <c r="N375" t="e">
        <f>VLOOKUP(J375,银行退!A:I,9,FALSE)</f>
        <v>#N/A</v>
      </c>
    </row>
    <row r="376" spans="1:14">
      <c r="A376" s="1" t="s">
        <v>5628</v>
      </c>
      <c r="B376" s="1" t="s">
        <v>5629</v>
      </c>
      <c r="C376" s="1" t="s">
        <v>3049</v>
      </c>
      <c r="D376" s="1" t="s">
        <v>3050</v>
      </c>
      <c r="E376" s="1" t="s">
        <v>3051</v>
      </c>
      <c r="F376" s="2">
        <v>32.5</v>
      </c>
      <c r="G376" s="1" t="s">
        <v>9</v>
      </c>
      <c r="H376" s="1" t="s">
        <v>715</v>
      </c>
      <c r="I376" s="1" t="s">
        <v>716</v>
      </c>
      <c r="J376" s="1" t="s">
        <v>5630</v>
      </c>
      <c r="K376" s="1" t="s">
        <v>5631</v>
      </c>
      <c r="L376" s="1"/>
      <c r="M376">
        <f>VLOOKUP(J376,银行退!A:F,6,FALSE)</f>
        <v>32.5</v>
      </c>
      <c r="N376" t="e">
        <f>VLOOKUP(J376,银行退!A:I,9,FALSE)</f>
        <v>#N/A</v>
      </c>
    </row>
    <row r="377" spans="1:14">
      <c r="A377" s="1" t="s">
        <v>5632</v>
      </c>
      <c r="B377" s="1" t="s">
        <v>5633</v>
      </c>
      <c r="C377" s="1" t="s">
        <v>3057</v>
      </c>
      <c r="D377" s="1" t="s">
        <v>3058</v>
      </c>
      <c r="E377" s="1" t="s">
        <v>3059</v>
      </c>
      <c r="F377" s="2">
        <v>650</v>
      </c>
      <c r="G377" s="1" t="s">
        <v>9</v>
      </c>
      <c r="H377" s="1" t="s">
        <v>715</v>
      </c>
      <c r="I377" s="1" t="s">
        <v>716</v>
      </c>
      <c r="J377" s="1" t="s">
        <v>5634</v>
      </c>
      <c r="K377" s="1" t="s">
        <v>5635</v>
      </c>
      <c r="L377" s="1"/>
      <c r="M377">
        <f>VLOOKUP(J377,银行退!A:F,6,FALSE)</f>
        <v>650</v>
      </c>
      <c r="N377" t="e">
        <f>VLOOKUP(J377,银行退!A:I,9,FALSE)</f>
        <v>#N/A</v>
      </c>
    </row>
    <row r="378" spans="1:14">
      <c r="A378" s="1" t="s">
        <v>5636</v>
      </c>
      <c r="B378" s="1" t="s">
        <v>5637</v>
      </c>
      <c r="C378" s="1" t="s">
        <v>3061</v>
      </c>
      <c r="D378" s="1" t="s">
        <v>3062</v>
      </c>
      <c r="E378" s="1" t="s">
        <v>3063</v>
      </c>
      <c r="F378" s="2">
        <v>826.67</v>
      </c>
      <c r="G378" s="1" t="s">
        <v>9</v>
      </c>
      <c r="H378" s="1" t="s">
        <v>715</v>
      </c>
      <c r="I378" s="1" t="s">
        <v>716</v>
      </c>
      <c r="J378" s="1" t="s">
        <v>5638</v>
      </c>
      <c r="K378" s="1" t="s">
        <v>5639</v>
      </c>
      <c r="L378" s="1"/>
      <c r="M378">
        <f>VLOOKUP(J378,银行退!A:F,6,FALSE)</f>
        <v>826.67</v>
      </c>
      <c r="N378" t="e">
        <f>VLOOKUP(J378,银行退!A:I,9,FALSE)</f>
        <v>#N/A</v>
      </c>
    </row>
    <row r="379" spans="1:14">
      <c r="A379" s="1" t="s">
        <v>5640</v>
      </c>
      <c r="B379" s="1" t="s">
        <v>5641</v>
      </c>
      <c r="C379" s="1" t="s">
        <v>3065</v>
      </c>
      <c r="D379" s="1" t="s">
        <v>3066</v>
      </c>
      <c r="E379" s="1" t="s">
        <v>1618</v>
      </c>
      <c r="F379" s="2">
        <v>148.91999999999999</v>
      </c>
      <c r="G379" s="1" t="s">
        <v>9</v>
      </c>
      <c r="H379" s="1" t="s">
        <v>715</v>
      </c>
      <c r="I379" s="1" t="s">
        <v>716</v>
      </c>
      <c r="J379" s="1" t="s">
        <v>5642</v>
      </c>
      <c r="K379" s="1" t="s">
        <v>5643</v>
      </c>
      <c r="L379" s="1"/>
      <c r="M379">
        <f>VLOOKUP(J379,银行退!A:F,6,FALSE)</f>
        <v>148.91999999999999</v>
      </c>
      <c r="N379" t="e">
        <f>VLOOKUP(J379,银行退!A:I,9,FALSE)</f>
        <v>#N/A</v>
      </c>
    </row>
    <row r="380" spans="1:14">
      <c r="A380" s="1" t="s">
        <v>5644</v>
      </c>
      <c r="B380" s="1" t="s">
        <v>5645</v>
      </c>
      <c r="C380" s="1" t="s">
        <v>3068</v>
      </c>
      <c r="D380" s="1" t="s">
        <v>3069</v>
      </c>
      <c r="E380" s="1" t="s">
        <v>3070</v>
      </c>
      <c r="F380" s="2">
        <v>202.9</v>
      </c>
      <c r="G380" s="1" t="s">
        <v>9</v>
      </c>
      <c r="H380" s="1" t="s">
        <v>715</v>
      </c>
      <c r="I380" s="1" t="s">
        <v>716</v>
      </c>
      <c r="J380" s="1" t="s">
        <v>5646</v>
      </c>
      <c r="K380" s="1" t="s">
        <v>5643</v>
      </c>
      <c r="L380" s="1"/>
      <c r="M380">
        <f>VLOOKUP(J380,银行退!A:F,6,FALSE)</f>
        <v>202.9</v>
      </c>
      <c r="N380" t="e">
        <f>VLOOKUP(J380,银行退!A:I,9,FALSE)</f>
        <v>#N/A</v>
      </c>
    </row>
    <row r="381" spans="1:14">
      <c r="A381" s="1" t="s">
        <v>5647</v>
      </c>
      <c r="B381" s="1" t="s">
        <v>5648</v>
      </c>
      <c r="C381" s="1" t="s">
        <v>3072</v>
      </c>
      <c r="D381" s="1" t="s">
        <v>2995</v>
      </c>
      <c r="E381" s="1" t="s">
        <v>2996</v>
      </c>
      <c r="F381" s="2">
        <v>330</v>
      </c>
      <c r="G381" s="1" t="s">
        <v>9</v>
      </c>
      <c r="H381" s="1" t="s">
        <v>715</v>
      </c>
      <c r="I381" s="1" t="s">
        <v>716</v>
      </c>
      <c r="J381" s="1" t="s">
        <v>5649</v>
      </c>
      <c r="K381" s="1" t="s">
        <v>5570</v>
      </c>
      <c r="L381" s="1"/>
      <c r="M381">
        <f>VLOOKUP(J381,银行退!A:F,6,FALSE)</f>
        <v>330</v>
      </c>
      <c r="N381" t="e">
        <f>VLOOKUP(J381,银行退!A:I,9,FALSE)</f>
        <v>#N/A</v>
      </c>
    </row>
    <row r="382" spans="1:14">
      <c r="A382" s="1" t="s">
        <v>5650</v>
      </c>
      <c r="B382" s="1" t="s">
        <v>5651</v>
      </c>
      <c r="C382" s="1" t="s">
        <v>3074</v>
      </c>
      <c r="D382" s="1" t="s">
        <v>3075</v>
      </c>
      <c r="E382" s="1" t="s">
        <v>3076</v>
      </c>
      <c r="F382" s="2">
        <v>293.94</v>
      </c>
      <c r="G382" s="1" t="s">
        <v>9</v>
      </c>
      <c r="H382" s="1" t="s">
        <v>715</v>
      </c>
      <c r="I382" s="1" t="s">
        <v>716</v>
      </c>
      <c r="J382" s="1" t="s">
        <v>5652</v>
      </c>
      <c r="K382" s="1" t="s">
        <v>5570</v>
      </c>
      <c r="L382" s="1"/>
      <c r="M382">
        <f>VLOOKUP(J382,银行退!A:F,6,FALSE)</f>
        <v>293.94</v>
      </c>
      <c r="N382" t="e">
        <f>VLOOKUP(J382,银行退!A:I,9,FALSE)</f>
        <v>#N/A</v>
      </c>
    </row>
    <row r="383" spans="1:14">
      <c r="A383" s="1" t="s">
        <v>5653</v>
      </c>
      <c r="B383" s="1" t="s">
        <v>5654</v>
      </c>
      <c r="C383" s="1" t="s">
        <v>3078</v>
      </c>
      <c r="D383" s="1" t="s">
        <v>3079</v>
      </c>
      <c r="E383" s="1" t="s">
        <v>3080</v>
      </c>
      <c r="F383" s="2">
        <v>434.32</v>
      </c>
      <c r="G383" s="1" t="s">
        <v>9</v>
      </c>
      <c r="H383" s="1" t="s">
        <v>715</v>
      </c>
      <c r="I383" s="1" t="s">
        <v>716</v>
      </c>
      <c r="J383" s="1" t="s">
        <v>5655</v>
      </c>
      <c r="K383" s="1" t="s">
        <v>5656</v>
      </c>
      <c r="L383" s="1"/>
      <c r="M383">
        <f>VLOOKUP(J383,银行退!A:F,6,FALSE)</f>
        <v>434.32</v>
      </c>
      <c r="N383" t="e">
        <f>VLOOKUP(J383,银行退!A:I,9,FALSE)</f>
        <v>#N/A</v>
      </c>
    </row>
    <row r="384" spans="1:14">
      <c r="A384" s="1" t="s">
        <v>5657</v>
      </c>
      <c r="B384" s="1" t="s">
        <v>5658</v>
      </c>
      <c r="C384" s="1" t="s">
        <v>3082</v>
      </c>
      <c r="D384" s="1" t="s">
        <v>3083</v>
      </c>
      <c r="E384" s="1" t="s">
        <v>3084</v>
      </c>
      <c r="F384" s="2">
        <v>2741.64</v>
      </c>
      <c r="G384" s="1" t="s">
        <v>9</v>
      </c>
      <c r="H384" s="1" t="s">
        <v>715</v>
      </c>
      <c r="I384" s="1" t="s">
        <v>716</v>
      </c>
      <c r="J384" s="1" t="s">
        <v>5659</v>
      </c>
      <c r="K384" s="1" t="s">
        <v>5660</v>
      </c>
      <c r="L384" s="1"/>
      <c r="M384">
        <f>VLOOKUP(J384,银行退!A:F,6,FALSE)</f>
        <v>2741.64</v>
      </c>
      <c r="N384" t="e">
        <f>VLOOKUP(J384,银行退!A:I,9,FALSE)</f>
        <v>#N/A</v>
      </c>
    </row>
    <row r="385" spans="1:14">
      <c r="A385" s="1" t="s">
        <v>5661</v>
      </c>
      <c r="B385" s="1" t="s">
        <v>5662</v>
      </c>
      <c r="C385" s="1" t="s">
        <v>3086</v>
      </c>
      <c r="D385" s="1" t="s">
        <v>3087</v>
      </c>
      <c r="E385" s="1" t="s">
        <v>3088</v>
      </c>
      <c r="F385" s="2">
        <v>630</v>
      </c>
      <c r="G385" s="1" t="s">
        <v>9</v>
      </c>
      <c r="H385" s="1" t="s">
        <v>715</v>
      </c>
      <c r="I385" s="1" t="s">
        <v>716</v>
      </c>
      <c r="J385" s="1" t="s">
        <v>5663</v>
      </c>
      <c r="K385" s="1" t="s">
        <v>5664</v>
      </c>
      <c r="L385" s="1"/>
      <c r="M385">
        <f>VLOOKUP(J385,银行退!A:F,6,FALSE)</f>
        <v>630</v>
      </c>
      <c r="N385" t="e">
        <f>VLOOKUP(J385,银行退!A:I,9,FALSE)</f>
        <v>#N/A</v>
      </c>
    </row>
    <row r="386" spans="1:14">
      <c r="A386" s="1" t="s">
        <v>5665</v>
      </c>
      <c r="B386" s="1" t="s">
        <v>5666</v>
      </c>
      <c r="C386" s="1" t="s">
        <v>3090</v>
      </c>
      <c r="D386" s="1" t="s">
        <v>1604</v>
      </c>
      <c r="E386" s="1" t="s">
        <v>1590</v>
      </c>
      <c r="F386" s="2">
        <v>5000</v>
      </c>
      <c r="G386" s="1" t="s">
        <v>9</v>
      </c>
      <c r="H386" s="1" t="s">
        <v>715</v>
      </c>
      <c r="I386" s="1" t="s">
        <v>716</v>
      </c>
      <c r="J386" s="1" t="s">
        <v>5667</v>
      </c>
      <c r="K386" s="1" t="s">
        <v>1589</v>
      </c>
      <c r="L386" s="1"/>
      <c r="M386">
        <f>VLOOKUP(J386,银行退!A:F,6,FALSE)</f>
        <v>5000</v>
      </c>
      <c r="N386" t="e">
        <f>VLOOKUP(J386,银行退!A:I,9,FALSE)</f>
        <v>#N/A</v>
      </c>
    </row>
    <row r="387" spans="1:14">
      <c r="A387" s="1" t="s">
        <v>5668</v>
      </c>
      <c r="B387" s="1" t="s">
        <v>5669</v>
      </c>
      <c r="C387" s="1" t="s">
        <v>3092</v>
      </c>
      <c r="D387" s="1" t="s">
        <v>3093</v>
      </c>
      <c r="E387" s="1" t="s">
        <v>3094</v>
      </c>
      <c r="F387" s="2">
        <v>6031.73</v>
      </c>
      <c r="G387" s="1" t="s">
        <v>9</v>
      </c>
      <c r="H387" s="1" t="s">
        <v>715</v>
      </c>
      <c r="I387" s="1" t="s">
        <v>716</v>
      </c>
      <c r="J387" s="1" t="s">
        <v>5670</v>
      </c>
      <c r="K387" s="1" t="s">
        <v>5671</v>
      </c>
      <c r="L387" s="1"/>
      <c r="M387">
        <f>VLOOKUP(J387,银行退!A:F,6,FALSE)</f>
        <v>6031.73</v>
      </c>
      <c r="N387" t="e">
        <f>VLOOKUP(J387,银行退!A:I,9,FALSE)</f>
        <v>#N/A</v>
      </c>
    </row>
    <row r="388" spans="1:14">
      <c r="A388" s="1" t="s">
        <v>5672</v>
      </c>
      <c r="B388" s="1" t="s">
        <v>5673</v>
      </c>
      <c r="C388" s="1" t="s">
        <v>3096</v>
      </c>
      <c r="D388" s="1" t="s">
        <v>1594</v>
      </c>
      <c r="E388" s="1" t="s">
        <v>1593</v>
      </c>
      <c r="F388" s="2">
        <v>100</v>
      </c>
      <c r="G388" s="1" t="s">
        <v>9</v>
      </c>
      <c r="H388" s="1" t="s">
        <v>715</v>
      </c>
      <c r="I388" s="1" t="s">
        <v>716</v>
      </c>
      <c r="J388" s="1" t="s">
        <v>5674</v>
      </c>
      <c r="K388" s="1" t="s">
        <v>1592</v>
      </c>
      <c r="L388" s="1"/>
      <c r="M388">
        <f>VLOOKUP(J388,银行退!A:F,6,FALSE)</f>
        <v>100</v>
      </c>
      <c r="N388" t="e">
        <f>VLOOKUP(J388,银行退!A:I,9,FALSE)</f>
        <v>#N/A</v>
      </c>
    </row>
    <row r="389" spans="1:14">
      <c r="A389" s="1" t="s">
        <v>5675</v>
      </c>
      <c r="B389" s="1" t="s">
        <v>5676</v>
      </c>
      <c r="C389" s="1" t="s">
        <v>3098</v>
      </c>
      <c r="D389" s="1" t="s">
        <v>3099</v>
      </c>
      <c r="E389" s="1" t="s">
        <v>3100</v>
      </c>
      <c r="F389" s="2">
        <v>7139</v>
      </c>
      <c r="G389" s="1" t="s">
        <v>9</v>
      </c>
      <c r="H389" s="1" t="s">
        <v>715</v>
      </c>
      <c r="I389" s="1" t="s">
        <v>716</v>
      </c>
      <c r="J389" s="1" t="s">
        <v>5677</v>
      </c>
      <c r="K389" s="1" t="s">
        <v>5678</v>
      </c>
      <c r="L389" s="1"/>
      <c r="M389">
        <f>VLOOKUP(J389,银行退!A:F,6,FALSE)</f>
        <v>7139</v>
      </c>
      <c r="N389">
        <f>VLOOKUP(J389,银行退!A:I,9,FALSE)</f>
        <v>43000.747199074074</v>
      </c>
    </row>
    <row r="390" spans="1:14">
      <c r="A390" s="1" t="s">
        <v>5679</v>
      </c>
      <c r="B390" s="1" t="s">
        <v>5680</v>
      </c>
      <c r="C390" s="1" t="s">
        <v>3102</v>
      </c>
      <c r="D390" s="1" t="s">
        <v>3103</v>
      </c>
      <c r="E390" s="1" t="s">
        <v>3104</v>
      </c>
      <c r="F390" s="2">
        <v>854.07</v>
      </c>
      <c r="G390" s="1" t="s">
        <v>9</v>
      </c>
      <c r="H390" s="1" t="s">
        <v>715</v>
      </c>
      <c r="I390" s="1" t="s">
        <v>716</v>
      </c>
      <c r="J390" s="1" t="s">
        <v>5681</v>
      </c>
      <c r="K390" s="1" t="s">
        <v>5682</v>
      </c>
      <c r="L390" s="1"/>
      <c r="M390">
        <f>VLOOKUP(J390,银行退!A:F,6,FALSE)</f>
        <v>854.07</v>
      </c>
      <c r="N390" t="e">
        <f>VLOOKUP(J390,银行退!A:I,9,FALSE)</f>
        <v>#N/A</v>
      </c>
    </row>
    <row r="391" spans="1:14">
      <c r="A391" s="1" t="s">
        <v>5683</v>
      </c>
      <c r="B391" s="1" t="s">
        <v>5684</v>
      </c>
      <c r="C391" s="1" t="s">
        <v>3106</v>
      </c>
      <c r="D391" s="1" t="s">
        <v>3107</v>
      </c>
      <c r="E391" s="1" t="s">
        <v>3108</v>
      </c>
      <c r="F391" s="2">
        <v>500</v>
      </c>
      <c r="G391" s="1" t="s">
        <v>9</v>
      </c>
      <c r="H391" s="1" t="s">
        <v>715</v>
      </c>
      <c r="I391" s="1" t="s">
        <v>716</v>
      </c>
      <c r="J391" s="1" t="s">
        <v>5685</v>
      </c>
      <c r="K391" s="1" t="s">
        <v>5686</v>
      </c>
      <c r="L391" s="1"/>
      <c r="M391">
        <f>VLOOKUP(J391,银行退!A:F,6,FALSE)</f>
        <v>500</v>
      </c>
      <c r="N391" t="e">
        <f>VLOOKUP(J391,银行退!A:I,9,FALSE)</f>
        <v>#N/A</v>
      </c>
    </row>
    <row r="392" spans="1:14">
      <c r="A392" s="1" t="s">
        <v>5687</v>
      </c>
      <c r="B392" s="1" t="s">
        <v>5688</v>
      </c>
      <c r="C392" s="1" t="s">
        <v>3110</v>
      </c>
      <c r="D392" s="1" t="s">
        <v>2004</v>
      </c>
      <c r="E392" s="1" t="s">
        <v>2005</v>
      </c>
      <c r="F392" s="2">
        <v>94.5</v>
      </c>
      <c r="G392" s="1" t="s">
        <v>9</v>
      </c>
      <c r="H392" s="1" t="s">
        <v>715</v>
      </c>
      <c r="I392" s="1" t="s">
        <v>716</v>
      </c>
      <c r="J392" s="1" t="s">
        <v>5689</v>
      </c>
      <c r="K392" s="1" t="s">
        <v>4546</v>
      </c>
      <c r="L392" s="1"/>
      <c r="M392">
        <f>VLOOKUP(J392,银行退!A:F,6,FALSE)</f>
        <v>94.5</v>
      </c>
      <c r="N392" t="e">
        <f>VLOOKUP(J392,银行退!A:I,9,FALSE)</f>
        <v>#N/A</v>
      </c>
    </row>
    <row r="393" spans="1:14">
      <c r="A393" s="1" t="s">
        <v>5690</v>
      </c>
      <c r="B393" s="1" t="s">
        <v>5691</v>
      </c>
      <c r="C393" s="1" t="s">
        <v>3112</v>
      </c>
      <c r="D393" s="1" t="s">
        <v>3113</v>
      </c>
      <c r="E393" s="1" t="s">
        <v>3114</v>
      </c>
      <c r="F393" s="2">
        <v>6911.22</v>
      </c>
      <c r="G393" s="1" t="s">
        <v>9</v>
      </c>
      <c r="H393" s="1" t="s">
        <v>715</v>
      </c>
      <c r="I393" s="1" t="s">
        <v>716</v>
      </c>
      <c r="J393" s="1" t="s">
        <v>5692</v>
      </c>
      <c r="K393" s="1" t="s">
        <v>5693</v>
      </c>
      <c r="L393" s="1"/>
      <c r="M393">
        <f>VLOOKUP(J393,银行退!A:F,6,FALSE)</f>
        <v>6911.22</v>
      </c>
      <c r="N393" t="e">
        <f>VLOOKUP(J393,银行退!A:I,9,FALSE)</f>
        <v>#N/A</v>
      </c>
    </row>
    <row r="394" spans="1:14">
      <c r="A394" s="1" t="s">
        <v>5694</v>
      </c>
      <c r="B394" s="1" t="s">
        <v>5695</v>
      </c>
      <c r="C394" s="1" t="s">
        <v>3116</v>
      </c>
      <c r="D394" s="1" t="s">
        <v>3117</v>
      </c>
      <c r="E394" s="1" t="s">
        <v>3118</v>
      </c>
      <c r="F394" s="2">
        <v>7000</v>
      </c>
      <c r="G394" s="1" t="s">
        <v>9</v>
      </c>
      <c r="H394" s="1" t="s">
        <v>715</v>
      </c>
      <c r="I394" s="1" t="s">
        <v>716</v>
      </c>
      <c r="J394" s="1" t="s">
        <v>5696</v>
      </c>
      <c r="K394" s="1" t="s">
        <v>5697</v>
      </c>
      <c r="L394" s="1"/>
      <c r="M394">
        <f>VLOOKUP(J394,银行退!A:F,6,FALSE)</f>
        <v>7000</v>
      </c>
      <c r="N394" t="e">
        <f>VLOOKUP(J394,银行退!A:I,9,FALSE)</f>
        <v>#N/A</v>
      </c>
    </row>
    <row r="395" spans="1:14">
      <c r="A395" s="1" t="s">
        <v>5698</v>
      </c>
      <c r="B395" s="1" t="s">
        <v>5699</v>
      </c>
      <c r="C395" s="1" t="s">
        <v>3120</v>
      </c>
      <c r="D395" s="1" t="s">
        <v>3121</v>
      </c>
      <c r="E395" s="1" t="s">
        <v>3122</v>
      </c>
      <c r="F395" s="2">
        <v>350.5</v>
      </c>
      <c r="G395" s="1" t="s">
        <v>9</v>
      </c>
      <c r="H395" s="1" t="s">
        <v>715</v>
      </c>
      <c r="I395" s="1" t="s">
        <v>716</v>
      </c>
      <c r="J395" s="1" t="s">
        <v>5700</v>
      </c>
      <c r="K395" s="1" t="s">
        <v>5701</v>
      </c>
      <c r="L395" s="1"/>
      <c r="M395">
        <f>VLOOKUP(J395,银行退!A:F,6,FALSE)</f>
        <v>350.5</v>
      </c>
      <c r="N395" t="e">
        <f>VLOOKUP(J395,银行退!A:I,9,FALSE)</f>
        <v>#N/A</v>
      </c>
    </row>
    <row r="396" spans="1:14">
      <c r="A396" s="1" t="s">
        <v>5702</v>
      </c>
      <c r="B396" s="1" t="s">
        <v>5703</v>
      </c>
      <c r="C396" s="1" t="s">
        <v>3124</v>
      </c>
      <c r="D396" s="1" t="s">
        <v>3125</v>
      </c>
      <c r="E396" s="1" t="s">
        <v>3126</v>
      </c>
      <c r="F396" s="2">
        <v>10</v>
      </c>
      <c r="G396" s="1" t="s">
        <v>9</v>
      </c>
      <c r="H396" s="1" t="s">
        <v>715</v>
      </c>
      <c r="I396" s="1" t="s">
        <v>716</v>
      </c>
      <c r="J396" s="1" t="s">
        <v>5704</v>
      </c>
      <c r="K396" s="1" t="s">
        <v>5705</v>
      </c>
      <c r="L396" s="1"/>
      <c r="M396">
        <f>VLOOKUP(J396,银行退!A:F,6,FALSE)</f>
        <v>10</v>
      </c>
      <c r="N396" t="e">
        <f>VLOOKUP(J396,银行退!A:I,9,FALSE)</f>
        <v>#N/A</v>
      </c>
    </row>
    <row r="397" spans="1:14">
      <c r="A397" s="1" t="s">
        <v>5706</v>
      </c>
      <c r="B397" s="1" t="s">
        <v>5707</v>
      </c>
      <c r="C397" s="1" t="s">
        <v>3128</v>
      </c>
      <c r="D397" s="1" t="s">
        <v>3129</v>
      </c>
      <c r="E397" s="1" t="s">
        <v>3130</v>
      </c>
      <c r="F397" s="2">
        <v>350</v>
      </c>
      <c r="G397" s="1" t="s">
        <v>9</v>
      </c>
      <c r="H397" s="1" t="s">
        <v>715</v>
      </c>
      <c r="I397" s="1" t="s">
        <v>716</v>
      </c>
      <c r="J397" s="1" t="s">
        <v>5708</v>
      </c>
      <c r="K397" s="1" t="s">
        <v>5709</v>
      </c>
      <c r="L397" s="1"/>
      <c r="M397">
        <f>VLOOKUP(J397,银行退!A:F,6,FALSE)</f>
        <v>350</v>
      </c>
      <c r="N397" t="e">
        <f>VLOOKUP(J397,银行退!A:I,9,FALSE)</f>
        <v>#N/A</v>
      </c>
    </row>
    <row r="398" spans="1:14">
      <c r="A398" s="1" t="s">
        <v>5710</v>
      </c>
      <c r="B398" s="1" t="s">
        <v>5711</v>
      </c>
      <c r="C398" s="1" t="s">
        <v>3132</v>
      </c>
      <c r="D398" s="1" t="s">
        <v>3133</v>
      </c>
      <c r="E398" s="1" t="s">
        <v>1616</v>
      </c>
      <c r="F398" s="2">
        <v>4843.58</v>
      </c>
      <c r="G398" s="1" t="s">
        <v>9</v>
      </c>
      <c r="H398" s="1" t="s">
        <v>715</v>
      </c>
      <c r="I398" s="1" t="s">
        <v>716</v>
      </c>
      <c r="J398" s="1" t="s">
        <v>5712</v>
      </c>
      <c r="K398" s="1" t="s">
        <v>5713</v>
      </c>
      <c r="L398" s="1"/>
      <c r="M398">
        <f>VLOOKUP(J398,银行退!A:F,6,FALSE)</f>
        <v>4843.58</v>
      </c>
      <c r="N398" t="e">
        <f>VLOOKUP(J398,银行退!A:I,9,FALSE)</f>
        <v>#N/A</v>
      </c>
    </row>
    <row r="399" spans="1:14">
      <c r="A399" s="1" t="s">
        <v>5714</v>
      </c>
      <c r="B399" s="1" t="s">
        <v>5715</v>
      </c>
      <c r="C399" s="1" t="s">
        <v>3135</v>
      </c>
      <c r="D399" s="1" t="s">
        <v>3136</v>
      </c>
      <c r="E399" s="1" t="s">
        <v>3137</v>
      </c>
      <c r="F399" s="2">
        <v>4332.68</v>
      </c>
      <c r="G399" s="1" t="s">
        <v>9</v>
      </c>
      <c r="H399" s="1" t="s">
        <v>715</v>
      </c>
      <c r="I399" s="1" t="s">
        <v>716</v>
      </c>
      <c r="J399" s="1" t="s">
        <v>5716</v>
      </c>
      <c r="K399" s="1" t="s">
        <v>5717</v>
      </c>
      <c r="L399" s="1"/>
      <c r="M399">
        <f>VLOOKUP(J399,银行退!A:F,6,FALSE)</f>
        <v>4332.68</v>
      </c>
      <c r="N399" t="e">
        <f>VLOOKUP(J399,银行退!A:I,9,FALSE)</f>
        <v>#N/A</v>
      </c>
    </row>
    <row r="400" spans="1:14">
      <c r="A400" s="1" t="s">
        <v>5718</v>
      </c>
      <c r="B400" s="1" t="s">
        <v>5719</v>
      </c>
      <c r="C400" s="1" t="s">
        <v>3139</v>
      </c>
      <c r="D400" s="1" t="s">
        <v>3140</v>
      </c>
      <c r="E400" s="1" t="s">
        <v>3141</v>
      </c>
      <c r="F400" s="2">
        <v>7000</v>
      </c>
      <c r="G400" s="1" t="s">
        <v>9</v>
      </c>
      <c r="H400" s="1" t="s">
        <v>715</v>
      </c>
      <c r="I400" s="1" t="s">
        <v>716</v>
      </c>
      <c r="J400" s="1" t="s">
        <v>5720</v>
      </c>
      <c r="K400" s="1" t="s">
        <v>5721</v>
      </c>
      <c r="L400" s="1"/>
      <c r="M400">
        <f>VLOOKUP(J400,银行退!A:F,6,FALSE)</f>
        <v>7000</v>
      </c>
      <c r="N400" t="e">
        <f>VLOOKUP(J400,银行退!A:I,9,FALSE)</f>
        <v>#N/A</v>
      </c>
    </row>
    <row r="401" spans="1:14">
      <c r="A401" s="1" t="s">
        <v>5722</v>
      </c>
      <c r="B401" s="1" t="s">
        <v>5723</v>
      </c>
      <c r="C401" s="1" t="s">
        <v>3143</v>
      </c>
      <c r="D401" s="1" t="s">
        <v>3144</v>
      </c>
      <c r="E401" s="1" t="s">
        <v>3145</v>
      </c>
      <c r="F401" s="2">
        <v>300</v>
      </c>
      <c r="G401" s="1" t="s">
        <v>9</v>
      </c>
      <c r="H401" s="1" t="s">
        <v>715</v>
      </c>
      <c r="I401" s="1" t="s">
        <v>716</v>
      </c>
      <c r="J401" s="1" t="s">
        <v>5724</v>
      </c>
      <c r="K401" s="1" t="s">
        <v>5725</v>
      </c>
      <c r="L401" s="1"/>
      <c r="M401">
        <f>VLOOKUP(J401,银行退!A:F,6,FALSE)</f>
        <v>300</v>
      </c>
      <c r="N401" t="e">
        <f>VLOOKUP(J401,银行退!A:I,9,FALSE)</f>
        <v>#N/A</v>
      </c>
    </row>
    <row r="402" spans="1:14">
      <c r="A402" s="1" t="s">
        <v>5726</v>
      </c>
      <c r="B402" s="1" t="s">
        <v>5727</v>
      </c>
      <c r="C402" s="1" t="s">
        <v>3147</v>
      </c>
      <c r="D402" s="1" t="s">
        <v>3148</v>
      </c>
      <c r="E402" s="1" t="s">
        <v>3149</v>
      </c>
      <c r="F402" s="2">
        <v>1000</v>
      </c>
      <c r="G402" s="1" t="s">
        <v>9</v>
      </c>
      <c r="H402" s="1" t="s">
        <v>715</v>
      </c>
      <c r="I402" s="1" t="s">
        <v>716</v>
      </c>
      <c r="J402" s="1" t="s">
        <v>5728</v>
      </c>
      <c r="K402" s="1" t="s">
        <v>5729</v>
      </c>
      <c r="L402" s="1"/>
      <c r="M402">
        <f>VLOOKUP(J402,银行退!A:F,6,FALSE)</f>
        <v>1000</v>
      </c>
      <c r="N402" t="e">
        <f>VLOOKUP(J402,银行退!A:I,9,FALSE)</f>
        <v>#N/A</v>
      </c>
    </row>
    <row r="403" spans="1:14">
      <c r="A403" s="1" t="s">
        <v>5730</v>
      </c>
      <c r="B403" s="1" t="s">
        <v>5731</v>
      </c>
      <c r="C403" s="1" t="s">
        <v>3151</v>
      </c>
      <c r="D403" s="1" t="s">
        <v>3152</v>
      </c>
      <c r="E403" s="1" t="s">
        <v>3153</v>
      </c>
      <c r="F403" s="2">
        <v>10000</v>
      </c>
      <c r="G403" s="1" t="s">
        <v>9</v>
      </c>
      <c r="H403" s="1" t="s">
        <v>715</v>
      </c>
      <c r="I403" s="1" t="s">
        <v>716</v>
      </c>
      <c r="J403" s="1" t="s">
        <v>5732</v>
      </c>
      <c r="K403" s="1" t="s">
        <v>5733</v>
      </c>
      <c r="L403" s="1"/>
      <c r="M403">
        <f>VLOOKUP(J403,银行退!A:F,6,FALSE)</f>
        <v>10000</v>
      </c>
      <c r="N403" t="e">
        <f>VLOOKUP(J403,银行退!A:I,9,FALSE)</f>
        <v>#N/A</v>
      </c>
    </row>
    <row r="404" spans="1:14">
      <c r="A404" s="1" t="s">
        <v>5734</v>
      </c>
      <c r="B404" s="1" t="s">
        <v>5735</v>
      </c>
      <c r="C404" s="1" t="s">
        <v>3155</v>
      </c>
      <c r="D404" s="1" t="s">
        <v>3156</v>
      </c>
      <c r="E404" s="1" t="s">
        <v>3153</v>
      </c>
      <c r="F404" s="2">
        <v>600</v>
      </c>
      <c r="G404" s="1" t="s">
        <v>9</v>
      </c>
      <c r="H404" s="1" t="s">
        <v>715</v>
      </c>
      <c r="I404" s="1" t="s">
        <v>716</v>
      </c>
      <c r="J404" s="1" t="s">
        <v>5736</v>
      </c>
      <c r="K404" s="1" t="s">
        <v>5737</v>
      </c>
      <c r="L404" s="1"/>
      <c r="M404">
        <f>VLOOKUP(J404,银行退!A:F,6,FALSE)</f>
        <v>600</v>
      </c>
      <c r="N404">
        <f>VLOOKUP(J404,银行退!A:I,9,FALSE)</f>
        <v>43000.746990740743</v>
      </c>
    </row>
    <row r="405" spans="1:14">
      <c r="A405" s="1" t="s">
        <v>5738</v>
      </c>
      <c r="B405" s="1" t="s">
        <v>5739</v>
      </c>
      <c r="C405" s="1" t="s">
        <v>3158</v>
      </c>
      <c r="D405" s="1" t="s">
        <v>3159</v>
      </c>
      <c r="E405" s="1" t="s">
        <v>3160</v>
      </c>
      <c r="F405" s="2">
        <v>9587.65</v>
      </c>
      <c r="G405" s="1" t="s">
        <v>9</v>
      </c>
      <c r="H405" s="1" t="s">
        <v>715</v>
      </c>
      <c r="I405" s="1" t="s">
        <v>716</v>
      </c>
      <c r="J405" s="1" t="s">
        <v>5740</v>
      </c>
      <c r="K405" s="1" t="s">
        <v>5741</v>
      </c>
      <c r="L405" s="1"/>
      <c r="M405">
        <f>VLOOKUP(J405,银行退!A:F,6,FALSE)</f>
        <v>9587.65</v>
      </c>
      <c r="N405" t="e">
        <f>VLOOKUP(J405,银行退!A:I,9,FALSE)</f>
        <v>#N/A</v>
      </c>
    </row>
    <row r="406" spans="1:14">
      <c r="A406" s="1" t="s">
        <v>5742</v>
      </c>
      <c r="B406" s="1" t="s">
        <v>5743</v>
      </c>
      <c r="C406" s="1" t="s">
        <v>3162</v>
      </c>
      <c r="D406" s="1" t="s">
        <v>3163</v>
      </c>
      <c r="E406" s="1" t="s">
        <v>3164</v>
      </c>
      <c r="F406" s="2">
        <v>1600</v>
      </c>
      <c r="G406" s="1" t="s">
        <v>9</v>
      </c>
      <c r="H406" s="1" t="s">
        <v>715</v>
      </c>
      <c r="I406" s="1" t="s">
        <v>716</v>
      </c>
      <c r="J406" s="1" t="s">
        <v>5744</v>
      </c>
      <c r="K406" s="1" t="s">
        <v>5745</v>
      </c>
      <c r="L406" s="1"/>
      <c r="M406">
        <f>VLOOKUP(J406,银行退!A:F,6,FALSE)</f>
        <v>1600</v>
      </c>
      <c r="N406">
        <f>VLOOKUP(J406,银行退!A:I,9,FALSE)</f>
        <v>42999.622708333336</v>
      </c>
    </row>
    <row r="407" spans="1:14">
      <c r="A407" s="1" t="s">
        <v>5746</v>
      </c>
      <c r="B407" s="1" t="s">
        <v>5747</v>
      </c>
      <c r="C407" s="1" t="s">
        <v>3166</v>
      </c>
      <c r="D407" s="1" t="s">
        <v>3167</v>
      </c>
      <c r="E407" s="1" t="s">
        <v>3168</v>
      </c>
      <c r="F407" s="2">
        <v>1184.8599999999999</v>
      </c>
      <c r="G407" s="1" t="s">
        <v>9</v>
      </c>
      <c r="H407" s="1" t="s">
        <v>715</v>
      </c>
      <c r="I407" s="1" t="s">
        <v>716</v>
      </c>
      <c r="J407" s="1" t="s">
        <v>5748</v>
      </c>
      <c r="K407" s="1" t="s">
        <v>5749</v>
      </c>
      <c r="L407" s="1"/>
      <c r="M407">
        <f>VLOOKUP(J407,银行退!A:F,6,FALSE)</f>
        <v>1184.8599999999999</v>
      </c>
      <c r="N407" t="e">
        <f>VLOOKUP(J407,银行退!A:I,9,FALSE)</f>
        <v>#N/A</v>
      </c>
    </row>
    <row r="408" spans="1:14">
      <c r="A408" s="1" t="s">
        <v>5750</v>
      </c>
      <c r="B408" s="1" t="s">
        <v>5751</v>
      </c>
      <c r="C408" s="1" t="s">
        <v>3170</v>
      </c>
      <c r="D408" s="1" t="s">
        <v>3171</v>
      </c>
      <c r="E408" s="1" t="s">
        <v>3172</v>
      </c>
      <c r="F408" s="2">
        <v>5400</v>
      </c>
      <c r="G408" s="1" t="s">
        <v>9</v>
      </c>
      <c r="H408" s="1" t="s">
        <v>715</v>
      </c>
      <c r="I408" s="1" t="s">
        <v>716</v>
      </c>
      <c r="J408" s="1" t="s">
        <v>5752</v>
      </c>
      <c r="K408" s="1" t="s">
        <v>5753</v>
      </c>
      <c r="L408" s="1"/>
      <c r="M408">
        <f>VLOOKUP(J408,银行退!A:F,6,FALSE)</f>
        <v>5400</v>
      </c>
      <c r="N408" t="e">
        <f>VLOOKUP(J408,银行退!A:I,9,FALSE)</f>
        <v>#N/A</v>
      </c>
    </row>
    <row r="409" spans="1:14">
      <c r="A409" s="1" t="s">
        <v>5754</v>
      </c>
      <c r="B409" s="1" t="s">
        <v>5755</v>
      </c>
      <c r="C409" s="1" t="s">
        <v>3174</v>
      </c>
      <c r="D409" s="1" t="s">
        <v>3175</v>
      </c>
      <c r="E409" s="1" t="s">
        <v>3176</v>
      </c>
      <c r="F409" s="2">
        <v>595</v>
      </c>
      <c r="G409" s="1" t="s">
        <v>9</v>
      </c>
      <c r="H409" s="1" t="s">
        <v>715</v>
      </c>
      <c r="I409" s="1" t="s">
        <v>716</v>
      </c>
      <c r="J409" s="1" t="s">
        <v>5756</v>
      </c>
      <c r="K409" s="1" t="s">
        <v>5757</v>
      </c>
      <c r="L409" s="1"/>
      <c r="M409">
        <f>VLOOKUP(J409,银行退!A:F,6,FALSE)</f>
        <v>595</v>
      </c>
      <c r="N409" t="e">
        <f>VLOOKUP(J409,银行退!A:I,9,FALSE)</f>
        <v>#N/A</v>
      </c>
    </row>
    <row r="410" spans="1:14">
      <c r="A410" s="1" t="s">
        <v>5758</v>
      </c>
      <c r="B410" s="1" t="s">
        <v>5759</v>
      </c>
      <c r="C410" s="1" t="s">
        <v>3178</v>
      </c>
      <c r="D410" s="1" t="s">
        <v>3179</v>
      </c>
      <c r="E410" s="1" t="s">
        <v>3180</v>
      </c>
      <c r="F410" s="2">
        <v>733</v>
      </c>
      <c r="G410" s="1" t="s">
        <v>9</v>
      </c>
      <c r="H410" s="1" t="s">
        <v>715</v>
      </c>
      <c r="I410" s="1" t="s">
        <v>716</v>
      </c>
      <c r="J410" s="1" t="s">
        <v>5760</v>
      </c>
      <c r="K410" s="1" t="s">
        <v>5757</v>
      </c>
      <c r="L410" s="1"/>
      <c r="M410">
        <f>VLOOKUP(J410,银行退!A:F,6,FALSE)</f>
        <v>733</v>
      </c>
      <c r="N410">
        <f>VLOOKUP(J410,银行退!A:I,9,FALSE)</f>
        <v>43000.747372685182</v>
      </c>
    </row>
    <row r="411" spans="1:14">
      <c r="A411" s="1" t="s">
        <v>5761</v>
      </c>
      <c r="B411" s="1" t="s">
        <v>5762</v>
      </c>
      <c r="C411" s="1" t="s">
        <v>3182</v>
      </c>
      <c r="D411" s="1" t="s">
        <v>3183</v>
      </c>
      <c r="E411" s="1" t="s">
        <v>3184</v>
      </c>
      <c r="F411" s="2">
        <v>5535.51</v>
      </c>
      <c r="G411" s="1" t="s">
        <v>9</v>
      </c>
      <c r="H411" s="1" t="s">
        <v>715</v>
      </c>
      <c r="I411" s="1" t="s">
        <v>716</v>
      </c>
      <c r="J411" s="1" t="s">
        <v>5763</v>
      </c>
      <c r="K411" s="1" t="s">
        <v>5764</v>
      </c>
      <c r="L411" s="1"/>
      <c r="M411">
        <f>VLOOKUP(J411,银行退!A:F,6,FALSE)</f>
        <v>5535.51</v>
      </c>
      <c r="N411" t="e">
        <f>VLOOKUP(J411,银行退!A:I,9,FALSE)</f>
        <v>#N/A</v>
      </c>
    </row>
    <row r="412" spans="1:14">
      <c r="A412" s="1" t="s">
        <v>5765</v>
      </c>
      <c r="B412" s="1" t="s">
        <v>5766</v>
      </c>
      <c r="C412" s="1" t="s">
        <v>3186</v>
      </c>
      <c r="D412" s="1" t="s">
        <v>3187</v>
      </c>
      <c r="E412" s="1" t="s">
        <v>3188</v>
      </c>
      <c r="F412" s="2">
        <v>1254.5</v>
      </c>
      <c r="G412" s="1" t="s">
        <v>9</v>
      </c>
      <c r="H412" s="1" t="s">
        <v>715</v>
      </c>
      <c r="I412" s="1" t="s">
        <v>716</v>
      </c>
      <c r="J412" s="1" t="s">
        <v>5767</v>
      </c>
      <c r="K412" s="1" t="s">
        <v>5768</v>
      </c>
      <c r="L412" s="1"/>
      <c r="M412">
        <f>VLOOKUP(J412,银行退!A:F,6,FALSE)</f>
        <v>1254.5</v>
      </c>
      <c r="N412" t="e">
        <f>VLOOKUP(J412,银行退!A:I,9,FALSE)</f>
        <v>#N/A</v>
      </c>
    </row>
    <row r="413" spans="1:14">
      <c r="A413" s="1" t="s">
        <v>5769</v>
      </c>
      <c r="B413" s="1" t="s">
        <v>5770</v>
      </c>
      <c r="C413" s="1" t="s">
        <v>3190</v>
      </c>
      <c r="D413" s="1" t="s">
        <v>3191</v>
      </c>
      <c r="E413" s="1" t="s">
        <v>3192</v>
      </c>
      <c r="F413" s="2">
        <v>45.5</v>
      </c>
      <c r="G413" s="1" t="s">
        <v>9</v>
      </c>
      <c r="H413" s="1" t="s">
        <v>715</v>
      </c>
      <c r="I413" s="1" t="s">
        <v>716</v>
      </c>
      <c r="J413" s="1" t="s">
        <v>5771</v>
      </c>
      <c r="K413" s="1" t="s">
        <v>5772</v>
      </c>
      <c r="L413" s="1"/>
      <c r="M413">
        <f>VLOOKUP(J413,银行退!A:F,6,FALSE)</f>
        <v>45.5</v>
      </c>
      <c r="N413" t="e">
        <f>VLOOKUP(J413,银行退!A:I,9,FALSE)</f>
        <v>#N/A</v>
      </c>
    </row>
    <row r="414" spans="1:14">
      <c r="A414" s="1" t="s">
        <v>5773</v>
      </c>
      <c r="B414" s="1" t="s">
        <v>5774</v>
      </c>
      <c r="C414" s="1" t="s">
        <v>3194</v>
      </c>
      <c r="D414" s="1" t="s">
        <v>3195</v>
      </c>
      <c r="E414" s="1" t="s">
        <v>3196</v>
      </c>
      <c r="F414" s="2">
        <v>5000</v>
      </c>
      <c r="G414" s="1" t="s">
        <v>9</v>
      </c>
      <c r="H414" s="1" t="s">
        <v>715</v>
      </c>
      <c r="I414" s="1" t="s">
        <v>716</v>
      </c>
      <c r="J414" s="1" t="s">
        <v>5775</v>
      </c>
      <c r="K414" s="1" t="s">
        <v>5776</v>
      </c>
      <c r="L414" s="1"/>
      <c r="M414">
        <f>VLOOKUP(J414,银行退!A:F,6,FALSE)</f>
        <v>5000</v>
      </c>
      <c r="N414" t="e">
        <f>VLOOKUP(J414,银行退!A:I,9,FALSE)</f>
        <v>#N/A</v>
      </c>
    </row>
    <row r="415" spans="1:14">
      <c r="A415" s="1" t="s">
        <v>5777</v>
      </c>
      <c r="B415" s="1" t="s">
        <v>5778</v>
      </c>
      <c r="C415" s="1" t="s">
        <v>3198</v>
      </c>
      <c r="D415" s="1" t="s">
        <v>3195</v>
      </c>
      <c r="E415" s="1" t="s">
        <v>3196</v>
      </c>
      <c r="F415" s="2">
        <v>5001</v>
      </c>
      <c r="G415" s="1" t="s">
        <v>9</v>
      </c>
      <c r="H415" s="1" t="s">
        <v>715</v>
      </c>
      <c r="I415" s="1" t="s">
        <v>716</v>
      </c>
      <c r="J415" s="1" t="s">
        <v>5779</v>
      </c>
      <c r="K415" s="1" t="s">
        <v>5776</v>
      </c>
      <c r="L415" s="1"/>
      <c r="M415">
        <f>VLOOKUP(J415,银行退!A:F,6,FALSE)</f>
        <v>5001</v>
      </c>
      <c r="N415" t="e">
        <f>VLOOKUP(J415,银行退!A:I,9,FALSE)</f>
        <v>#N/A</v>
      </c>
    </row>
    <row r="416" spans="1:14">
      <c r="A416" s="1" t="s">
        <v>5780</v>
      </c>
      <c r="B416" s="1" t="s">
        <v>5781</v>
      </c>
      <c r="C416" s="1" t="s">
        <v>3200</v>
      </c>
      <c r="D416" s="1" t="s">
        <v>3201</v>
      </c>
      <c r="E416" s="1" t="s">
        <v>3202</v>
      </c>
      <c r="F416" s="2">
        <v>2300</v>
      </c>
      <c r="G416" s="1" t="s">
        <v>9</v>
      </c>
      <c r="H416" s="1" t="s">
        <v>715</v>
      </c>
      <c r="I416" s="1" t="s">
        <v>716</v>
      </c>
      <c r="J416" s="1" t="s">
        <v>5782</v>
      </c>
      <c r="K416" s="1" t="s">
        <v>5783</v>
      </c>
      <c r="L416" s="1"/>
      <c r="M416">
        <f>VLOOKUP(J416,银行退!A:F,6,FALSE)</f>
        <v>2300</v>
      </c>
      <c r="N416" t="e">
        <f>VLOOKUP(J416,银行退!A:I,9,FALSE)</f>
        <v>#N/A</v>
      </c>
    </row>
    <row r="417" spans="1:14">
      <c r="A417" s="1" t="s">
        <v>5784</v>
      </c>
      <c r="B417" s="1" t="s">
        <v>5785</v>
      </c>
      <c r="C417" s="1" t="s">
        <v>3204</v>
      </c>
      <c r="D417" s="1" t="s">
        <v>3205</v>
      </c>
      <c r="E417" s="1" t="s">
        <v>3206</v>
      </c>
      <c r="F417" s="2">
        <v>348.04</v>
      </c>
      <c r="G417" s="1" t="s">
        <v>9</v>
      </c>
      <c r="H417" s="1" t="s">
        <v>715</v>
      </c>
      <c r="I417" s="1" t="s">
        <v>716</v>
      </c>
      <c r="J417" s="1" t="s">
        <v>5786</v>
      </c>
      <c r="K417" s="1" t="s">
        <v>5787</v>
      </c>
      <c r="L417" s="1"/>
      <c r="M417">
        <f>VLOOKUP(J417,银行退!A:F,6,FALSE)</f>
        <v>348.04</v>
      </c>
      <c r="N417" t="e">
        <f>VLOOKUP(J417,银行退!A:I,9,FALSE)</f>
        <v>#N/A</v>
      </c>
    </row>
    <row r="418" spans="1:14">
      <c r="A418" s="1" t="s">
        <v>5788</v>
      </c>
      <c r="B418" s="1" t="s">
        <v>5789</v>
      </c>
      <c r="C418" s="1" t="s">
        <v>3208</v>
      </c>
      <c r="D418" s="1" t="s">
        <v>3209</v>
      </c>
      <c r="E418" s="1" t="s">
        <v>3210</v>
      </c>
      <c r="F418" s="2">
        <v>21100</v>
      </c>
      <c r="G418" s="1" t="s">
        <v>9</v>
      </c>
      <c r="H418" s="1" t="s">
        <v>715</v>
      </c>
      <c r="I418" s="1" t="s">
        <v>716</v>
      </c>
      <c r="J418" s="1" t="s">
        <v>5790</v>
      </c>
      <c r="K418" s="1" t="s">
        <v>5791</v>
      </c>
      <c r="L418" s="1"/>
      <c r="M418">
        <f>VLOOKUP(J418,银行退!A:F,6,FALSE)</f>
        <v>21100</v>
      </c>
      <c r="N418">
        <f>VLOOKUP(J418,银行退!A:I,9,FALSE)</f>
        <v>43000.747581018521</v>
      </c>
    </row>
    <row r="419" spans="1:14">
      <c r="A419" s="1" t="s">
        <v>5792</v>
      </c>
      <c r="B419" s="1" t="s">
        <v>5793</v>
      </c>
      <c r="C419" s="1" t="s">
        <v>3212</v>
      </c>
      <c r="D419" s="1" t="s">
        <v>3213</v>
      </c>
      <c r="E419" s="1" t="s">
        <v>3214</v>
      </c>
      <c r="F419" s="2">
        <v>869</v>
      </c>
      <c r="G419" s="1" t="s">
        <v>9</v>
      </c>
      <c r="H419" s="1" t="s">
        <v>715</v>
      </c>
      <c r="I419" s="1" t="s">
        <v>716</v>
      </c>
      <c r="J419" s="1" t="s">
        <v>5794</v>
      </c>
      <c r="K419" s="1" t="s">
        <v>5795</v>
      </c>
      <c r="L419" s="1"/>
      <c r="M419">
        <f>VLOOKUP(J419,银行退!A:F,6,FALSE)</f>
        <v>869</v>
      </c>
      <c r="N419" t="e">
        <f>VLOOKUP(J419,银行退!A:I,9,FALSE)</f>
        <v>#N/A</v>
      </c>
    </row>
    <row r="420" spans="1:14">
      <c r="A420" s="1" t="s">
        <v>5796</v>
      </c>
      <c r="B420" s="1" t="s">
        <v>5797</v>
      </c>
      <c r="C420" s="1" t="s">
        <v>3216</v>
      </c>
      <c r="D420" s="1" t="s">
        <v>3217</v>
      </c>
      <c r="E420" s="1" t="s">
        <v>3218</v>
      </c>
      <c r="F420" s="2">
        <v>292</v>
      </c>
      <c r="G420" s="1" t="s">
        <v>9</v>
      </c>
      <c r="H420" s="1" t="s">
        <v>715</v>
      </c>
      <c r="I420" s="1" t="s">
        <v>716</v>
      </c>
      <c r="J420" s="1" t="s">
        <v>5798</v>
      </c>
      <c r="K420" s="1" t="s">
        <v>5799</v>
      </c>
      <c r="L420" s="1"/>
      <c r="M420">
        <f>VLOOKUP(J420,银行退!A:F,6,FALSE)</f>
        <v>292</v>
      </c>
      <c r="N420" t="e">
        <f>VLOOKUP(J420,银行退!A:I,9,FALSE)</f>
        <v>#N/A</v>
      </c>
    </row>
    <row r="421" spans="1:14">
      <c r="A421" s="1" t="s">
        <v>5800</v>
      </c>
      <c r="B421" s="1" t="s">
        <v>5801</v>
      </c>
      <c r="C421" s="1" t="s">
        <v>3220</v>
      </c>
      <c r="D421" s="1" t="s">
        <v>3221</v>
      </c>
      <c r="E421" s="1" t="s">
        <v>3222</v>
      </c>
      <c r="F421" s="2">
        <v>95</v>
      </c>
      <c r="G421" s="1" t="s">
        <v>9</v>
      </c>
      <c r="H421" s="1" t="s">
        <v>715</v>
      </c>
      <c r="I421" s="1" t="s">
        <v>716</v>
      </c>
      <c r="J421" s="1" t="s">
        <v>5802</v>
      </c>
      <c r="K421" s="1" t="s">
        <v>5803</v>
      </c>
      <c r="L421" s="1"/>
      <c r="M421">
        <f>VLOOKUP(J421,银行退!A:F,6,FALSE)</f>
        <v>95</v>
      </c>
      <c r="N421">
        <f>VLOOKUP(J421,银行退!A:I,9,FALSE)</f>
        <v>43000.748252314814</v>
      </c>
    </row>
    <row r="422" spans="1:14">
      <c r="A422" s="1" t="s">
        <v>5804</v>
      </c>
      <c r="B422" s="1" t="s">
        <v>5805</v>
      </c>
      <c r="C422" s="1" t="s">
        <v>3224</v>
      </c>
      <c r="D422" s="1" t="s">
        <v>3225</v>
      </c>
      <c r="E422" s="1" t="s">
        <v>3226</v>
      </c>
      <c r="F422" s="2">
        <v>64.41</v>
      </c>
      <c r="G422" s="1" t="s">
        <v>9</v>
      </c>
      <c r="H422" s="1" t="s">
        <v>715</v>
      </c>
      <c r="I422" s="1" t="s">
        <v>716</v>
      </c>
      <c r="J422" s="1" t="s">
        <v>5806</v>
      </c>
      <c r="K422" s="1" t="s">
        <v>5807</v>
      </c>
      <c r="L422" s="1"/>
      <c r="M422">
        <f>VLOOKUP(J422,银行退!A:F,6,FALSE)</f>
        <v>64.41</v>
      </c>
      <c r="N422" t="e">
        <f>VLOOKUP(J422,银行退!A:I,9,FALSE)</f>
        <v>#N/A</v>
      </c>
    </row>
    <row r="423" spans="1:14">
      <c r="A423" s="1" t="s">
        <v>5808</v>
      </c>
      <c r="B423" s="1" t="s">
        <v>5809</v>
      </c>
      <c r="C423" s="1" t="s">
        <v>3228</v>
      </c>
      <c r="D423" s="1" t="s">
        <v>3229</v>
      </c>
      <c r="E423" s="1" t="s">
        <v>3230</v>
      </c>
      <c r="F423" s="2">
        <v>77.83</v>
      </c>
      <c r="G423" s="1" t="s">
        <v>9</v>
      </c>
      <c r="H423" s="1" t="s">
        <v>715</v>
      </c>
      <c r="I423" s="1" t="s">
        <v>716</v>
      </c>
      <c r="J423" s="1" t="s">
        <v>5810</v>
      </c>
      <c r="K423" s="1" t="s">
        <v>5811</v>
      </c>
      <c r="L423" s="1"/>
      <c r="M423">
        <f>VLOOKUP(J423,银行退!A:F,6,FALSE)</f>
        <v>77.83</v>
      </c>
      <c r="N423" t="e">
        <f>VLOOKUP(J423,银行退!A:I,9,FALSE)</f>
        <v>#N/A</v>
      </c>
    </row>
    <row r="424" spans="1:14">
      <c r="A424" s="1" t="s">
        <v>5812</v>
      </c>
      <c r="B424" s="1" t="s">
        <v>5813</v>
      </c>
      <c r="C424" s="1" t="s">
        <v>3232</v>
      </c>
      <c r="D424" s="1" t="s">
        <v>3233</v>
      </c>
      <c r="E424" s="1" t="s">
        <v>3234</v>
      </c>
      <c r="F424" s="2">
        <v>1000</v>
      </c>
      <c r="G424" s="1" t="s">
        <v>9</v>
      </c>
      <c r="H424" s="1" t="s">
        <v>715</v>
      </c>
      <c r="I424" s="1" t="s">
        <v>716</v>
      </c>
      <c r="J424" s="1" t="s">
        <v>5814</v>
      </c>
      <c r="K424" s="1" t="s">
        <v>5815</v>
      </c>
      <c r="L424" s="1"/>
      <c r="M424">
        <f>VLOOKUP(J424,银行退!A:F,6,FALSE)</f>
        <v>1000</v>
      </c>
      <c r="N424" t="e">
        <f>VLOOKUP(J424,银行退!A:I,9,FALSE)</f>
        <v>#N/A</v>
      </c>
    </row>
    <row r="425" spans="1:14">
      <c r="A425" s="1" t="s">
        <v>5816</v>
      </c>
      <c r="B425" s="1" t="s">
        <v>5817</v>
      </c>
      <c r="C425" s="1" t="s">
        <v>3236</v>
      </c>
      <c r="D425" s="1" t="s">
        <v>3237</v>
      </c>
      <c r="E425" s="1" t="s">
        <v>3238</v>
      </c>
      <c r="F425" s="2">
        <v>5000</v>
      </c>
      <c r="G425" s="1" t="s">
        <v>9</v>
      </c>
      <c r="H425" s="1" t="s">
        <v>715</v>
      </c>
      <c r="I425" s="1" t="s">
        <v>716</v>
      </c>
      <c r="J425" s="1" t="s">
        <v>5818</v>
      </c>
      <c r="K425" s="1" t="s">
        <v>5819</v>
      </c>
      <c r="L425" s="1"/>
      <c r="M425">
        <f>VLOOKUP(J425,银行退!A:F,6,FALSE)</f>
        <v>5000</v>
      </c>
      <c r="N425" t="e">
        <f>VLOOKUP(J425,银行退!A:I,9,FALSE)</f>
        <v>#N/A</v>
      </c>
    </row>
    <row r="426" spans="1:14">
      <c r="A426" s="1" t="s">
        <v>5820</v>
      </c>
      <c r="B426" s="1" t="s">
        <v>5821</v>
      </c>
      <c r="C426" s="1" t="s">
        <v>3240</v>
      </c>
      <c r="D426" s="1" t="s">
        <v>3241</v>
      </c>
      <c r="E426" s="1" t="s">
        <v>3242</v>
      </c>
      <c r="F426" s="2">
        <v>44.5</v>
      </c>
      <c r="G426" s="1" t="s">
        <v>9</v>
      </c>
      <c r="H426" s="1" t="s">
        <v>715</v>
      </c>
      <c r="I426" s="1" t="s">
        <v>716</v>
      </c>
      <c r="J426" s="1" t="s">
        <v>5822</v>
      </c>
      <c r="K426" s="1" t="s">
        <v>5823</v>
      </c>
      <c r="L426" s="1"/>
      <c r="M426">
        <f>VLOOKUP(J426,银行退!A:F,6,FALSE)</f>
        <v>44.5</v>
      </c>
      <c r="N426" t="e">
        <f>VLOOKUP(J426,银行退!A:I,9,FALSE)</f>
        <v>#N/A</v>
      </c>
    </row>
    <row r="427" spans="1:14">
      <c r="A427" s="1" t="s">
        <v>5824</v>
      </c>
      <c r="B427" s="1" t="s">
        <v>5825</v>
      </c>
      <c r="C427" s="1" t="s">
        <v>3244</v>
      </c>
      <c r="D427" s="1" t="s">
        <v>3245</v>
      </c>
      <c r="E427" s="1" t="s">
        <v>3246</v>
      </c>
      <c r="F427" s="2">
        <v>1000</v>
      </c>
      <c r="G427" s="1" t="s">
        <v>9</v>
      </c>
      <c r="H427" s="1" t="s">
        <v>715</v>
      </c>
      <c r="I427" s="1" t="s">
        <v>716</v>
      </c>
      <c r="J427" s="1" t="s">
        <v>5826</v>
      </c>
      <c r="K427" s="1" t="s">
        <v>5827</v>
      </c>
      <c r="L427" s="1"/>
      <c r="M427">
        <f>VLOOKUP(J427,银行退!A:F,6,FALSE)</f>
        <v>1000</v>
      </c>
      <c r="N427" t="e">
        <f>VLOOKUP(J427,银行退!A:I,9,FALSE)</f>
        <v>#N/A</v>
      </c>
    </row>
    <row r="428" spans="1:14">
      <c r="A428" s="1" t="s">
        <v>5828</v>
      </c>
      <c r="B428" s="1" t="s">
        <v>5829</v>
      </c>
      <c r="C428" s="1" t="s">
        <v>3248</v>
      </c>
      <c r="D428" s="1" t="s">
        <v>3249</v>
      </c>
      <c r="E428" s="1" t="s">
        <v>3250</v>
      </c>
      <c r="F428" s="2">
        <v>1450</v>
      </c>
      <c r="G428" s="1" t="s">
        <v>9</v>
      </c>
      <c r="H428" s="1" t="s">
        <v>715</v>
      </c>
      <c r="I428" s="1" t="s">
        <v>716</v>
      </c>
      <c r="J428" s="1" t="s">
        <v>5830</v>
      </c>
      <c r="K428" s="1" t="s">
        <v>5831</v>
      </c>
      <c r="L428" s="1"/>
      <c r="M428">
        <f>VLOOKUP(J428,银行退!A:F,6,FALSE)</f>
        <v>1450</v>
      </c>
      <c r="N428" t="e">
        <f>VLOOKUP(J428,银行退!A:I,9,FALSE)</f>
        <v>#N/A</v>
      </c>
    </row>
    <row r="429" spans="1:14">
      <c r="A429" s="1" t="s">
        <v>5832</v>
      </c>
      <c r="B429" s="1" t="s">
        <v>5833</v>
      </c>
      <c r="C429" s="1" t="s">
        <v>3252</v>
      </c>
      <c r="D429" s="1" t="s">
        <v>3253</v>
      </c>
      <c r="E429" s="1" t="s">
        <v>3254</v>
      </c>
      <c r="F429" s="2">
        <v>3815</v>
      </c>
      <c r="G429" s="1" t="s">
        <v>9</v>
      </c>
      <c r="H429" s="1" t="s">
        <v>715</v>
      </c>
      <c r="I429" s="1" t="s">
        <v>716</v>
      </c>
      <c r="J429" s="1" t="s">
        <v>5834</v>
      </c>
      <c r="K429" s="1" t="s">
        <v>5835</v>
      </c>
      <c r="L429" s="1"/>
      <c r="M429">
        <f>VLOOKUP(J429,银行退!A:F,6,FALSE)</f>
        <v>3815</v>
      </c>
      <c r="N429" t="e">
        <f>VLOOKUP(J429,银行退!A:I,9,FALSE)</f>
        <v>#N/A</v>
      </c>
    </row>
    <row r="430" spans="1:14">
      <c r="A430" s="1" t="s">
        <v>5836</v>
      </c>
      <c r="B430" s="1" t="s">
        <v>5837</v>
      </c>
      <c r="C430" s="1" t="s">
        <v>3256</v>
      </c>
      <c r="D430" s="1" t="s">
        <v>3257</v>
      </c>
      <c r="E430" s="1" t="s">
        <v>3258</v>
      </c>
      <c r="F430" s="2">
        <v>239.92</v>
      </c>
      <c r="G430" s="1" t="s">
        <v>9</v>
      </c>
      <c r="H430" s="1" t="s">
        <v>715</v>
      </c>
      <c r="I430" s="1" t="s">
        <v>716</v>
      </c>
      <c r="J430" s="1" t="s">
        <v>5838</v>
      </c>
      <c r="K430" s="1" t="s">
        <v>5839</v>
      </c>
      <c r="L430" s="1"/>
      <c r="M430">
        <f>VLOOKUP(J430,银行退!A:F,6,FALSE)</f>
        <v>239.92</v>
      </c>
      <c r="N430" t="e">
        <f>VLOOKUP(J430,银行退!A:I,9,FALSE)</f>
        <v>#N/A</v>
      </c>
    </row>
    <row r="431" spans="1:14">
      <c r="A431" s="1" t="s">
        <v>5840</v>
      </c>
      <c r="B431" s="1" t="s">
        <v>5841</v>
      </c>
      <c r="C431" s="1" t="s">
        <v>3260</v>
      </c>
      <c r="D431" s="1" t="s">
        <v>3261</v>
      </c>
      <c r="E431" s="1" t="s">
        <v>3262</v>
      </c>
      <c r="F431" s="2">
        <v>40224.61</v>
      </c>
      <c r="G431" s="1" t="s">
        <v>9</v>
      </c>
      <c r="H431" s="1" t="s">
        <v>715</v>
      </c>
      <c r="I431" s="1" t="s">
        <v>716</v>
      </c>
      <c r="J431" s="1" t="s">
        <v>5842</v>
      </c>
      <c r="K431" s="1" t="s">
        <v>5843</v>
      </c>
      <c r="L431" s="1"/>
      <c r="M431">
        <f>VLOOKUP(J431,银行退!A:F,6,FALSE)</f>
        <v>40224.61</v>
      </c>
      <c r="N431" t="e">
        <f>VLOOKUP(J431,银行退!A:I,9,FALSE)</f>
        <v>#N/A</v>
      </c>
    </row>
    <row r="432" spans="1:14">
      <c r="A432" s="1" t="s">
        <v>5844</v>
      </c>
      <c r="B432" s="1" t="s">
        <v>5845</v>
      </c>
      <c r="C432" s="1" t="s">
        <v>3264</v>
      </c>
      <c r="D432" s="1" t="s">
        <v>3265</v>
      </c>
      <c r="E432" s="1" t="s">
        <v>3266</v>
      </c>
      <c r="F432" s="2">
        <v>101</v>
      </c>
      <c r="G432" s="1" t="s">
        <v>9</v>
      </c>
      <c r="H432" s="1" t="s">
        <v>715</v>
      </c>
      <c r="I432" s="1" t="s">
        <v>716</v>
      </c>
      <c r="J432" s="1" t="s">
        <v>5846</v>
      </c>
      <c r="K432" s="1" t="s">
        <v>5847</v>
      </c>
      <c r="L432" s="1"/>
      <c r="M432">
        <f>VLOOKUP(J432,银行退!A:F,6,FALSE)</f>
        <v>101</v>
      </c>
      <c r="N432" t="e">
        <f>VLOOKUP(J432,银行退!A:I,9,FALSE)</f>
        <v>#N/A</v>
      </c>
    </row>
    <row r="433" spans="1:14">
      <c r="A433" s="1" t="s">
        <v>5848</v>
      </c>
      <c r="B433" s="1" t="s">
        <v>5849</v>
      </c>
      <c r="C433" s="1" t="s">
        <v>3268</v>
      </c>
      <c r="D433" s="1" t="s">
        <v>3269</v>
      </c>
      <c r="E433" s="1" t="s">
        <v>3270</v>
      </c>
      <c r="F433" s="2">
        <v>5000</v>
      </c>
      <c r="G433" s="1" t="s">
        <v>9</v>
      </c>
      <c r="H433" s="1" t="s">
        <v>715</v>
      </c>
      <c r="I433" s="1" t="s">
        <v>716</v>
      </c>
      <c r="J433" s="1" t="s">
        <v>5850</v>
      </c>
      <c r="K433" s="1" t="s">
        <v>5851</v>
      </c>
      <c r="L433" s="1"/>
      <c r="M433">
        <f>VLOOKUP(J433,银行退!A:F,6,FALSE)</f>
        <v>5000</v>
      </c>
      <c r="N433" t="e">
        <f>VLOOKUP(J433,银行退!A:I,9,FALSE)</f>
        <v>#N/A</v>
      </c>
    </row>
    <row r="434" spans="1:14">
      <c r="A434" s="1" t="s">
        <v>5852</v>
      </c>
      <c r="B434" s="1" t="s">
        <v>5853</v>
      </c>
      <c r="C434" s="1" t="s">
        <v>3272</v>
      </c>
      <c r="D434" s="1" t="s">
        <v>3273</v>
      </c>
      <c r="E434" s="1" t="s">
        <v>150</v>
      </c>
      <c r="F434" s="2">
        <v>487</v>
      </c>
      <c r="G434" s="1" t="s">
        <v>9</v>
      </c>
      <c r="H434" s="1" t="s">
        <v>715</v>
      </c>
      <c r="I434" s="1" t="s">
        <v>716</v>
      </c>
      <c r="J434" s="1" t="s">
        <v>5854</v>
      </c>
      <c r="K434" s="1" t="s">
        <v>5855</v>
      </c>
      <c r="L434" s="1"/>
      <c r="M434">
        <f>VLOOKUP(J434,银行退!A:F,6,FALSE)</f>
        <v>487</v>
      </c>
      <c r="N434" t="e">
        <f>VLOOKUP(J434,银行退!A:I,9,FALSE)</f>
        <v>#N/A</v>
      </c>
    </row>
    <row r="435" spans="1:14">
      <c r="A435" s="1" t="s">
        <v>5856</v>
      </c>
      <c r="B435" s="1" t="s">
        <v>5857</v>
      </c>
      <c r="C435" s="1" t="s">
        <v>3275</v>
      </c>
      <c r="D435" s="1" t="s">
        <v>3276</v>
      </c>
      <c r="E435" s="1" t="s">
        <v>3277</v>
      </c>
      <c r="F435" s="2">
        <v>816.16</v>
      </c>
      <c r="G435" s="1" t="s">
        <v>9</v>
      </c>
      <c r="H435" s="1" t="s">
        <v>715</v>
      </c>
      <c r="I435" s="1" t="s">
        <v>716</v>
      </c>
      <c r="J435" s="1" t="s">
        <v>5858</v>
      </c>
      <c r="K435" s="1" t="s">
        <v>5859</v>
      </c>
      <c r="L435" s="1"/>
      <c r="M435">
        <f>VLOOKUP(J435,银行退!A:F,6,FALSE)</f>
        <v>816.16</v>
      </c>
      <c r="N435" t="e">
        <f>VLOOKUP(J435,银行退!A:I,9,FALSE)</f>
        <v>#N/A</v>
      </c>
    </row>
    <row r="436" spans="1:14">
      <c r="A436" s="1" t="s">
        <v>5860</v>
      </c>
      <c r="B436" s="1" t="s">
        <v>5861</v>
      </c>
      <c r="C436" s="1" t="s">
        <v>3279</v>
      </c>
      <c r="D436" s="1" t="s">
        <v>3280</v>
      </c>
      <c r="E436" s="1" t="s">
        <v>611</v>
      </c>
      <c r="F436" s="2">
        <v>1151.44</v>
      </c>
      <c r="G436" s="1" t="s">
        <v>9</v>
      </c>
      <c r="H436" s="1" t="s">
        <v>715</v>
      </c>
      <c r="I436" s="1" t="s">
        <v>716</v>
      </c>
      <c r="J436" s="1" t="s">
        <v>5862</v>
      </c>
      <c r="K436" s="1" t="s">
        <v>5863</v>
      </c>
      <c r="L436" s="1"/>
      <c r="M436">
        <f>VLOOKUP(J436,银行退!A:F,6,FALSE)</f>
        <v>1151.44</v>
      </c>
      <c r="N436" t="e">
        <f>VLOOKUP(J436,银行退!A:I,9,FALSE)</f>
        <v>#N/A</v>
      </c>
    </row>
    <row r="437" spans="1:14">
      <c r="A437" s="1" t="s">
        <v>5864</v>
      </c>
      <c r="B437" s="1" t="s">
        <v>5865</v>
      </c>
      <c r="C437" s="1" t="s">
        <v>3282</v>
      </c>
      <c r="D437" s="1" t="s">
        <v>3283</v>
      </c>
      <c r="E437" s="1" t="s">
        <v>3284</v>
      </c>
      <c r="F437" s="2">
        <v>3000</v>
      </c>
      <c r="G437" s="1" t="s">
        <v>9</v>
      </c>
      <c r="H437" s="1" t="s">
        <v>715</v>
      </c>
      <c r="I437" s="1" t="s">
        <v>716</v>
      </c>
      <c r="J437" s="1" t="s">
        <v>5866</v>
      </c>
      <c r="K437" s="1" t="s">
        <v>5867</v>
      </c>
      <c r="L437" s="1"/>
      <c r="M437">
        <f>VLOOKUP(J437,银行退!A:F,6,FALSE)</f>
        <v>3000</v>
      </c>
      <c r="N437" t="e">
        <f>VLOOKUP(J437,银行退!A:I,9,FALSE)</f>
        <v>#N/A</v>
      </c>
    </row>
    <row r="438" spans="1:14">
      <c r="A438" s="1" t="s">
        <v>5868</v>
      </c>
      <c r="B438" s="1" t="s">
        <v>5869</v>
      </c>
      <c r="C438" s="1" t="s">
        <v>3286</v>
      </c>
      <c r="D438" s="1" t="s">
        <v>3287</v>
      </c>
      <c r="E438" s="1" t="s">
        <v>3288</v>
      </c>
      <c r="F438" s="2">
        <v>1505.14</v>
      </c>
      <c r="G438" s="1" t="s">
        <v>9</v>
      </c>
      <c r="H438" s="1" t="s">
        <v>715</v>
      </c>
      <c r="I438" s="1" t="s">
        <v>716</v>
      </c>
      <c r="J438" s="1" t="s">
        <v>5870</v>
      </c>
      <c r="K438" s="1" t="s">
        <v>5871</v>
      </c>
      <c r="L438" s="1"/>
      <c r="M438">
        <f>VLOOKUP(J438,银行退!A:F,6,FALSE)</f>
        <v>1505.14</v>
      </c>
      <c r="N438" t="e">
        <f>VLOOKUP(J438,银行退!A:I,9,FALSE)</f>
        <v>#N/A</v>
      </c>
    </row>
    <row r="439" spans="1:14">
      <c r="A439" s="1" t="s">
        <v>5872</v>
      </c>
      <c r="B439" s="1" t="s">
        <v>5873</v>
      </c>
      <c r="C439" s="1" t="s">
        <v>3290</v>
      </c>
      <c r="D439" s="1" t="s">
        <v>1623</v>
      </c>
      <c r="E439" s="1" t="s">
        <v>492</v>
      </c>
      <c r="F439" s="2">
        <v>900</v>
      </c>
      <c r="G439" s="1" t="s">
        <v>9</v>
      </c>
      <c r="H439" s="1" t="s">
        <v>715</v>
      </c>
      <c r="I439" s="1" t="s">
        <v>716</v>
      </c>
      <c r="J439" s="1" t="s">
        <v>5874</v>
      </c>
      <c r="K439" s="1" t="s">
        <v>1581</v>
      </c>
      <c r="L439" s="1"/>
      <c r="M439">
        <f>VLOOKUP(J439,银行退!A:F,6,FALSE)</f>
        <v>900</v>
      </c>
      <c r="N439" t="e">
        <f>VLOOKUP(J439,银行退!A:I,9,FALSE)</f>
        <v>#N/A</v>
      </c>
    </row>
    <row r="440" spans="1:14">
      <c r="A440" s="1" t="s">
        <v>5875</v>
      </c>
      <c r="B440" s="1" t="s">
        <v>5876</v>
      </c>
      <c r="C440" s="1" t="s">
        <v>3292</v>
      </c>
      <c r="D440" s="1" t="s">
        <v>3293</v>
      </c>
      <c r="E440" s="1" t="s">
        <v>3294</v>
      </c>
      <c r="F440" s="2">
        <v>14.5</v>
      </c>
      <c r="G440" s="1" t="s">
        <v>9</v>
      </c>
      <c r="H440" s="1" t="s">
        <v>715</v>
      </c>
      <c r="I440" s="1" t="s">
        <v>716</v>
      </c>
      <c r="J440" s="1" t="s">
        <v>5877</v>
      </c>
      <c r="K440" s="1" t="s">
        <v>5878</v>
      </c>
      <c r="L440" s="1"/>
      <c r="M440">
        <f>VLOOKUP(J440,银行退!A:F,6,FALSE)</f>
        <v>14.5</v>
      </c>
      <c r="N440" t="e">
        <f>VLOOKUP(J440,银行退!A:I,9,FALSE)</f>
        <v>#N/A</v>
      </c>
    </row>
    <row r="441" spans="1:14">
      <c r="A441" s="1" t="s">
        <v>5879</v>
      </c>
      <c r="B441" s="1" t="s">
        <v>5880</v>
      </c>
      <c r="C441" s="1" t="s">
        <v>3296</v>
      </c>
      <c r="D441" s="1" t="s">
        <v>3297</v>
      </c>
      <c r="E441" s="1" t="s">
        <v>3298</v>
      </c>
      <c r="F441" s="2">
        <v>2541.83</v>
      </c>
      <c r="G441" s="1" t="s">
        <v>9</v>
      </c>
      <c r="H441" s="1" t="s">
        <v>715</v>
      </c>
      <c r="I441" s="1" t="s">
        <v>716</v>
      </c>
      <c r="J441" s="1" t="s">
        <v>5881</v>
      </c>
      <c r="K441" s="1" t="s">
        <v>5882</v>
      </c>
      <c r="L441" s="1"/>
      <c r="M441">
        <f>VLOOKUP(J441,银行退!A:F,6,FALSE)</f>
        <v>2541.83</v>
      </c>
      <c r="N441" t="e">
        <f>VLOOKUP(J441,银行退!A:I,9,FALSE)</f>
        <v>#N/A</v>
      </c>
    </row>
    <row r="442" spans="1:14">
      <c r="A442" s="1" t="s">
        <v>5883</v>
      </c>
      <c r="B442" s="1" t="s">
        <v>5884</v>
      </c>
      <c r="C442" s="1" t="s">
        <v>3300</v>
      </c>
      <c r="D442" s="1" t="s">
        <v>3301</v>
      </c>
      <c r="E442" s="1" t="s">
        <v>3302</v>
      </c>
      <c r="F442" s="2">
        <v>3604</v>
      </c>
      <c r="G442" s="1" t="s">
        <v>9</v>
      </c>
      <c r="H442" s="1" t="s">
        <v>715</v>
      </c>
      <c r="I442" s="1" t="s">
        <v>716</v>
      </c>
      <c r="J442" s="1" t="s">
        <v>5885</v>
      </c>
      <c r="K442" s="1" t="s">
        <v>5886</v>
      </c>
      <c r="L442" s="1"/>
      <c r="M442">
        <f>VLOOKUP(J442,银行退!A:F,6,FALSE)</f>
        <v>3604</v>
      </c>
      <c r="N442" t="e">
        <f>VLOOKUP(J442,银行退!A:I,9,FALSE)</f>
        <v>#N/A</v>
      </c>
    </row>
    <row r="443" spans="1:14">
      <c r="A443" s="1" t="s">
        <v>5887</v>
      </c>
      <c r="B443" s="1" t="s">
        <v>5888</v>
      </c>
      <c r="C443" s="1" t="s">
        <v>3304</v>
      </c>
      <c r="D443" s="1" t="s">
        <v>3305</v>
      </c>
      <c r="E443" s="1" t="s">
        <v>3306</v>
      </c>
      <c r="F443" s="2">
        <v>107</v>
      </c>
      <c r="G443" s="1" t="s">
        <v>9</v>
      </c>
      <c r="H443" s="1" t="s">
        <v>715</v>
      </c>
      <c r="I443" s="1" t="s">
        <v>716</v>
      </c>
      <c r="J443" s="1" t="s">
        <v>5889</v>
      </c>
      <c r="K443" s="1" t="s">
        <v>5890</v>
      </c>
      <c r="L443" s="1"/>
      <c r="M443">
        <f>VLOOKUP(J443,银行退!A:F,6,FALSE)</f>
        <v>107</v>
      </c>
      <c r="N443" t="e">
        <f>VLOOKUP(J443,银行退!A:I,9,FALSE)</f>
        <v>#N/A</v>
      </c>
    </row>
    <row r="444" spans="1:14">
      <c r="A444" s="1" t="s">
        <v>5891</v>
      </c>
      <c r="B444" s="1" t="s">
        <v>5892</v>
      </c>
      <c r="C444" s="1" t="s">
        <v>3308</v>
      </c>
      <c r="D444" s="1" t="s">
        <v>3309</v>
      </c>
      <c r="E444" s="1" t="s">
        <v>3310</v>
      </c>
      <c r="F444" s="2">
        <v>200</v>
      </c>
      <c r="G444" s="1" t="s">
        <v>9</v>
      </c>
      <c r="H444" s="1" t="s">
        <v>715</v>
      </c>
      <c r="I444" s="1" t="s">
        <v>716</v>
      </c>
      <c r="J444" s="1" t="s">
        <v>5893</v>
      </c>
      <c r="K444" s="1" t="s">
        <v>5894</v>
      </c>
      <c r="L444" s="1"/>
      <c r="M444">
        <f>VLOOKUP(J444,银行退!A:F,6,FALSE)</f>
        <v>200</v>
      </c>
      <c r="N444" t="e">
        <f>VLOOKUP(J444,银行退!A:I,9,FALSE)</f>
        <v>#N/A</v>
      </c>
    </row>
    <row r="445" spans="1:14">
      <c r="A445" s="1" t="s">
        <v>3315</v>
      </c>
      <c r="B445" s="1" t="s">
        <v>5895</v>
      </c>
      <c r="C445" s="1" t="s">
        <v>3312</v>
      </c>
      <c r="D445" s="1" t="s">
        <v>3313</v>
      </c>
      <c r="E445" s="1" t="s">
        <v>3314</v>
      </c>
      <c r="F445" s="2">
        <v>480.64</v>
      </c>
      <c r="G445" s="1" t="s">
        <v>9</v>
      </c>
      <c r="H445" s="1" t="s">
        <v>715</v>
      </c>
      <c r="I445" s="1" t="s">
        <v>716</v>
      </c>
      <c r="J445" s="1" t="s">
        <v>5896</v>
      </c>
      <c r="K445" s="1" t="s">
        <v>5897</v>
      </c>
      <c r="L445" s="1"/>
      <c r="M445">
        <f>VLOOKUP(J445,银行退!A:F,6,FALSE)</f>
        <v>480.64</v>
      </c>
      <c r="N445" t="e">
        <f>VLOOKUP(J445,银行退!A:I,9,FALSE)</f>
        <v>#N/A</v>
      </c>
    </row>
    <row r="446" spans="1:14">
      <c r="A446" s="1" t="s">
        <v>5898</v>
      </c>
      <c r="B446" s="1" t="s">
        <v>5899</v>
      </c>
      <c r="C446" s="1" t="s">
        <v>3316</v>
      </c>
      <c r="D446" s="1" t="s">
        <v>3317</v>
      </c>
      <c r="E446" s="1" t="s">
        <v>3318</v>
      </c>
      <c r="F446" s="2">
        <v>794.5</v>
      </c>
      <c r="G446" s="1" t="s">
        <v>9</v>
      </c>
      <c r="H446" s="1" t="s">
        <v>715</v>
      </c>
      <c r="I446" s="1" t="s">
        <v>716</v>
      </c>
      <c r="J446" s="1" t="s">
        <v>5900</v>
      </c>
      <c r="K446" s="1" t="s">
        <v>5897</v>
      </c>
      <c r="L446" s="1"/>
      <c r="M446">
        <f>VLOOKUP(J446,银行退!A:F,6,FALSE)</f>
        <v>794.5</v>
      </c>
      <c r="N446" t="e">
        <f>VLOOKUP(J446,银行退!A:I,9,FALSE)</f>
        <v>#N/A</v>
      </c>
    </row>
    <row r="447" spans="1:14">
      <c r="A447" s="1" t="s">
        <v>5901</v>
      </c>
      <c r="B447" s="1" t="s">
        <v>5902</v>
      </c>
      <c r="C447" s="1" t="s">
        <v>3320</v>
      </c>
      <c r="D447" s="1" t="s">
        <v>3321</v>
      </c>
      <c r="E447" s="1" t="s">
        <v>3322</v>
      </c>
      <c r="F447" s="2">
        <v>5000</v>
      </c>
      <c r="G447" s="1" t="s">
        <v>9</v>
      </c>
      <c r="H447" s="1" t="s">
        <v>715</v>
      </c>
      <c r="I447" s="1" t="s">
        <v>716</v>
      </c>
      <c r="J447" s="1" t="s">
        <v>5903</v>
      </c>
      <c r="K447" s="1" t="s">
        <v>5904</v>
      </c>
      <c r="L447" s="1"/>
      <c r="M447">
        <f>VLOOKUP(J447,银行退!A:F,6,FALSE)</f>
        <v>5000</v>
      </c>
      <c r="N447" t="e">
        <f>VLOOKUP(J447,银行退!A:I,9,FALSE)</f>
        <v>#N/A</v>
      </c>
    </row>
    <row r="448" spans="1:14">
      <c r="A448" s="1" t="s">
        <v>5905</v>
      </c>
      <c r="B448" s="1" t="s">
        <v>5906</v>
      </c>
      <c r="C448" s="1" t="s">
        <v>3324</v>
      </c>
      <c r="D448" s="1" t="s">
        <v>3321</v>
      </c>
      <c r="E448" s="1" t="s">
        <v>3322</v>
      </c>
      <c r="F448" s="2">
        <v>5000</v>
      </c>
      <c r="G448" s="1" t="s">
        <v>9</v>
      </c>
      <c r="H448" s="1" t="s">
        <v>715</v>
      </c>
      <c r="I448" s="1" t="s">
        <v>716</v>
      </c>
      <c r="J448" s="1" t="s">
        <v>5907</v>
      </c>
      <c r="K448" s="1" t="s">
        <v>5904</v>
      </c>
      <c r="L448" s="1"/>
      <c r="M448">
        <f>VLOOKUP(J448,银行退!A:F,6,FALSE)</f>
        <v>5000</v>
      </c>
      <c r="N448" t="e">
        <f>VLOOKUP(J448,银行退!A:I,9,FALSE)</f>
        <v>#N/A</v>
      </c>
    </row>
    <row r="449" spans="1:14">
      <c r="A449" s="1" t="s">
        <v>5908</v>
      </c>
      <c r="B449" s="1" t="s">
        <v>5909</v>
      </c>
      <c r="C449" s="1" t="s">
        <v>3326</v>
      </c>
      <c r="D449" s="1" t="s">
        <v>3327</v>
      </c>
      <c r="E449" s="1" t="s">
        <v>3328</v>
      </c>
      <c r="F449" s="2">
        <v>8000</v>
      </c>
      <c r="G449" s="1" t="s">
        <v>9</v>
      </c>
      <c r="H449" s="1" t="s">
        <v>715</v>
      </c>
      <c r="I449" s="1" t="s">
        <v>716</v>
      </c>
      <c r="J449" s="1" t="s">
        <v>5910</v>
      </c>
      <c r="K449" s="1" t="s">
        <v>5911</v>
      </c>
      <c r="L449" s="1"/>
      <c r="M449">
        <f>VLOOKUP(J449,银行退!A:F,6,FALSE)</f>
        <v>8000</v>
      </c>
      <c r="N449" t="e">
        <f>VLOOKUP(J449,银行退!A:I,9,FALSE)</f>
        <v>#N/A</v>
      </c>
    </row>
    <row r="450" spans="1:14">
      <c r="A450" s="1" t="s">
        <v>5912</v>
      </c>
      <c r="B450" s="1" t="s">
        <v>5913</v>
      </c>
      <c r="C450" s="1" t="s">
        <v>3330</v>
      </c>
      <c r="D450" s="1" t="s">
        <v>3331</v>
      </c>
      <c r="E450" s="1" t="s">
        <v>3332</v>
      </c>
      <c r="F450" s="2">
        <v>58.61</v>
      </c>
      <c r="G450" s="1" t="s">
        <v>9</v>
      </c>
      <c r="H450" s="1" t="s">
        <v>715</v>
      </c>
      <c r="I450" s="1" t="s">
        <v>716</v>
      </c>
      <c r="J450" s="1" t="s">
        <v>5914</v>
      </c>
      <c r="K450" s="1" t="s">
        <v>5915</v>
      </c>
      <c r="L450" s="1"/>
      <c r="M450">
        <f>VLOOKUP(J450,银行退!A:F,6,FALSE)</f>
        <v>58.61</v>
      </c>
      <c r="N450" t="e">
        <f>VLOOKUP(J450,银行退!A:I,9,FALSE)</f>
        <v>#N/A</v>
      </c>
    </row>
    <row r="451" spans="1:14">
      <c r="A451" s="1" t="s">
        <v>5916</v>
      </c>
      <c r="B451" s="1" t="s">
        <v>5917</v>
      </c>
      <c r="C451" s="1" t="s">
        <v>3334</v>
      </c>
      <c r="D451" s="1" t="s">
        <v>3335</v>
      </c>
      <c r="E451" s="1" t="s">
        <v>3336</v>
      </c>
      <c r="F451" s="2">
        <v>335.28</v>
      </c>
      <c r="G451" s="1" t="s">
        <v>9</v>
      </c>
      <c r="H451" s="1" t="s">
        <v>715</v>
      </c>
      <c r="I451" s="1" t="s">
        <v>716</v>
      </c>
      <c r="J451" s="1" t="s">
        <v>5918</v>
      </c>
      <c r="K451" s="1" t="s">
        <v>5919</v>
      </c>
      <c r="L451" s="1"/>
      <c r="M451">
        <f>VLOOKUP(J451,银行退!A:F,6,FALSE)</f>
        <v>335.28</v>
      </c>
      <c r="N451" t="e">
        <f>VLOOKUP(J451,银行退!A:I,9,FALSE)</f>
        <v>#N/A</v>
      </c>
    </row>
    <row r="452" spans="1:14">
      <c r="A452" s="1" t="s">
        <v>5920</v>
      </c>
      <c r="B452" s="1" t="s">
        <v>5921</v>
      </c>
      <c r="C452" s="1" t="s">
        <v>3338</v>
      </c>
      <c r="D452" s="1" t="s">
        <v>3339</v>
      </c>
      <c r="E452" s="1" t="s">
        <v>3340</v>
      </c>
      <c r="F452" s="2">
        <v>1171.92</v>
      </c>
      <c r="G452" s="1" t="s">
        <v>9</v>
      </c>
      <c r="H452" s="1" t="s">
        <v>715</v>
      </c>
      <c r="I452" s="1" t="s">
        <v>716</v>
      </c>
      <c r="J452" s="1" t="s">
        <v>5922</v>
      </c>
      <c r="K452" s="1" t="s">
        <v>5923</v>
      </c>
      <c r="L452" s="1"/>
      <c r="M452">
        <f>VLOOKUP(J452,银行退!A:F,6,FALSE)</f>
        <v>1171.92</v>
      </c>
      <c r="N452" t="e">
        <f>VLOOKUP(J452,银行退!A:I,9,FALSE)</f>
        <v>#N/A</v>
      </c>
    </row>
    <row r="453" spans="1:14">
      <c r="A453" s="1" t="s">
        <v>5924</v>
      </c>
      <c r="B453" s="1" t="s">
        <v>5925</v>
      </c>
      <c r="C453" s="1" t="s">
        <v>3342</v>
      </c>
      <c r="D453" s="1" t="s">
        <v>3343</v>
      </c>
      <c r="E453" s="1" t="s">
        <v>3344</v>
      </c>
      <c r="F453" s="2">
        <v>4000</v>
      </c>
      <c r="G453" s="1" t="s">
        <v>9</v>
      </c>
      <c r="H453" s="1" t="s">
        <v>715</v>
      </c>
      <c r="I453" s="1" t="s">
        <v>716</v>
      </c>
      <c r="J453" s="1" t="s">
        <v>5926</v>
      </c>
      <c r="K453" s="1" t="s">
        <v>5927</v>
      </c>
      <c r="L453" s="1"/>
      <c r="M453">
        <f>VLOOKUP(J453,银行退!A:F,6,FALSE)</f>
        <v>4000</v>
      </c>
      <c r="N453" t="e">
        <f>VLOOKUP(J453,银行退!A:I,9,FALSE)</f>
        <v>#N/A</v>
      </c>
    </row>
    <row r="454" spans="1:14">
      <c r="A454" s="1" t="s">
        <v>5928</v>
      </c>
      <c r="B454" s="1" t="s">
        <v>5929</v>
      </c>
      <c r="C454" s="1" t="s">
        <v>3346</v>
      </c>
      <c r="D454" s="1" t="s">
        <v>3347</v>
      </c>
      <c r="E454" s="1" t="s">
        <v>3348</v>
      </c>
      <c r="F454" s="2">
        <v>20</v>
      </c>
      <c r="G454" s="1" t="s">
        <v>9</v>
      </c>
      <c r="H454" s="1" t="s">
        <v>715</v>
      </c>
      <c r="I454" s="1" t="s">
        <v>716</v>
      </c>
      <c r="J454" s="1" t="s">
        <v>5930</v>
      </c>
      <c r="K454" s="1" t="s">
        <v>5931</v>
      </c>
      <c r="L454" s="1"/>
      <c r="M454">
        <f>VLOOKUP(J454,银行退!A:F,6,FALSE)</f>
        <v>20</v>
      </c>
      <c r="N454">
        <f>VLOOKUP(J454,银行退!A:I,9,FALSE)</f>
        <v>43000.749224537038</v>
      </c>
    </row>
    <row r="455" spans="1:14">
      <c r="A455" s="1" t="s">
        <v>5932</v>
      </c>
      <c r="B455" s="1" t="s">
        <v>5933</v>
      </c>
      <c r="C455" s="1" t="s">
        <v>3350</v>
      </c>
      <c r="D455" s="1" t="s">
        <v>3351</v>
      </c>
      <c r="E455" s="1" t="s">
        <v>3352</v>
      </c>
      <c r="F455" s="2">
        <v>2000</v>
      </c>
      <c r="G455" s="1" t="s">
        <v>9</v>
      </c>
      <c r="H455" s="1" t="s">
        <v>715</v>
      </c>
      <c r="I455" s="1" t="s">
        <v>716</v>
      </c>
      <c r="J455" s="1" t="s">
        <v>5934</v>
      </c>
      <c r="K455" s="1" t="s">
        <v>5935</v>
      </c>
      <c r="L455" s="1"/>
      <c r="M455">
        <f>VLOOKUP(J455,银行退!A:F,6,FALSE)</f>
        <v>2000</v>
      </c>
      <c r="N455" t="e">
        <f>VLOOKUP(J455,银行退!A:I,9,FALSE)</f>
        <v>#N/A</v>
      </c>
    </row>
    <row r="456" spans="1:14">
      <c r="A456" s="1" t="s">
        <v>5936</v>
      </c>
      <c r="B456" s="1" t="s">
        <v>5937</v>
      </c>
      <c r="C456" s="1" t="s">
        <v>3354</v>
      </c>
      <c r="D456" s="1" t="s">
        <v>3355</v>
      </c>
      <c r="E456" s="1" t="s">
        <v>3356</v>
      </c>
      <c r="F456" s="2">
        <v>50.68</v>
      </c>
      <c r="G456" s="1" t="s">
        <v>9</v>
      </c>
      <c r="H456" s="1" t="s">
        <v>715</v>
      </c>
      <c r="I456" s="1" t="s">
        <v>716</v>
      </c>
      <c r="J456" s="1" t="s">
        <v>5938</v>
      </c>
      <c r="K456" s="1" t="s">
        <v>5939</v>
      </c>
      <c r="L456" s="1"/>
      <c r="M456">
        <f>VLOOKUP(J456,银行退!A:F,6,FALSE)</f>
        <v>50.68</v>
      </c>
      <c r="N456">
        <f>VLOOKUP(J456,银行退!A:I,9,FALSE)</f>
        <v>43000.748599537037</v>
      </c>
    </row>
    <row r="457" spans="1:14">
      <c r="A457" s="1" t="s">
        <v>5940</v>
      </c>
      <c r="B457" s="1" t="s">
        <v>5941</v>
      </c>
      <c r="C457" s="1" t="s">
        <v>3358</v>
      </c>
      <c r="D457" s="1" t="s">
        <v>3359</v>
      </c>
      <c r="E457" s="1" t="s">
        <v>3360</v>
      </c>
      <c r="F457" s="2">
        <v>1500</v>
      </c>
      <c r="G457" s="1" t="s">
        <v>9</v>
      </c>
      <c r="H457" s="1" t="s">
        <v>715</v>
      </c>
      <c r="I457" s="1" t="s">
        <v>716</v>
      </c>
      <c r="J457" s="1" t="s">
        <v>5942</v>
      </c>
      <c r="K457" s="1" t="s">
        <v>5943</v>
      </c>
      <c r="L457" s="1"/>
      <c r="M457">
        <f>VLOOKUP(J457,银行退!A:F,6,FALSE)</f>
        <v>1500</v>
      </c>
      <c r="N457" t="e">
        <f>VLOOKUP(J457,银行退!A:I,9,FALSE)</f>
        <v>#N/A</v>
      </c>
    </row>
    <row r="458" spans="1:14">
      <c r="A458" s="1" t="s">
        <v>5944</v>
      </c>
      <c r="B458" s="1" t="s">
        <v>5945</v>
      </c>
      <c r="C458" s="1" t="s">
        <v>3362</v>
      </c>
      <c r="D458" s="1" t="s">
        <v>3363</v>
      </c>
      <c r="E458" s="1" t="s">
        <v>3364</v>
      </c>
      <c r="F458" s="2">
        <v>1440</v>
      </c>
      <c r="G458" s="1" t="s">
        <v>9</v>
      </c>
      <c r="H458" s="1" t="s">
        <v>715</v>
      </c>
      <c r="I458" s="1" t="s">
        <v>716</v>
      </c>
      <c r="J458" s="1" t="s">
        <v>5946</v>
      </c>
      <c r="K458" s="1" t="s">
        <v>5947</v>
      </c>
      <c r="L458" s="1"/>
      <c r="M458">
        <f>VLOOKUP(J458,银行退!A:F,6,FALSE)</f>
        <v>1440</v>
      </c>
      <c r="N458" t="e">
        <f>VLOOKUP(J458,银行退!A:I,9,FALSE)</f>
        <v>#N/A</v>
      </c>
    </row>
    <row r="459" spans="1:14">
      <c r="A459" s="1" t="s">
        <v>5948</v>
      </c>
      <c r="B459" s="1" t="s">
        <v>5949</v>
      </c>
      <c r="C459" s="1" t="s">
        <v>3366</v>
      </c>
      <c r="D459" s="1" t="s">
        <v>3367</v>
      </c>
      <c r="E459" s="1" t="s">
        <v>3368</v>
      </c>
      <c r="F459" s="2">
        <v>111.56</v>
      </c>
      <c r="G459" s="1" t="s">
        <v>9</v>
      </c>
      <c r="H459" s="1" t="s">
        <v>715</v>
      </c>
      <c r="I459" s="1" t="s">
        <v>716</v>
      </c>
      <c r="J459" s="1" t="s">
        <v>5950</v>
      </c>
      <c r="K459" s="1" t="s">
        <v>5951</v>
      </c>
      <c r="L459" s="1"/>
      <c r="M459">
        <f>VLOOKUP(J459,银行退!A:F,6,FALSE)</f>
        <v>111.56</v>
      </c>
      <c r="N459" t="e">
        <f>VLOOKUP(J459,银行退!A:I,9,FALSE)</f>
        <v>#N/A</v>
      </c>
    </row>
    <row r="460" spans="1:14">
      <c r="A460" s="1" t="s">
        <v>5952</v>
      </c>
      <c r="B460" s="1" t="s">
        <v>5953</v>
      </c>
      <c r="C460" s="1" t="s">
        <v>3370</v>
      </c>
      <c r="D460" s="1" t="s">
        <v>3371</v>
      </c>
      <c r="E460" s="1" t="s">
        <v>3372</v>
      </c>
      <c r="F460" s="2">
        <v>459.62</v>
      </c>
      <c r="G460" s="1" t="s">
        <v>9</v>
      </c>
      <c r="H460" s="1" t="s">
        <v>715</v>
      </c>
      <c r="I460" s="1" t="s">
        <v>716</v>
      </c>
      <c r="J460" s="1" t="s">
        <v>5954</v>
      </c>
      <c r="K460" s="1" t="s">
        <v>5955</v>
      </c>
      <c r="L460" s="1"/>
      <c r="M460">
        <f>VLOOKUP(J460,银行退!A:F,6,FALSE)</f>
        <v>459.62</v>
      </c>
      <c r="N460" t="e">
        <f>VLOOKUP(J460,银行退!A:I,9,FALSE)</f>
        <v>#N/A</v>
      </c>
    </row>
    <row r="461" spans="1:14">
      <c r="A461" s="1" t="s">
        <v>5956</v>
      </c>
      <c r="B461" s="1" t="s">
        <v>5957</v>
      </c>
      <c r="C461" s="1" t="s">
        <v>3374</v>
      </c>
      <c r="D461" s="1" t="s">
        <v>3375</v>
      </c>
      <c r="E461" s="1" t="s">
        <v>3376</v>
      </c>
      <c r="F461" s="2">
        <v>109</v>
      </c>
      <c r="G461" s="1" t="s">
        <v>9</v>
      </c>
      <c r="H461" s="1" t="s">
        <v>715</v>
      </c>
      <c r="I461" s="1" t="s">
        <v>716</v>
      </c>
      <c r="J461" s="1" t="s">
        <v>5958</v>
      </c>
      <c r="K461" s="1" t="s">
        <v>5959</v>
      </c>
      <c r="L461" s="1"/>
      <c r="M461">
        <f>VLOOKUP(J461,银行退!A:F,6,FALSE)</f>
        <v>109</v>
      </c>
      <c r="N461" t="e">
        <f>VLOOKUP(J461,银行退!A:I,9,FALSE)</f>
        <v>#N/A</v>
      </c>
    </row>
    <row r="462" spans="1:14">
      <c r="A462" s="1" t="s">
        <v>5960</v>
      </c>
      <c r="B462" s="1" t="s">
        <v>5961</v>
      </c>
      <c r="C462" s="1" t="s">
        <v>3378</v>
      </c>
      <c r="D462" s="1" t="s">
        <v>3379</v>
      </c>
      <c r="E462" s="1" t="s">
        <v>3380</v>
      </c>
      <c r="F462" s="2">
        <v>37.46</v>
      </c>
      <c r="G462" s="1" t="s">
        <v>9</v>
      </c>
      <c r="H462" s="1" t="s">
        <v>715</v>
      </c>
      <c r="I462" s="1" t="s">
        <v>716</v>
      </c>
      <c r="J462" s="1" t="s">
        <v>5962</v>
      </c>
      <c r="K462" s="1" t="s">
        <v>5963</v>
      </c>
      <c r="L462" s="1"/>
      <c r="M462">
        <f>VLOOKUP(J462,银行退!A:F,6,FALSE)</f>
        <v>37.46</v>
      </c>
      <c r="N462" t="e">
        <f>VLOOKUP(J462,银行退!A:I,9,FALSE)</f>
        <v>#N/A</v>
      </c>
    </row>
    <row r="463" spans="1:14">
      <c r="A463" s="1" t="s">
        <v>5964</v>
      </c>
      <c r="B463" s="1" t="s">
        <v>5965</v>
      </c>
      <c r="C463" s="1" t="s">
        <v>3382</v>
      </c>
      <c r="D463" s="1" t="s">
        <v>3383</v>
      </c>
      <c r="E463" s="1" t="s">
        <v>3384</v>
      </c>
      <c r="F463" s="2">
        <v>67.3</v>
      </c>
      <c r="G463" s="1" t="s">
        <v>9</v>
      </c>
      <c r="H463" s="1" t="s">
        <v>715</v>
      </c>
      <c r="I463" s="1" t="s">
        <v>716</v>
      </c>
      <c r="J463" s="1" t="s">
        <v>5966</v>
      </c>
      <c r="K463" s="1" t="s">
        <v>5967</v>
      </c>
      <c r="L463" s="1"/>
      <c r="M463">
        <f>VLOOKUP(J463,银行退!A:F,6,FALSE)</f>
        <v>67.3</v>
      </c>
      <c r="N463" t="e">
        <f>VLOOKUP(J463,银行退!A:I,9,FALSE)</f>
        <v>#N/A</v>
      </c>
    </row>
    <row r="464" spans="1:14">
      <c r="A464" s="1" t="s">
        <v>5968</v>
      </c>
      <c r="B464" s="1" t="s">
        <v>5969</v>
      </c>
      <c r="C464" s="1" t="s">
        <v>3386</v>
      </c>
      <c r="D464" s="1" t="s">
        <v>3387</v>
      </c>
      <c r="E464" s="1" t="s">
        <v>3388</v>
      </c>
      <c r="F464" s="2">
        <v>4.51</v>
      </c>
      <c r="G464" s="1" t="s">
        <v>9</v>
      </c>
      <c r="H464" s="1" t="s">
        <v>715</v>
      </c>
      <c r="I464" s="1" t="s">
        <v>716</v>
      </c>
      <c r="J464" s="1" t="s">
        <v>5970</v>
      </c>
      <c r="K464" s="1" t="s">
        <v>5971</v>
      </c>
      <c r="L464" s="1"/>
      <c r="M464">
        <f>VLOOKUP(J464,银行退!A:F,6,FALSE)</f>
        <v>4.51</v>
      </c>
      <c r="N464">
        <f>VLOOKUP(J464,银行退!A:I,9,FALSE)</f>
        <v>43000.748425925929</v>
      </c>
    </row>
    <row r="465" spans="1:14">
      <c r="A465" s="1" t="s">
        <v>5972</v>
      </c>
      <c r="B465" s="1" t="s">
        <v>5973</v>
      </c>
      <c r="C465" s="1" t="s">
        <v>3390</v>
      </c>
      <c r="D465" s="1" t="s">
        <v>3391</v>
      </c>
      <c r="E465" s="1" t="s">
        <v>3392</v>
      </c>
      <c r="F465" s="2">
        <v>789.63</v>
      </c>
      <c r="G465" s="1" t="s">
        <v>9</v>
      </c>
      <c r="H465" s="1" t="s">
        <v>715</v>
      </c>
      <c r="I465" s="1" t="s">
        <v>716</v>
      </c>
      <c r="J465" s="1" t="s">
        <v>5974</v>
      </c>
      <c r="K465" s="1" t="s">
        <v>5975</v>
      </c>
      <c r="L465" s="1"/>
      <c r="M465">
        <f>VLOOKUP(J465,银行退!A:F,6,FALSE)</f>
        <v>789.63</v>
      </c>
      <c r="N465" t="e">
        <f>VLOOKUP(J465,银行退!A:I,9,FALSE)</f>
        <v>#N/A</v>
      </c>
    </row>
    <row r="466" spans="1:14">
      <c r="A466" s="1" t="s">
        <v>5976</v>
      </c>
      <c r="B466" s="1" t="s">
        <v>5977</v>
      </c>
      <c r="C466" s="1" t="s">
        <v>3394</v>
      </c>
      <c r="D466" s="1" t="s">
        <v>3283</v>
      </c>
      <c r="E466" s="1" t="s">
        <v>3284</v>
      </c>
      <c r="F466" s="2">
        <v>800</v>
      </c>
      <c r="G466" s="1" t="s">
        <v>9</v>
      </c>
      <c r="H466" s="1" t="s">
        <v>715</v>
      </c>
      <c r="I466" s="1" t="s">
        <v>716</v>
      </c>
      <c r="J466" s="1" t="s">
        <v>5978</v>
      </c>
      <c r="K466" s="1" t="s">
        <v>5867</v>
      </c>
      <c r="L466" s="1"/>
      <c r="M466">
        <f>VLOOKUP(J466,银行退!A:F,6,FALSE)</f>
        <v>800</v>
      </c>
      <c r="N466" t="e">
        <f>VLOOKUP(J466,银行退!A:I,9,FALSE)</f>
        <v>#N/A</v>
      </c>
    </row>
    <row r="467" spans="1:14">
      <c r="A467" s="1" t="s">
        <v>5979</v>
      </c>
      <c r="B467" s="1" t="s">
        <v>5980</v>
      </c>
      <c r="C467" s="1" t="s">
        <v>3396</v>
      </c>
      <c r="D467" s="1" t="s">
        <v>3397</v>
      </c>
      <c r="E467" s="1" t="s">
        <v>3398</v>
      </c>
      <c r="F467" s="2">
        <v>78</v>
      </c>
      <c r="G467" s="1" t="s">
        <v>9</v>
      </c>
      <c r="H467" s="1" t="s">
        <v>715</v>
      </c>
      <c r="I467" s="1" t="s">
        <v>716</v>
      </c>
      <c r="J467" s="1" t="s">
        <v>5981</v>
      </c>
      <c r="K467" s="1" t="s">
        <v>5982</v>
      </c>
      <c r="L467" s="1"/>
      <c r="M467">
        <f>VLOOKUP(J467,银行退!A:F,6,FALSE)</f>
        <v>78</v>
      </c>
      <c r="N467">
        <f>VLOOKUP(J467,银行退!A:I,9,FALSE)</f>
        <v>43000.748784722222</v>
      </c>
    </row>
    <row r="468" spans="1:14">
      <c r="A468" s="1" t="s">
        <v>5983</v>
      </c>
      <c r="B468" s="1" t="s">
        <v>5984</v>
      </c>
      <c r="C468" s="1" t="s">
        <v>3400</v>
      </c>
      <c r="D468" s="1" t="s">
        <v>3401</v>
      </c>
      <c r="E468" s="1" t="s">
        <v>3402</v>
      </c>
      <c r="F468" s="2">
        <v>4736</v>
      </c>
      <c r="G468" s="1" t="s">
        <v>9</v>
      </c>
      <c r="H468" s="1" t="s">
        <v>715</v>
      </c>
      <c r="I468" s="1" t="s">
        <v>716</v>
      </c>
      <c r="J468" s="1" t="s">
        <v>5985</v>
      </c>
      <c r="K468" s="1" t="s">
        <v>5986</v>
      </c>
      <c r="L468" s="1"/>
      <c r="M468">
        <f>VLOOKUP(J468,银行退!A:F,6,FALSE)</f>
        <v>4736</v>
      </c>
      <c r="N468" t="e">
        <f>VLOOKUP(J468,银行退!A:I,9,FALSE)</f>
        <v>#N/A</v>
      </c>
    </row>
    <row r="469" spans="1:14">
      <c r="A469" s="1" t="s">
        <v>5987</v>
      </c>
      <c r="B469" s="1" t="s">
        <v>5988</v>
      </c>
      <c r="C469" s="1" t="s">
        <v>3404</v>
      </c>
      <c r="D469" s="1" t="s">
        <v>3405</v>
      </c>
      <c r="E469" s="1" t="s">
        <v>1600</v>
      </c>
      <c r="F469" s="2">
        <v>725.56</v>
      </c>
      <c r="G469" s="1" t="s">
        <v>9</v>
      </c>
      <c r="H469" s="1" t="s">
        <v>715</v>
      </c>
      <c r="I469" s="1" t="s">
        <v>716</v>
      </c>
      <c r="J469" s="1" t="s">
        <v>5989</v>
      </c>
      <c r="K469" s="1" t="s">
        <v>5990</v>
      </c>
      <c r="L469" s="1"/>
      <c r="M469">
        <f>VLOOKUP(J469,银行退!A:F,6,FALSE)</f>
        <v>725.56</v>
      </c>
      <c r="N469" t="e">
        <f>VLOOKUP(J469,银行退!A:I,9,FALSE)</f>
        <v>#N/A</v>
      </c>
    </row>
    <row r="470" spans="1:14">
      <c r="A470" s="1" t="s">
        <v>5991</v>
      </c>
      <c r="B470" s="1" t="s">
        <v>5992</v>
      </c>
      <c r="C470" s="1" t="s">
        <v>3407</v>
      </c>
      <c r="D470" s="1" t="s">
        <v>3408</v>
      </c>
      <c r="E470" s="1" t="s">
        <v>3409</v>
      </c>
      <c r="F470" s="2">
        <v>8890.82</v>
      </c>
      <c r="G470" s="1" t="s">
        <v>9</v>
      </c>
      <c r="H470" s="1" t="s">
        <v>715</v>
      </c>
      <c r="I470" s="1" t="s">
        <v>716</v>
      </c>
      <c r="J470" s="1" t="s">
        <v>5993</v>
      </c>
      <c r="K470" s="1" t="s">
        <v>5994</v>
      </c>
      <c r="L470" s="1"/>
      <c r="M470">
        <f>VLOOKUP(J470,银行退!A:F,6,FALSE)</f>
        <v>8890.82</v>
      </c>
      <c r="N470" t="e">
        <f>VLOOKUP(J470,银行退!A:I,9,FALSE)</f>
        <v>#N/A</v>
      </c>
    </row>
    <row r="471" spans="1:14">
      <c r="A471" s="1" t="s">
        <v>5995</v>
      </c>
      <c r="B471" s="1" t="s">
        <v>5996</v>
      </c>
      <c r="C471" s="1" t="s">
        <v>3411</v>
      </c>
      <c r="D471" s="1" t="s">
        <v>3412</v>
      </c>
      <c r="E471" s="1" t="s">
        <v>3413</v>
      </c>
      <c r="F471" s="2">
        <v>1000</v>
      </c>
      <c r="G471" s="1" t="s">
        <v>9</v>
      </c>
      <c r="H471" s="1" t="s">
        <v>715</v>
      </c>
      <c r="I471" s="1" t="s">
        <v>716</v>
      </c>
      <c r="J471" s="1" t="s">
        <v>5997</v>
      </c>
      <c r="K471" s="1" t="s">
        <v>5998</v>
      </c>
      <c r="L471" s="1"/>
      <c r="M471">
        <f>VLOOKUP(J471,银行退!A:F,6,FALSE)</f>
        <v>1000</v>
      </c>
      <c r="N471" t="e">
        <f>VLOOKUP(J471,银行退!A:I,9,FALSE)</f>
        <v>#N/A</v>
      </c>
    </row>
    <row r="472" spans="1:14">
      <c r="A472" s="1" t="s">
        <v>5999</v>
      </c>
      <c r="B472" s="1" t="s">
        <v>6000</v>
      </c>
      <c r="C472" s="1" t="s">
        <v>3415</v>
      </c>
      <c r="D472" s="1" t="s">
        <v>3416</v>
      </c>
      <c r="E472" s="1" t="s">
        <v>3417</v>
      </c>
      <c r="F472" s="2">
        <v>400</v>
      </c>
      <c r="G472" s="1" t="s">
        <v>9</v>
      </c>
      <c r="H472" s="1" t="s">
        <v>715</v>
      </c>
      <c r="I472" s="1" t="s">
        <v>716</v>
      </c>
      <c r="J472" s="1" t="s">
        <v>6001</v>
      </c>
      <c r="K472" s="1" t="s">
        <v>6002</v>
      </c>
      <c r="L472" s="1"/>
      <c r="M472">
        <f>VLOOKUP(J472,银行退!A:F,6,FALSE)</f>
        <v>400</v>
      </c>
      <c r="N472">
        <f>VLOOKUP(J472,银行退!A:I,9,FALSE)</f>
        <v>43000.74894675926</v>
      </c>
    </row>
    <row r="473" spans="1:14">
      <c r="A473" s="1" t="s">
        <v>6003</v>
      </c>
      <c r="B473" s="1" t="s">
        <v>6004</v>
      </c>
      <c r="C473" s="1" t="s">
        <v>3419</v>
      </c>
      <c r="D473" s="1" t="s">
        <v>3420</v>
      </c>
      <c r="E473" s="1" t="s">
        <v>528</v>
      </c>
      <c r="F473" s="2">
        <v>85</v>
      </c>
      <c r="G473" s="1" t="s">
        <v>9</v>
      </c>
      <c r="H473" s="1" t="s">
        <v>715</v>
      </c>
      <c r="I473" s="1" t="s">
        <v>716</v>
      </c>
      <c r="J473" s="1" t="s">
        <v>6005</v>
      </c>
      <c r="K473" s="1" t="s">
        <v>6006</v>
      </c>
      <c r="L473" s="1"/>
      <c r="M473">
        <f>VLOOKUP(J473,银行退!A:F,6,FALSE)</f>
        <v>85</v>
      </c>
      <c r="N473" t="e">
        <f>VLOOKUP(J473,银行退!A:I,9,FALSE)</f>
        <v>#N/A</v>
      </c>
    </row>
    <row r="474" spans="1:14">
      <c r="A474" s="1" t="s">
        <v>6007</v>
      </c>
      <c r="B474" s="1" t="s">
        <v>6008</v>
      </c>
      <c r="C474" s="1" t="s">
        <v>3422</v>
      </c>
      <c r="D474" s="1" t="s">
        <v>3423</v>
      </c>
      <c r="E474" s="1" t="s">
        <v>3424</v>
      </c>
      <c r="F474" s="2">
        <v>4291</v>
      </c>
      <c r="G474" s="1" t="s">
        <v>9</v>
      </c>
      <c r="H474" s="1" t="s">
        <v>715</v>
      </c>
      <c r="I474" s="1" t="s">
        <v>716</v>
      </c>
      <c r="J474" s="1" t="s">
        <v>6009</v>
      </c>
      <c r="K474" s="1" t="s">
        <v>6010</v>
      </c>
      <c r="L474" s="1"/>
      <c r="M474">
        <f>VLOOKUP(J474,银行退!A:F,6,FALSE)</f>
        <v>4291</v>
      </c>
      <c r="N474" t="e">
        <f>VLOOKUP(J474,银行退!A:I,9,FALSE)</f>
        <v>#N/A</v>
      </c>
    </row>
    <row r="475" spans="1:14">
      <c r="A475" s="1" t="s">
        <v>6011</v>
      </c>
      <c r="B475" s="1" t="s">
        <v>6012</v>
      </c>
      <c r="C475" s="1" t="s">
        <v>3426</v>
      </c>
      <c r="D475" s="1" t="s">
        <v>3427</v>
      </c>
      <c r="E475" s="1" t="s">
        <v>3428</v>
      </c>
      <c r="F475" s="2">
        <v>650</v>
      </c>
      <c r="G475" s="1" t="s">
        <v>9</v>
      </c>
      <c r="H475" s="1" t="s">
        <v>715</v>
      </c>
      <c r="I475" s="1" t="s">
        <v>716</v>
      </c>
      <c r="J475" s="1" t="s">
        <v>6013</v>
      </c>
      <c r="K475" s="1" t="s">
        <v>6014</v>
      </c>
      <c r="L475" s="1"/>
      <c r="M475">
        <f>VLOOKUP(J475,银行退!A:F,6,FALSE)</f>
        <v>650</v>
      </c>
      <c r="N475" t="e">
        <f>VLOOKUP(J475,银行退!A:I,9,FALSE)</f>
        <v>#N/A</v>
      </c>
    </row>
    <row r="476" spans="1:14">
      <c r="A476" s="1" t="s">
        <v>6015</v>
      </c>
      <c r="B476" s="1" t="s">
        <v>6016</v>
      </c>
      <c r="C476" s="1" t="s">
        <v>3430</v>
      </c>
      <c r="D476" s="1" t="s">
        <v>3431</v>
      </c>
      <c r="E476" s="1" t="s">
        <v>3432</v>
      </c>
      <c r="F476" s="2">
        <v>103.72</v>
      </c>
      <c r="G476" s="1" t="s">
        <v>9</v>
      </c>
      <c r="H476" s="1" t="s">
        <v>715</v>
      </c>
      <c r="I476" s="1" t="s">
        <v>716</v>
      </c>
      <c r="J476" s="1" t="s">
        <v>6017</v>
      </c>
      <c r="K476" s="1" t="s">
        <v>6018</v>
      </c>
      <c r="L476" s="1"/>
      <c r="M476">
        <f>VLOOKUP(J476,银行退!A:F,6,FALSE)</f>
        <v>103.72</v>
      </c>
      <c r="N476" t="e">
        <f>VLOOKUP(J476,银行退!A:I,9,FALSE)</f>
        <v>#N/A</v>
      </c>
    </row>
    <row r="477" spans="1:14">
      <c r="A477" s="1" t="s">
        <v>6019</v>
      </c>
      <c r="B477" s="1" t="s">
        <v>6020</v>
      </c>
      <c r="C477" s="1" t="s">
        <v>3434</v>
      </c>
      <c r="D477" s="1" t="s">
        <v>3435</v>
      </c>
      <c r="E477" s="1" t="s">
        <v>3436</v>
      </c>
      <c r="F477" s="2">
        <v>8623.1299999999992</v>
      </c>
      <c r="G477" s="1" t="s">
        <v>9</v>
      </c>
      <c r="H477" s="1" t="s">
        <v>715</v>
      </c>
      <c r="I477" s="1" t="s">
        <v>716</v>
      </c>
      <c r="J477" s="1" t="s">
        <v>6021</v>
      </c>
      <c r="K477" s="1" t="s">
        <v>6022</v>
      </c>
      <c r="L477" s="1"/>
      <c r="M477">
        <f>VLOOKUP(J477,银行退!A:F,6,FALSE)</f>
        <v>8623.1299999999992</v>
      </c>
      <c r="N477" t="e">
        <f>VLOOKUP(J477,银行退!A:I,9,FALSE)</f>
        <v>#N/A</v>
      </c>
    </row>
    <row r="478" spans="1:14">
      <c r="A478" s="1" t="s">
        <v>6023</v>
      </c>
      <c r="B478" s="1" t="s">
        <v>6024</v>
      </c>
      <c r="C478" s="1" t="s">
        <v>3438</v>
      </c>
      <c r="D478" s="1" t="s">
        <v>3439</v>
      </c>
      <c r="E478" s="1" t="s">
        <v>3440</v>
      </c>
      <c r="F478" s="2">
        <v>2120.39</v>
      </c>
      <c r="G478" s="1" t="s">
        <v>9</v>
      </c>
      <c r="H478" s="1" t="s">
        <v>715</v>
      </c>
      <c r="I478" s="1" t="s">
        <v>716</v>
      </c>
      <c r="J478" s="1" t="s">
        <v>6025</v>
      </c>
      <c r="K478" s="1" t="s">
        <v>6026</v>
      </c>
      <c r="L478" s="1"/>
      <c r="M478">
        <f>VLOOKUP(J478,银行退!A:F,6,FALSE)</f>
        <v>2120.39</v>
      </c>
      <c r="N478" t="e">
        <f>VLOOKUP(J478,银行退!A:I,9,FALSE)</f>
        <v>#N/A</v>
      </c>
    </row>
    <row r="479" spans="1:14">
      <c r="A479" s="1" t="s">
        <v>6027</v>
      </c>
      <c r="B479" s="1" t="s">
        <v>6028</v>
      </c>
      <c r="C479" s="1" t="s">
        <v>3442</v>
      </c>
      <c r="D479" s="1" t="s">
        <v>1619</v>
      </c>
      <c r="E479" s="1" t="s">
        <v>1620</v>
      </c>
      <c r="F479" s="2">
        <v>5045</v>
      </c>
      <c r="G479" s="1" t="s">
        <v>9</v>
      </c>
      <c r="H479" s="1" t="s">
        <v>715</v>
      </c>
      <c r="I479" s="1" t="s">
        <v>716</v>
      </c>
      <c r="J479" s="1" t="s">
        <v>6029</v>
      </c>
      <c r="K479" s="1" t="s">
        <v>1637</v>
      </c>
      <c r="L479" s="1"/>
      <c r="M479">
        <f>VLOOKUP(J479,银行退!A:F,6,FALSE)</f>
        <v>5045</v>
      </c>
      <c r="N479" t="e">
        <f>VLOOKUP(J479,银行退!A:I,9,FALSE)</f>
        <v>#N/A</v>
      </c>
    </row>
    <row r="480" spans="1:14">
      <c r="A480" s="1" t="s">
        <v>6030</v>
      </c>
      <c r="B480" s="1" t="s">
        <v>6031</v>
      </c>
      <c r="C480" s="1" t="s">
        <v>3444</v>
      </c>
      <c r="D480" s="1" t="s">
        <v>3445</v>
      </c>
      <c r="E480" s="1" t="s">
        <v>3446</v>
      </c>
      <c r="F480" s="2">
        <v>80</v>
      </c>
      <c r="G480" s="1" t="s">
        <v>9</v>
      </c>
      <c r="H480" s="1" t="s">
        <v>715</v>
      </c>
      <c r="I480" s="1" t="s">
        <v>716</v>
      </c>
      <c r="J480" s="1" t="s">
        <v>6032</v>
      </c>
      <c r="K480" s="1" t="s">
        <v>6033</v>
      </c>
      <c r="L480" s="1"/>
      <c r="M480">
        <f>VLOOKUP(J480,银行退!A:F,6,FALSE)</f>
        <v>80</v>
      </c>
      <c r="N480" t="e">
        <f>VLOOKUP(J480,银行退!A:I,9,FALSE)</f>
        <v>#N/A</v>
      </c>
    </row>
    <row r="481" spans="1:14">
      <c r="A481" s="1" t="s">
        <v>6034</v>
      </c>
      <c r="B481" s="1" t="s">
        <v>6035</v>
      </c>
      <c r="C481" s="1" t="s">
        <v>3448</v>
      </c>
      <c r="D481" s="1" t="s">
        <v>3449</v>
      </c>
      <c r="E481" s="1" t="s">
        <v>3450</v>
      </c>
      <c r="F481" s="2">
        <v>44.25</v>
      </c>
      <c r="G481" s="1" t="s">
        <v>9</v>
      </c>
      <c r="H481" s="1" t="s">
        <v>715</v>
      </c>
      <c r="I481" s="1" t="s">
        <v>716</v>
      </c>
      <c r="J481" s="1" t="s">
        <v>6036</v>
      </c>
      <c r="K481" s="1" t="s">
        <v>6037</v>
      </c>
      <c r="L481" s="1"/>
      <c r="M481">
        <f>VLOOKUP(J481,银行退!A:F,6,FALSE)</f>
        <v>44.25</v>
      </c>
      <c r="N481" t="e">
        <f>VLOOKUP(J481,银行退!A:I,9,FALSE)</f>
        <v>#N/A</v>
      </c>
    </row>
    <row r="482" spans="1:14">
      <c r="A482" s="1" t="s">
        <v>6038</v>
      </c>
      <c r="B482" s="1" t="s">
        <v>6039</v>
      </c>
      <c r="C482" s="1" t="s">
        <v>3452</v>
      </c>
      <c r="D482" s="1" t="s">
        <v>3449</v>
      </c>
      <c r="E482" s="1" t="s">
        <v>3450</v>
      </c>
      <c r="F482" s="2">
        <v>1100</v>
      </c>
      <c r="G482" s="1" t="s">
        <v>9</v>
      </c>
      <c r="H482" s="1" t="s">
        <v>715</v>
      </c>
      <c r="I482" s="1" t="s">
        <v>716</v>
      </c>
      <c r="J482" s="1" t="s">
        <v>6040</v>
      </c>
      <c r="K482" s="1" t="s">
        <v>6041</v>
      </c>
      <c r="L482" s="1"/>
      <c r="M482">
        <f>VLOOKUP(J482,银行退!A:F,6,FALSE)</f>
        <v>1100</v>
      </c>
      <c r="N482" t="e">
        <f>VLOOKUP(J482,银行退!A:I,9,FALSE)</f>
        <v>#N/A</v>
      </c>
    </row>
    <row r="483" spans="1:14">
      <c r="A483" s="1" t="s">
        <v>6042</v>
      </c>
      <c r="B483" s="1" t="s">
        <v>6043</v>
      </c>
      <c r="C483" s="1" t="s">
        <v>3454</v>
      </c>
      <c r="D483" s="1" t="s">
        <v>3455</v>
      </c>
      <c r="E483" s="1" t="s">
        <v>1613</v>
      </c>
      <c r="F483" s="2">
        <v>82.22</v>
      </c>
      <c r="G483" s="1" t="s">
        <v>9</v>
      </c>
      <c r="H483" s="1" t="s">
        <v>715</v>
      </c>
      <c r="I483" s="1" t="s">
        <v>716</v>
      </c>
      <c r="J483" s="1" t="s">
        <v>6044</v>
      </c>
      <c r="K483" s="1" t="s">
        <v>6045</v>
      </c>
      <c r="L483" s="1"/>
      <c r="M483">
        <f>VLOOKUP(J483,银行退!A:F,6,FALSE)</f>
        <v>82.22</v>
      </c>
      <c r="N483" t="e">
        <f>VLOOKUP(J483,银行退!A:I,9,FALSE)</f>
        <v>#N/A</v>
      </c>
    </row>
    <row r="484" spans="1:14">
      <c r="A484" s="1" t="s">
        <v>6046</v>
      </c>
      <c r="B484" s="1" t="s">
        <v>6047</v>
      </c>
      <c r="C484" s="1" t="s">
        <v>3457</v>
      </c>
      <c r="D484" s="1" t="s">
        <v>3458</v>
      </c>
      <c r="E484" s="1" t="s">
        <v>3459</v>
      </c>
      <c r="F484" s="2">
        <v>590.79</v>
      </c>
      <c r="G484" s="1" t="s">
        <v>9</v>
      </c>
      <c r="H484" s="1" t="s">
        <v>715</v>
      </c>
      <c r="I484" s="1" t="s">
        <v>716</v>
      </c>
      <c r="J484" s="1" t="s">
        <v>6048</v>
      </c>
      <c r="K484" s="1" t="s">
        <v>6049</v>
      </c>
      <c r="L484" s="1"/>
      <c r="M484">
        <f>VLOOKUP(J484,银行退!A:F,6,FALSE)</f>
        <v>590.79</v>
      </c>
      <c r="N484" t="e">
        <f>VLOOKUP(J484,银行退!A:I,9,FALSE)</f>
        <v>#N/A</v>
      </c>
    </row>
    <row r="485" spans="1:14">
      <c r="A485" s="1" t="s">
        <v>6050</v>
      </c>
      <c r="B485" s="1" t="s">
        <v>6051</v>
      </c>
      <c r="C485" s="1" t="s">
        <v>3461</v>
      </c>
      <c r="D485" s="1" t="s">
        <v>3462</v>
      </c>
      <c r="E485" s="1" t="s">
        <v>3463</v>
      </c>
      <c r="F485" s="2">
        <v>3481.55</v>
      </c>
      <c r="G485" s="1" t="s">
        <v>9</v>
      </c>
      <c r="H485" s="1" t="s">
        <v>715</v>
      </c>
      <c r="I485" s="1" t="s">
        <v>716</v>
      </c>
      <c r="J485" s="1" t="s">
        <v>6052</v>
      </c>
      <c r="K485" s="1" t="s">
        <v>6053</v>
      </c>
      <c r="L485" s="1"/>
      <c r="M485">
        <f>VLOOKUP(J485,银行退!A:F,6,FALSE)</f>
        <v>3481.55</v>
      </c>
      <c r="N485" t="e">
        <f>VLOOKUP(J485,银行退!A:I,9,FALSE)</f>
        <v>#N/A</v>
      </c>
    </row>
    <row r="486" spans="1:14">
      <c r="A486" s="1" t="s">
        <v>6054</v>
      </c>
      <c r="B486" s="1" t="s">
        <v>6055</v>
      </c>
      <c r="C486" s="1" t="s">
        <v>3465</v>
      </c>
      <c r="D486" s="1" t="s">
        <v>3466</v>
      </c>
      <c r="E486" s="1" t="s">
        <v>3467</v>
      </c>
      <c r="F486" s="2">
        <v>2720</v>
      </c>
      <c r="G486" s="1" t="s">
        <v>9</v>
      </c>
      <c r="H486" s="1" t="s">
        <v>715</v>
      </c>
      <c r="I486" s="1" t="s">
        <v>716</v>
      </c>
      <c r="J486" s="1" t="s">
        <v>6056</v>
      </c>
      <c r="K486" s="1" t="s">
        <v>6057</v>
      </c>
      <c r="L486" s="1"/>
      <c r="M486">
        <f>VLOOKUP(J486,银行退!A:F,6,FALSE)</f>
        <v>2720</v>
      </c>
      <c r="N486" t="e">
        <f>VLOOKUP(J486,银行退!A:I,9,FALSE)</f>
        <v>#N/A</v>
      </c>
    </row>
    <row r="487" spans="1:14">
      <c r="A487" s="1" t="s">
        <v>6058</v>
      </c>
      <c r="B487" s="1" t="s">
        <v>6059</v>
      </c>
      <c r="C487" s="1" t="s">
        <v>3469</v>
      </c>
      <c r="D487" s="1" t="s">
        <v>3470</v>
      </c>
      <c r="E487" s="1" t="s">
        <v>3471</v>
      </c>
      <c r="F487" s="2">
        <v>70</v>
      </c>
      <c r="G487" s="1" t="s">
        <v>9</v>
      </c>
      <c r="H487" s="1" t="s">
        <v>715</v>
      </c>
      <c r="I487" s="1" t="s">
        <v>716</v>
      </c>
      <c r="J487" s="1" t="s">
        <v>6060</v>
      </c>
      <c r="K487" s="1" t="s">
        <v>6061</v>
      </c>
      <c r="L487" s="1"/>
      <c r="M487">
        <f>VLOOKUP(J487,银行退!A:F,6,FALSE)</f>
        <v>70</v>
      </c>
      <c r="N487">
        <f>VLOOKUP(J487,银行退!A:I,9,FALSE)</f>
        <v>43000.749409722222</v>
      </c>
    </row>
    <row r="488" spans="1:14">
      <c r="A488" s="1" t="s">
        <v>6062</v>
      </c>
      <c r="B488" s="1" t="s">
        <v>6063</v>
      </c>
      <c r="C488" s="1" t="s">
        <v>3477</v>
      </c>
      <c r="D488" s="1" t="s">
        <v>3478</v>
      </c>
      <c r="E488" s="1" t="s">
        <v>3479</v>
      </c>
      <c r="F488" s="2">
        <v>228</v>
      </c>
      <c r="G488" s="1" t="s">
        <v>9</v>
      </c>
      <c r="H488" s="1" t="s">
        <v>715</v>
      </c>
      <c r="I488" s="1" t="s">
        <v>716</v>
      </c>
      <c r="J488" s="1" t="s">
        <v>6064</v>
      </c>
      <c r="K488" s="1" t="s">
        <v>6065</v>
      </c>
      <c r="L488" s="1"/>
      <c r="M488">
        <f>VLOOKUP(J488,银行退!A:F,6,FALSE)</f>
        <v>228</v>
      </c>
      <c r="N488" t="e">
        <f>VLOOKUP(J488,银行退!A:I,9,FALSE)</f>
        <v>#N/A</v>
      </c>
    </row>
    <row r="489" spans="1:14">
      <c r="A489" s="1" t="s">
        <v>6066</v>
      </c>
      <c r="B489" s="1" t="s">
        <v>6067</v>
      </c>
      <c r="C489" s="1" t="s">
        <v>3473</v>
      </c>
      <c r="D489" s="1" t="s">
        <v>3474</v>
      </c>
      <c r="E489" s="1" t="s">
        <v>3475</v>
      </c>
      <c r="F489" s="2">
        <v>5179.79</v>
      </c>
      <c r="G489" s="1" t="s">
        <v>9</v>
      </c>
      <c r="H489" s="1" t="s">
        <v>715</v>
      </c>
      <c r="I489" s="1" t="s">
        <v>716</v>
      </c>
      <c r="J489" s="1" t="s">
        <v>6068</v>
      </c>
      <c r="K489" s="1" t="s">
        <v>6069</v>
      </c>
      <c r="L489" s="1"/>
      <c r="M489">
        <f>VLOOKUP(J489,银行退!A:F,6,FALSE)</f>
        <v>5179.79</v>
      </c>
      <c r="N489" t="e">
        <f>VLOOKUP(J489,银行退!A:I,9,FALSE)</f>
        <v>#N/A</v>
      </c>
    </row>
    <row r="490" spans="1:14">
      <c r="A490" s="1" t="s">
        <v>6070</v>
      </c>
      <c r="B490" s="1" t="s">
        <v>6071</v>
      </c>
      <c r="C490" s="1" t="s">
        <v>3481</v>
      </c>
      <c r="D490" s="1" t="s">
        <v>3482</v>
      </c>
      <c r="E490" s="1" t="s">
        <v>3483</v>
      </c>
      <c r="F490" s="2">
        <v>100</v>
      </c>
      <c r="G490" s="1" t="s">
        <v>9</v>
      </c>
      <c r="H490" s="1" t="s">
        <v>715</v>
      </c>
      <c r="I490" s="1" t="s">
        <v>716</v>
      </c>
      <c r="J490" s="1" t="s">
        <v>6072</v>
      </c>
      <c r="K490" s="1" t="s">
        <v>6073</v>
      </c>
      <c r="L490" s="1"/>
      <c r="M490">
        <f>VLOOKUP(J490,银行退!A:F,6,FALSE)</f>
        <v>100</v>
      </c>
      <c r="N490" t="e">
        <f>VLOOKUP(J490,银行退!A:I,9,FALSE)</f>
        <v>#N/A</v>
      </c>
    </row>
    <row r="491" spans="1:14">
      <c r="A491" s="1" t="s">
        <v>6074</v>
      </c>
      <c r="B491" s="1" t="s">
        <v>6075</v>
      </c>
      <c r="C491" s="1" t="s">
        <v>3485</v>
      </c>
      <c r="D491" s="1" t="s">
        <v>3486</v>
      </c>
      <c r="E491" s="1" t="s">
        <v>1579</v>
      </c>
      <c r="F491" s="2">
        <v>520</v>
      </c>
      <c r="G491" s="1" t="s">
        <v>9</v>
      </c>
      <c r="H491" s="1" t="s">
        <v>715</v>
      </c>
      <c r="I491" s="1" t="s">
        <v>716</v>
      </c>
      <c r="J491" s="1" t="s">
        <v>6076</v>
      </c>
      <c r="K491" s="1" t="s">
        <v>6077</v>
      </c>
      <c r="L491" s="1"/>
      <c r="M491">
        <f>VLOOKUP(J491,银行退!A:F,6,FALSE)</f>
        <v>520</v>
      </c>
      <c r="N491" t="e">
        <f>VLOOKUP(J491,银行退!A:I,9,FALSE)</f>
        <v>#N/A</v>
      </c>
    </row>
    <row r="492" spans="1:14">
      <c r="A492" s="1" t="s">
        <v>6078</v>
      </c>
      <c r="B492" s="1" t="s">
        <v>6079</v>
      </c>
      <c r="C492" s="1" t="s">
        <v>3488</v>
      </c>
      <c r="D492" s="1" t="s">
        <v>3489</v>
      </c>
      <c r="E492" s="1" t="s">
        <v>3490</v>
      </c>
      <c r="F492" s="2">
        <v>855.5</v>
      </c>
      <c r="G492" s="1" t="s">
        <v>9</v>
      </c>
      <c r="H492" s="1" t="s">
        <v>715</v>
      </c>
      <c r="I492" s="1" t="s">
        <v>716</v>
      </c>
      <c r="J492" s="1" t="s">
        <v>6080</v>
      </c>
      <c r="K492" s="1" t="s">
        <v>6081</v>
      </c>
      <c r="L492" s="1"/>
      <c r="M492">
        <f>VLOOKUP(J492,银行退!A:F,6,FALSE)</f>
        <v>855.5</v>
      </c>
      <c r="N492" t="e">
        <f>VLOOKUP(J492,银行退!A:I,9,FALSE)</f>
        <v>#N/A</v>
      </c>
    </row>
    <row r="493" spans="1:14">
      <c r="A493" s="1" t="s">
        <v>6082</v>
      </c>
      <c r="B493" s="1" t="s">
        <v>6083</v>
      </c>
      <c r="C493" s="1" t="s">
        <v>3492</v>
      </c>
      <c r="D493" s="1" t="s">
        <v>3493</v>
      </c>
      <c r="E493" s="1" t="s">
        <v>3494</v>
      </c>
      <c r="F493" s="2">
        <v>217.56</v>
      </c>
      <c r="G493" s="1" t="s">
        <v>9</v>
      </c>
      <c r="H493" s="1" t="s">
        <v>715</v>
      </c>
      <c r="I493" s="1" t="s">
        <v>716</v>
      </c>
      <c r="J493" s="1" t="s">
        <v>6084</v>
      </c>
      <c r="K493" s="1" t="s">
        <v>6085</v>
      </c>
      <c r="L493" s="1"/>
      <c r="M493">
        <f>VLOOKUP(J493,银行退!A:F,6,FALSE)</f>
        <v>217.56</v>
      </c>
      <c r="N493" t="e">
        <f>VLOOKUP(J493,银行退!A:I,9,FALSE)</f>
        <v>#N/A</v>
      </c>
    </row>
    <row r="494" spans="1:14">
      <c r="A494" s="1" t="s">
        <v>6086</v>
      </c>
      <c r="B494" s="1" t="s">
        <v>6087</v>
      </c>
      <c r="C494" s="1" t="s">
        <v>3496</v>
      </c>
      <c r="D494" s="1" t="s">
        <v>3497</v>
      </c>
      <c r="E494" s="1" t="s">
        <v>3498</v>
      </c>
      <c r="F494" s="2">
        <v>40</v>
      </c>
      <c r="G494" s="1" t="s">
        <v>9</v>
      </c>
      <c r="H494" s="1" t="s">
        <v>715</v>
      </c>
      <c r="I494" s="1" t="s">
        <v>716</v>
      </c>
      <c r="J494" s="1" t="s">
        <v>6088</v>
      </c>
      <c r="K494" s="1" t="s">
        <v>6089</v>
      </c>
      <c r="L494" s="1"/>
      <c r="M494">
        <f>VLOOKUP(J494,银行退!A:F,6,FALSE)</f>
        <v>40</v>
      </c>
      <c r="N494" t="e">
        <f>VLOOKUP(J494,银行退!A:I,9,FALSE)</f>
        <v>#N/A</v>
      </c>
    </row>
    <row r="495" spans="1:14">
      <c r="A495" s="1" t="s">
        <v>6090</v>
      </c>
      <c r="B495" s="1" t="s">
        <v>6091</v>
      </c>
      <c r="C495" s="1" t="s">
        <v>3500</v>
      </c>
      <c r="D495" s="1" t="s">
        <v>3501</v>
      </c>
      <c r="E495" s="1" t="s">
        <v>3502</v>
      </c>
      <c r="F495" s="2">
        <v>11309.9</v>
      </c>
      <c r="G495" s="1" t="s">
        <v>9</v>
      </c>
      <c r="H495" s="1" t="s">
        <v>715</v>
      </c>
      <c r="I495" s="1" t="s">
        <v>716</v>
      </c>
      <c r="J495" s="1" t="s">
        <v>6092</v>
      </c>
      <c r="K495" s="1" t="s">
        <v>6093</v>
      </c>
      <c r="L495" s="1"/>
      <c r="M495">
        <f>VLOOKUP(J495,银行退!A:F,6,FALSE)</f>
        <v>11309.9</v>
      </c>
      <c r="N495" t="e">
        <f>VLOOKUP(J495,银行退!A:I,9,FALSE)</f>
        <v>#N/A</v>
      </c>
    </row>
    <row r="496" spans="1:14">
      <c r="A496" s="1" t="s">
        <v>6094</v>
      </c>
      <c r="B496" s="1" t="s">
        <v>6095</v>
      </c>
      <c r="C496" s="1" t="s">
        <v>3504</v>
      </c>
      <c r="D496" s="1" t="s">
        <v>3505</v>
      </c>
      <c r="E496" s="1" t="s">
        <v>3506</v>
      </c>
      <c r="F496" s="2">
        <v>50</v>
      </c>
      <c r="G496" s="1" t="s">
        <v>9</v>
      </c>
      <c r="H496" s="1" t="s">
        <v>715</v>
      </c>
      <c r="I496" s="1" t="s">
        <v>716</v>
      </c>
      <c r="J496" s="1" t="s">
        <v>6096</v>
      </c>
      <c r="K496" s="1" t="s">
        <v>6089</v>
      </c>
      <c r="L496" s="1"/>
      <c r="M496">
        <f>VLOOKUP(J496,银行退!A:F,6,FALSE)</f>
        <v>50</v>
      </c>
      <c r="N496" t="e">
        <f>VLOOKUP(J496,银行退!A:I,9,FALSE)</f>
        <v>#N/A</v>
      </c>
    </row>
    <row r="497" spans="1:14">
      <c r="A497" s="1" t="s">
        <v>6097</v>
      </c>
      <c r="B497" s="1" t="s">
        <v>6098</v>
      </c>
      <c r="C497" s="1" t="s">
        <v>3508</v>
      </c>
      <c r="D497" s="1" t="s">
        <v>1614</v>
      </c>
      <c r="E497" s="1" t="s">
        <v>1615</v>
      </c>
      <c r="F497" s="2">
        <v>1300</v>
      </c>
      <c r="G497" s="1" t="s">
        <v>9</v>
      </c>
      <c r="H497" s="1" t="s">
        <v>715</v>
      </c>
      <c r="I497" s="1" t="s">
        <v>716</v>
      </c>
      <c r="J497" s="1" t="s">
        <v>6099</v>
      </c>
      <c r="K497" s="1" t="s">
        <v>6100</v>
      </c>
      <c r="L497" s="1"/>
      <c r="M497">
        <f>VLOOKUP(J497,银行退!A:F,6,FALSE)</f>
        <v>1300</v>
      </c>
      <c r="N497" t="e">
        <f>VLOOKUP(J497,银行退!A:I,9,FALSE)</f>
        <v>#N/A</v>
      </c>
    </row>
    <row r="498" spans="1:14">
      <c r="A498" s="1" t="s">
        <v>6101</v>
      </c>
      <c r="B498" s="1" t="s">
        <v>6102</v>
      </c>
      <c r="C498" s="1" t="s">
        <v>3510</v>
      </c>
      <c r="D498" s="1" t="s">
        <v>3497</v>
      </c>
      <c r="E498" s="1" t="s">
        <v>3498</v>
      </c>
      <c r="F498" s="2">
        <v>10</v>
      </c>
      <c r="G498" s="1" t="s">
        <v>9</v>
      </c>
      <c r="H498" s="1" t="s">
        <v>715</v>
      </c>
      <c r="I498" s="1" t="s">
        <v>716</v>
      </c>
      <c r="J498" s="1" t="s">
        <v>6103</v>
      </c>
      <c r="K498" s="1" t="s">
        <v>6089</v>
      </c>
      <c r="L498" s="1"/>
      <c r="M498">
        <f>VLOOKUP(J498,银行退!A:F,6,FALSE)</f>
        <v>10</v>
      </c>
      <c r="N498" t="e">
        <f>VLOOKUP(J498,银行退!A:I,9,FALSE)</f>
        <v>#N/A</v>
      </c>
    </row>
    <row r="499" spans="1:14">
      <c r="A499" s="1" t="s">
        <v>6104</v>
      </c>
      <c r="B499" s="1" t="s">
        <v>6105</v>
      </c>
      <c r="C499" s="1" t="s">
        <v>3512</v>
      </c>
      <c r="D499" s="1" t="s">
        <v>3513</v>
      </c>
      <c r="E499" s="1" t="s">
        <v>3514</v>
      </c>
      <c r="F499" s="2">
        <v>100</v>
      </c>
      <c r="G499" s="1" t="s">
        <v>9</v>
      </c>
      <c r="H499" s="1" t="s">
        <v>715</v>
      </c>
      <c r="I499" s="1" t="s">
        <v>716</v>
      </c>
      <c r="J499" s="1" t="s">
        <v>6106</v>
      </c>
      <c r="K499" s="1" t="s">
        <v>6107</v>
      </c>
      <c r="L499" s="1"/>
      <c r="M499">
        <f>VLOOKUP(J499,银行退!A:F,6,FALSE)</f>
        <v>100</v>
      </c>
      <c r="N499" t="e">
        <f>VLOOKUP(J499,银行退!A:I,9,FALSE)</f>
        <v>#N/A</v>
      </c>
    </row>
    <row r="500" spans="1:14">
      <c r="A500" s="1" t="s">
        <v>6108</v>
      </c>
      <c r="B500" s="1" t="s">
        <v>6109</v>
      </c>
      <c r="C500" s="1" t="s">
        <v>3516</v>
      </c>
      <c r="D500" s="1" t="s">
        <v>3517</v>
      </c>
      <c r="E500" s="1" t="s">
        <v>3518</v>
      </c>
      <c r="F500" s="2">
        <v>2075</v>
      </c>
      <c r="G500" s="1" t="s">
        <v>9</v>
      </c>
      <c r="H500" s="1" t="s">
        <v>715</v>
      </c>
      <c r="I500" s="1" t="s">
        <v>716</v>
      </c>
      <c r="J500" s="1" t="s">
        <v>6110</v>
      </c>
      <c r="K500" s="1" t="s">
        <v>6111</v>
      </c>
      <c r="L500" s="1"/>
      <c r="M500">
        <f>VLOOKUP(J500,银行退!A:F,6,FALSE)</f>
        <v>2075</v>
      </c>
      <c r="N500" t="e">
        <f>VLOOKUP(J500,银行退!A:I,9,FALSE)</f>
        <v>#N/A</v>
      </c>
    </row>
    <row r="501" spans="1:14">
      <c r="A501" s="1" t="s">
        <v>6112</v>
      </c>
      <c r="B501" s="1" t="s">
        <v>6113</v>
      </c>
      <c r="C501" s="1" t="s">
        <v>3520</v>
      </c>
      <c r="D501" s="1" t="s">
        <v>3521</v>
      </c>
      <c r="E501" s="1" t="s">
        <v>3522</v>
      </c>
      <c r="F501" s="2">
        <v>1534</v>
      </c>
      <c r="G501" s="1" t="s">
        <v>9</v>
      </c>
      <c r="H501" s="1" t="s">
        <v>715</v>
      </c>
      <c r="I501" s="1" t="s">
        <v>716</v>
      </c>
      <c r="J501" s="1" t="s">
        <v>6114</v>
      </c>
      <c r="K501" s="1" t="s">
        <v>6115</v>
      </c>
      <c r="L501" s="1"/>
      <c r="M501">
        <f>VLOOKUP(J501,银行退!A:F,6,FALSE)</f>
        <v>1534</v>
      </c>
      <c r="N501" t="e">
        <f>VLOOKUP(J501,银行退!A:I,9,FALSE)</f>
        <v>#N/A</v>
      </c>
    </row>
    <row r="502" spans="1:14">
      <c r="A502" s="1" t="s">
        <v>6116</v>
      </c>
      <c r="B502" s="1" t="s">
        <v>6117</v>
      </c>
      <c r="C502" s="1" t="s">
        <v>3524</v>
      </c>
      <c r="D502" s="1" t="s">
        <v>3525</v>
      </c>
      <c r="E502" s="1" t="s">
        <v>3526</v>
      </c>
      <c r="F502" s="2">
        <v>4000</v>
      </c>
      <c r="G502" s="1" t="s">
        <v>9</v>
      </c>
      <c r="H502" s="1" t="s">
        <v>715</v>
      </c>
      <c r="I502" s="1" t="s">
        <v>716</v>
      </c>
      <c r="J502" s="1" t="s">
        <v>6118</v>
      </c>
      <c r="K502" s="1" t="s">
        <v>6119</v>
      </c>
      <c r="L502" s="1"/>
      <c r="M502">
        <f>VLOOKUP(J502,银行退!A:F,6,FALSE)</f>
        <v>4000</v>
      </c>
      <c r="N502" t="e">
        <f>VLOOKUP(J502,银行退!A:I,9,FALSE)</f>
        <v>#N/A</v>
      </c>
    </row>
    <row r="503" spans="1:14">
      <c r="A503" s="1" t="s">
        <v>6120</v>
      </c>
      <c r="B503" s="1" t="s">
        <v>6121</v>
      </c>
      <c r="C503" s="1" t="s">
        <v>3528</v>
      </c>
      <c r="D503" s="1" t="s">
        <v>3529</v>
      </c>
      <c r="E503" s="1" t="s">
        <v>3530</v>
      </c>
      <c r="F503" s="2">
        <v>623.41999999999996</v>
      </c>
      <c r="G503" s="1" t="s">
        <v>9</v>
      </c>
      <c r="H503" s="1" t="s">
        <v>715</v>
      </c>
      <c r="I503" s="1" t="s">
        <v>716</v>
      </c>
      <c r="J503" s="1" t="s">
        <v>6122</v>
      </c>
      <c r="K503" s="1" t="s">
        <v>6123</v>
      </c>
      <c r="L503" s="1"/>
      <c r="M503">
        <f>VLOOKUP(J503,银行退!A:F,6,FALSE)</f>
        <v>623.41999999999996</v>
      </c>
      <c r="N503" t="e">
        <f>VLOOKUP(J503,银行退!A:I,9,FALSE)</f>
        <v>#N/A</v>
      </c>
    </row>
    <row r="504" spans="1:14">
      <c r="A504" s="1" t="s">
        <v>6124</v>
      </c>
      <c r="B504" s="1" t="s">
        <v>6125</v>
      </c>
      <c r="C504" s="1" t="s">
        <v>3532</v>
      </c>
      <c r="D504" s="1" t="s">
        <v>1622</v>
      </c>
      <c r="E504" s="1" t="s">
        <v>1583</v>
      </c>
      <c r="F504" s="2">
        <v>3546.73</v>
      </c>
      <c r="G504" s="1" t="s">
        <v>9</v>
      </c>
      <c r="H504" s="1" t="s">
        <v>715</v>
      </c>
      <c r="I504" s="1" t="s">
        <v>716</v>
      </c>
      <c r="J504" s="1" t="s">
        <v>6126</v>
      </c>
      <c r="K504" s="1" t="s">
        <v>1582</v>
      </c>
      <c r="L504" s="1"/>
      <c r="M504">
        <f>VLOOKUP(J504,银行退!A:F,6,FALSE)</f>
        <v>3546.73</v>
      </c>
      <c r="N504" t="e">
        <f>VLOOKUP(J504,银行退!A:I,9,FALSE)</f>
        <v>#N/A</v>
      </c>
    </row>
    <row r="505" spans="1:14">
      <c r="A505" s="1" t="s">
        <v>6127</v>
      </c>
      <c r="B505" s="1" t="s">
        <v>6128</v>
      </c>
      <c r="C505" s="1" t="s">
        <v>3534</v>
      </c>
      <c r="D505" s="1" t="s">
        <v>3535</v>
      </c>
      <c r="E505" s="1" t="s">
        <v>3536</v>
      </c>
      <c r="F505" s="2">
        <v>4000</v>
      </c>
      <c r="G505" s="1" t="s">
        <v>9</v>
      </c>
      <c r="H505" s="1" t="s">
        <v>715</v>
      </c>
      <c r="I505" s="1" t="s">
        <v>716</v>
      </c>
      <c r="J505" s="1" t="s">
        <v>6129</v>
      </c>
      <c r="K505" s="1" t="s">
        <v>6130</v>
      </c>
      <c r="L505" s="1"/>
      <c r="M505">
        <f>VLOOKUP(J505,银行退!A:F,6,FALSE)</f>
        <v>4000</v>
      </c>
      <c r="N505" t="e">
        <f>VLOOKUP(J505,银行退!A:I,9,FALSE)</f>
        <v>#N/A</v>
      </c>
    </row>
    <row r="506" spans="1:14">
      <c r="A506" s="1" t="s">
        <v>6131</v>
      </c>
      <c r="B506" s="1" t="s">
        <v>6132</v>
      </c>
      <c r="C506" s="1" t="s">
        <v>3538</v>
      </c>
      <c r="D506" s="1" t="s">
        <v>3539</v>
      </c>
      <c r="E506" s="1" t="s">
        <v>3540</v>
      </c>
      <c r="F506" s="2">
        <v>1025</v>
      </c>
      <c r="G506" s="1" t="s">
        <v>9</v>
      </c>
      <c r="H506" s="1" t="s">
        <v>715</v>
      </c>
      <c r="I506" s="1" t="s">
        <v>716</v>
      </c>
      <c r="J506" s="1" t="s">
        <v>6133</v>
      </c>
      <c r="K506" s="1" t="s">
        <v>6134</v>
      </c>
      <c r="L506" s="1"/>
      <c r="M506">
        <f>VLOOKUP(J506,银行退!A:F,6,FALSE)</f>
        <v>1025</v>
      </c>
      <c r="N506" t="e">
        <f>VLOOKUP(J506,银行退!A:I,9,FALSE)</f>
        <v>#N/A</v>
      </c>
    </row>
    <row r="507" spans="1:14">
      <c r="A507" s="1" t="s">
        <v>6135</v>
      </c>
      <c r="B507" s="1" t="s">
        <v>6136</v>
      </c>
      <c r="C507" s="1" t="s">
        <v>3542</v>
      </c>
      <c r="D507" s="1" t="s">
        <v>3543</v>
      </c>
      <c r="E507" s="1" t="s">
        <v>3544</v>
      </c>
      <c r="F507" s="2">
        <v>1982.22</v>
      </c>
      <c r="G507" s="1" t="s">
        <v>9</v>
      </c>
      <c r="H507" s="1" t="s">
        <v>715</v>
      </c>
      <c r="I507" s="1" t="s">
        <v>716</v>
      </c>
      <c r="J507" s="1" t="s">
        <v>6137</v>
      </c>
      <c r="K507" s="1" t="s">
        <v>6138</v>
      </c>
      <c r="L507" s="1"/>
      <c r="M507">
        <f>VLOOKUP(J507,银行退!A:F,6,FALSE)</f>
        <v>1982.22</v>
      </c>
      <c r="N507" t="e">
        <f>VLOOKUP(J507,银行退!A:I,9,FALSE)</f>
        <v>#N/A</v>
      </c>
    </row>
    <row r="508" spans="1:14">
      <c r="A508" s="1" t="s">
        <v>6139</v>
      </c>
      <c r="B508" s="1" t="s">
        <v>6140</v>
      </c>
      <c r="C508" s="1" t="s">
        <v>3546</v>
      </c>
      <c r="D508" s="1" t="s">
        <v>3547</v>
      </c>
      <c r="E508" s="1" t="s">
        <v>1596</v>
      </c>
      <c r="F508" s="2">
        <v>2001</v>
      </c>
      <c r="G508" s="1" t="s">
        <v>9</v>
      </c>
      <c r="H508" s="1" t="s">
        <v>715</v>
      </c>
      <c r="I508" s="1" t="s">
        <v>716</v>
      </c>
      <c r="J508" s="1" t="s">
        <v>6141</v>
      </c>
      <c r="K508" s="1" t="s">
        <v>6142</v>
      </c>
      <c r="L508" s="1"/>
      <c r="M508">
        <f>VLOOKUP(J508,银行退!A:F,6,FALSE)</f>
        <v>2001</v>
      </c>
      <c r="N508">
        <f>VLOOKUP(J508,银行退!A:I,9,FALSE)</f>
        <v>43003.559699074074</v>
      </c>
    </row>
    <row r="509" spans="1:14">
      <c r="A509" s="1" t="s">
        <v>6143</v>
      </c>
      <c r="B509" s="1" t="s">
        <v>6144</v>
      </c>
      <c r="C509" s="1" t="s">
        <v>3549</v>
      </c>
      <c r="D509" s="1" t="s">
        <v>3550</v>
      </c>
      <c r="E509" s="1" t="s">
        <v>3551</v>
      </c>
      <c r="F509" s="2">
        <v>3660</v>
      </c>
      <c r="G509" s="1" t="s">
        <v>9</v>
      </c>
      <c r="H509" s="1" t="s">
        <v>715</v>
      </c>
      <c r="I509" s="1" t="s">
        <v>716</v>
      </c>
      <c r="J509" s="1" t="s">
        <v>6145</v>
      </c>
      <c r="K509" s="1" t="s">
        <v>6146</v>
      </c>
      <c r="L509" s="1"/>
      <c r="M509">
        <f>VLOOKUP(J509,银行退!A:F,6,FALSE)</f>
        <v>3660</v>
      </c>
      <c r="N509" t="e">
        <f>VLOOKUP(J509,银行退!A:I,9,FALSE)</f>
        <v>#N/A</v>
      </c>
    </row>
    <row r="510" spans="1:14">
      <c r="A510" s="1" t="s">
        <v>6147</v>
      </c>
      <c r="B510" s="1" t="s">
        <v>6148</v>
      </c>
      <c r="C510" s="1" t="s">
        <v>3557</v>
      </c>
      <c r="D510" s="1" t="s">
        <v>3558</v>
      </c>
      <c r="E510" s="1" t="s">
        <v>3559</v>
      </c>
      <c r="F510" s="2">
        <v>200</v>
      </c>
      <c r="G510" s="1" t="s">
        <v>9</v>
      </c>
      <c r="H510" s="1" t="s">
        <v>715</v>
      </c>
      <c r="I510" s="1" t="s">
        <v>716</v>
      </c>
      <c r="J510" s="1" t="s">
        <v>6149</v>
      </c>
      <c r="K510" s="1" t="s">
        <v>6150</v>
      </c>
      <c r="L510" s="1"/>
      <c r="M510">
        <f>VLOOKUP(J510,银行退!A:F,6,FALSE)</f>
        <v>200</v>
      </c>
      <c r="N510" t="e">
        <f>VLOOKUP(J510,银行退!A:I,9,FALSE)</f>
        <v>#N/A</v>
      </c>
    </row>
    <row r="511" spans="1:14">
      <c r="A511" s="1" t="s">
        <v>6151</v>
      </c>
      <c r="B511" s="1" t="s">
        <v>6152</v>
      </c>
      <c r="C511" s="1" t="s">
        <v>3553</v>
      </c>
      <c r="D511" s="1" t="s">
        <v>3554</v>
      </c>
      <c r="E511" s="1" t="s">
        <v>3555</v>
      </c>
      <c r="F511" s="2">
        <v>6033.62</v>
      </c>
      <c r="G511" s="1" t="s">
        <v>9</v>
      </c>
      <c r="H511" s="1" t="s">
        <v>715</v>
      </c>
      <c r="I511" s="1" t="s">
        <v>716</v>
      </c>
      <c r="J511" s="1" t="s">
        <v>6153</v>
      </c>
      <c r="K511" s="1" t="s">
        <v>6154</v>
      </c>
      <c r="L511" s="1"/>
      <c r="M511">
        <f>VLOOKUP(J511,银行退!A:F,6,FALSE)</f>
        <v>6033.62</v>
      </c>
      <c r="N511" t="e">
        <f>VLOOKUP(J511,银行退!A:I,9,FALSE)</f>
        <v>#N/A</v>
      </c>
    </row>
    <row r="512" spans="1:14">
      <c r="A512" s="1" t="s">
        <v>6155</v>
      </c>
      <c r="B512" s="1" t="s">
        <v>6156</v>
      </c>
      <c r="C512" s="1" t="s">
        <v>3561</v>
      </c>
      <c r="D512" s="1" t="s">
        <v>3562</v>
      </c>
      <c r="E512" s="1" t="s">
        <v>3563</v>
      </c>
      <c r="F512" s="2">
        <v>2000</v>
      </c>
      <c r="G512" s="1" t="s">
        <v>9</v>
      </c>
      <c r="H512" s="1" t="s">
        <v>715</v>
      </c>
      <c r="I512" s="1" t="s">
        <v>716</v>
      </c>
      <c r="J512" s="1" t="s">
        <v>6157</v>
      </c>
      <c r="K512" s="1" t="s">
        <v>6158</v>
      </c>
      <c r="L512" s="1"/>
      <c r="M512">
        <f>VLOOKUP(J512,银行退!A:F,6,FALSE)</f>
        <v>2000</v>
      </c>
      <c r="N512" t="e">
        <f>VLOOKUP(J512,银行退!A:I,9,FALSE)</f>
        <v>#N/A</v>
      </c>
    </row>
    <row r="513" spans="1:14">
      <c r="A513" s="1" t="s">
        <v>6159</v>
      </c>
      <c r="B513" s="1" t="s">
        <v>6160</v>
      </c>
      <c r="C513" s="1" t="s">
        <v>3565</v>
      </c>
      <c r="D513" s="1" t="s">
        <v>3562</v>
      </c>
      <c r="E513" s="1" t="s">
        <v>3563</v>
      </c>
      <c r="F513" s="2">
        <v>95.8</v>
      </c>
      <c r="G513" s="1" t="s">
        <v>9</v>
      </c>
      <c r="H513" s="1" t="s">
        <v>715</v>
      </c>
      <c r="I513" s="1" t="s">
        <v>716</v>
      </c>
      <c r="J513" s="1" t="s">
        <v>6161</v>
      </c>
      <c r="K513" s="1" t="s">
        <v>6158</v>
      </c>
      <c r="L513" s="1"/>
      <c r="M513">
        <f>VLOOKUP(J513,银行退!A:F,6,FALSE)</f>
        <v>95.8</v>
      </c>
      <c r="N513" t="e">
        <f>VLOOKUP(J513,银行退!A:I,9,FALSE)</f>
        <v>#N/A</v>
      </c>
    </row>
    <row r="514" spans="1:14">
      <c r="A514" s="1" t="s">
        <v>6162</v>
      </c>
      <c r="B514" s="1" t="s">
        <v>6163</v>
      </c>
      <c r="C514" s="1" t="s">
        <v>3567</v>
      </c>
      <c r="D514" s="1" t="s">
        <v>3562</v>
      </c>
      <c r="E514" s="1" t="s">
        <v>3563</v>
      </c>
      <c r="F514" s="2">
        <v>1000</v>
      </c>
      <c r="G514" s="1" t="s">
        <v>9</v>
      </c>
      <c r="H514" s="1" t="s">
        <v>715</v>
      </c>
      <c r="I514" s="1" t="s">
        <v>716</v>
      </c>
      <c r="J514" s="1" t="s">
        <v>6164</v>
      </c>
      <c r="K514" s="1" t="s">
        <v>6165</v>
      </c>
      <c r="L514" s="1"/>
      <c r="M514">
        <f>VLOOKUP(J514,银行退!A:F,6,FALSE)</f>
        <v>1000</v>
      </c>
      <c r="N514" t="e">
        <f>VLOOKUP(J514,银行退!A:I,9,FALSE)</f>
        <v>#N/A</v>
      </c>
    </row>
    <row r="515" spans="1:14">
      <c r="A515" s="1" t="s">
        <v>6166</v>
      </c>
      <c r="B515" s="1" t="s">
        <v>6167</v>
      </c>
      <c r="C515" s="1" t="s">
        <v>3569</v>
      </c>
      <c r="D515" s="1" t="s">
        <v>3562</v>
      </c>
      <c r="E515" s="1" t="s">
        <v>3563</v>
      </c>
      <c r="F515" s="2">
        <v>2000</v>
      </c>
      <c r="G515" s="1" t="s">
        <v>9</v>
      </c>
      <c r="H515" s="1" t="s">
        <v>715</v>
      </c>
      <c r="I515" s="1" t="s">
        <v>716</v>
      </c>
      <c r="J515" s="1" t="s">
        <v>6168</v>
      </c>
      <c r="K515" s="1" t="s">
        <v>6165</v>
      </c>
      <c r="L515" s="1"/>
      <c r="M515">
        <f>VLOOKUP(J515,银行退!A:F,6,FALSE)</f>
        <v>2000</v>
      </c>
      <c r="N515" t="e">
        <f>VLOOKUP(J515,银行退!A:I,9,FALSE)</f>
        <v>#N/A</v>
      </c>
    </row>
    <row r="516" spans="1:14">
      <c r="A516" s="1" t="s">
        <v>6169</v>
      </c>
      <c r="B516" s="1" t="s">
        <v>6170</v>
      </c>
      <c r="C516" s="1" t="s">
        <v>3571</v>
      </c>
      <c r="D516" s="1" t="s">
        <v>3572</v>
      </c>
      <c r="E516" s="1" t="s">
        <v>3573</v>
      </c>
      <c r="F516" s="2">
        <v>357.5</v>
      </c>
      <c r="G516" s="1" t="s">
        <v>9</v>
      </c>
      <c r="H516" s="1" t="s">
        <v>715</v>
      </c>
      <c r="I516" s="1" t="s">
        <v>716</v>
      </c>
      <c r="J516" s="1" t="s">
        <v>6171</v>
      </c>
      <c r="K516" s="1" t="s">
        <v>6172</v>
      </c>
      <c r="L516" s="1"/>
      <c r="M516">
        <f>VLOOKUP(J516,银行退!A:F,6,FALSE)</f>
        <v>357.5</v>
      </c>
      <c r="N516" t="e">
        <f>VLOOKUP(J516,银行退!A:I,9,FALSE)</f>
        <v>#N/A</v>
      </c>
    </row>
    <row r="517" spans="1:14">
      <c r="A517" s="1" t="s">
        <v>6173</v>
      </c>
      <c r="B517" s="1" t="s">
        <v>6174</v>
      </c>
      <c r="C517" s="1" t="s">
        <v>3575</v>
      </c>
      <c r="D517" s="1" t="s">
        <v>3576</v>
      </c>
      <c r="E517" s="1" t="s">
        <v>3577</v>
      </c>
      <c r="F517" s="2">
        <v>93.5</v>
      </c>
      <c r="G517" s="1" t="s">
        <v>9</v>
      </c>
      <c r="H517" s="1" t="s">
        <v>715</v>
      </c>
      <c r="I517" s="1" t="s">
        <v>716</v>
      </c>
      <c r="J517" s="1" t="s">
        <v>6175</v>
      </c>
      <c r="K517" s="1" t="s">
        <v>6176</v>
      </c>
      <c r="L517" s="1"/>
      <c r="M517">
        <f>VLOOKUP(J517,银行退!A:F,6,FALSE)</f>
        <v>93.5</v>
      </c>
      <c r="N517" t="e">
        <f>VLOOKUP(J517,银行退!A:I,9,FALSE)</f>
        <v>#N/A</v>
      </c>
    </row>
    <row r="518" spans="1:14">
      <c r="A518" s="1" t="s">
        <v>6177</v>
      </c>
      <c r="B518" s="1" t="s">
        <v>6178</v>
      </c>
      <c r="C518" s="1" t="s">
        <v>3579</v>
      </c>
      <c r="D518" s="1" t="s">
        <v>3580</v>
      </c>
      <c r="E518" s="1" t="s">
        <v>3581</v>
      </c>
      <c r="F518" s="2">
        <v>500</v>
      </c>
      <c r="G518" s="1" t="s">
        <v>9</v>
      </c>
      <c r="H518" s="1" t="s">
        <v>715</v>
      </c>
      <c r="I518" s="1" t="s">
        <v>716</v>
      </c>
      <c r="J518" s="1" t="s">
        <v>6179</v>
      </c>
      <c r="K518" s="1" t="s">
        <v>6180</v>
      </c>
      <c r="L518" s="1"/>
      <c r="M518">
        <f>VLOOKUP(J518,银行退!A:F,6,FALSE)</f>
        <v>500</v>
      </c>
      <c r="N518" t="e">
        <f>VLOOKUP(J518,银行退!A:I,9,FALSE)</f>
        <v>#N/A</v>
      </c>
    </row>
    <row r="519" spans="1:14">
      <c r="A519" s="1" t="s">
        <v>6181</v>
      </c>
      <c r="B519" s="1" t="s">
        <v>6182</v>
      </c>
      <c r="C519" s="1" t="s">
        <v>3583</v>
      </c>
      <c r="D519" s="1" t="s">
        <v>3584</v>
      </c>
      <c r="E519" s="1" t="s">
        <v>3585</v>
      </c>
      <c r="F519" s="2">
        <v>3000</v>
      </c>
      <c r="G519" s="1" t="s">
        <v>9</v>
      </c>
      <c r="H519" s="1" t="s">
        <v>715</v>
      </c>
      <c r="I519" s="1" t="s">
        <v>716</v>
      </c>
      <c r="J519" s="1" t="s">
        <v>6183</v>
      </c>
      <c r="K519" s="1" t="s">
        <v>6184</v>
      </c>
      <c r="L519" s="1"/>
      <c r="M519">
        <f>VLOOKUP(J519,银行退!A:F,6,FALSE)</f>
        <v>3000</v>
      </c>
      <c r="N519" t="e">
        <f>VLOOKUP(J519,银行退!A:I,9,FALSE)</f>
        <v>#N/A</v>
      </c>
    </row>
    <row r="520" spans="1:14">
      <c r="A520" s="1" t="s">
        <v>6185</v>
      </c>
      <c r="B520" s="1" t="s">
        <v>6186</v>
      </c>
      <c r="C520" s="1" t="s">
        <v>3587</v>
      </c>
      <c r="D520" s="1" t="s">
        <v>3588</v>
      </c>
      <c r="E520" s="1" t="s">
        <v>3589</v>
      </c>
      <c r="F520" s="2">
        <v>984</v>
      </c>
      <c r="G520" s="1" t="s">
        <v>9</v>
      </c>
      <c r="H520" s="1" t="s">
        <v>715</v>
      </c>
      <c r="I520" s="1" t="s">
        <v>716</v>
      </c>
      <c r="J520" s="1" t="s">
        <v>6187</v>
      </c>
      <c r="K520" s="1" t="s">
        <v>6188</v>
      </c>
      <c r="L520" s="1"/>
      <c r="M520">
        <f>VLOOKUP(J520,银行退!A:F,6,FALSE)</f>
        <v>984</v>
      </c>
      <c r="N520" t="e">
        <f>VLOOKUP(J520,银行退!A:I,9,FALSE)</f>
        <v>#N/A</v>
      </c>
    </row>
    <row r="521" spans="1:14">
      <c r="A521" s="1" t="s">
        <v>6189</v>
      </c>
      <c r="B521" s="1" t="s">
        <v>6190</v>
      </c>
      <c r="C521" s="1" t="s">
        <v>3591</v>
      </c>
      <c r="D521" s="1" t="s">
        <v>3592</v>
      </c>
      <c r="E521" s="1" t="s">
        <v>3593</v>
      </c>
      <c r="F521" s="2">
        <v>1551</v>
      </c>
      <c r="G521" s="1" t="s">
        <v>9</v>
      </c>
      <c r="H521" s="1" t="s">
        <v>715</v>
      </c>
      <c r="I521" s="1" t="s">
        <v>716</v>
      </c>
      <c r="J521" s="1" t="s">
        <v>6191</v>
      </c>
      <c r="K521" s="1" t="s">
        <v>6142</v>
      </c>
      <c r="L521" s="1"/>
      <c r="M521">
        <f>VLOOKUP(J521,银行退!A:F,6,FALSE)</f>
        <v>1551</v>
      </c>
      <c r="N521" t="e">
        <f>VLOOKUP(J521,银行退!A:I,9,FALSE)</f>
        <v>#N/A</v>
      </c>
    </row>
    <row r="522" spans="1:14">
      <c r="A522" s="1" t="s">
        <v>6192</v>
      </c>
      <c r="B522" s="1" t="s">
        <v>6193</v>
      </c>
      <c r="C522" s="1" t="s">
        <v>3595</v>
      </c>
      <c r="D522" s="1" t="s">
        <v>3596</v>
      </c>
      <c r="E522" s="1" t="s">
        <v>3597</v>
      </c>
      <c r="F522" s="2">
        <v>800</v>
      </c>
      <c r="G522" s="1" t="s">
        <v>9</v>
      </c>
      <c r="H522" s="1" t="s">
        <v>715</v>
      </c>
      <c r="I522" s="1" t="s">
        <v>716</v>
      </c>
      <c r="J522" s="1" t="s">
        <v>6194</v>
      </c>
      <c r="K522" s="1" t="s">
        <v>6195</v>
      </c>
      <c r="L522" s="1"/>
      <c r="M522">
        <f>VLOOKUP(J522,银行退!A:F,6,FALSE)</f>
        <v>800</v>
      </c>
      <c r="N522" t="e">
        <f>VLOOKUP(J522,银行退!A:I,9,FALSE)</f>
        <v>#N/A</v>
      </c>
    </row>
    <row r="523" spans="1:14">
      <c r="A523" s="1" t="s">
        <v>6196</v>
      </c>
      <c r="B523" s="1" t="s">
        <v>6197</v>
      </c>
      <c r="C523" s="1" t="s">
        <v>3599</v>
      </c>
      <c r="D523" s="1" t="s">
        <v>3600</v>
      </c>
      <c r="E523" s="1" t="s">
        <v>3601</v>
      </c>
      <c r="F523" s="2">
        <v>2514.91</v>
      </c>
      <c r="G523" s="1" t="s">
        <v>9</v>
      </c>
      <c r="H523" s="1" t="s">
        <v>715</v>
      </c>
      <c r="I523" s="1" t="s">
        <v>716</v>
      </c>
      <c r="J523" s="1" t="s">
        <v>6198</v>
      </c>
      <c r="K523" s="1" t="s">
        <v>6199</v>
      </c>
      <c r="L523" s="1"/>
      <c r="M523">
        <f>VLOOKUP(J523,银行退!A:F,6,FALSE)</f>
        <v>2514.91</v>
      </c>
      <c r="N523" t="e">
        <f>VLOOKUP(J523,银行退!A:I,9,FALSE)</f>
        <v>#N/A</v>
      </c>
    </row>
    <row r="524" spans="1:14">
      <c r="A524" s="1" t="s">
        <v>6200</v>
      </c>
      <c r="B524" s="1" t="s">
        <v>6201</v>
      </c>
      <c r="C524" s="1" t="s">
        <v>3603</v>
      </c>
      <c r="D524" s="1" t="s">
        <v>3604</v>
      </c>
      <c r="E524" s="1" t="s">
        <v>3605</v>
      </c>
      <c r="F524" s="2">
        <v>1500</v>
      </c>
      <c r="G524" s="1" t="s">
        <v>9</v>
      </c>
      <c r="H524" s="1" t="s">
        <v>715</v>
      </c>
      <c r="I524" s="1" t="s">
        <v>716</v>
      </c>
      <c r="J524" s="1" t="s">
        <v>6202</v>
      </c>
      <c r="K524" s="1" t="s">
        <v>6203</v>
      </c>
      <c r="L524" s="1"/>
      <c r="M524">
        <f>VLOOKUP(J524,银行退!A:F,6,FALSE)</f>
        <v>1500</v>
      </c>
      <c r="N524" t="e">
        <f>VLOOKUP(J524,银行退!A:I,9,FALSE)</f>
        <v>#N/A</v>
      </c>
    </row>
    <row r="525" spans="1:14">
      <c r="A525" s="1" t="s">
        <v>6204</v>
      </c>
      <c r="B525" s="1" t="s">
        <v>6205</v>
      </c>
      <c r="C525" s="1" t="s">
        <v>3607</v>
      </c>
      <c r="D525" s="1" t="s">
        <v>3608</v>
      </c>
      <c r="E525" s="1" t="s">
        <v>3609</v>
      </c>
      <c r="F525" s="2">
        <v>700</v>
      </c>
      <c r="G525" s="1" t="s">
        <v>9</v>
      </c>
      <c r="H525" s="1" t="s">
        <v>715</v>
      </c>
      <c r="I525" s="1" t="s">
        <v>716</v>
      </c>
      <c r="J525" s="1" t="s">
        <v>6206</v>
      </c>
      <c r="K525" s="1" t="s">
        <v>6207</v>
      </c>
      <c r="L525" s="1"/>
      <c r="M525">
        <f>VLOOKUP(J525,银行退!A:F,6,FALSE)</f>
        <v>700</v>
      </c>
      <c r="N525">
        <f>VLOOKUP(J525,银行退!A:I,9,FALSE)</f>
        <v>43000.749560185184</v>
      </c>
    </row>
    <row r="526" spans="1:14">
      <c r="A526" s="1" t="s">
        <v>6208</v>
      </c>
      <c r="B526" s="1" t="s">
        <v>6209</v>
      </c>
      <c r="C526" s="1" t="s">
        <v>3611</v>
      </c>
      <c r="D526" s="1" t="s">
        <v>3612</v>
      </c>
      <c r="E526" s="1" t="s">
        <v>3613</v>
      </c>
      <c r="F526" s="2">
        <v>1019.34</v>
      </c>
      <c r="G526" s="1" t="s">
        <v>9</v>
      </c>
      <c r="H526" s="1" t="s">
        <v>715</v>
      </c>
      <c r="I526" s="1" t="s">
        <v>716</v>
      </c>
      <c r="J526" s="1" t="s">
        <v>6210</v>
      </c>
      <c r="K526" s="1" t="s">
        <v>6207</v>
      </c>
      <c r="L526" s="1"/>
      <c r="M526">
        <f>VLOOKUP(J526,银行退!A:F,6,FALSE)</f>
        <v>1019.34</v>
      </c>
      <c r="N526" t="e">
        <f>VLOOKUP(J526,银行退!A:I,9,FALSE)</f>
        <v>#N/A</v>
      </c>
    </row>
    <row r="527" spans="1:14">
      <c r="A527" s="1" t="s">
        <v>6211</v>
      </c>
      <c r="B527" s="1" t="s">
        <v>6212</v>
      </c>
      <c r="C527" s="1" t="s">
        <v>3615</v>
      </c>
      <c r="D527" s="1" t="s">
        <v>3616</v>
      </c>
      <c r="E527" s="1" t="s">
        <v>3617</v>
      </c>
      <c r="F527" s="2">
        <v>5076.09</v>
      </c>
      <c r="G527" s="1" t="s">
        <v>9</v>
      </c>
      <c r="H527" s="1" t="s">
        <v>715</v>
      </c>
      <c r="I527" s="1" t="s">
        <v>716</v>
      </c>
      <c r="J527" s="1" t="s">
        <v>6213</v>
      </c>
      <c r="K527" s="1" t="s">
        <v>6214</v>
      </c>
      <c r="L527" s="1"/>
      <c r="M527">
        <f>VLOOKUP(J527,银行退!A:F,6,FALSE)</f>
        <v>5076.09</v>
      </c>
      <c r="N527" t="e">
        <f>VLOOKUP(J527,银行退!A:I,9,FALSE)</f>
        <v>#N/A</v>
      </c>
    </row>
    <row r="528" spans="1:14">
      <c r="A528" s="1" t="s">
        <v>6215</v>
      </c>
      <c r="B528" s="1" t="s">
        <v>6216</v>
      </c>
      <c r="C528" s="1" t="s">
        <v>3619</v>
      </c>
      <c r="D528" s="1" t="s">
        <v>3620</v>
      </c>
      <c r="E528" s="1" t="s">
        <v>3621</v>
      </c>
      <c r="F528" s="2">
        <v>472</v>
      </c>
      <c r="G528" s="1" t="s">
        <v>9</v>
      </c>
      <c r="H528" s="1" t="s">
        <v>715</v>
      </c>
      <c r="I528" s="1" t="s">
        <v>716</v>
      </c>
      <c r="J528" s="1" t="s">
        <v>6217</v>
      </c>
      <c r="K528" s="1" t="s">
        <v>6218</v>
      </c>
      <c r="L528" s="1"/>
      <c r="M528">
        <f>VLOOKUP(J528,银行退!A:F,6,FALSE)</f>
        <v>472</v>
      </c>
      <c r="N528" t="e">
        <f>VLOOKUP(J528,银行退!A:I,9,FALSE)</f>
        <v>#N/A</v>
      </c>
    </row>
    <row r="529" spans="1:14">
      <c r="A529" s="1" t="s">
        <v>6219</v>
      </c>
      <c r="B529" s="1" t="s">
        <v>6220</v>
      </c>
      <c r="C529" s="1" t="s">
        <v>3623</v>
      </c>
      <c r="D529" s="1" t="s">
        <v>3624</v>
      </c>
      <c r="E529" s="1" t="s">
        <v>3625</v>
      </c>
      <c r="F529" s="2">
        <v>2400</v>
      </c>
      <c r="G529" s="1" t="s">
        <v>9</v>
      </c>
      <c r="H529" s="1" t="s">
        <v>715</v>
      </c>
      <c r="I529" s="1" t="s">
        <v>716</v>
      </c>
      <c r="J529" s="1" t="s">
        <v>6221</v>
      </c>
      <c r="K529" s="1" t="s">
        <v>6222</v>
      </c>
      <c r="L529" s="1"/>
      <c r="M529">
        <f>VLOOKUP(J529,银行退!A:F,6,FALSE)</f>
        <v>2400</v>
      </c>
      <c r="N529" t="e">
        <f>VLOOKUP(J529,银行退!A:I,9,FALSE)</f>
        <v>#N/A</v>
      </c>
    </row>
    <row r="530" spans="1:14">
      <c r="A530" s="1" t="s">
        <v>6223</v>
      </c>
      <c r="B530" s="1" t="s">
        <v>6224</v>
      </c>
      <c r="C530" s="1" t="s">
        <v>3627</v>
      </c>
      <c r="D530" s="1" t="s">
        <v>3628</v>
      </c>
      <c r="E530" s="1" t="s">
        <v>3629</v>
      </c>
      <c r="F530" s="2">
        <v>1020.69</v>
      </c>
      <c r="G530" s="1" t="s">
        <v>9</v>
      </c>
      <c r="H530" s="1" t="s">
        <v>715</v>
      </c>
      <c r="I530" s="1" t="s">
        <v>716</v>
      </c>
      <c r="J530" s="1" t="s">
        <v>6225</v>
      </c>
      <c r="K530" s="1" t="s">
        <v>6226</v>
      </c>
      <c r="L530" s="1"/>
      <c r="M530">
        <f>VLOOKUP(J530,银行退!A:F,6,FALSE)</f>
        <v>1020.69</v>
      </c>
      <c r="N530" t="e">
        <f>VLOOKUP(J530,银行退!A:I,9,FALSE)</f>
        <v>#N/A</v>
      </c>
    </row>
    <row r="531" spans="1:14">
      <c r="A531" s="1" t="s">
        <v>6227</v>
      </c>
      <c r="B531" s="1" t="s">
        <v>6228</v>
      </c>
      <c r="C531" s="1" t="s">
        <v>3631</v>
      </c>
      <c r="D531" s="1" t="s">
        <v>3632</v>
      </c>
      <c r="E531" s="1" t="s">
        <v>3633</v>
      </c>
      <c r="F531" s="2">
        <v>5000</v>
      </c>
      <c r="G531" s="1" t="s">
        <v>9</v>
      </c>
      <c r="H531" s="1" t="s">
        <v>715</v>
      </c>
      <c r="I531" s="1" t="s">
        <v>716</v>
      </c>
      <c r="J531" s="1" t="s">
        <v>6229</v>
      </c>
      <c r="K531" s="1" t="s">
        <v>6230</v>
      </c>
      <c r="L531" s="1"/>
      <c r="M531">
        <f>VLOOKUP(J531,银行退!A:F,6,FALSE)</f>
        <v>5000</v>
      </c>
      <c r="N531" t="e">
        <f>VLOOKUP(J531,银行退!A:I,9,FALSE)</f>
        <v>#N/A</v>
      </c>
    </row>
    <row r="532" spans="1:14">
      <c r="A532" s="1" t="s">
        <v>6231</v>
      </c>
      <c r="B532" s="1" t="s">
        <v>6232</v>
      </c>
      <c r="C532" s="1" t="s">
        <v>3635</v>
      </c>
      <c r="D532" s="1" t="s">
        <v>3636</v>
      </c>
      <c r="E532" s="1" t="s">
        <v>3637</v>
      </c>
      <c r="F532" s="2">
        <v>42</v>
      </c>
      <c r="G532" s="1" t="s">
        <v>9</v>
      </c>
      <c r="H532" s="1" t="s">
        <v>715</v>
      </c>
      <c r="I532" s="1" t="s">
        <v>716</v>
      </c>
      <c r="J532" s="1" t="s">
        <v>6233</v>
      </c>
      <c r="K532" s="1" t="s">
        <v>6234</v>
      </c>
      <c r="L532" s="1"/>
      <c r="M532">
        <f>VLOOKUP(J532,银行退!A:F,6,FALSE)</f>
        <v>42</v>
      </c>
      <c r="N532" t="e">
        <f>VLOOKUP(J532,银行退!A:I,9,FALSE)</f>
        <v>#N/A</v>
      </c>
    </row>
    <row r="533" spans="1:14">
      <c r="A533" s="1" t="s">
        <v>6235</v>
      </c>
      <c r="B533" s="1" t="s">
        <v>6236</v>
      </c>
      <c r="C533" s="1" t="s">
        <v>3639</v>
      </c>
      <c r="D533" s="1" t="s">
        <v>3632</v>
      </c>
      <c r="E533" s="1" t="s">
        <v>3633</v>
      </c>
      <c r="F533" s="2">
        <v>12243</v>
      </c>
      <c r="G533" s="1" t="s">
        <v>9</v>
      </c>
      <c r="H533" s="1" t="s">
        <v>715</v>
      </c>
      <c r="I533" s="1" t="s">
        <v>716</v>
      </c>
      <c r="J533" s="1" t="s">
        <v>6237</v>
      </c>
      <c r="K533" s="1" t="s">
        <v>6230</v>
      </c>
      <c r="L533" s="1"/>
      <c r="M533">
        <f>VLOOKUP(J533,银行退!A:F,6,FALSE)</f>
        <v>12243</v>
      </c>
      <c r="N533" t="e">
        <f>VLOOKUP(J533,银行退!A:I,9,FALSE)</f>
        <v>#N/A</v>
      </c>
    </row>
    <row r="534" spans="1:14">
      <c r="A534" s="1" t="s">
        <v>6238</v>
      </c>
      <c r="B534" s="1" t="s">
        <v>6239</v>
      </c>
      <c r="C534" s="1" t="s">
        <v>3641</v>
      </c>
      <c r="D534" s="1" t="s">
        <v>3642</v>
      </c>
      <c r="E534" s="1" t="s">
        <v>3643</v>
      </c>
      <c r="F534" s="2">
        <v>600</v>
      </c>
      <c r="G534" s="1" t="s">
        <v>9</v>
      </c>
      <c r="H534" s="1" t="s">
        <v>715</v>
      </c>
      <c r="I534" s="1" t="s">
        <v>716</v>
      </c>
      <c r="J534" s="1" t="s">
        <v>6240</v>
      </c>
      <c r="K534" s="1" t="s">
        <v>6241</v>
      </c>
      <c r="L534" s="1"/>
      <c r="M534">
        <f>VLOOKUP(J534,银行退!A:F,6,FALSE)</f>
        <v>600</v>
      </c>
      <c r="N534" t="e">
        <f>VLOOKUP(J534,银行退!A:I,9,FALSE)</f>
        <v>#N/A</v>
      </c>
    </row>
    <row r="535" spans="1:14">
      <c r="A535" s="1" t="s">
        <v>6242</v>
      </c>
      <c r="B535" s="1" t="s">
        <v>6243</v>
      </c>
      <c r="C535" s="1" t="s">
        <v>3645</v>
      </c>
      <c r="D535" s="1" t="s">
        <v>3646</v>
      </c>
      <c r="E535" s="1" t="s">
        <v>3647</v>
      </c>
      <c r="F535" s="2">
        <v>26</v>
      </c>
      <c r="G535" s="1" t="s">
        <v>9</v>
      </c>
      <c r="H535" s="1" t="s">
        <v>715</v>
      </c>
      <c r="I535" s="1" t="s">
        <v>716</v>
      </c>
      <c r="J535" s="1" t="s">
        <v>6244</v>
      </c>
      <c r="K535" s="1" t="s">
        <v>6245</v>
      </c>
      <c r="L535" s="1"/>
      <c r="M535">
        <f>VLOOKUP(J535,银行退!A:F,6,FALSE)</f>
        <v>26</v>
      </c>
      <c r="N535" t="e">
        <f>VLOOKUP(J535,银行退!A:I,9,FALSE)</f>
        <v>#N/A</v>
      </c>
    </row>
    <row r="536" spans="1:14">
      <c r="A536" s="1" t="s">
        <v>6246</v>
      </c>
      <c r="B536" s="1" t="s">
        <v>6247</v>
      </c>
      <c r="C536" s="1" t="s">
        <v>3649</v>
      </c>
      <c r="D536" s="1" t="s">
        <v>1603</v>
      </c>
      <c r="E536" s="1" t="s">
        <v>1591</v>
      </c>
      <c r="F536" s="2">
        <v>3677.76</v>
      </c>
      <c r="G536" s="1" t="s">
        <v>9</v>
      </c>
      <c r="H536" s="1" t="s">
        <v>715</v>
      </c>
      <c r="I536" s="1" t="s">
        <v>716</v>
      </c>
      <c r="J536" s="1" t="s">
        <v>6248</v>
      </c>
      <c r="K536" s="1" t="s">
        <v>6249</v>
      </c>
      <c r="L536" s="1"/>
      <c r="M536">
        <f>VLOOKUP(J536,银行退!A:F,6,FALSE)</f>
        <v>3677.76</v>
      </c>
      <c r="N536" t="e">
        <f>VLOOKUP(J536,银行退!A:I,9,FALSE)</f>
        <v>#N/A</v>
      </c>
    </row>
    <row r="537" spans="1:14">
      <c r="A537" s="1" t="s">
        <v>6250</v>
      </c>
      <c r="B537" s="1" t="s">
        <v>6251</v>
      </c>
      <c r="C537" s="1" t="s">
        <v>3651</v>
      </c>
      <c r="D537" s="1" t="s">
        <v>3652</v>
      </c>
      <c r="E537" s="1" t="s">
        <v>3653</v>
      </c>
      <c r="F537" s="2">
        <v>74.5</v>
      </c>
      <c r="G537" s="1" t="s">
        <v>9</v>
      </c>
      <c r="H537" s="1" t="s">
        <v>715</v>
      </c>
      <c r="I537" s="1" t="s">
        <v>716</v>
      </c>
      <c r="J537" s="1" t="s">
        <v>6252</v>
      </c>
      <c r="K537" s="1" t="s">
        <v>6253</v>
      </c>
      <c r="L537" s="1"/>
      <c r="M537">
        <f>VLOOKUP(J537,银行退!A:F,6,FALSE)</f>
        <v>74.5</v>
      </c>
      <c r="N537" t="e">
        <f>VLOOKUP(J537,银行退!A:I,9,FALSE)</f>
        <v>#N/A</v>
      </c>
    </row>
    <row r="538" spans="1:14">
      <c r="A538" s="1" t="s">
        <v>6254</v>
      </c>
      <c r="B538" s="1" t="s">
        <v>6255</v>
      </c>
      <c r="C538" s="1" t="s">
        <v>3655</v>
      </c>
      <c r="D538" s="1" t="s">
        <v>3656</v>
      </c>
      <c r="E538" s="1" t="s">
        <v>3657</v>
      </c>
      <c r="F538" s="2">
        <v>2315</v>
      </c>
      <c r="G538" s="1" t="s">
        <v>9</v>
      </c>
      <c r="H538" s="1" t="s">
        <v>715</v>
      </c>
      <c r="I538" s="1" t="s">
        <v>716</v>
      </c>
      <c r="J538" s="1" t="s">
        <v>6256</v>
      </c>
      <c r="K538" s="1" t="s">
        <v>6257</v>
      </c>
      <c r="L538" s="1"/>
      <c r="M538">
        <f>VLOOKUP(J538,银行退!A:F,6,FALSE)</f>
        <v>2315</v>
      </c>
      <c r="N538" t="e">
        <f>VLOOKUP(J538,银行退!A:I,9,FALSE)</f>
        <v>#N/A</v>
      </c>
    </row>
    <row r="539" spans="1:14">
      <c r="A539" s="1" t="s">
        <v>6258</v>
      </c>
      <c r="B539" s="1" t="s">
        <v>6259</v>
      </c>
      <c r="C539" s="1" t="s">
        <v>3659</v>
      </c>
      <c r="D539" s="1" t="s">
        <v>3660</v>
      </c>
      <c r="E539" s="1" t="s">
        <v>3661</v>
      </c>
      <c r="F539" s="2">
        <v>1000</v>
      </c>
      <c r="G539" s="1" t="s">
        <v>9</v>
      </c>
      <c r="H539" s="1" t="s">
        <v>715</v>
      </c>
      <c r="I539" s="1" t="s">
        <v>716</v>
      </c>
      <c r="J539" s="1" t="s">
        <v>6260</v>
      </c>
      <c r="K539" s="1" t="s">
        <v>6261</v>
      </c>
      <c r="L539" s="1"/>
      <c r="M539">
        <f>VLOOKUP(J539,银行退!A:F,6,FALSE)</f>
        <v>1000</v>
      </c>
      <c r="N539" t="e">
        <f>VLOOKUP(J539,银行退!A:I,9,FALSE)</f>
        <v>#N/A</v>
      </c>
    </row>
    <row r="540" spans="1:14">
      <c r="A540" s="1" t="s">
        <v>6262</v>
      </c>
      <c r="B540" s="1" t="s">
        <v>6263</v>
      </c>
      <c r="C540" s="1" t="s">
        <v>3667</v>
      </c>
      <c r="D540" s="1" t="s">
        <v>3668</v>
      </c>
      <c r="E540" s="1" t="s">
        <v>3669</v>
      </c>
      <c r="F540" s="2">
        <v>8600</v>
      </c>
      <c r="G540" s="1" t="s">
        <v>9</v>
      </c>
      <c r="H540" s="1" t="s">
        <v>715</v>
      </c>
      <c r="I540" s="1" t="s">
        <v>716</v>
      </c>
      <c r="J540" s="1" t="s">
        <v>6264</v>
      </c>
      <c r="K540" s="1" t="s">
        <v>6265</v>
      </c>
      <c r="L540" s="1"/>
      <c r="M540">
        <f>VLOOKUP(J540,银行退!A:F,6,FALSE)</f>
        <v>8600</v>
      </c>
      <c r="N540" t="e">
        <f>VLOOKUP(J540,银行退!A:I,9,FALSE)</f>
        <v>#N/A</v>
      </c>
    </row>
    <row r="541" spans="1:14">
      <c r="A541" s="1" t="s">
        <v>6266</v>
      </c>
      <c r="B541" s="1" t="s">
        <v>6267</v>
      </c>
      <c r="C541" s="1" t="s">
        <v>3663</v>
      </c>
      <c r="D541" s="1" t="s">
        <v>3664</v>
      </c>
      <c r="E541" s="1" t="s">
        <v>3665</v>
      </c>
      <c r="F541" s="2">
        <v>12.13</v>
      </c>
      <c r="G541" s="1" t="s">
        <v>9</v>
      </c>
      <c r="H541" s="1" t="s">
        <v>715</v>
      </c>
      <c r="I541" s="1" t="s">
        <v>716</v>
      </c>
      <c r="J541" s="1" t="s">
        <v>6268</v>
      </c>
      <c r="K541" s="1" t="s">
        <v>6269</v>
      </c>
      <c r="L541" s="1"/>
      <c r="M541">
        <f>VLOOKUP(J541,银行退!A:F,6,FALSE)</f>
        <v>12.13</v>
      </c>
      <c r="N541" t="e">
        <f>VLOOKUP(J541,银行退!A:I,9,FALSE)</f>
        <v>#N/A</v>
      </c>
    </row>
    <row r="542" spans="1:14">
      <c r="A542" s="1" t="s">
        <v>6270</v>
      </c>
      <c r="B542" s="1" t="s">
        <v>6271</v>
      </c>
      <c r="C542" s="1" t="s">
        <v>3671</v>
      </c>
      <c r="D542" s="1" t="s">
        <v>1608</v>
      </c>
      <c r="E542" s="1" t="s">
        <v>1609</v>
      </c>
      <c r="F542" s="2">
        <v>1000</v>
      </c>
      <c r="G542" s="1" t="s">
        <v>9</v>
      </c>
      <c r="H542" s="1" t="s">
        <v>715</v>
      </c>
      <c r="I542" s="1" t="s">
        <v>716</v>
      </c>
      <c r="J542" s="1" t="s">
        <v>6272</v>
      </c>
      <c r="K542" s="1" t="s">
        <v>1636</v>
      </c>
      <c r="L542" s="1"/>
      <c r="M542">
        <f>VLOOKUP(J542,银行退!A:F,6,FALSE)</f>
        <v>1000</v>
      </c>
      <c r="N542" t="e">
        <f>VLOOKUP(J542,银行退!A:I,9,FALSE)</f>
        <v>#N/A</v>
      </c>
    </row>
    <row r="543" spans="1:14">
      <c r="A543" s="1" t="s">
        <v>6273</v>
      </c>
      <c r="B543" s="1" t="s">
        <v>6274</v>
      </c>
      <c r="C543" s="1" t="s">
        <v>3673</v>
      </c>
      <c r="D543" s="1" t="s">
        <v>3674</v>
      </c>
      <c r="E543" s="1" t="s">
        <v>3675</v>
      </c>
      <c r="F543" s="2">
        <v>2500</v>
      </c>
      <c r="G543" s="1" t="s">
        <v>9</v>
      </c>
      <c r="H543" s="1" t="s">
        <v>715</v>
      </c>
      <c r="I543" s="1" t="s">
        <v>716</v>
      </c>
      <c r="J543" s="1" t="s">
        <v>6275</v>
      </c>
      <c r="K543" s="1" t="s">
        <v>6276</v>
      </c>
      <c r="L543" s="1"/>
      <c r="M543">
        <f>VLOOKUP(J543,银行退!A:F,6,FALSE)</f>
        <v>2500</v>
      </c>
      <c r="N543" t="e">
        <f>VLOOKUP(J543,银行退!A:I,9,FALSE)</f>
        <v>#N/A</v>
      </c>
    </row>
    <row r="544" spans="1:14">
      <c r="A544" s="1" t="s">
        <v>6277</v>
      </c>
      <c r="B544" s="1" t="s">
        <v>6278</v>
      </c>
      <c r="C544" s="1" t="s">
        <v>3677</v>
      </c>
      <c r="D544" s="1" t="s">
        <v>3678</v>
      </c>
      <c r="E544" s="1" t="s">
        <v>3679</v>
      </c>
      <c r="F544" s="2">
        <v>23</v>
      </c>
      <c r="G544" s="1" t="s">
        <v>9</v>
      </c>
      <c r="H544" s="1" t="s">
        <v>715</v>
      </c>
      <c r="I544" s="1" t="s">
        <v>716</v>
      </c>
      <c r="J544" s="1" t="s">
        <v>6279</v>
      </c>
      <c r="K544" s="1" t="s">
        <v>6280</v>
      </c>
      <c r="L544" s="1"/>
      <c r="M544">
        <f>VLOOKUP(J544,银行退!A:F,6,FALSE)</f>
        <v>23</v>
      </c>
      <c r="N544">
        <f>VLOOKUP(J544,银行退!A:I,9,FALSE)</f>
        <v>43003.560115740744</v>
      </c>
    </row>
    <row r="545" spans="1:14">
      <c r="A545" s="1" t="s">
        <v>6281</v>
      </c>
      <c r="B545" s="1" t="s">
        <v>6282</v>
      </c>
      <c r="C545" s="1" t="s">
        <v>3681</v>
      </c>
      <c r="D545" s="1" t="s">
        <v>3682</v>
      </c>
      <c r="E545" s="1" t="s">
        <v>3683</v>
      </c>
      <c r="F545" s="2">
        <v>2500</v>
      </c>
      <c r="G545" s="1" t="s">
        <v>9</v>
      </c>
      <c r="H545" s="1" t="s">
        <v>715</v>
      </c>
      <c r="I545" s="1" t="s">
        <v>716</v>
      </c>
      <c r="J545" s="1" t="s">
        <v>6283</v>
      </c>
      <c r="K545" s="1" t="s">
        <v>6284</v>
      </c>
      <c r="L545" s="1"/>
      <c r="M545">
        <f>VLOOKUP(J545,银行退!A:F,6,FALSE)</f>
        <v>2500</v>
      </c>
      <c r="N545" t="e">
        <f>VLOOKUP(J545,银行退!A:I,9,FALSE)</f>
        <v>#N/A</v>
      </c>
    </row>
    <row r="546" spans="1:14">
      <c r="A546" s="1" t="s">
        <v>6285</v>
      </c>
      <c r="B546" s="1" t="s">
        <v>6286</v>
      </c>
      <c r="C546" s="1" t="s">
        <v>3685</v>
      </c>
      <c r="D546" s="1" t="s">
        <v>3686</v>
      </c>
      <c r="E546" s="1" t="s">
        <v>3687</v>
      </c>
      <c r="F546" s="2">
        <v>2000</v>
      </c>
      <c r="G546" s="1" t="s">
        <v>9</v>
      </c>
      <c r="H546" s="1" t="s">
        <v>715</v>
      </c>
      <c r="I546" s="1" t="s">
        <v>716</v>
      </c>
      <c r="J546" s="1" t="s">
        <v>6287</v>
      </c>
      <c r="K546" s="1" t="s">
        <v>6288</v>
      </c>
      <c r="L546" s="1"/>
      <c r="M546">
        <f>VLOOKUP(J546,银行退!A:F,6,FALSE)</f>
        <v>2000</v>
      </c>
      <c r="N546" t="e">
        <f>VLOOKUP(J546,银行退!A:I,9,FALSE)</f>
        <v>#N/A</v>
      </c>
    </row>
    <row r="547" spans="1:14">
      <c r="A547" s="1" t="s">
        <v>6289</v>
      </c>
      <c r="B547" s="1" t="s">
        <v>6290</v>
      </c>
      <c r="C547" s="1" t="s">
        <v>3689</v>
      </c>
      <c r="D547" s="1" t="s">
        <v>3686</v>
      </c>
      <c r="E547" s="1" t="s">
        <v>3687</v>
      </c>
      <c r="F547" s="2">
        <v>500</v>
      </c>
      <c r="G547" s="1" t="s">
        <v>9</v>
      </c>
      <c r="H547" s="1" t="s">
        <v>715</v>
      </c>
      <c r="I547" s="1" t="s">
        <v>716</v>
      </c>
      <c r="J547" s="1" t="s">
        <v>6291</v>
      </c>
      <c r="K547" s="1" t="s">
        <v>6288</v>
      </c>
      <c r="L547" s="1"/>
      <c r="M547">
        <f>VLOOKUP(J547,银行退!A:F,6,FALSE)</f>
        <v>500</v>
      </c>
      <c r="N547" t="e">
        <f>VLOOKUP(J547,银行退!A:I,9,FALSE)</f>
        <v>#N/A</v>
      </c>
    </row>
    <row r="548" spans="1:14">
      <c r="A548" s="1" t="s">
        <v>6292</v>
      </c>
      <c r="B548" s="1" t="s">
        <v>6293</v>
      </c>
      <c r="C548" s="1" t="s">
        <v>3691</v>
      </c>
      <c r="D548" s="1" t="s">
        <v>3692</v>
      </c>
      <c r="E548" s="1" t="s">
        <v>3693</v>
      </c>
      <c r="F548" s="2">
        <v>270</v>
      </c>
      <c r="G548" s="1" t="s">
        <v>9</v>
      </c>
      <c r="H548" s="1" t="s">
        <v>715</v>
      </c>
      <c r="I548" s="1" t="s">
        <v>716</v>
      </c>
      <c r="J548" s="1" t="s">
        <v>6294</v>
      </c>
      <c r="K548" s="1" t="s">
        <v>6295</v>
      </c>
      <c r="L548" s="1"/>
      <c r="M548">
        <f>VLOOKUP(J548,银行退!A:F,6,FALSE)</f>
        <v>270</v>
      </c>
      <c r="N548" t="e">
        <f>VLOOKUP(J548,银行退!A:I,9,FALSE)</f>
        <v>#N/A</v>
      </c>
    </row>
    <row r="549" spans="1:14">
      <c r="A549" s="1" t="s">
        <v>6296</v>
      </c>
      <c r="B549" s="1" t="s">
        <v>6297</v>
      </c>
      <c r="C549" s="1" t="s">
        <v>3695</v>
      </c>
      <c r="D549" s="1" t="s">
        <v>3696</v>
      </c>
      <c r="E549" s="1" t="s">
        <v>3697</v>
      </c>
      <c r="F549" s="2">
        <v>108.94</v>
      </c>
      <c r="G549" s="1" t="s">
        <v>9</v>
      </c>
      <c r="H549" s="1" t="s">
        <v>715</v>
      </c>
      <c r="I549" s="1" t="s">
        <v>716</v>
      </c>
      <c r="J549" s="1" t="s">
        <v>6298</v>
      </c>
      <c r="K549" s="1" t="s">
        <v>6299</v>
      </c>
      <c r="L549" s="1"/>
      <c r="M549">
        <f>VLOOKUP(J549,银行退!A:F,6,FALSE)</f>
        <v>108.94</v>
      </c>
      <c r="N549" t="e">
        <f>VLOOKUP(J549,银行退!A:I,9,FALSE)</f>
        <v>#N/A</v>
      </c>
    </row>
    <row r="550" spans="1:14">
      <c r="A550" s="1" t="s">
        <v>6300</v>
      </c>
      <c r="B550" s="1" t="s">
        <v>6301</v>
      </c>
      <c r="C550" s="1" t="s">
        <v>3699</v>
      </c>
      <c r="D550" s="1" t="s">
        <v>3700</v>
      </c>
      <c r="E550" s="1" t="s">
        <v>3701</v>
      </c>
      <c r="F550" s="2">
        <v>700</v>
      </c>
      <c r="G550" s="1" t="s">
        <v>9</v>
      </c>
      <c r="H550" s="1" t="s">
        <v>715</v>
      </c>
      <c r="I550" s="1" t="s">
        <v>716</v>
      </c>
      <c r="J550" s="1" t="s">
        <v>6302</v>
      </c>
      <c r="K550" s="1" t="s">
        <v>6303</v>
      </c>
      <c r="L550" s="1"/>
      <c r="M550">
        <f>VLOOKUP(J550,银行退!A:F,6,FALSE)</f>
        <v>700</v>
      </c>
      <c r="N550" t="e">
        <f>VLOOKUP(J550,银行退!A:I,9,FALSE)</f>
        <v>#N/A</v>
      </c>
    </row>
    <row r="551" spans="1:14">
      <c r="A551" s="1" t="s">
        <v>6304</v>
      </c>
      <c r="B551" s="1" t="s">
        <v>6305</v>
      </c>
      <c r="C551" s="1" t="s">
        <v>3703</v>
      </c>
      <c r="D551" s="1" t="s">
        <v>3704</v>
      </c>
      <c r="E551" s="1" t="s">
        <v>3705</v>
      </c>
      <c r="F551" s="2">
        <v>1077</v>
      </c>
      <c r="G551" s="1" t="s">
        <v>9</v>
      </c>
      <c r="H551" s="1" t="s">
        <v>715</v>
      </c>
      <c r="I551" s="1" t="s">
        <v>716</v>
      </c>
      <c r="J551" s="1" t="s">
        <v>6306</v>
      </c>
      <c r="K551" s="1" t="s">
        <v>6307</v>
      </c>
      <c r="L551" s="1"/>
      <c r="M551">
        <f>VLOOKUP(J551,银行退!A:F,6,FALSE)</f>
        <v>1077</v>
      </c>
      <c r="N551" t="e">
        <f>VLOOKUP(J551,银行退!A:I,9,FALSE)</f>
        <v>#N/A</v>
      </c>
    </row>
    <row r="552" spans="1:14">
      <c r="A552" s="1" t="s">
        <v>6308</v>
      </c>
      <c r="B552" s="1" t="s">
        <v>6309</v>
      </c>
      <c r="C552" s="1" t="s">
        <v>3707</v>
      </c>
      <c r="D552" s="1" t="s">
        <v>3708</v>
      </c>
      <c r="E552" s="1" t="s">
        <v>3709</v>
      </c>
      <c r="F552" s="2">
        <v>10741.86</v>
      </c>
      <c r="G552" s="1" t="s">
        <v>9</v>
      </c>
      <c r="H552" s="1" t="s">
        <v>715</v>
      </c>
      <c r="I552" s="1" t="s">
        <v>716</v>
      </c>
      <c r="J552" s="1" t="s">
        <v>6310</v>
      </c>
      <c r="K552" s="1" t="s">
        <v>6311</v>
      </c>
      <c r="L552" s="1"/>
      <c r="M552">
        <f>VLOOKUP(J552,银行退!A:F,6,FALSE)</f>
        <v>10741.86</v>
      </c>
      <c r="N552">
        <f>VLOOKUP(J552,银行退!A:I,9,FALSE)</f>
        <v>43003.559027777781</v>
      </c>
    </row>
    <row r="553" spans="1:14">
      <c r="A553" s="1" t="s">
        <v>6312</v>
      </c>
      <c r="B553" s="1" t="s">
        <v>6313</v>
      </c>
      <c r="C553" s="1" t="s">
        <v>3711</v>
      </c>
      <c r="D553" s="1" t="s">
        <v>3712</v>
      </c>
      <c r="E553" s="1" t="s">
        <v>438</v>
      </c>
      <c r="F553" s="2">
        <v>27</v>
      </c>
      <c r="G553" s="1" t="s">
        <v>9</v>
      </c>
      <c r="H553" s="1" t="s">
        <v>715</v>
      </c>
      <c r="I553" s="1" t="s">
        <v>716</v>
      </c>
      <c r="J553" s="1" t="s">
        <v>6314</v>
      </c>
      <c r="K553" s="1" t="s">
        <v>782</v>
      </c>
      <c r="L553" s="1"/>
      <c r="M553">
        <f>VLOOKUP(J553,银行退!A:F,6,FALSE)</f>
        <v>27</v>
      </c>
      <c r="N553">
        <f>VLOOKUP(J553,银行退!A:I,9,FALSE)</f>
        <v>43003.559467592589</v>
      </c>
    </row>
    <row r="554" spans="1:14">
      <c r="A554" s="1" t="s">
        <v>6315</v>
      </c>
      <c r="B554" s="1" t="s">
        <v>6316</v>
      </c>
      <c r="C554" s="1" t="s">
        <v>3714</v>
      </c>
      <c r="D554" s="1" t="s">
        <v>3715</v>
      </c>
      <c r="E554" s="1" t="s">
        <v>3716</v>
      </c>
      <c r="F554" s="2">
        <v>500</v>
      </c>
      <c r="G554" s="1" t="s">
        <v>9</v>
      </c>
      <c r="H554" s="1" t="s">
        <v>715</v>
      </c>
      <c r="I554" s="1" t="s">
        <v>716</v>
      </c>
      <c r="J554" s="1" t="s">
        <v>6317</v>
      </c>
      <c r="K554" s="1" t="s">
        <v>6318</v>
      </c>
      <c r="L554" s="1"/>
      <c r="M554">
        <f>VLOOKUP(J554,银行退!A:F,6,FALSE)</f>
        <v>500</v>
      </c>
      <c r="N554" t="e">
        <f>VLOOKUP(J554,银行退!A:I,9,FALSE)</f>
        <v>#N/A</v>
      </c>
    </row>
    <row r="555" spans="1:14">
      <c r="A555" s="1" t="s">
        <v>6319</v>
      </c>
      <c r="B555" s="1" t="s">
        <v>6320</v>
      </c>
      <c r="C555" s="1" t="s">
        <v>3718</v>
      </c>
      <c r="D555" s="1" t="s">
        <v>3719</v>
      </c>
      <c r="E555" s="1" t="s">
        <v>3720</v>
      </c>
      <c r="F555" s="2">
        <v>120</v>
      </c>
      <c r="G555" s="1" t="s">
        <v>9</v>
      </c>
      <c r="H555" s="1" t="s">
        <v>715</v>
      </c>
      <c r="I555" s="1" t="s">
        <v>716</v>
      </c>
      <c r="J555" s="1" t="s">
        <v>6321</v>
      </c>
      <c r="K555" s="1" t="s">
        <v>6322</v>
      </c>
      <c r="L555" s="1"/>
      <c r="M555">
        <f>VLOOKUP(J555,银行退!A:F,6,FALSE)</f>
        <v>120</v>
      </c>
      <c r="N555" t="e">
        <f>VLOOKUP(J555,银行退!A:I,9,FALSE)</f>
        <v>#N/A</v>
      </c>
    </row>
    <row r="556" spans="1:14">
      <c r="A556" s="1" t="s">
        <v>6323</v>
      </c>
      <c r="B556" s="1" t="s">
        <v>6324</v>
      </c>
      <c r="C556" s="1" t="s">
        <v>3722</v>
      </c>
      <c r="D556" s="1" t="s">
        <v>3723</v>
      </c>
      <c r="E556" s="1" t="s">
        <v>3724</v>
      </c>
      <c r="F556" s="2">
        <v>1645</v>
      </c>
      <c r="G556" s="1" t="s">
        <v>9</v>
      </c>
      <c r="H556" s="1" t="s">
        <v>715</v>
      </c>
      <c r="I556" s="1" t="s">
        <v>716</v>
      </c>
      <c r="J556" s="1" t="s">
        <v>6325</v>
      </c>
      <c r="K556" s="1" t="s">
        <v>6326</v>
      </c>
      <c r="L556" s="1"/>
      <c r="M556">
        <f>VLOOKUP(J556,银行退!A:F,6,FALSE)</f>
        <v>1645</v>
      </c>
      <c r="N556" t="e">
        <f>VLOOKUP(J556,银行退!A:I,9,FALSE)</f>
        <v>#N/A</v>
      </c>
    </row>
    <row r="557" spans="1:14">
      <c r="A557" s="1" t="s">
        <v>6327</v>
      </c>
      <c r="B557" s="1" t="s">
        <v>6328</v>
      </c>
      <c r="C557" s="1" t="s">
        <v>3726</v>
      </c>
      <c r="D557" s="1" t="s">
        <v>3727</v>
      </c>
      <c r="E557" s="1" t="s">
        <v>3728</v>
      </c>
      <c r="F557" s="2">
        <v>146.91999999999999</v>
      </c>
      <c r="G557" s="1" t="s">
        <v>9</v>
      </c>
      <c r="H557" s="1" t="s">
        <v>715</v>
      </c>
      <c r="I557" s="1" t="s">
        <v>716</v>
      </c>
      <c r="J557" s="1" t="s">
        <v>6329</v>
      </c>
      <c r="K557" s="1" t="s">
        <v>6330</v>
      </c>
      <c r="L557" s="1"/>
      <c r="M557">
        <f>VLOOKUP(J557,银行退!A:F,6,FALSE)</f>
        <v>146.91999999999999</v>
      </c>
      <c r="N557" t="e">
        <f>VLOOKUP(J557,银行退!A:I,9,FALSE)</f>
        <v>#N/A</v>
      </c>
    </row>
    <row r="558" spans="1:14">
      <c r="A558" s="1" t="s">
        <v>6331</v>
      </c>
      <c r="B558" s="1" t="s">
        <v>6332</v>
      </c>
      <c r="C558" s="1" t="s">
        <v>3730</v>
      </c>
      <c r="D558" s="1" t="s">
        <v>3731</v>
      </c>
      <c r="E558" s="1" t="s">
        <v>3732</v>
      </c>
      <c r="F558" s="2">
        <v>4189.25</v>
      </c>
      <c r="G558" s="1" t="s">
        <v>9</v>
      </c>
      <c r="H558" s="1" t="s">
        <v>715</v>
      </c>
      <c r="I558" s="1" t="s">
        <v>716</v>
      </c>
      <c r="J558" s="1" t="s">
        <v>6333</v>
      </c>
      <c r="K558" s="1" t="s">
        <v>6334</v>
      </c>
      <c r="L558" s="1"/>
      <c r="M558">
        <f>VLOOKUP(J558,银行退!A:F,6,FALSE)</f>
        <v>4189.25</v>
      </c>
      <c r="N558" t="e">
        <f>VLOOKUP(J558,银行退!A:I,9,FALSE)</f>
        <v>#N/A</v>
      </c>
    </row>
    <row r="559" spans="1:14">
      <c r="A559" s="1" t="s">
        <v>6335</v>
      </c>
      <c r="B559" s="1" t="s">
        <v>6336</v>
      </c>
      <c r="C559" s="1" t="s">
        <v>3734</v>
      </c>
      <c r="D559" s="1" t="s">
        <v>3735</v>
      </c>
      <c r="E559" s="1" t="s">
        <v>3736</v>
      </c>
      <c r="F559" s="2">
        <v>456.64</v>
      </c>
      <c r="G559" s="1" t="s">
        <v>9</v>
      </c>
      <c r="H559" s="1" t="s">
        <v>715</v>
      </c>
      <c r="I559" s="1" t="s">
        <v>716</v>
      </c>
      <c r="J559" s="1" t="s">
        <v>6337</v>
      </c>
      <c r="K559" s="1" t="s">
        <v>6338</v>
      </c>
      <c r="L559" s="1"/>
      <c r="M559">
        <f>VLOOKUP(J559,银行退!A:F,6,FALSE)</f>
        <v>456.64</v>
      </c>
      <c r="N559" t="e">
        <f>VLOOKUP(J559,银行退!A:I,9,FALSE)</f>
        <v>#N/A</v>
      </c>
    </row>
    <row r="560" spans="1:14">
      <c r="A560" s="1" t="s">
        <v>6339</v>
      </c>
      <c r="B560" s="1" t="s">
        <v>6340</v>
      </c>
      <c r="C560" s="1" t="s">
        <v>3738</v>
      </c>
      <c r="D560" s="1" t="s">
        <v>3739</v>
      </c>
      <c r="E560" s="1" t="s">
        <v>3740</v>
      </c>
      <c r="F560" s="2">
        <v>3000</v>
      </c>
      <c r="G560" s="1" t="s">
        <v>9</v>
      </c>
      <c r="H560" s="1" t="s">
        <v>715</v>
      </c>
      <c r="I560" s="1" t="s">
        <v>716</v>
      </c>
      <c r="J560" s="1" t="s">
        <v>6341</v>
      </c>
      <c r="K560" s="1" t="s">
        <v>6342</v>
      </c>
      <c r="L560" s="1"/>
      <c r="M560">
        <f>VLOOKUP(J560,银行退!A:F,6,FALSE)</f>
        <v>3000</v>
      </c>
      <c r="N560" t="e">
        <f>VLOOKUP(J560,银行退!A:I,9,FALSE)</f>
        <v>#N/A</v>
      </c>
    </row>
    <row r="561" spans="1:14">
      <c r="A561" s="1" t="s">
        <v>6343</v>
      </c>
      <c r="B561" s="1" t="s">
        <v>6344</v>
      </c>
      <c r="C561" s="1" t="s">
        <v>3742</v>
      </c>
      <c r="D561" s="1" t="s">
        <v>3743</v>
      </c>
      <c r="E561" s="1" t="s">
        <v>3744</v>
      </c>
      <c r="F561" s="2">
        <v>200</v>
      </c>
      <c r="G561" s="1" t="s">
        <v>9</v>
      </c>
      <c r="H561" s="1" t="s">
        <v>715</v>
      </c>
      <c r="I561" s="1" t="s">
        <v>716</v>
      </c>
      <c r="J561" s="1" t="s">
        <v>6345</v>
      </c>
      <c r="K561" s="1" t="s">
        <v>6346</v>
      </c>
      <c r="L561" s="1"/>
      <c r="M561">
        <f>VLOOKUP(J561,银行退!A:F,6,FALSE)</f>
        <v>200</v>
      </c>
      <c r="N561" t="e">
        <f>VLOOKUP(J561,银行退!A:I,9,FALSE)</f>
        <v>#N/A</v>
      </c>
    </row>
    <row r="562" spans="1:14">
      <c r="A562" s="1" t="s">
        <v>6347</v>
      </c>
      <c r="B562" s="1" t="s">
        <v>6348</v>
      </c>
      <c r="C562" s="1" t="s">
        <v>3746</v>
      </c>
      <c r="D562" s="1" t="s">
        <v>3747</v>
      </c>
      <c r="E562" s="1" t="s">
        <v>3748</v>
      </c>
      <c r="F562" s="2">
        <v>20</v>
      </c>
      <c r="G562" s="1" t="s">
        <v>9</v>
      </c>
      <c r="H562" s="1" t="s">
        <v>715</v>
      </c>
      <c r="I562" s="1" t="s">
        <v>716</v>
      </c>
      <c r="J562" s="1" t="s">
        <v>6349</v>
      </c>
      <c r="K562" s="1" t="s">
        <v>6350</v>
      </c>
      <c r="L562" s="1"/>
      <c r="M562">
        <f>VLOOKUP(J562,银行退!A:F,6,FALSE)</f>
        <v>20</v>
      </c>
      <c r="N562">
        <f>VLOOKUP(J562,银行退!A:I,9,FALSE)</f>
        <v>43003.559224537035</v>
      </c>
    </row>
    <row r="563" spans="1:14">
      <c r="A563" s="1" t="s">
        <v>6351</v>
      </c>
      <c r="B563" s="1" t="s">
        <v>6352</v>
      </c>
      <c r="C563" s="1" t="s">
        <v>3750</v>
      </c>
      <c r="D563" s="1" t="s">
        <v>3751</v>
      </c>
      <c r="E563" s="1" t="s">
        <v>3752</v>
      </c>
      <c r="F563" s="2">
        <v>53</v>
      </c>
      <c r="G563" s="1" t="s">
        <v>9</v>
      </c>
      <c r="H563" s="1" t="s">
        <v>715</v>
      </c>
      <c r="I563" s="1" t="s">
        <v>716</v>
      </c>
      <c r="J563" s="1" t="s">
        <v>6353</v>
      </c>
      <c r="K563" s="1" t="s">
        <v>6350</v>
      </c>
      <c r="L563" s="1"/>
      <c r="M563">
        <f>VLOOKUP(J563,银行退!A:F,6,FALSE)</f>
        <v>53</v>
      </c>
      <c r="N563">
        <f>VLOOKUP(J563,银行退!A:I,9,FALSE)</f>
        <v>43003.560335648152</v>
      </c>
    </row>
    <row r="564" spans="1:14">
      <c r="A564" s="1" t="s">
        <v>6354</v>
      </c>
      <c r="B564" s="1" t="s">
        <v>6355</v>
      </c>
      <c r="C564" s="1" t="s">
        <v>3754</v>
      </c>
      <c r="D564" s="1" t="s">
        <v>3747</v>
      </c>
      <c r="E564" s="1" t="s">
        <v>3748</v>
      </c>
      <c r="F564" s="2">
        <v>0.87</v>
      </c>
      <c r="G564" s="1" t="s">
        <v>9</v>
      </c>
      <c r="H564" s="1" t="s">
        <v>715</v>
      </c>
      <c r="I564" s="1" t="s">
        <v>716</v>
      </c>
      <c r="J564" s="1" t="s">
        <v>6356</v>
      </c>
      <c r="K564" s="1" t="s">
        <v>6350</v>
      </c>
      <c r="L564" s="1"/>
      <c r="M564">
        <f>VLOOKUP(J564,银行退!A:F,6,FALSE)</f>
        <v>0.87</v>
      </c>
      <c r="N564" t="e">
        <f>VLOOKUP(J564,银行退!A:I,9,FALSE)</f>
        <v>#N/A</v>
      </c>
    </row>
    <row r="565" spans="1:14">
      <c r="A565" s="1" t="s">
        <v>6357</v>
      </c>
      <c r="B565" s="1" t="s">
        <v>6358</v>
      </c>
      <c r="C565" s="1" t="s">
        <v>3756</v>
      </c>
      <c r="D565" s="1" t="s">
        <v>3757</v>
      </c>
      <c r="E565" s="1" t="s">
        <v>3758</v>
      </c>
      <c r="F565" s="2">
        <v>9210.85</v>
      </c>
      <c r="G565" s="1" t="s">
        <v>9</v>
      </c>
      <c r="H565" s="1" t="s">
        <v>715</v>
      </c>
      <c r="I565" s="1" t="s">
        <v>716</v>
      </c>
      <c r="J565" s="1" t="s">
        <v>6359</v>
      </c>
      <c r="K565" s="1" t="s">
        <v>6360</v>
      </c>
      <c r="L565" s="1"/>
      <c r="M565">
        <f>VLOOKUP(J565,银行退!A:F,6,FALSE)</f>
        <v>9210.85</v>
      </c>
      <c r="N565" t="e">
        <f>VLOOKUP(J565,银行退!A:I,9,FALSE)</f>
        <v>#N/A</v>
      </c>
    </row>
    <row r="566" spans="1:14">
      <c r="A566" s="1" t="s">
        <v>6361</v>
      </c>
      <c r="B566" s="1" t="s">
        <v>6362</v>
      </c>
      <c r="C566" s="1" t="s">
        <v>3760</v>
      </c>
      <c r="D566" s="1" t="s">
        <v>3761</v>
      </c>
      <c r="E566" s="1" t="s">
        <v>3762</v>
      </c>
      <c r="F566" s="2">
        <v>4000</v>
      </c>
      <c r="G566" s="1" t="s">
        <v>9</v>
      </c>
      <c r="H566" s="1" t="s">
        <v>715</v>
      </c>
      <c r="I566" s="1" t="s">
        <v>716</v>
      </c>
      <c r="J566" s="1" t="s">
        <v>6363</v>
      </c>
      <c r="K566" s="1" t="s">
        <v>6364</v>
      </c>
      <c r="L566" s="1"/>
      <c r="M566">
        <f>VLOOKUP(J566,银行退!A:F,6,FALSE)</f>
        <v>4000</v>
      </c>
      <c r="N566" t="e">
        <f>VLOOKUP(J566,银行退!A:I,9,FALSE)</f>
        <v>#N/A</v>
      </c>
    </row>
    <row r="567" spans="1:14">
      <c r="A567" s="1" t="s">
        <v>6365</v>
      </c>
      <c r="B567" s="1" t="s">
        <v>6366</v>
      </c>
      <c r="C567" s="1" t="s">
        <v>3764</v>
      </c>
      <c r="D567" s="1" t="s">
        <v>3765</v>
      </c>
      <c r="E567" s="1" t="s">
        <v>3766</v>
      </c>
      <c r="F567" s="2">
        <v>142.55000000000001</v>
      </c>
      <c r="G567" s="1" t="s">
        <v>9</v>
      </c>
      <c r="H567" s="1" t="s">
        <v>715</v>
      </c>
      <c r="I567" s="1" t="s">
        <v>716</v>
      </c>
      <c r="J567" s="1" t="s">
        <v>6367</v>
      </c>
      <c r="K567" s="1" t="s">
        <v>6368</v>
      </c>
      <c r="L567" s="1"/>
      <c r="M567">
        <f>VLOOKUP(J567,银行退!A:F,6,FALSE)</f>
        <v>142.55000000000001</v>
      </c>
      <c r="N567" t="e">
        <f>VLOOKUP(J567,银行退!A:I,9,FALSE)</f>
        <v>#N/A</v>
      </c>
    </row>
    <row r="568" spans="1:14">
      <c r="A568" s="1" t="s">
        <v>6369</v>
      </c>
      <c r="B568" s="1" t="s">
        <v>6370</v>
      </c>
      <c r="C568" s="1" t="s">
        <v>3768</v>
      </c>
      <c r="D568" s="1" t="s">
        <v>3769</v>
      </c>
      <c r="E568" s="1" t="s">
        <v>3770</v>
      </c>
      <c r="F568" s="2">
        <v>300</v>
      </c>
      <c r="G568" s="1" t="s">
        <v>9</v>
      </c>
      <c r="H568" s="1" t="s">
        <v>715</v>
      </c>
      <c r="I568" s="1" t="s">
        <v>716</v>
      </c>
      <c r="J568" s="1" t="s">
        <v>6371</v>
      </c>
      <c r="K568" s="1" t="s">
        <v>6372</v>
      </c>
      <c r="L568" s="1"/>
      <c r="M568">
        <f>VLOOKUP(J568,银行退!A:F,6,FALSE)</f>
        <v>300</v>
      </c>
      <c r="N568" t="e">
        <f>VLOOKUP(J568,银行退!A:I,9,FALSE)</f>
        <v>#N/A</v>
      </c>
    </row>
    <row r="569" spans="1:14">
      <c r="A569" s="1" t="s">
        <v>6373</v>
      </c>
      <c r="B569" s="1" t="s">
        <v>6374</v>
      </c>
      <c r="C569" s="1" t="s">
        <v>3772</v>
      </c>
      <c r="D569" s="1" t="s">
        <v>3773</v>
      </c>
      <c r="E569" s="1" t="s">
        <v>3774</v>
      </c>
      <c r="F569" s="2">
        <v>1123.1300000000001</v>
      </c>
      <c r="G569" s="1" t="s">
        <v>9</v>
      </c>
      <c r="H569" s="1" t="s">
        <v>715</v>
      </c>
      <c r="I569" s="1" t="s">
        <v>716</v>
      </c>
      <c r="J569" s="1" t="s">
        <v>6375</v>
      </c>
      <c r="K569" s="1" t="s">
        <v>6376</v>
      </c>
      <c r="L569" s="1"/>
      <c r="M569">
        <f>VLOOKUP(J569,银行退!A:F,6,FALSE)</f>
        <v>1123.1300000000001</v>
      </c>
      <c r="N569" t="e">
        <f>VLOOKUP(J569,银行退!A:I,9,FALSE)</f>
        <v>#N/A</v>
      </c>
    </row>
    <row r="570" spans="1:14">
      <c r="A570" s="1" t="s">
        <v>6377</v>
      </c>
      <c r="B570" s="1" t="s">
        <v>6378</v>
      </c>
      <c r="C570" s="1" t="s">
        <v>3776</v>
      </c>
      <c r="D570" s="1" t="s">
        <v>3777</v>
      </c>
      <c r="E570" s="1" t="s">
        <v>3778</v>
      </c>
      <c r="F570" s="2">
        <v>8531</v>
      </c>
      <c r="G570" s="1" t="s">
        <v>9</v>
      </c>
      <c r="H570" s="1" t="s">
        <v>715</v>
      </c>
      <c r="I570" s="1" t="s">
        <v>716</v>
      </c>
      <c r="J570" s="1" t="s">
        <v>6379</v>
      </c>
      <c r="K570" s="1" t="s">
        <v>6380</v>
      </c>
      <c r="L570" s="1"/>
      <c r="M570">
        <f>VLOOKUP(J570,银行退!A:F,6,FALSE)</f>
        <v>8531</v>
      </c>
      <c r="N570" t="e">
        <f>VLOOKUP(J570,银行退!A:I,9,FALSE)</f>
        <v>#N/A</v>
      </c>
    </row>
    <row r="571" spans="1:14">
      <c r="A571" s="1" t="s">
        <v>6381</v>
      </c>
      <c r="B571" s="1" t="s">
        <v>6382</v>
      </c>
      <c r="C571" s="1" t="s">
        <v>3780</v>
      </c>
      <c r="D571" s="1" t="s">
        <v>3781</v>
      </c>
      <c r="E571" s="1" t="s">
        <v>3782</v>
      </c>
      <c r="F571" s="2">
        <v>8045.9</v>
      </c>
      <c r="G571" s="1" t="s">
        <v>9</v>
      </c>
      <c r="H571" s="1" t="s">
        <v>715</v>
      </c>
      <c r="I571" s="1" t="s">
        <v>716</v>
      </c>
      <c r="J571" s="1" t="s">
        <v>6383</v>
      </c>
      <c r="K571" s="1" t="s">
        <v>6384</v>
      </c>
      <c r="L571" s="1"/>
      <c r="M571">
        <f>VLOOKUP(J571,银行退!A:F,6,FALSE)</f>
        <v>8045.9</v>
      </c>
      <c r="N571" t="e">
        <f>VLOOKUP(J571,银行退!A:I,9,FALSE)</f>
        <v>#N/A</v>
      </c>
    </row>
    <row r="572" spans="1:14">
      <c r="A572" s="1" t="s">
        <v>6385</v>
      </c>
      <c r="B572" s="1" t="s">
        <v>6386</v>
      </c>
      <c r="C572" s="1" t="s">
        <v>3784</v>
      </c>
      <c r="D572" s="1" t="s">
        <v>3785</v>
      </c>
      <c r="E572" s="1" t="s">
        <v>3786</v>
      </c>
      <c r="F572" s="2">
        <v>1468.09</v>
      </c>
      <c r="G572" s="1" t="s">
        <v>9</v>
      </c>
      <c r="H572" s="1" t="s">
        <v>715</v>
      </c>
      <c r="I572" s="1" t="s">
        <v>716</v>
      </c>
      <c r="J572" s="1" t="s">
        <v>6387</v>
      </c>
      <c r="K572" s="1" t="s">
        <v>6388</v>
      </c>
      <c r="L572" s="1"/>
      <c r="M572">
        <f>VLOOKUP(J572,银行退!A:F,6,FALSE)</f>
        <v>1468.09</v>
      </c>
      <c r="N572" t="e">
        <f>VLOOKUP(J572,银行退!A:I,9,FALSE)</f>
        <v>#N/A</v>
      </c>
    </row>
    <row r="573" spans="1:14">
      <c r="A573" s="1" t="s">
        <v>6389</v>
      </c>
      <c r="B573" s="1" t="s">
        <v>6390</v>
      </c>
      <c r="C573" s="1" t="s">
        <v>3788</v>
      </c>
      <c r="D573" s="1" t="s">
        <v>1612</v>
      </c>
      <c r="E573" s="1" t="s">
        <v>1588</v>
      </c>
      <c r="F573" s="2">
        <v>2447.4899999999998</v>
      </c>
      <c r="G573" s="1" t="s">
        <v>9</v>
      </c>
      <c r="H573" s="1" t="s">
        <v>715</v>
      </c>
      <c r="I573" s="1" t="s">
        <v>716</v>
      </c>
      <c r="J573" s="1" t="s">
        <v>6391</v>
      </c>
      <c r="K573" s="1" t="s">
        <v>1587</v>
      </c>
      <c r="L573" s="1"/>
      <c r="M573">
        <f>VLOOKUP(J573,银行退!A:F,6,FALSE)</f>
        <v>2447.4899999999998</v>
      </c>
      <c r="N573">
        <f>VLOOKUP(J573,银行退!A:I,9,FALSE)</f>
        <v>43003.560520833336</v>
      </c>
    </row>
    <row r="574" spans="1:14">
      <c r="A574" s="1" t="s">
        <v>6392</v>
      </c>
      <c r="B574" s="1" t="s">
        <v>6393</v>
      </c>
      <c r="C574" s="1" t="s">
        <v>3790</v>
      </c>
      <c r="D574" s="1" t="s">
        <v>3791</v>
      </c>
      <c r="E574" s="1" t="s">
        <v>3792</v>
      </c>
      <c r="F574" s="2">
        <v>0.33</v>
      </c>
      <c r="G574" s="1" t="s">
        <v>9</v>
      </c>
      <c r="H574" s="1" t="s">
        <v>715</v>
      </c>
      <c r="I574" s="1" t="s">
        <v>716</v>
      </c>
      <c r="J574" s="1" t="s">
        <v>6394</v>
      </c>
      <c r="K574" s="1" t="s">
        <v>6395</v>
      </c>
      <c r="L574" s="1"/>
      <c r="M574">
        <f>VLOOKUP(J574,银行退!A:F,6,FALSE)</f>
        <v>0.33</v>
      </c>
      <c r="N574" t="e">
        <f>VLOOKUP(J574,银行退!A:I,9,FALSE)</f>
        <v>#N/A</v>
      </c>
    </row>
    <row r="575" spans="1:14">
      <c r="A575" s="1" t="s">
        <v>6396</v>
      </c>
      <c r="B575" s="1" t="s">
        <v>6397</v>
      </c>
      <c r="C575" s="1" t="s">
        <v>3794</v>
      </c>
      <c r="D575" s="1" t="s">
        <v>3795</v>
      </c>
      <c r="E575" s="1" t="s">
        <v>3796</v>
      </c>
      <c r="F575" s="2">
        <v>25781.97</v>
      </c>
      <c r="G575" s="1" t="s">
        <v>9</v>
      </c>
      <c r="H575" s="1" t="s">
        <v>715</v>
      </c>
      <c r="I575" s="1" t="s">
        <v>716</v>
      </c>
      <c r="J575" s="1" t="s">
        <v>6398</v>
      </c>
      <c r="K575" s="1" t="s">
        <v>6399</v>
      </c>
      <c r="L575" s="1"/>
      <c r="M575">
        <f>VLOOKUP(J575,银行退!A:F,6,FALSE)</f>
        <v>25781.97</v>
      </c>
      <c r="N575" t="e">
        <f>VLOOKUP(J575,银行退!A:I,9,FALSE)</f>
        <v>#N/A</v>
      </c>
    </row>
    <row r="576" spans="1:14">
      <c r="A576" s="1" t="s">
        <v>6400</v>
      </c>
      <c r="B576" s="1" t="s">
        <v>6401</v>
      </c>
      <c r="C576" s="1" t="s">
        <v>3798</v>
      </c>
      <c r="D576" s="1" t="s">
        <v>3799</v>
      </c>
      <c r="E576" s="1" t="s">
        <v>3800</v>
      </c>
      <c r="F576" s="2">
        <v>2402.64</v>
      </c>
      <c r="G576" s="1" t="s">
        <v>9</v>
      </c>
      <c r="H576" s="1" t="s">
        <v>715</v>
      </c>
      <c r="I576" s="1" t="s">
        <v>716</v>
      </c>
      <c r="J576" s="1" t="s">
        <v>6402</v>
      </c>
      <c r="K576" s="1" t="s">
        <v>6403</v>
      </c>
      <c r="L576" s="1"/>
      <c r="M576">
        <f>VLOOKUP(J576,银行退!A:F,6,FALSE)</f>
        <v>2402.64</v>
      </c>
      <c r="N576" t="e">
        <f>VLOOKUP(J576,银行退!A:I,9,FALSE)</f>
        <v>#N/A</v>
      </c>
    </row>
    <row r="577" spans="1:14">
      <c r="A577" s="1" t="s">
        <v>6404</v>
      </c>
      <c r="B577" s="1" t="s">
        <v>6405</v>
      </c>
      <c r="C577" s="1" t="s">
        <v>3802</v>
      </c>
      <c r="D577" s="1" t="s">
        <v>3803</v>
      </c>
      <c r="E577" s="1" t="s">
        <v>3804</v>
      </c>
      <c r="F577" s="2">
        <v>42107.85</v>
      </c>
      <c r="G577" s="1" t="s">
        <v>9</v>
      </c>
      <c r="H577" s="1" t="s">
        <v>715</v>
      </c>
      <c r="I577" s="1" t="s">
        <v>716</v>
      </c>
      <c r="J577" s="1" t="s">
        <v>6406</v>
      </c>
      <c r="K577" s="1" t="s">
        <v>6407</v>
      </c>
      <c r="L577" s="1"/>
      <c r="M577">
        <f>VLOOKUP(J577,银行退!A:F,6,FALSE)</f>
        <v>42107.85</v>
      </c>
      <c r="N577" t="e">
        <f>VLOOKUP(J577,银行退!A:I,9,FALSE)</f>
        <v>#N/A</v>
      </c>
    </row>
    <row r="578" spans="1:14">
      <c r="A578" s="1" t="s">
        <v>6408</v>
      </c>
      <c r="B578" s="1" t="s">
        <v>6409</v>
      </c>
      <c r="C578" s="1" t="s">
        <v>3806</v>
      </c>
      <c r="D578" s="1" t="s">
        <v>3807</v>
      </c>
      <c r="E578" s="1" t="s">
        <v>3808</v>
      </c>
      <c r="F578" s="2">
        <v>89</v>
      </c>
      <c r="G578" s="1" t="s">
        <v>9</v>
      </c>
      <c r="H578" s="1" t="s">
        <v>715</v>
      </c>
      <c r="I578" s="1" t="s">
        <v>716</v>
      </c>
      <c r="J578" s="1" t="s">
        <v>6410</v>
      </c>
      <c r="K578" s="1" t="s">
        <v>6411</v>
      </c>
      <c r="L578" s="1"/>
      <c r="M578">
        <f>VLOOKUP(J578,银行退!A:F,6,FALSE)</f>
        <v>89</v>
      </c>
      <c r="N578" t="e">
        <f>VLOOKUP(J578,银行退!A:I,9,FALSE)</f>
        <v>#N/A</v>
      </c>
    </row>
    <row r="579" spans="1:14">
      <c r="A579" s="1" t="s">
        <v>6412</v>
      </c>
      <c r="B579" s="1" t="s">
        <v>6413</v>
      </c>
      <c r="C579" s="1" t="s">
        <v>3810</v>
      </c>
      <c r="D579" s="1" t="s">
        <v>3811</v>
      </c>
      <c r="E579" s="1" t="s">
        <v>3812</v>
      </c>
      <c r="F579" s="2">
        <v>741</v>
      </c>
      <c r="G579" s="1" t="s">
        <v>9</v>
      </c>
      <c r="H579" s="1" t="s">
        <v>715</v>
      </c>
      <c r="I579" s="1" t="s">
        <v>716</v>
      </c>
      <c r="J579" s="1" t="s">
        <v>6414</v>
      </c>
      <c r="K579" s="1" t="s">
        <v>6415</v>
      </c>
      <c r="L579" s="1"/>
      <c r="M579">
        <f>VLOOKUP(J579,银行退!A:F,6,FALSE)</f>
        <v>741</v>
      </c>
      <c r="N579" t="e">
        <f>VLOOKUP(J579,银行退!A:I,9,FALSE)</f>
        <v>#N/A</v>
      </c>
    </row>
    <row r="580" spans="1:14">
      <c r="A580" s="1" t="s">
        <v>6416</v>
      </c>
      <c r="B580" s="1" t="s">
        <v>6417</v>
      </c>
      <c r="C580" s="1" t="s">
        <v>3814</v>
      </c>
      <c r="D580" s="1" t="s">
        <v>3815</v>
      </c>
      <c r="E580" s="1" t="s">
        <v>3816</v>
      </c>
      <c r="F580" s="2">
        <v>368.1</v>
      </c>
      <c r="G580" s="1" t="s">
        <v>9</v>
      </c>
      <c r="H580" s="1" t="s">
        <v>715</v>
      </c>
      <c r="I580" s="1" t="s">
        <v>716</v>
      </c>
      <c r="J580" s="1" t="s">
        <v>6418</v>
      </c>
      <c r="K580" s="1" t="s">
        <v>6419</v>
      </c>
      <c r="L580" s="1"/>
      <c r="M580">
        <f>VLOOKUP(J580,银行退!A:F,6,FALSE)</f>
        <v>368.1</v>
      </c>
      <c r="N580" t="e">
        <f>VLOOKUP(J580,银行退!A:I,9,FALSE)</f>
        <v>#N/A</v>
      </c>
    </row>
    <row r="581" spans="1:14">
      <c r="A581" s="1" t="s">
        <v>6420</v>
      </c>
      <c r="B581" s="1" t="s">
        <v>6421</v>
      </c>
      <c r="C581" s="1" t="s">
        <v>3818</v>
      </c>
      <c r="D581" s="1" t="s">
        <v>3819</v>
      </c>
      <c r="E581" s="1" t="s">
        <v>3820</v>
      </c>
      <c r="F581" s="2">
        <v>1708.43</v>
      </c>
      <c r="G581" s="1" t="s">
        <v>9</v>
      </c>
      <c r="H581" s="1" t="s">
        <v>715</v>
      </c>
      <c r="I581" s="1" t="s">
        <v>716</v>
      </c>
      <c r="J581" s="1" t="s">
        <v>6422</v>
      </c>
      <c r="K581" s="1" t="s">
        <v>6423</v>
      </c>
      <c r="L581" s="1"/>
      <c r="M581">
        <f>VLOOKUP(J581,银行退!A:F,6,FALSE)</f>
        <v>1708.43</v>
      </c>
      <c r="N581" t="e">
        <f>VLOOKUP(J581,银行退!A:I,9,FALSE)</f>
        <v>#N/A</v>
      </c>
    </row>
    <row r="582" spans="1:14">
      <c r="A582" s="1" t="s">
        <v>6424</v>
      </c>
      <c r="B582" s="1" t="s">
        <v>6425</v>
      </c>
      <c r="C582" s="1" t="s">
        <v>3822</v>
      </c>
      <c r="D582" s="1" t="s">
        <v>3823</v>
      </c>
      <c r="E582" s="1" t="s">
        <v>3824</v>
      </c>
      <c r="F582" s="2">
        <v>3679.78</v>
      </c>
      <c r="G582" s="1" t="s">
        <v>9</v>
      </c>
      <c r="H582" s="1" t="s">
        <v>715</v>
      </c>
      <c r="I582" s="1" t="s">
        <v>716</v>
      </c>
      <c r="J582" s="1" t="s">
        <v>6426</v>
      </c>
      <c r="K582" s="1" t="s">
        <v>6427</v>
      </c>
      <c r="L582" s="1"/>
      <c r="M582">
        <f>VLOOKUP(J582,银行退!A:F,6,FALSE)</f>
        <v>3679.78</v>
      </c>
      <c r="N582" t="e">
        <f>VLOOKUP(J582,银行退!A:I,9,FALSE)</f>
        <v>#N/A</v>
      </c>
    </row>
    <row r="583" spans="1:14">
      <c r="A583" s="1" t="s">
        <v>6428</v>
      </c>
      <c r="B583" s="1" t="s">
        <v>6429</v>
      </c>
      <c r="C583" s="1" t="s">
        <v>3826</v>
      </c>
      <c r="D583" s="1" t="s">
        <v>3827</v>
      </c>
      <c r="E583" s="1" t="s">
        <v>3828</v>
      </c>
      <c r="F583" s="2">
        <v>500.2</v>
      </c>
      <c r="G583" s="1" t="s">
        <v>9</v>
      </c>
      <c r="H583" s="1" t="s">
        <v>715</v>
      </c>
      <c r="I583" s="1" t="s">
        <v>716</v>
      </c>
      <c r="J583" s="1" t="s">
        <v>6430</v>
      </c>
      <c r="K583" s="1" t="s">
        <v>6431</v>
      </c>
      <c r="L583" s="1"/>
      <c r="M583">
        <f>VLOOKUP(J583,银行退!A:F,6,FALSE)</f>
        <v>500.2</v>
      </c>
      <c r="N583" t="e">
        <f>VLOOKUP(J583,银行退!A:I,9,FALSE)</f>
        <v>#N/A</v>
      </c>
    </row>
    <row r="584" spans="1:14">
      <c r="A584" s="1" t="s">
        <v>6432</v>
      </c>
      <c r="B584" s="1" t="s">
        <v>6433</v>
      </c>
      <c r="C584" s="1" t="s">
        <v>3830</v>
      </c>
      <c r="D584" s="1" t="s">
        <v>3831</v>
      </c>
      <c r="E584" s="1" t="s">
        <v>3832</v>
      </c>
      <c r="F584" s="2">
        <v>0.94</v>
      </c>
      <c r="G584" s="1" t="s">
        <v>9</v>
      </c>
      <c r="H584" s="1" t="s">
        <v>715</v>
      </c>
      <c r="I584" s="1" t="s">
        <v>716</v>
      </c>
      <c r="J584" s="1" t="s">
        <v>6434</v>
      </c>
      <c r="K584" s="1" t="s">
        <v>6435</v>
      </c>
      <c r="L584" s="1"/>
      <c r="M584">
        <f>VLOOKUP(J584,银行退!A:F,6,FALSE)</f>
        <v>0.94</v>
      </c>
      <c r="N584" t="e">
        <f>VLOOKUP(J584,银行退!A:I,9,FALSE)</f>
        <v>#N/A</v>
      </c>
    </row>
    <row r="585" spans="1:14">
      <c r="A585" s="1" t="s">
        <v>6436</v>
      </c>
      <c r="B585" s="1" t="s">
        <v>6437</v>
      </c>
      <c r="C585" s="1" t="s">
        <v>3834</v>
      </c>
      <c r="D585" s="1" t="s">
        <v>3835</v>
      </c>
      <c r="E585" s="1" t="s">
        <v>3836</v>
      </c>
      <c r="F585" s="2">
        <v>537</v>
      </c>
      <c r="G585" s="1" t="s">
        <v>9</v>
      </c>
      <c r="H585" s="1" t="s">
        <v>715</v>
      </c>
      <c r="I585" s="1" t="s">
        <v>716</v>
      </c>
      <c r="J585" s="1" t="s">
        <v>6438</v>
      </c>
      <c r="K585" s="1" t="s">
        <v>6439</v>
      </c>
      <c r="L585" s="1"/>
      <c r="M585">
        <f>VLOOKUP(J585,银行退!A:F,6,FALSE)</f>
        <v>537</v>
      </c>
      <c r="N585" t="e">
        <f>VLOOKUP(J585,银行退!A:I,9,FALSE)</f>
        <v>#N/A</v>
      </c>
    </row>
    <row r="586" spans="1:14">
      <c r="A586" s="1" t="s">
        <v>6440</v>
      </c>
      <c r="B586" s="1" t="s">
        <v>6441</v>
      </c>
      <c r="C586" s="1" t="s">
        <v>3838</v>
      </c>
      <c r="D586" s="1" t="s">
        <v>3839</v>
      </c>
      <c r="E586" s="1" t="s">
        <v>3840</v>
      </c>
      <c r="F586" s="2">
        <v>189.5</v>
      </c>
      <c r="G586" s="1" t="s">
        <v>9</v>
      </c>
      <c r="H586" s="1" t="s">
        <v>715</v>
      </c>
      <c r="I586" s="1" t="s">
        <v>716</v>
      </c>
      <c r="J586" s="1" t="s">
        <v>6442</v>
      </c>
      <c r="K586" s="1" t="s">
        <v>6443</v>
      </c>
      <c r="L586" s="1"/>
      <c r="M586">
        <f>VLOOKUP(J586,银行退!A:F,6,FALSE)</f>
        <v>189.5</v>
      </c>
      <c r="N586" t="e">
        <f>VLOOKUP(J586,银行退!A:I,9,FALSE)</f>
        <v>#N/A</v>
      </c>
    </row>
    <row r="587" spans="1:14">
      <c r="A587" s="1" t="s">
        <v>6444</v>
      </c>
      <c r="B587" s="1" t="s">
        <v>6445</v>
      </c>
      <c r="C587" s="1" t="s">
        <v>3842</v>
      </c>
      <c r="D587" s="1" t="s">
        <v>3843</v>
      </c>
      <c r="E587" s="1" t="s">
        <v>3844</v>
      </c>
      <c r="F587" s="2">
        <v>17214</v>
      </c>
      <c r="G587" s="1" t="s">
        <v>9</v>
      </c>
      <c r="H587" s="1" t="s">
        <v>715</v>
      </c>
      <c r="I587" s="1" t="s">
        <v>716</v>
      </c>
      <c r="J587" s="1" t="s">
        <v>6446</v>
      </c>
      <c r="K587" s="1" t="s">
        <v>6447</v>
      </c>
      <c r="L587" s="1"/>
      <c r="M587" t="e">
        <f>VLOOKUP(J587,银行退!A:F,6,FALSE)</f>
        <v>#N/A</v>
      </c>
      <c r="N587" t="e">
        <f>VLOOKUP(J587,银行退!A:I,9,FALSE)</f>
        <v>#N/A</v>
      </c>
    </row>
    <row r="588" spans="1:14">
      <c r="A588" s="1" t="s">
        <v>6448</v>
      </c>
      <c r="B588" s="1" t="s">
        <v>6449</v>
      </c>
      <c r="C588" s="1" t="s">
        <v>3846</v>
      </c>
      <c r="D588" s="1" t="s">
        <v>3843</v>
      </c>
      <c r="E588" s="1" t="s">
        <v>3844</v>
      </c>
      <c r="F588" s="2">
        <v>7000</v>
      </c>
      <c r="G588" s="1" t="s">
        <v>9</v>
      </c>
      <c r="H588" s="1" t="s">
        <v>715</v>
      </c>
      <c r="I588" s="1" t="s">
        <v>716</v>
      </c>
      <c r="J588" s="1" t="s">
        <v>6450</v>
      </c>
      <c r="K588" s="1" t="s">
        <v>6451</v>
      </c>
      <c r="L588" s="1"/>
      <c r="M588" t="e">
        <f>VLOOKUP(J588,银行退!A:F,6,FALSE)</f>
        <v>#N/A</v>
      </c>
      <c r="N588" t="e">
        <f>VLOOKUP(J588,银行退!A:I,9,FALSE)</f>
        <v>#N/A</v>
      </c>
    </row>
    <row r="589" spans="1:14">
      <c r="A589" s="1" t="s">
        <v>6452</v>
      </c>
      <c r="B589" s="1" t="s">
        <v>6453</v>
      </c>
      <c r="C589" s="1" t="s">
        <v>3848</v>
      </c>
      <c r="D589" s="1" t="s">
        <v>3849</v>
      </c>
      <c r="E589" s="1" t="s">
        <v>3850</v>
      </c>
      <c r="F589" s="2">
        <v>20</v>
      </c>
      <c r="G589" s="1" t="s">
        <v>9</v>
      </c>
      <c r="H589" s="1" t="s">
        <v>715</v>
      </c>
      <c r="I589" s="1" t="s">
        <v>716</v>
      </c>
      <c r="J589" s="1" t="s">
        <v>6454</v>
      </c>
      <c r="K589" s="1" t="s">
        <v>6455</v>
      </c>
      <c r="L589" s="1"/>
      <c r="M589" t="e">
        <f>VLOOKUP(J589,银行退!A:F,6,FALSE)</f>
        <v>#N/A</v>
      </c>
      <c r="N589" t="e">
        <f>VLOOKUP(J589,银行退!A:I,9,FALSE)</f>
        <v>#N/A</v>
      </c>
    </row>
    <row r="590" spans="1:14">
      <c r="A590" s="1" t="s">
        <v>6456</v>
      </c>
      <c r="B590" s="1" t="s">
        <v>6457</v>
      </c>
      <c r="C590" s="1" t="s">
        <v>3852</v>
      </c>
      <c r="D590" s="1" t="s">
        <v>3853</v>
      </c>
      <c r="E590" s="1" t="s">
        <v>3854</v>
      </c>
      <c r="F590" s="2">
        <v>5300</v>
      </c>
      <c r="G590" s="1" t="s">
        <v>9</v>
      </c>
      <c r="H590" s="1" t="s">
        <v>715</v>
      </c>
      <c r="I590" s="1" t="s">
        <v>716</v>
      </c>
      <c r="J590" s="1" t="s">
        <v>6458</v>
      </c>
      <c r="K590" s="1" t="s">
        <v>6459</v>
      </c>
      <c r="L590" s="1"/>
      <c r="M590" t="e">
        <f>VLOOKUP(J590,银行退!A:F,6,FALSE)</f>
        <v>#N/A</v>
      </c>
      <c r="N590" t="e">
        <f>VLOOKUP(J590,银行退!A:I,9,FALSE)</f>
        <v>#N/A</v>
      </c>
    </row>
    <row r="591" spans="1:14">
      <c r="A591" s="1" t="s">
        <v>6460</v>
      </c>
      <c r="B591" s="1" t="s">
        <v>6461</v>
      </c>
      <c r="C591" s="1" t="s">
        <v>3856</v>
      </c>
      <c r="D591" s="1" t="s">
        <v>3857</v>
      </c>
      <c r="E591" s="1" t="s">
        <v>3858</v>
      </c>
      <c r="F591" s="2">
        <v>50.06</v>
      </c>
      <c r="G591" s="1" t="s">
        <v>9</v>
      </c>
      <c r="H591" s="1" t="s">
        <v>715</v>
      </c>
      <c r="I591" s="1" t="s">
        <v>716</v>
      </c>
      <c r="J591" s="1" t="s">
        <v>6462</v>
      </c>
      <c r="K591" s="1" t="s">
        <v>6463</v>
      </c>
      <c r="L591" s="1"/>
      <c r="M591" t="e">
        <f>VLOOKUP(J591,银行退!A:F,6,FALSE)</f>
        <v>#N/A</v>
      </c>
      <c r="N591" t="e">
        <f>VLOOKUP(J591,银行退!A:I,9,FALSE)</f>
        <v>#N/A</v>
      </c>
    </row>
    <row r="592" spans="1:14">
      <c r="A592" s="1" t="s">
        <v>6464</v>
      </c>
      <c r="B592" s="1" t="s">
        <v>6465</v>
      </c>
      <c r="C592" s="1" t="s">
        <v>3860</v>
      </c>
      <c r="D592" s="1" t="s">
        <v>3861</v>
      </c>
      <c r="E592" s="1" t="s">
        <v>3862</v>
      </c>
      <c r="F592" s="2">
        <v>920</v>
      </c>
      <c r="G592" s="1" t="s">
        <v>9</v>
      </c>
      <c r="H592" s="1" t="s">
        <v>715</v>
      </c>
      <c r="I592" s="1" t="s">
        <v>716</v>
      </c>
      <c r="J592" s="1" t="s">
        <v>6466</v>
      </c>
      <c r="K592" s="1" t="s">
        <v>6467</v>
      </c>
      <c r="L592" s="1"/>
      <c r="M592" t="e">
        <f>VLOOKUP(J592,银行退!A:F,6,FALSE)</f>
        <v>#N/A</v>
      </c>
      <c r="N592" t="e">
        <f>VLOOKUP(J592,银行退!A:I,9,FALSE)</f>
        <v>#N/A</v>
      </c>
    </row>
    <row r="593" spans="1:14">
      <c r="A593" s="1" t="s">
        <v>6468</v>
      </c>
      <c r="B593" s="1" t="s">
        <v>6469</v>
      </c>
      <c r="C593" s="1" t="s">
        <v>3864</v>
      </c>
      <c r="D593" s="1" t="s">
        <v>3668</v>
      </c>
      <c r="E593" s="1" t="s">
        <v>3669</v>
      </c>
      <c r="F593" s="2">
        <v>3400</v>
      </c>
      <c r="G593" s="1" t="s">
        <v>9</v>
      </c>
      <c r="H593" s="1" t="s">
        <v>715</v>
      </c>
      <c r="I593" s="1" t="s">
        <v>716</v>
      </c>
      <c r="J593" s="1" t="s">
        <v>6470</v>
      </c>
      <c r="K593" s="1" t="s">
        <v>6265</v>
      </c>
      <c r="L593" s="1"/>
      <c r="M593" t="e">
        <f>VLOOKUP(J593,银行退!A:F,6,FALSE)</f>
        <v>#N/A</v>
      </c>
      <c r="N593" t="e">
        <f>VLOOKUP(J593,银行退!A:I,9,FALSE)</f>
        <v>#N/A</v>
      </c>
    </row>
    <row r="594" spans="1:14">
      <c r="A594" s="1" t="s">
        <v>6471</v>
      </c>
      <c r="B594" s="1" t="s">
        <v>6472</v>
      </c>
      <c r="C594" s="1" t="s">
        <v>3866</v>
      </c>
      <c r="D594" s="1" t="s">
        <v>3668</v>
      </c>
      <c r="E594" s="1" t="s">
        <v>3669</v>
      </c>
      <c r="F594" s="2">
        <v>1200</v>
      </c>
      <c r="G594" s="1" t="s">
        <v>9</v>
      </c>
      <c r="H594" s="1" t="s">
        <v>715</v>
      </c>
      <c r="I594" s="1" t="s">
        <v>716</v>
      </c>
      <c r="J594" s="1" t="s">
        <v>6473</v>
      </c>
      <c r="K594" s="1" t="s">
        <v>6265</v>
      </c>
      <c r="L594" s="1"/>
      <c r="M594" t="e">
        <f>VLOOKUP(J594,银行退!A:F,6,FALSE)</f>
        <v>#N/A</v>
      </c>
      <c r="N594" t="e">
        <f>VLOOKUP(J594,银行退!A:I,9,FALSE)</f>
        <v>#N/A</v>
      </c>
    </row>
    <row r="595" spans="1:14">
      <c r="A595" s="1" t="s">
        <v>6474</v>
      </c>
      <c r="B595" s="1" t="s">
        <v>6475</v>
      </c>
      <c r="C595" s="1" t="s">
        <v>3868</v>
      </c>
      <c r="D595" s="1" t="s">
        <v>3869</v>
      </c>
      <c r="E595" s="1" t="s">
        <v>3870</v>
      </c>
      <c r="F595" s="2">
        <v>740</v>
      </c>
      <c r="G595" s="1" t="s">
        <v>9</v>
      </c>
      <c r="H595" s="1" t="s">
        <v>715</v>
      </c>
      <c r="I595" s="1" t="s">
        <v>716</v>
      </c>
      <c r="J595" s="1" t="s">
        <v>6476</v>
      </c>
      <c r="K595" s="1" t="s">
        <v>6477</v>
      </c>
      <c r="L595" s="1"/>
      <c r="M595" t="e">
        <f>VLOOKUP(J595,银行退!A:F,6,FALSE)</f>
        <v>#N/A</v>
      </c>
      <c r="N595" t="e">
        <f>VLOOKUP(J595,银行退!A:I,9,FALSE)</f>
        <v>#N/A</v>
      </c>
    </row>
    <row r="596" spans="1:14">
      <c r="A596" s="1" t="s">
        <v>6478</v>
      </c>
      <c r="B596" s="1" t="s">
        <v>6479</v>
      </c>
      <c r="C596" s="1" t="s">
        <v>3872</v>
      </c>
      <c r="D596" s="1" t="s">
        <v>3873</v>
      </c>
      <c r="E596" s="1" t="s">
        <v>3874</v>
      </c>
      <c r="F596" s="2">
        <v>2700</v>
      </c>
      <c r="G596" s="1" t="s">
        <v>9</v>
      </c>
      <c r="H596" s="1" t="s">
        <v>715</v>
      </c>
      <c r="I596" s="1" t="s">
        <v>716</v>
      </c>
      <c r="J596" s="1" t="s">
        <v>6480</v>
      </c>
      <c r="K596" s="1" t="s">
        <v>6481</v>
      </c>
      <c r="L596" s="1"/>
      <c r="M596" t="e">
        <f>VLOOKUP(J596,银行退!A:F,6,FALSE)</f>
        <v>#N/A</v>
      </c>
      <c r="N596" t="e">
        <f>VLOOKUP(J596,银行退!A:I,9,FALSE)</f>
        <v>#N/A</v>
      </c>
    </row>
    <row r="597" spans="1:14">
      <c r="A597" s="1" t="s">
        <v>6482</v>
      </c>
      <c r="B597" s="1" t="s">
        <v>6483</v>
      </c>
      <c r="C597" s="1" t="s">
        <v>3876</v>
      </c>
      <c r="D597" s="1" t="s">
        <v>3877</v>
      </c>
      <c r="E597" s="1" t="s">
        <v>3878</v>
      </c>
      <c r="F597" s="2">
        <v>3567.38</v>
      </c>
      <c r="G597" s="1" t="s">
        <v>9</v>
      </c>
      <c r="H597" s="1" t="s">
        <v>715</v>
      </c>
      <c r="I597" s="1" t="s">
        <v>716</v>
      </c>
      <c r="J597" s="1" t="s">
        <v>6484</v>
      </c>
      <c r="K597" s="1" t="s">
        <v>6485</v>
      </c>
      <c r="L597" s="1"/>
      <c r="M597" t="e">
        <f>VLOOKUP(J597,银行退!A:F,6,FALSE)</f>
        <v>#N/A</v>
      </c>
      <c r="N597" t="e">
        <f>VLOOKUP(J597,银行退!A:I,9,FALSE)</f>
        <v>#N/A</v>
      </c>
    </row>
    <row r="598" spans="1:14">
      <c r="A598" s="1" t="s">
        <v>6486</v>
      </c>
      <c r="B598" s="1" t="s">
        <v>6487</v>
      </c>
      <c r="C598" s="1" t="s">
        <v>3880</v>
      </c>
      <c r="D598" s="1" t="s">
        <v>3881</v>
      </c>
      <c r="E598" s="1" t="s">
        <v>3882</v>
      </c>
      <c r="F598" s="2">
        <v>151.19999999999999</v>
      </c>
      <c r="G598" s="1" t="s">
        <v>9</v>
      </c>
      <c r="H598" s="1" t="s">
        <v>715</v>
      </c>
      <c r="I598" s="1" t="s">
        <v>716</v>
      </c>
      <c r="J598" s="1" t="s">
        <v>6488</v>
      </c>
      <c r="K598" s="1" t="s">
        <v>6489</v>
      </c>
      <c r="L598" s="1"/>
      <c r="M598" t="e">
        <f>VLOOKUP(J598,银行退!A:F,6,FALSE)</f>
        <v>#N/A</v>
      </c>
      <c r="N598" t="e">
        <f>VLOOKUP(J598,银行退!A:I,9,FALSE)</f>
        <v>#N/A</v>
      </c>
    </row>
    <row r="599" spans="1:14">
      <c r="A599" s="1" t="s">
        <v>6490</v>
      </c>
      <c r="B599" s="1" t="s">
        <v>6491</v>
      </c>
      <c r="C599" s="1" t="s">
        <v>3884</v>
      </c>
      <c r="D599" s="1" t="s">
        <v>3885</v>
      </c>
      <c r="E599" s="1" t="s">
        <v>3886</v>
      </c>
      <c r="F599" s="2">
        <v>88.5</v>
      </c>
      <c r="G599" s="1" t="s">
        <v>9</v>
      </c>
      <c r="H599" s="1" t="s">
        <v>715</v>
      </c>
      <c r="I599" s="1" t="s">
        <v>716</v>
      </c>
      <c r="J599" s="1" t="s">
        <v>6492</v>
      </c>
      <c r="K599" s="1" t="s">
        <v>6493</v>
      </c>
      <c r="L599" s="1"/>
      <c r="M599" t="e">
        <f>VLOOKUP(J599,银行退!A:F,6,FALSE)</f>
        <v>#N/A</v>
      </c>
      <c r="N599" t="e">
        <f>VLOOKUP(J599,银行退!A:I,9,FALSE)</f>
        <v>#N/A</v>
      </c>
    </row>
    <row r="600" spans="1:14">
      <c r="A600" s="1" t="s">
        <v>6494</v>
      </c>
      <c r="B600" s="1" t="s">
        <v>6495</v>
      </c>
      <c r="C600" s="1" t="s">
        <v>3888</v>
      </c>
      <c r="D600" s="1" t="s">
        <v>3889</v>
      </c>
      <c r="E600" s="1" t="s">
        <v>3890</v>
      </c>
      <c r="F600" s="2">
        <v>392.42</v>
      </c>
      <c r="G600" s="1" t="s">
        <v>9</v>
      </c>
      <c r="H600" s="1" t="s">
        <v>715</v>
      </c>
      <c r="I600" s="1" t="s">
        <v>716</v>
      </c>
      <c r="J600" s="1" t="s">
        <v>6496</v>
      </c>
      <c r="K600" s="1" t="s">
        <v>6489</v>
      </c>
      <c r="L600" s="1"/>
      <c r="M600" t="e">
        <f>VLOOKUP(J600,银行退!A:F,6,FALSE)</f>
        <v>#N/A</v>
      </c>
      <c r="N600" t="e">
        <f>VLOOKUP(J600,银行退!A:I,9,FALSE)</f>
        <v>#N/A</v>
      </c>
    </row>
    <row r="601" spans="1:14">
      <c r="A601" s="1" t="s">
        <v>6497</v>
      </c>
      <c r="B601" s="1" t="s">
        <v>6498</v>
      </c>
      <c r="C601" s="1" t="s">
        <v>3892</v>
      </c>
      <c r="D601" s="1" t="s">
        <v>3893</v>
      </c>
      <c r="E601" s="1" t="s">
        <v>3894</v>
      </c>
      <c r="F601" s="2">
        <v>396</v>
      </c>
      <c r="G601" s="1" t="s">
        <v>9</v>
      </c>
      <c r="H601" s="1" t="s">
        <v>715</v>
      </c>
      <c r="I601" s="1" t="s">
        <v>716</v>
      </c>
      <c r="J601" s="1" t="s">
        <v>6499</v>
      </c>
      <c r="K601" s="1" t="s">
        <v>6500</v>
      </c>
      <c r="L601" s="1"/>
      <c r="M601" t="e">
        <f>VLOOKUP(J601,银行退!A:F,6,FALSE)</f>
        <v>#N/A</v>
      </c>
      <c r="N601" t="e">
        <f>VLOOKUP(J601,银行退!A:I,9,FALSE)</f>
        <v>#N/A</v>
      </c>
    </row>
    <row r="602" spans="1:14">
      <c r="A602" s="1" t="s">
        <v>6501</v>
      </c>
      <c r="B602" s="1" t="s">
        <v>6502</v>
      </c>
      <c r="C602" s="1" t="s">
        <v>3896</v>
      </c>
      <c r="D602" s="1" t="s">
        <v>3897</v>
      </c>
      <c r="E602" s="1" t="s">
        <v>3898</v>
      </c>
      <c r="F602" s="2">
        <v>4104.03</v>
      </c>
      <c r="G602" s="1" t="s">
        <v>9</v>
      </c>
      <c r="H602" s="1" t="s">
        <v>715</v>
      </c>
      <c r="I602" s="1" t="s">
        <v>716</v>
      </c>
      <c r="J602" s="1" t="s">
        <v>6503</v>
      </c>
      <c r="K602" s="1" t="s">
        <v>6504</v>
      </c>
      <c r="L602" s="1"/>
      <c r="M602" t="e">
        <f>VLOOKUP(J602,银行退!A:F,6,FALSE)</f>
        <v>#N/A</v>
      </c>
      <c r="N602" t="e">
        <f>VLOOKUP(J602,银行退!A:I,9,FALSE)</f>
        <v>#N/A</v>
      </c>
    </row>
    <row r="603" spans="1:14">
      <c r="A603" s="1" t="s">
        <v>6505</v>
      </c>
      <c r="B603" s="1" t="s">
        <v>6506</v>
      </c>
      <c r="C603" s="1" t="s">
        <v>3900</v>
      </c>
      <c r="D603" s="1" t="s">
        <v>3901</v>
      </c>
      <c r="E603" s="1" t="s">
        <v>3902</v>
      </c>
      <c r="F603" s="2">
        <v>100</v>
      </c>
      <c r="G603" s="1" t="s">
        <v>9</v>
      </c>
      <c r="H603" s="1" t="s">
        <v>715</v>
      </c>
      <c r="I603" s="1" t="s">
        <v>716</v>
      </c>
      <c r="J603" s="1" t="s">
        <v>6507</v>
      </c>
      <c r="K603" s="1" t="s">
        <v>6508</v>
      </c>
      <c r="L603" s="1"/>
      <c r="M603" t="e">
        <f>VLOOKUP(J603,银行退!A:F,6,FALSE)</f>
        <v>#N/A</v>
      </c>
      <c r="N603" t="e">
        <f>VLOOKUP(J603,银行退!A:I,9,FALSE)</f>
        <v>#N/A</v>
      </c>
    </row>
    <row r="604" spans="1:14">
      <c r="A604" s="1" t="s">
        <v>6509</v>
      </c>
      <c r="B604" s="1" t="s">
        <v>6510</v>
      </c>
      <c r="C604" s="1" t="s">
        <v>3904</v>
      </c>
      <c r="D604" s="1" t="s">
        <v>3905</v>
      </c>
      <c r="E604" s="1" t="s">
        <v>3906</v>
      </c>
      <c r="F604" s="2">
        <v>3414.01</v>
      </c>
      <c r="G604" s="1" t="s">
        <v>9</v>
      </c>
      <c r="H604" s="1" t="s">
        <v>715</v>
      </c>
      <c r="I604" s="1" t="s">
        <v>716</v>
      </c>
      <c r="J604" s="1" t="s">
        <v>6511</v>
      </c>
      <c r="K604" s="1" t="s">
        <v>6512</v>
      </c>
      <c r="L604" s="1"/>
      <c r="M604" t="e">
        <f>VLOOKUP(J604,银行退!A:F,6,FALSE)</f>
        <v>#N/A</v>
      </c>
      <c r="N604" t="e">
        <f>VLOOKUP(J604,银行退!A:I,9,FALSE)</f>
        <v>#N/A</v>
      </c>
    </row>
    <row r="605" spans="1:14">
      <c r="A605" s="1" t="s">
        <v>6513</v>
      </c>
      <c r="B605" s="1" t="s">
        <v>6514</v>
      </c>
      <c r="C605" s="1" t="s">
        <v>3908</v>
      </c>
      <c r="D605" s="1" t="s">
        <v>3909</v>
      </c>
      <c r="E605" s="1" t="s">
        <v>3910</v>
      </c>
      <c r="F605" s="2">
        <v>20</v>
      </c>
      <c r="G605" s="1" t="s">
        <v>9</v>
      </c>
      <c r="H605" s="1" t="s">
        <v>715</v>
      </c>
      <c r="I605" s="1" t="s">
        <v>716</v>
      </c>
      <c r="J605" s="1" t="s">
        <v>6515</v>
      </c>
      <c r="K605" s="1" t="s">
        <v>6516</v>
      </c>
      <c r="L605" s="1"/>
      <c r="M605" t="e">
        <f>VLOOKUP(J605,银行退!A:F,6,FALSE)</f>
        <v>#N/A</v>
      </c>
      <c r="N605" t="e">
        <f>VLOOKUP(J605,银行退!A:I,9,FALSE)</f>
        <v>#N/A</v>
      </c>
    </row>
    <row r="606" spans="1:14">
      <c r="A606" s="1" t="s">
        <v>6517</v>
      </c>
      <c r="B606" s="1" t="s">
        <v>6518</v>
      </c>
      <c r="C606" s="1" t="s">
        <v>6519</v>
      </c>
      <c r="D606" s="1" t="s">
        <v>3912</v>
      </c>
      <c r="E606" s="1" t="s">
        <v>3913</v>
      </c>
      <c r="F606" s="2">
        <v>161.63999999999999</v>
      </c>
      <c r="G606" s="1" t="s">
        <v>9</v>
      </c>
      <c r="H606" s="1" t="s">
        <v>6520</v>
      </c>
      <c r="I606" s="1" t="s">
        <v>6520</v>
      </c>
      <c r="J606" s="1" t="s">
        <v>6521</v>
      </c>
      <c r="K606" s="1" t="s">
        <v>6522</v>
      </c>
      <c r="L606" s="1"/>
      <c r="M606" t="e">
        <f>VLOOKUP(J606,银行退!A:F,6,FALSE)</f>
        <v>#N/A</v>
      </c>
      <c r="N606" t="e">
        <f>VLOOKUP(J606,银行退!A:I,9,FALSE)</f>
        <v>#N/A</v>
      </c>
    </row>
    <row r="607" spans="1:14">
      <c r="A607" s="1" t="s">
        <v>6523</v>
      </c>
      <c r="B607" s="1" t="s">
        <v>6524</v>
      </c>
      <c r="C607" s="1" t="s">
        <v>6525</v>
      </c>
      <c r="D607" s="1" t="s">
        <v>3915</v>
      </c>
      <c r="E607" s="1" t="s">
        <v>3916</v>
      </c>
      <c r="F607" s="2">
        <v>1500</v>
      </c>
      <c r="G607" s="1" t="s">
        <v>9</v>
      </c>
      <c r="H607" s="1" t="s">
        <v>6520</v>
      </c>
      <c r="I607" s="1" t="s">
        <v>6520</v>
      </c>
      <c r="J607" s="1" t="s">
        <v>6526</v>
      </c>
      <c r="K607" s="1" t="s">
        <v>6527</v>
      </c>
      <c r="L607" s="1"/>
      <c r="M607" t="e">
        <f>VLOOKUP(J607,银行退!A:F,6,FALSE)</f>
        <v>#N/A</v>
      </c>
      <c r="N607" t="e">
        <f>VLOOKUP(J607,银行退!A:I,9,FALSE)</f>
        <v>#N/A</v>
      </c>
    </row>
    <row r="608" spans="1:14">
      <c r="A608" s="1" t="s">
        <v>6528</v>
      </c>
      <c r="B608" s="1" t="s">
        <v>6529</v>
      </c>
      <c r="C608" s="1" t="s">
        <v>6530</v>
      </c>
      <c r="D608" s="1" t="s">
        <v>3918</v>
      </c>
      <c r="E608" s="1" t="s">
        <v>3919</v>
      </c>
      <c r="F608" s="2">
        <v>37.799999999999997</v>
      </c>
      <c r="G608" s="1" t="s">
        <v>9</v>
      </c>
      <c r="H608" s="1" t="s">
        <v>6520</v>
      </c>
      <c r="I608" s="1" t="s">
        <v>6520</v>
      </c>
      <c r="J608" s="1" t="s">
        <v>6531</v>
      </c>
      <c r="K608" s="1" t="s">
        <v>6532</v>
      </c>
      <c r="L608" s="1"/>
      <c r="M608" t="e">
        <f>VLOOKUP(J608,银行退!A:F,6,FALSE)</f>
        <v>#N/A</v>
      </c>
      <c r="N608" t="e">
        <f>VLOOKUP(J608,银行退!A:I,9,FALSE)</f>
        <v>#N/A</v>
      </c>
    </row>
    <row r="609" spans="1:14">
      <c r="A609" s="1" t="s">
        <v>6533</v>
      </c>
      <c r="B609" s="1" t="s">
        <v>6534</v>
      </c>
      <c r="C609" s="1" t="s">
        <v>6535</v>
      </c>
      <c r="D609" s="1" t="s">
        <v>3921</v>
      </c>
      <c r="E609" s="1" t="s">
        <v>3922</v>
      </c>
      <c r="F609" s="2">
        <v>41.72</v>
      </c>
      <c r="G609" s="1" t="s">
        <v>9</v>
      </c>
      <c r="H609" s="1" t="s">
        <v>6520</v>
      </c>
      <c r="I609" s="1" t="s">
        <v>6520</v>
      </c>
      <c r="J609" s="1" t="s">
        <v>6536</v>
      </c>
      <c r="K609" s="1" t="s">
        <v>6532</v>
      </c>
      <c r="L609" s="1"/>
      <c r="M609" t="e">
        <f>VLOOKUP(J609,银行退!A:F,6,FALSE)</f>
        <v>#N/A</v>
      </c>
      <c r="N609" t="e">
        <f>VLOOKUP(J609,银行退!A:I,9,FALSE)</f>
        <v>#N/A</v>
      </c>
    </row>
    <row r="610" spans="1:14">
      <c r="A610" s="1" t="s">
        <v>6537</v>
      </c>
      <c r="B610" s="1" t="s">
        <v>6538</v>
      </c>
      <c r="C610" s="1" t="s">
        <v>6539</v>
      </c>
      <c r="D610" s="1" t="s">
        <v>3924</v>
      </c>
      <c r="E610" s="1" t="s">
        <v>3925</v>
      </c>
      <c r="F610" s="2">
        <v>21.84</v>
      </c>
      <c r="G610" s="1" t="s">
        <v>9</v>
      </c>
      <c r="H610" s="1" t="s">
        <v>6520</v>
      </c>
      <c r="I610" s="1" t="s">
        <v>6520</v>
      </c>
      <c r="J610" s="1" t="s">
        <v>6540</v>
      </c>
      <c r="K610" s="1" t="s">
        <v>6541</v>
      </c>
      <c r="L610" s="1"/>
      <c r="M610" t="e">
        <f>VLOOKUP(J610,银行退!A:F,6,FALSE)</f>
        <v>#N/A</v>
      </c>
      <c r="N610" t="e">
        <f>VLOOKUP(J610,银行退!A:I,9,FALSE)</f>
        <v>#N/A</v>
      </c>
    </row>
    <row r="611" spans="1:14">
      <c r="A611" s="1" t="s">
        <v>6542</v>
      </c>
      <c r="B611" s="1" t="s">
        <v>6543</v>
      </c>
      <c r="C611" s="1" t="s">
        <v>6544</v>
      </c>
      <c r="D611" s="1" t="s">
        <v>3927</v>
      </c>
      <c r="E611" s="1" t="s">
        <v>3928</v>
      </c>
      <c r="F611" s="2">
        <v>20.86</v>
      </c>
      <c r="G611" s="1" t="s">
        <v>9</v>
      </c>
      <c r="H611" s="1" t="s">
        <v>6520</v>
      </c>
      <c r="I611" s="1" t="s">
        <v>6520</v>
      </c>
      <c r="J611" s="1" t="s">
        <v>6545</v>
      </c>
      <c r="K611" s="1" t="s">
        <v>6532</v>
      </c>
      <c r="L611" s="1"/>
      <c r="M611" t="e">
        <f>VLOOKUP(J611,银行退!A:F,6,FALSE)</f>
        <v>#N/A</v>
      </c>
      <c r="N611" t="e">
        <f>VLOOKUP(J611,银行退!A:I,9,FALSE)</f>
        <v>#N/A</v>
      </c>
    </row>
    <row r="612" spans="1:14">
      <c r="A612" s="1" t="s">
        <v>6546</v>
      </c>
      <c r="B612" s="1" t="s">
        <v>6547</v>
      </c>
      <c r="C612" s="1" t="s">
        <v>6548</v>
      </c>
      <c r="D612" s="1" t="s">
        <v>3930</v>
      </c>
      <c r="E612" s="1" t="s">
        <v>3931</v>
      </c>
      <c r="F612" s="2">
        <v>700</v>
      </c>
      <c r="G612" s="1" t="s">
        <v>9</v>
      </c>
      <c r="H612" s="1" t="s">
        <v>6520</v>
      </c>
      <c r="I612" s="1" t="s">
        <v>6520</v>
      </c>
      <c r="J612" s="1" t="s">
        <v>6549</v>
      </c>
      <c r="K612" s="1" t="s">
        <v>6550</v>
      </c>
      <c r="L612" s="1"/>
      <c r="M612" t="e">
        <f>VLOOKUP(J612,银行退!A:F,6,FALSE)</f>
        <v>#N/A</v>
      </c>
      <c r="N612" t="e">
        <f>VLOOKUP(J612,银行退!A:I,9,FALSE)</f>
        <v>#N/A</v>
      </c>
    </row>
    <row r="613" spans="1:14">
      <c r="A613" s="1" t="s">
        <v>6551</v>
      </c>
      <c r="B613" s="1" t="s">
        <v>6552</v>
      </c>
      <c r="C613" s="1" t="s">
        <v>6553</v>
      </c>
      <c r="D613" s="1" t="s">
        <v>3933</v>
      </c>
      <c r="E613" s="1" t="s">
        <v>3934</v>
      </c>
      <c r="F613" s="2">
        <v>112</v>
      </c>
      <c r="G613" s="1" t="s">
        <v>9</v>
      </c>
      <c r="H613" s="1" t="s">
        <v>6520</v>
      </c>
      <c r="I613" s="1" t="s">
        <v>6520</v>
      </c>
      <c r="J613" s="1" t="s">
        <v>6554</v>
      </c>
      <c r="K613" s="1" t="s">
        <v>6555</v>
      </c>
      <c r="L613" s="1"/>
      <c r="M613" t="e">
        <f>VLOOKUP(J613,银行退!A:F,6,FALSE)</f>
        <v>#N/A</v>
      </c>
      <c r="N613" t="e">
        <f>VLOOKUP(J613,银行退!A:I,9,FALSE)</f>
        <v>#N/A</v>
      </c>
    </row>
    <row r="614" spans="1:14">
      <c r="A614" s="1" t="s">
        <v>6556</v>
      </c>
      <c r="B614" s="1" t="s">
        <v>6557</v>
      </c>
      <c r="C614" s="1" t="s">
        <v>6558</v>
      </c>
      <c r="D614" s="1" t="s">
        <v>3936</v>
      </c>
      <c r="E614" s="1" t="s">
        <v>3937</v>
      </c>
      <c r="F614" s="2">
        <v>400</v>
      </c>
      <c r="G614" s="1" t="s">
        <v>9</v>
      </c>
      <c r="H614" s="1" t="s">
        <v>6520</v>
      </c>
      <c r="I614" s="1" t="s">
        <v>6520</v>
      </c>
      <c r="J614" s="1" t="s">
        <v>6559</v>
      </c>
      <c r="K614" s="1" t="s">
        <v>6560</v>
      </c>
      <c r="L614" s="1"/>
      <c r="M614" t="e">
        <f>VLOOKUP(J614,银行退!A:F,6,FALSE)</f>
        <v>#N/A</v>
      </c>
      <c r="N614" t="e">
        <f>VLOOKUP(J614,银行退!A:I,9,FALSE)</f>
        <v>#N/A</v>
      </c>
    </row>
    <row r="615" spans="1:14">
      <c r="A615" s="1" t="s">
        <v>6561</v>
      </c>
      <c r="B615" s="1" t="s">
        <v>6562</v>
      </c>
      <c r="C615" s="1" t="s">
        <v>6563</v>
      </c>
      <c r="D615" s="1" t="s">
        <v>3939</v>
      </c>
      <c r="E615" s="1" t="s">
        <v>3940</v>
      </c>
      <c r="F615" s="2">
        <v>382.5</v>
      </c>
      <c r="G615" s="1" t="s">
        <v>9</v>
      </c>
      <c r="H615" s="1" t="s">
        <v>6520</v>
      </c>
      <c r="I615" s="1" t="s">
        <v>6520</v>
      </c>
      <c r="J615" s="1" t="s">
        <v>6564</v>
      </c>
      <c r="K615" s="1" t="s">
        <v>6565</v>
      </c>
      <c r="L615" s="1"/>
      <c r="M615" t="e">
        <f>VLOOKUP(J615,银行退!A:F,6,FALSE)</f>
        <v>#N/A</v>
      </c>
      <c r="N615" t="e">
        <f>VLOOKUP(J615,银行退!A:I,9,FALSE)</f>
        <v>#N/A</v>
      </c>
    </row>
    <row r="616" spans="1:14">
      <c r="A616" s="1" t="s">
        <v>6566</v>
      </c>
      <c r="B616" s="1" t="s">
        <v>6567</v>
      </c>
      <c r="C616" s="1" t="s">
        <v>6568</v>
      </c>
      <c r="D616" s="1" t="s">
        <v>3942</v>
      </c>
      <c r="E616" s="1" t="s">
        <v>3943</v>
      </c>
      <c r="F616" s="2">
        <v>284.5</v>
      </c>
      <c r="G616" s="1" t="s">
        <v>9</v>
      </c>
      <c r="H616" s="1" t="s">
        <v>6520</v>
      </c>
      <c r="I616" s="1" t="s">
        <v>6520</v>
      </c>
      <c r="J616" s="1" t="s">
        <v>6569</v>
      </c>
      <c r="K616" s="1" t="s">
        <v>6570</v>
      </c>
      <c r="L616" s="1"/>
      <c r="M616" t="e">
        <f>VLOOKUP(J616,银行退!A:F,6,FALSE)</f>
        <v>#N/A</v>
      </c>
      <c r="N616" t="e">
        <f>VLOOKUP(J616,银行退!A:I,9,FALSE)</f>
        <v>#N/A</v>
      </c>
    </row>
    <row r="617" spans="1:14">
      <c r="A617" s="1" t="s">
        <v>6571</v>
      </c>
      <c r="B617" s="1" t="s">
        <v>6572</v>
      </c>
      <c r="C617" s="1" t="s">
        <v>6573</v>
      </c>
      <c r="D617" s="1" t="s">
        <v>3945</v>
      </c>
      <c r="E617" s="1" t="s">
        <v>3946</v>
      </c>
      <c r="F617" s="2">
        <v>1000</v>
      </c>
      <c r="G617" s="1" t="s">
        <v>9</v>
      </c>
      <c r="H617" s="1" t="s">
        <v>6520</v>
      </c>
      <c r="I617" s="1" t="s">
        <v>6520</v>
      </c>
      <c r="J617" s="1" t="s">
        <v>6574</v>
      </c>
      <c r="K617" s="1" t="s">
        <v>6575</v>
      </c>
      <c r="L617" s="1"/>
      <c r="M617" t="e">
        <f>VLOOKUP(J617,银行退!A:F,6,FALSE)</f>
        <v>#N/A</v>
      </c>
      <c r="N617" t="e">
        <f>VLOOKUP(J617,银行退!A:I,9,FALSE)</f>
        <v>#N/A</v>
      </c>
    </row>
    <row r="618" spans="1:14">
      <c r="A618" s="1" t="s">
        <v>6576</v>
      </c>
      <c r="B618" s="1" t="s">
        <v>6577</v>
      </c>
      <c r="C618" s="1" t="s">
        <v>6578</v>
      </c>
      <c r="D618" s="1" t="s">
        <v>3948</v>
      </c>
      <c r="E618" s="1" t="s">
        <v>3949</v>
      </c>
      <c r="F618" s="2">
        <v>10000</v>
      </c>
      <c r="G618" s="1" t="s">
        <v>9</v>
      </c>
      <c r="H618" s="1" t="s">
        <v>6520</v>
      </c>
      <c r="I618" s="1" t="s">
        <v>6520</v>
      </c>
      <c r="J618" s="1" t="s">
        <v>6579</v>
      </c>
      <c r="K618" s="1" t="s">
        <v>6580</v>
      </c>
      <c r="L618" s="1"/>
      <c r="M618" t="e">
        <f>VLOOKUP(J618,银行退!A:F,6,FALSE)</f>
        <v>#N/A</v>
      </c>
      <c r="N618" t="e">
        <f>VLOOKUP(J618,银行退!A:I,9,FALSE)</f>
        <v>#N/A</v>
      </c>
    </row>
    <row r="619" spans="1:14">
      <c r="A619" s="1" t="s">
        <v>6581</v>
      </c>
      <c r="B619" s="1" t="s">
        <v>6582</v>
      </c>
      <c r="C619" s="1" t="s">
        <v>6583</v>
      </c>
      <c r="D619" s="1" t="s">
        <v>3953</v>
      </c>
      <c r="E619" s="1" t="s">
        <v>3954</v>
      </c>
      <c r="F619" s="2">
        <v>875</v>
      </c>
      <c r="G619" s="1" t="s">
        <v>9</v>
      </c>
      <c r="H619" s="1" t="s">
        <v>6520</v>
      </c>
      <c r="I619" s="1" t="s">
        <v>6520</v>
      </c>
      <c r="J619" s="1" t="s">
        <v>6584</v>
      </c>
      <c r="K619" s="1" t="s">
        <v>6585</v>
      </c>
      <c r="L619" s="1"/>
      <c r="M619" t="e">
        <f>VLOOKUP(J619,银行退!A:F,6,FALSE)</f>
        <v>#N/A</v>
      </c>
      <c r="N619" t="e">
        <f>VLOOKUP(J619,银行退!A:I,9,FALSE)</f>
        <v>#N/A</v>
      </c>
    </row>
    <row r="620" spans="1:14">
      <c r="A620" s="1" t="s">
        <v>6586</v>
      </c>
      <c r="B620" s="1" t="s">
        <v>6587</v>
      </c>
      <c r="C620" s="1" t="s">
        <v>6588</v>
      </c>
      <c r="D620" s="1" t="s">
        <v>3951</v>
      </c>
      <c r="E620" s="1" t="s">
        <v>2156</v>
      </c>
      <c r="F620" s="2">
        <v>1</v>
      </c>
      <c r="G620" s="1" t="s">
        <v>9</v>
      </c>
      <c r="H620" s="1" t="s">
        <v>6520</v>
      </c>
      <c r="I620" s="1" t="s">
        <v>6520</v>
      </c>
      <c r="J620" s="1" t="s">
        <v>6589</v>
      </c>
      <c r="K620" s="1" t="s">
        <v>4694</v>
      </c>
      <c r="L620" s="1"/>
      <c r="M620" t="e">
        <f>VLOOKUP(J620,银行退!A:F,6,FALSE)</f>
        <v>#N/A</v>
      </c>
      <c r="N620" t="e">
        <f>VLOOKUP(J620,银行退!A:I,9,FALSE)</f>
        <v>#N/A</v>
      </c>
    </row>
    <row r="621" spans="1:14">
      <c r="A621" s="1" t="s">
        <v>6590</v>
      </c>
      <c r="B621" s="1" t="s">
        <v>6591</v>
      </c>
      <c r="C621" s="1" t="s">
        <v>6592</v>
      </c>
      <c r="D621" s="1" t="s">
        <v>3956</v>
      </c>
      <c r="E621" s="1" t="s">
        <v>3957</v>
      </c>
      <c r="F621" s="2">
        <v>3046.55</v>
      </c>
      <c r="G621" s="1" t="s">
        <v>9</v>
      </c>
      <c r="H621" s="1" t="s">
        <v>6520</v>
      </c>
      <c r="I621" s="1" t="s">
        <v>6520</v>
      </c>
      <c r="J621" s="1" t="s">
        <v>6593</v>
      </c>
      <c r="K621" s="1" t="s">
        <v>6594</v>
      </c>
      <c r="L621" s="1"/>
      <c r="M621" t="e">
        <f>VLOOKUP(J621,银行退!A:F,6,FALSE)</f>
        <v>#N/A</v>
      </c>
      <c r="N621" t="e">
        <f>VLOOKUP(J621,银行退!A:I,9,FALSE)</f>
        <v>#N/A</v>
      </c>
    </row>
    <row r="622" spans="1:14">
      <c r="A622" s="1" t="s">
        <v>6595</v>
      </c>
      <c r="B622" s="1" t="s">
        <v>6596</v>
      </c>
      <c r="C622" s="1" t="s">
        <v>6597</v>
      </c>
      <c r="D622" s="1" t="s">
        <v>3959</v>
      </c>
      <c r="E622" s="1" t="s">
        <v>3960</v>
      </c>
      <c r="F622" s="2">
        <v>116.17</v>
      </c>
      <c r="G622" s="1" t="s">
        <v>9</v>
      </c>
      <c r="H622" s="1" t="s">
        <v>6520</v>
      </c>
      <c r="I622" s="1" t="s">
        <v>6520</v>
      </c>
      <c r="J622" s="1" t="s">
        <v>6598</v>
      </c>
      <c r="K622" s="1" t="s">
        <v>6599</v>
      </c>
      <c r="L622" s="1"/>
      <c r="M622" t="e">
        <f>VLOOKUP(J622,银行退!A:F,6,FALSE)</f>
        <v>#N/A</v>
      </c>
      <c r="N622" t="e">
        <f>VLOOKUP(J622,银行退!A:I,9,FALSE)</f>
        <v>#N/A</v>
      </c>
    </row>
    <row r="623" spans="1:14">
      <c r="A623" s="1" t="s">
        <v>6600</v>
      </c>
      <c r="B623" s="1" t="s">
        <v>6601</v>
      </c>
      <c r="C623" s="1" t="s">
        <v>6602</v>
      </c>
      <c r="D623" s="1" t="s">
        <v>3962</v>
      </c>
      <c r="E623" s="1" t="s">
        <v>3963</v>
      </c>
      <c r="F623" s="2">
        <v>842.42</v>
      </c>
      <c r="G623" s="1" t="s">
        <v>9</v>
      </c>
      <c r="H623" s="1" t="s">
        <v>6520</v>
      </c>
      <c r="I623" s="1" t="s">
        <v>6520</v>
      </c>
      <c r="J623" s="1" t="s">
        <v>6603</v>
      </c>
      <c r="K623" s="1" t="s">
        <v>6585</v>
      </c>
      <c r="L623" s="1"/>
      <c r="M623" t="e">
        <f>VLOOKUP(J623,银行退!A:F,6,FALSE)</f>
        <v>#N/A</v>
      </c>
      <c r="N623" t="e">
        <f>VLOOKUP(J623,银行退!A:I,9,FALSE)</f>
        <v>#N/A</v>
      </c>
    </row>
    <row r="624" spans="1:14">
      <c r="A624" s="1" t="s">
        <v>6604</v>
      </c>
      <c r="B624" s="1" t="s">
        <v>6605</v>
      </c>
      <c r="C624" s="1" t="s">
        <v>6606</v>
      </c>
      <c r="D624" s="1" t="s">
        <v>3951</v>
      </c>
      <c r="E624" s="1" t="s">
        <v>2156</v>
      </c>
      <c r="F624" s="2">
        <v>794.69</v>
      </c>
      <c r="G624" s="1" t="s">
        <v>9</v>
      </c>
      <c r="H624" s="1" t="s">
        <v>6520</v>
      </c>
      <c r="I624" s="1" t="s">
        <v>6520</v>
      </c>
      <c r="J624" s="1" t="s">
        <v>6607</v>
      </c>
      <c r="K624" s="1" t="s">
        <v>6608</v>
      </c>
      <c r="L624" s="1"/>
      <c r="M624" t="e">
        <f>VLOOKUP(J624,银行退!A:F,6,FALSE)</f>
        <v>#N/A</v>
      </c>
      <c r="N624" t="e">
        <f>VLOOKUP(J624,银行退!A:I,9,FALSE)</f>
        <v>#N/A</v>
      </c>
    </row>
    <row r="625" spans="1:14">
      <c r="A625" s="1" t="s">
        <v>6609</v>
      </c>
      <c r="B625" s="1" t="s">
        <v>6610</v>
      </c>
      <c r="C625" s="1" t="s">
        <v>6611</v>
      </c>
      <c r="D625" s="1" t="s">
        <v>3966</v>
      </c>
      <c r="E625" s="1" t="s">
        <v>3967</v>
      </c>
      <c r="F625" s="2">
        <v>349.22</v>
      </c>
      <c r="G625" s="1" t="s">
        <v>9</v>
      </c>
      <c r="H625" s="1" t="s">
        <v>6520</v>
      </c>
      <c r="I625" s="1" t="s">
        <v>6520</v>
      </c>
      <c r="J625" s="1" t="s">
        <v>6612</v>
      </c>
      <c r="K625" s="1" t="s">
        <v>6613</v>
      </c>
      <c r="L625" s="1"/>
      <c r="M625" t="e">
        <f>VLOOKUP(J625,银行退!A:F,6,FALSE)</f>
        <v>#N/A</v>
      </c>
      <c r="N625" t="e">
        <f>VLOOKUP(J625,银行退!A:I,9,FALSE)</f>
        <v>#N/A</v>
      </c>
    </row>
    <row r="626" spans="1:14">
      <c r="A626" s="1" t="s">
        <v>6614</v>
      </c>
      <c r="B626" s="1" t="s">
        <v>6615</v>
      </c>
      <c r="C626" s="1" t="s">
        <v>6616</v>
      </c>
      <c r="D626" s="1" t="s">
        <v>3969</v>
      </c>
      <c r="E626" s="1" t="s">
        <v>3970</v>
      </c>
      <c r="F626" s="2">
        <v>5000</v>
      </c>
      <c r="G626" s="1" t="s">
        <v>9</v>
      </c>
      <c r="H626" s="1" t="s">
        <v>6520</v>
      </c>
      <c r="I626" s="1" t="s">
        <v>6520</v>
      </c>
      <c r="J626" s="1" t="s">
        <v>6617</v>
      </c>
      <c r="K626" s="1" t="s">
        <v>6618</v>
      </c>
      <c r="L626" s="1"/>
      <c r="M626" t="e">
        <f>VLOOKUP(J626,银行退!A:F,6,FALSE)</f>
        <v>#N/A</v>
      </c>
      <c r="N626" t="e">
        <f>VLOOKUP(J626,银行退!A:I,9,FALSE)</f>
        <v>#N/A</v>
      </c>
    </row>
    <row r="627" spans="1:14">
      <c r="A627" s="1" t="s">
        <v>6619</v>
      </c>
      <c r="B627" s="1" t="s">
        <v>6620</v>
      </c>
      <c r="C627" s="1" t="s">
        <v>6621</v>
      </c>
      <c r="D627" s="1" t="s">
        <v>3972</v>
      </c>
      <c r="E627" s="1" t="s">
        <v>3973</v>
      </c>
      <c r="F627" s="2">
        <v>465</v>
      </c>
      <c r="G627" s="1" t="s">
        <v>9</v>
      </c>
      <c r="H627" s="1" t="s">
        <v>6520</v>
      </c>
      <c r="I627" s="1" t="s">
        <v>6520</v>
      </c>
      <c r="J627" s="1" t="s">
        <v>6622</v>
      </c>
      <c r="K627" s="1" t="s">
        <v>6623</v>
      </c>
      <c r="L627" s="1"/>
      <c r="M627" t="e">
        <f>VLOOKUP(J627,银行退!A:F,6,FALSE)</f>
        <v>#N/A</v>
      </c>
      <c r="N627" t="e">
        <f>VLOOKUP(J627,银行退!A:I,9,FALSE)</f>
        <v>#N/A</v>
      </c>
    </row>
    <row r="628" spans="1:14">
      <c r="A628" s="1" t="s">
        <v>6624</v>
      </c>
      <c r="B628" s="1" t="s">
        <v>6625</v>
      </c>
      <c r="C628" s="1" t="s">
        <v>6626</v>
      </c>
      <c r="D628" s="1" t="s">
        <v>3975</v>
      </c>
      <c r="E628" s="1" t="s">
        <v>3976</v>
      </c>
      <c r="F628" s="2">
        <v>6485.69</v>
      </c>
      <c r="G628" s="1" t="s">
        <v>9</v>
      </c>
      <c r="H628" s="1" t="s">
        <v>6520</v>
      </c>
      <c r="I628" s="1" t="s">
        <v>6520</v>
      </c>
      <c r="J628" s="1" t="s">
        <v>6627</v>
      </c>
      <c r="K628" s="1" t="s">
        <v>6628</v>
      </c>
      <c r="L628" s="1"/>
      <c r="M628" t="e">
        <f>VLOOKUP(J628,银行退!A:F,6,FALSE)</f>
        <v>#N/A</v>
      </c>
      <c r="N628" t="e">
        <f>VLOOKUP(J628,银行退!A:I,9,FALSE)</f>
        <v>#N/A</v>
      </c>
    </row>
    <row r="629" spans="1:14">
      <c r="A629" s="1" t="s">
        <v>6629</v>
      </c>
      <c r="B629" s="1" t="s">
        <v>6630</v>
      </c>
      <c r="C629" s="1" t="s">
        <v>6631</v>
      </c>
      <c r="D629" s="1" t="s">
        <v>3978</v>
      </c>
      <c r="E629" s="1" t="s">
        <v>3979</v>
      </c>
      <c r="F629" s="2">
        <v>13</v>
      </c>
      <c r="G629" s="1" t="s">
        <v>9</v>
      </c>
      <c r="H629" s="1" t="s">
        <v>6520</v>
      </c>
      <c r="I629" s="1" t="s">
        <v>6520</v>
      </c>
      <c r="J629" s="1" t="s">
        <v>6632</v>
      </c>
      <c r="K629" s="1" t="s">
        <v>6633</v>
      </c>
      <c r="L629" s="1"/>
      <c r="M629" t="e">
        <f>VLOOKUP(J629,银行退!A:F,6,FALSE)</f>
        <v>#N/A</v>
      </c>
      <c r="N629" t="e">
        <f>VLOOKUP(J629,银行退!A:I,9,FALSE)</f>
        <v>#N/A</v>
      </c>
    </row>
    <row r="630" spans="1:14">
      <c r="A630" s="1" t="s">
        <v>6634</v>
      </c>
      <c r="B630" s="1" t="s">
        <v>6635</v>
      </c>
      <c r="C630" s="1" t="s">
        <v>6636</v>
      </c>
      <c r="D630" s="1" t="s">
        <v>3981</v>
      </c>
      <c r="E630" s="1" t="s">
        <v>3982</v>
      </c>
      <c r="F630" s="2">
        <v>242.58</v>
      </c>
      <c r="G630" s="1" t="s">
        <v>9</v>
      </c>
      <c r="H630" s="1" t="s">
        <v>6520</v>
      </c>
      <c r="I630" s="1" t="s">
        <v>6520</v>
      </c>
      <c r="J630" s="1" t="s">
        <v>6637</v>
      </c>
      <c r="K630" s="1" t="s">
        <v>6638</v>
      </c>
      <c r="L630" s="1"/>
      <c r="M630" t="e">
        <f>VLOOKUP(J630,银行退!A:F,6,FALSE)</f>
        <v>#N/A</v>
      </c>
      <c r="N630" t="e">
        <f>VLOOKUP(J630,银行退!A:I,9,FALSE)</f>
        <v>#N/A</v>
      </c>
    </row>
    <row r="631" spans="1:14">
      <c r="A631" s="1" t="s">
        <v>6639</v>
      </c>
      <c r="B631" s="1" t="s">
        <v>6640</v>
      </c>
      <c r="C631" s="1" t="s">
        <v>6641</v>
      </c>
      <c r="D631" s="1" t="s">
        <v>3984</v>
      </c>
      <c r="E631" s="1" t="s">
        <v>3985</v>
      </c>
      <c r="F631" s="2">
        <v>4120.88</v>
      </c>
      <c r="G631" s="1" t="s">
        <v>9</v>
      </c>
      <c r="H631" s="1" t="s">
        <v>6520</v>
      </c>
      <c r="I631" s="1" t="s">
        <v>6520</v>
      </c>
      <c r="J631" s="1" t="s">
        <v>6642</v>
      </c>
      <c r="K631" s="1" t="s">
        <v>6643</v>
      </c>
      <c r="L631" s="1"/>
      <c r="M631" t="e">
        <f>VLOOKUP(J631,银行退!A:F,6,FALSE)</f>
        <v>#N/A</v>
      </c>
      <c r="N631" t="e">
        <f>VLOOKUP(J631,银行退!A:I,9,FALSE)</f>
        <v>#N/A</v>
      </c>
    </row>
    <row r="632" spans="1:14">
      <c r="A632" s="1" t="s">
        <v>6644</v>
      </c>
      <c r="B632" s="1" t="s">
        <v>6645</v>
      </c>
      <c r="C632" s="1" t="s">
        <v>6646</v>
      </c>
      <c r="D632" s="1" t="s">
        <v>3987</v>
      </c>
      <c r="E632" s="1" t="s">
        <v>3988</v>
      </c>
      <c r="F632" s="2">
        <v>295.55</v>
      </c>
      <c r="G632" s="1" t="s">
        <v>9</v>
      </c>
      <c r="H632" s="1" t="s">
        <v>6520</v>
      </c>
      <c r="I632" s="1" t="s">
        <v>6520</v>
      </c>
      <c r="J632" s="1" t="s">
        <v>6647</v>
      </c>
      <c r="K632" s="1" t="s">
        <v>6648</v>
      </c>
      <c r="L632" s="1"/>
      <c r="M632" t="e">
        <f>VLOOKUP(J632,银行退!A:F,6,FALSE)</f>
        <v>#N/A</v>
      </c>
      <c r="N632" t="e">
        <f>VLOOKUP(J632,银行退!A:I,9,FALSE)</f>
        <v>#N/A</v>
      </c>
    </row>
    <row r="633" spans="1:14">
      <c r="A633" s="1" t="s">
        <v>6649</v>
      </c>
      <c r="B633" s="1" t="s">
        <v>6650</v>
      </c>
      <c r="C633" s="1" t="s">
        <v>6651</v>
      </c>
      <c r="D633" s="1" t="s">
        <v>3990</v>
      </c>
      <c r="E633" s="1" t="s">
        <v>3991</v>
      </c>
      <c r="F633" s="2">
        <v>63.2</v>
      </c>
      <c r="G633" s="1" t="s">
        <v>9</v>
      </c>
      <c r="H633" s="1" t="s">
        <v>6520</v>
      </c>
      <c r="I633" s="1" t="s">
        <v>6520</v>
      </c>
      <c r="J633" s="1" t="s">
        <v>6652</v>
      </c>
      <c r="K633" s="1" t="s">
        <v>6653</v>
      </c>
      <c r="L633" s="1"/>
      <c r="M633" t="e">
        <f>VLOOKUP(J633,银行退!A:F,6,FALSE)</f>
        <v>#N/A</v>
      </c>
      <c r="N633" t="e">
        <f>VLOOKUP(J633,银行退!A:I,9,FALSE)</f>
        <v>#N/A</v>
      </c>
    </row>
    <row r="634" spans="1:14">
      <c r="A634" s="1" t="s">
        <v>6654</v>
      </c>
      <c r="B634" s="1" t="s">
        <v>6655</v>
      </c>
      <c r="C634" s="1" t="s">
        <v>6656</v>
      </c>
      <c r="D634" s="1" t="s">
        <v>3993</v>
      </c>
      <c r="E634" s="1" t="s">
        <v>3994</v>
      </c>
      <c r="F634" s="2">
        <v>174.57</v>
      </c>
      <c r="G634" s="1" t="s">
        <v>9</v>
      </c>
      <c r="H634" s="1" t="s">
        <v>6520</v>
      </c>
      <c r="I634" s="1" t="s">
        <v>6520</v>
      </c>
      <c r="J634" s="1" t="s">
        <v>6657</v>
      </c>
      <c r="K634" s="1" t="s">
        <v>6658</v>
      </c>
      <c r="L634" s="1"/>
      <c r="M634" t="e">
        <f>VLOOKUP(J634,银行退!A:F,6,FALSE)</f>
        <v>#N/A</v>
      </c>
      <c r="N634" t="e">
        <f>VLOOKUP(J634,银行退!A:I,9,FALSE)</f>
        <v>#N/A</v>
      </c>
    </row>
    <row r="635" spans="1:14">
      <c r="A635" s="1" t="s">
        <v>6659</v>
      </c>
      <c r="B635" s="1" t="s">
        <v>6660</v>
      </c>
      <c r="C635" s="1" t="s">
        <v>6661</v>
      </c>
      <c r="D635" s="1" t="s">
        <v>3996</v>
      </c>
      <c r="E635" s="1" t="s">
        <v>3997</v>
      </c>
      <c r="F635" s="2">
        <v>245</v>
      </c>
      <c r="G635" s="1" t="s">
        <v>9</v>
      </c>
      <c r="H635" s="1" t="s">
        <v>6520</v>
      </c>
      <c r="I635" s="1" t="s">
        <v>6520</v>
      </c>
      <c r="J635" s="1" t="s">
        <v>6662</v>
      </c>
      <c r="K635" s="1" t="s">
        <v>6663</v>
      </c>
      <c r="L635" s="1"/>
      <c r="M635" t="e">
        <f>VLOOKUP(J635,银行退!A:F,6,FALSE)</f>
        <v>#N/A</v>
      </c>
      <c r="N635" t="e">
        <f>VLOOKUP(J635,银行退!A:I,9,FALSE)</f>
        <v>#N/A</v>
      </c>
    </row>
    <row r="636" spans="1:14">
      <c r="A636" s="1" t="s">
        <v>6664</v>
      </c>
      <c r="B636" s="1" t="s">
        <v>6665</v>
      </c>
      <c r="C636" s="1" t="s">
        <v>6666</v>
      </c>
      <c r="D636" s="1" t="s">
        <v>3999</v>
      </c>
      <c r="E636" s="1" t="s">
        <v>1630</v>
      </c>
      <c r="F636" s="2">
        <v>78.37</v>
      </c>
      <c r="G636" s="1" t="s">
        <v>9</v>
      </c>
      <c r="H636" s="1" t="s">
        <v>6520</v>
      </c>
      <c r="I636" s="1" t="s">
        <v>6520</v>
      </c>
      <c r="J636" s="1" t="s">
        <v>6667</v>
      </c>
      <c r="K636" s="1" t="s">
        <v>6668</v>
      </c>
      <c r="L636" s="1"/>
      <c r="M636" t="e">
        <f>VLOOKUP(J636,银行退!A:F,6,FALSE)</f>
        <v>#N/A</v>
      </c>
      <c r="N636" t="e">
        <f>VLOOKUP(J636,银行退!A:I,9,FALSE)</f>
        <v>#N/A</v>
      </c>
    </row>
    <row r="637" spans="1:14">
      <c r="A637" s="1" t="s">
        <v>6669</v>
      </c>
      <c r="B637" s="1" t="s">
        <v>6670</v>
      </c>
      <c r="C637" s="1" t="s">
        <v>6671</v>
      </c>
      <c r="D637" s="1" t="s">
        <v>4001</v>
      </c>
      <c r="E637" s="1" t="s">
        <v>4002</v>
      </c>
      <c r="F637" s="2">
        <v>700</v>
      </c>
      <c r="G637" s="1" t="s">
        <v>9</v>
      </c>
      <c r="H637" s="1" t="s">
        <v>6520</v>
      </c>
      <c r="I637" s="1" t="s">
        <v>6520</v>
      </c>
      <c r="J637" s="1" t="s">
        <v>6672</v>
      </c>
      <c r="K637" s="1" t="s">
        <v>6673</v>
      </c>
      <c r="L637" s="1"/>
      <c r="M637" t="e">
        <f>VLOOKUP(J637,银行退!A:F,6,FALSE)</f>
        <v>#N/A</v>
      </c>
      <c r="N637" t="e">
        <f>VLOOKUP(J637,银行退!A:I,9,FALSE)</f>
        <v>#N/A</v>
      </c>
    </row>
    <row r="638" spans="1:14">
      <c r="A638" s="1" t="s">
        <v>6674</v>
      </c>
      <c r="B638" s="1" t="s">
        <v>6675</v>
      </c>
      <c r="C638" s="1" t="s">
        <v>6676</v>
      </c>
      <c r="D638" s="1" t="s">
        <v>4004</v>
      </c>
      <c r="E638" s="1" t="s">
        <v>4005</v>
      </c>
      <c r="F638" s="2">
        <v>2</v>
      </c>
      <c r="G638" s="1" t="s">
        <v>9</v>
      </c>
      <c r="H638" s="1" t="s">
        <v>6520</v>
      </c>
      <c r="I638" s="1" t="s">
        <v>6520</v>
      </c>
      <c r="J638" s="1" t="s">
        <v>6677</v>
      </c>
      <c r="K638" s="1" t="s">
        <v>6678</v>
      </c>
      <c r="L638" s="1"/>
      <c r="M638" t="e">
        <f>VLOOKUP(J638,银行退!A:F,6,FALSE)</f>
        <v>#N/A</v>
      </c>
      <c r="N638" t="e">
        <f>VLOOKUP(J638,银行退!A:I,9,FALSE)</f>
        <v>#N/A</v>
      </c>
    </row>
    <row r="639" spans="1:14">
      <c r="A639" s="1" t="s">
        <v>6679</v>
      </c>
      <c r="B639" s="1" t="s">
        <v>6680</v>
      </c>
      <c r="C639" s="1" t="s">
        <v>6681</v>
      </c>
      <c r="D639" s="1" t="s">
        <v>4007</v>
      </c>
      <c r="E639" s="1" t="s">
        <v>1599</v>
      </c>
      <c r="F639" s="2">
        <v>228</v>
      </c>
      <c r="G639" s="1" t="s">
        <v>9</v>
      </c>
      <c r="H639" s="1" t="s">
        <v>6520</v>
      </c>
      <c r="I639" s="1" t="s">
        <v>6520</v>
      </c>
      <c r="J639" s="1" t="s">
        <v>6682</v>
      </c>
      <c r="K639" s="1" t="s">
        <v>6683</v>
      </c>
      <c r="L639" s="1"/>
      <c r="M639" t="e">
        <f>VLOOKUP(J639,银行退!A:F,6,FALSE)</f>
        <v>#N/A</v>
      </c>
      <c r="N639" t="e">
        <f>VLOOKUP(J639,银行退!A:I,9,FALSE)</f>
        <v>#N/A</v>
      </c>
    </row>
    <row r="640" spans="1:14">
      <c r="A640" s="1" t="s">
        <v>6684</v>
      </c>
      <c r="B640" s="1" t="s">
        <v>6685</v>
      </c>
      <c r="C640" s="1" t="s">
        <v>6686</v>
      </c>
      <c r="D640" s="1" t="s">
        <v>4009</v>
      </c>
      <c r="E640" s="1" t="s">
        <v>4010</v>
      </c>
      <c r="F640" s="2">
        <v>7.5</v>
      </c>
      <c r="G640" s="1" t="s">
        <v>9</v>
      </c>
      <c r="H640" s="1" t="s">
        <v>6520</v>
      </c>
      <c r="I640" s="1" t="s">
        <v>6520</v>
      </c>
      <c r="J640" s="1" t="s">
        <v>6687</v>
      </c>
      <c r="K640" s="1" t="s">
        <v>6688</v>
      </c>
      <c r="L640" s="1"/>
      <c r="M640" t="e">
        <f>VLOOKUP(J640,银行退!A:F,6,FALSE)</f>
        <v>#N/A</v>
      </c>
      <c r="N640" t="e">
        <f>VLOOKUP(J640,银行退!A:I,9,FALSE)</f>
        <v>#N/A</v>
      </c>
    </row>
    <row r="641" spans="1:14">
      <c r="A641" s="1" t="s">
        <v>6689</v>
      </c>
      <c r="B641" s="1" t="s">
        <v>6690</v>
      </c>
      <c r="C641" s="1" t="s">
        <v>6691</v>
      </c>
      <c r="D641" s="1" t="s">
        <v>4012</v>
      </c>
      <c r="E641" s="1" t="s">
        <v>4013</v>
      </c>
      <c r="F641" s="2">
        <v>5677.32</v>
      </c>
      <c r="G641" s="1" t="s">
        <v>9</v>
      </c>
      <c r="H641" s="1" t="s">
        <v>6520</v>
      </c>
      <c r="I641" s="1" t="s">
        <v>6520</v>
      </c>
      <c r="J641" s="1" t="s">
        <v>6692</v>
      </c>
      <c r="K641" s="1" t="s">
        <v>6693</v>
      </c>
      <c r="L641" s="1"/>
      <c r="M641" t="e">
        <f>VLOOKUP(J641,银行退!A:F,6,FALSE)</f>
        <v>#N/A</v>
      </c>
      <c r="N641" t="e">
        <f>VLOOKUP(J641,银行退!A:I,9,FALSE)</f>
        <v>#N/A</v>
      </c>
    </row>
    <row r="642" spans="1:14">
      <c r="A642" s="1" t="s">
        <v>6694</v>
      </c>
      <c r="B642" s="1" t="s">
        <v>6695</v>
      </c>
      <c r="C642" s="1" t="s">
        <v>6696</v>
      </c>
      <c r="D642" s="1" t="s">
        <v>4015</v>
      </c>
      <c r="E642" s="1" t="s">
        <v>4016</v>
      </c>
      <c r="F642" s="2">
        <v>54</v>
      </c>
      <c r="G642" s="1" t="s">
        <v>9</v>
      </c>
      <c r="H642" s="1" t="s">
        <v>6520</v>
      </c>
      <c r="I642" s="1" t="s">
        <v>6520</v>
      </c>
      <c r="J642" s="1" t="s">
        <v>6697</v>
      </c>
      <c r="K642" s="1" t="s">
        <v>6698</v>
      </c>
      <c r="L642" s="1"/>
      <c r="M642" t="e">
        <f>VLOOKUP(J642,银行退!A:F,6,FALSE)</f>
        <v>#N/A</v>
      </c>
      <c r="N642" t="e">
        <f>VLOOKUP(J642,银行退!A:I,9,FALSE)</f>
        <v>#N/A</v>
      </c>
    </row>
    <row r="643" spans="1:14">
      <c r="A643" s="1" t="s">
        <v>6699</v>
      </c>
      <c r="B643" s="1" t="s">
        <v>6700</v>
      </c>
      <c r="C643" s="1" t="s">
        <v>6701</v>
      </c>
      <c r="D643" s="1" t="s">
        <v>4018</v>
      </c>
      <c r="E643" s="1" t="s">
        <v>4019</v>
      </c>
      <c r="F643" s="2">
        <v>1250</v>
      </c>
      <c r="G643" s="1" t="s">
        <v>9</v>
      </c>
      <c r="H643" s="1" t="s">
        <v>6520</v>
      </c>
      <c r="I643" s="1" t="s">
        <v>6520</v>
      </c>
      <c r="J643" s="1" t="s">
        <v>6702</v>
      </c>
      <c r="K643" s="1" t="s">
        <v>6703</v>
      </c>
      <c r="L643" s="1"/>
      <c r="M643" t="e">
        <f>VLOOKUP(J643,银行退!A:F,6,FALSE)</f>
        <v>#N/A</v>
      </c>
      <c r="N643" t="e">
        <f>VLOOKUP(J643,银行退!A:I,9,FALSE)</f>
        <v>#N/A</v>
      </c>
    </row>
    <row r="644" spans="1:14">
      <c r="A644" s="1" t="s">
        <v>6704</v>
      </c>
      <c r="B644" s="1" t="s">
        <v>6705</v>
      </c>
      <c r="C644" s="1" t="s">
        <v>6706</v>
      </c>
      <c r="D644" s="1" t="s">
        <v>4021</v>
      </c>
      <c r="E644" s="1" t="s">
        <v>4022</v>
      </c>
      <c r="F644" s="2">
        <v>242.3</v>
      </c>
      <c r="G644" s="1" t="s">
        <v>9</v>
      </c>
      <c r="H644" s="1" t="s">
        <v>6520</v>
      </c>
      <c r="I644" s="1" t="s">
        <v>6520</v>
      </c>
      <c r="J644" s="1" t="s">
        <v>6707</v>
      </c>
      <c r="K644" s="1" t="s">
        <v>6708</v>
      </c>
      <c r="L644" s="1"/>
      <c r="M644" t="e">
        <f>VLOOKUP(J644,银行退!A:F,6,FALSE)</f>
        <v>#N/A</v>
      </c>
      <c r="N644" t="e">
        <f>VLOOKUP(J644,银行退!A:I,9,FALSE)</f>
        <v>#N/A</v>
      </c>
    </row>
    <row r="645" spans="1:14">
      <c r="A645" s="1" t="s">
        <v>6709</v>
      </c>
      <c r="B645" s="1" t="s">
        <v>6710</v>
      </c>
      <c r="C645" s="1" t="s">
        <v>6711</v>
      </c>
      <c r="D645" s="1" t="s">
        <v>4024</v>
      </c>
      <c r="E645" s="1" t="s">
        <v>4025</v>
      </c>
      <c r="F645" s="2">
        <v>2510</v>
      </c>
      <c r="G645" s="1" t="s">
        <v>9</v>
      </c>
      <c r="H645" s="1" t="s">
        <v>6520</v>
      </c>
      <c r="I645" s="1" t="s">
        <v>6520</v>
      </c>
      <c r="J645" s="1" t="s">
        <v>6712</v>
      </c>
      <c r="K645" s="1" t="s">
        <v>6713</v>
      </c>
      <c r="L645" s="1"/>
      <c r="M645" t="e">
        <f>VLOOKUP(J645,银行退!A:F,6,FALSE)</f>
        <v>#N/A</v>
      </c>
      <c r="N645" t="e">
        <f>VLOOKUP(J645,银行退!A:I,9,FALSE)</f>
        <v>#N/A</v>
      </c>
    </row>
    <row r="646" spans="1:14">
      <c r="A646" s="1" t="s">
        <v>6714</v>
      </c>
      <c r="B646" s="1" t="s">
        <v>6715</v>
      </c>
      <c r="C646" s="1" t="s">
        <v>6716</v>
      </c>
      <c r="D646" s="1" t="s">
        <v>4024</v>
      </c>
      <c r="E646" s="1" t="s">
        <v>4025</v>
      </c>
      <c r="F646" s="2">
        <v>8471</v>
      </c>
      <c r="G646" s="1" t="s">
        <v>9</v>
      </c>
      <c r="H646" s="1" t="s">
        <v>6520</v>
      </c>
      <c r="I646" s="1" t="s">
        <v>6520</v>
      </c>
      <c r="J646" s="1" t="s">
        <v>6717</v>
      </c>
      <c r="K646" s="1" t="s">
        <v>6718</v>
      </c>
      <c r="L646" s="1"/>
      <c r="M646" t="e">
        <f>VLOOKUP(J646,银行退!A:F,6,FALSE)</f>
        <v>#N/A</v>
      </c>
      <c r="N646" t="e">
        <f>VLOOKUP(J646,银行退!A:I,9,FALSE)</f>
        <v>#N/A</v>
      </c>
    </row>
    <row r="647" spans="1:14">
      <c r="A647" s="1" t="s">
        <v>6719</v>
      </c>
      <c r="B647" s="1" t="s">
        <v>6720</v>
      </c>
      <c r="C647" s="1" t="s">
        <v>6721</v>
      </c>
      <c r="D647" s="1" t="s">
        <v>4028</v>
      </c>
      <c r="E647" s="1" t="s">
        <v>4029</v>
      </c>
      <c r="F647" s="2">
        <v>77.2</v>
      </c>
      <c r="G647" s="1" t="s">
        <v>9</v>
      </c>
      <c r="H647" s="1" t="s">
        <v>6520</v>
      </c>
      <c r="I647" s="1" t="s">
        <v>6520</v>
      </c>
      <c r="J647" s="1" t="s">
        <v>6722</v>
      </c>
      <c r="K647" s="1" t="s">
        <v>6723</v>
      </c>
      <c r="L647" s="1"/>
      <c r="M647" t="e">
        <f>VLOOKUP(J647,银行退!A:F,6,FALSE)</f>
        <v>#N/A</v>
      </c>
      <c r="N647" t="e">
        <f>VLOOKUP(J647,银行退!A:I,9,FALSE)</f>
        <v>#N/A</v>
      </c>
    </row>
    <row r="648" spans="1:14">
      <c r="A648" s="1" t="s">
        <v>6724</v>
      </c>
      <c r="B648" s="1" t="s">
        <v>6725</v>
      </c>
      <c r="C648" s="1" t="s">
        <v>6726</v>
      </c>
      <c r="D648" s="1" t="s">
        <v>4031</v>
      </c>
      <c r="E648" s="1" t="s">
        <v>4032</v>
      </c>
      <c r="F648" s="2">
        <v>1187.3699999999999</v>
      </c>
      <c r="G648" s="1" t="s">
        <v>9</v>
      </c>
      <c r="H648" s="1" t="s">
        <v>6520</v>
      </c>
      <c r="I648" s="1" t="s">
        <v>6520</v>
      </c>
      <c r="J648" s="1" t="s">
        <v>6727</v>
      </c>
      <c r="K648" s="1" t="s">
        <v>6728</v>
      </c>
      <c r="L648" s="1"/>
      <c r="M648" t="e">
        <f>VLOOKUP(J648,银行退!A:F,6,FALSE)</f>
        <v>#N/A</v>
      </c>
      <c r="N648" t="e">
        <f>VLOOKUP(J648,银行退!A:I,9,FALSE)</f>
        <v>#N/A</v>
      </c>
    </row>
    <row r="649" spans="1:14">
      <c r="A649" s="1" t="s">
        <v>6729</v>
      </c>
      <c r="B649" s="1" t="s">
        <v>6730</v>
      </c>
      <c r="C649" s="1" t="s">
        <v>6731</v>
      </c>
      <c r="D649" s="1" t="s">
        <v>4034</v>
      </c>
      <c r="E649" s="1" t="s">
        <v>4035</v>
      </c>
      <c r="F649" s="2">
        <v>1950</v>
      </c>
      <c r="G649" s="1" t="s">
        <v>9</v>
      </c>
      <c r="H649" s="1" t="s">
        <v>6520</v>
      </c>
      <c r="I649" s="1" t="s">
        <v>6520</v>
      </c>
      <c r="J649" s="1" t="s">
        <v>6732</v>
      </c>
      <c r="K649" s="1" t="s">
        <v>6733</v>
      </c>
      <c r="L649" s="1"/>
      <c r="M649" t="e">
        <f>VLOOKUP(J649,银行退!A:F,6,FALSE)</f>
        <v>#N/A</v>
      </c>
      <c r="N649" t="e">
        <f>VLOOKUP(J649,银行退!A:I,9,FALSE)</f>
        <v>#N/A</v>
      </c>
    </row>
    <row r="650" spans="1:14">
      <c r="A650" s="1" t="s">
        <v>6734</v>
      </c>
      <c r="B650" s="1" t="s">
        <v>6735</v>
      </c>
      <c r="C650" s="1" t="s">
        <v>6736</v>
      </c>
      <c r="D650" s="1" t="s">
        <v>4037</v>
      </c>
      <c r="E650" s="1" t="s">
        <v>4038</v>
      </c>
      <c r="F650" s="2">
        <v>200</v>
      </c>
      <c r="G650" s="1" t="s">
        <v>9</v>
      </c>
      <c r="H650" s="1" t="s">
        <v>6520</v>
      </c>
      <c r="I650" s="1" t="s">
        <v>6520</v>
      </c>
      <c r="J650" s="1" t="s">
        <v>6737</v>
      </c>
      <c r="K650" s="1" t="s">
        <v>6738</v>
      </c>
      <c r="L650" s="1"/>
      <c r="M650" t="e">
        <f>VLOOKUP(J650,银行退!A:F,6,FALSE)</f>
        <v>#N/A</v>
      </c>
      <c r="N650" t="e">
        <f>VLOOKUP(J650,银行退!A:I,9,FALSE)</f>
        <v>#N/A</v>
      </c>
    </row>
    <row r="651" spans="1:14">
      <c r="A651" s="1" t="s">
        <v>6739</v>
      </c>
      <c r="B651" s="1" t="s">
        <v>6740</v>
      </c>
      <c r="C651" s="1" t="s">
        <v>6741</v>
      </c>
      <c r="D651" s="1" t="s">
        <v>4040</v>
      </c>
      <c r="E651" s="1" t="s">
        <v>4041</v>
      </c>
      <c r="F651" s="2">
        <v>63.2</v>
      </c>
      <c r="G651" s="1" t="s">
        <v>9</v>
      </c>
      <c r="H651" s="1" t="s">
        <v>6520</v>
      </c>
      <c r="I651" s="1" t="s">
        <v>6520</v>
      </c>
      <c r="J651" s="1" t="s">
        <v>6742</v>
      </c>
      <c r="K651" s="1" t="s">
        <v>6743</v>
      </c>
      <c r="L651" s="1"/>
      <c r="M651" t="e">
        <f>VLOOKUP(J651,银行退!A:F,6,FALSE)</f>
        <v>#N/A</v>
      </c>
      <c r="N651" t="e">
        <f>VLOOKUP(J651,银行退!A:I,9,FALSE)</f>
        <v>#N/A</v>
      </c>
    </row>
    <row r="652" spans="1:14">
      <c r="A652" s="1" t="s">
        <v>6744</v>
      </c>
      <c r="B652" s="1" t="s">
        <v>6745</v>
      </c>
      <c r="C652" s="1" t="s">
        <v>6746</v>
      </c>
      <c r="D652" s="1" t="s">
        <v>4043</v>
      </c>
      <c r="E652" s="1" t="s">
        <v>4044</v>
      </c>
      <c r="F652" s="2">
        <v>300</v>
      </c>
      <c r="G652" s="1" t="s">
        <v>9</v>
      </c>
      <c r="H652" s="1" t="s">
        <v>6520</v>
      </c>
      <c r="I652" s="1" t="s">
        <v>6520</v>
      </c>
      <c r="J652" s="1" t="s">
        <v>6747</v>
      </c>
      <c r="K652" s="1" t="s">
        <v>6748</v>
      </c>
      <c r="L652" s="1"/>
      <c r="M652" t="e">
        <f>VLOOKUP(J652,银行退!A:F,6,FALSE)</f>
        <v>#N/A</v>
      </c>
      <c r="N652" t="e">
        <f>VLOOKUP(J652,银行退!A:I,9,FALSE)</f>
        <v>#N/A</v>
      </c>
    </row>
    <row r="653" spans="1:14">
      <c r="A653" s="1" t="s">
        <v>6749</v>
      </c>
      <c r="B653" s="1" t="s">
        <v>6750</v>
      </c>
      <c r="C653" s="1" t="s">
        <v>6751</v>
      </c>
      <c r="D653" s="1" t="s">
        <v>4046</v>
      </c>
      <c r="E653" s="1" t="s">
        <v>4047</v>
      </c>
      <c r="F653" s="2">
        <v>900</v>
      </c>
      <c r="G653" s="1" t="s">
        <v>9</v>
      </c>
      <c r="H653" s="1" t="s">
        <v>6520</v>
      </c>
      <c r="I653" s="1" t="s">
        <v>6520</v>
      </c>
      <c r="J653" s="1" t="s">
        <v>6752</v>
      </c>
      <c r="K653" s="1" t="s">
        <v>6748</v>
      </c>
      <c r="L653" s="1"/>
      <c r="M653" t="e">
        <f>VLOOKUP(J653,银行退!A:F,6,FALSE)</f>
        <v>#N/A</v>
      </c>
      <c r="N653" t="e">
        <f>VLOOKUP(J653,银行退!A:I,9,FALSE)</f>
        <v>#N/A</v>
      </c>
    </row>
    <row r="654" spans="1:14">
      <c r="A654" s="1" t="s">
        <v>6753</v>
      </c>
      <c r="B654" s="1" t="s">
        <v>6754</v>
      </c>
      <c r="C654" s="1" t="s">
        <v>6755</v>
      </c>
      <c r="D654" s="1" t="s">
        <v>4049</v>
      </c>
      <c r="E654" s="1" t="s">
        <v>4050</v>
      </c>
      <c r="F654" s="2">
        <v>494.5</v>
      </c>
      <c r="G654" s="1" t="s">
        <v>9</v>
      </c>
      <c r="H654" s="1" t="s">
        <v>6520</v>
      </c>
      <c r="I654" s="1" t="s">
        <v>6520</v>
      </c>
      <c r="J654" s="1" t="s">
        <v>6756</v>
      </c>
      <c r="K654" s="1" t="s">
        <v>6757</v>
      </c>
      <c r="L654" s="1"/>
      <c r="M654" t="e">
        <f>VLOOKUP(J654,银行退!A:F,6,FALSE)</f>
        <v>#N/A</v>
      </c>
      <c r="N654" t="e">
        <f>VLOOKUP(J654,银行退!A:I,9,FALSE)</f>
        <v>#N/A</v>
      </c>
    </row>
    <row r="655" spans="1:14">
      <c r="A655" s="1" t="s">
        <v>6758</v>
      </c>
      <c r="B655" s="1" t="s">
        <v>6759</v>
      </c>
      <c r="C655" s="1" t="s">
        <v>6760</v>
      </c>
      <c r="D655" s="1" t="s">
        <v>4052</v>
      </c>
      <c r="E655" s="1" t="s">
        <v>4053</v>
      </c>
      <c r="F655" s="2">
        <v>1050</v>
      </c>
      <c r="G655" s="1" t="s">
        <v>9</v>
      </c>
      <c r="H655" s="1" t="s">
        <v>6520</v>
      </c>
      <c r="I655" s="1" t="s">
        <v>6520</v>
      </c>
      <c r="J655" s="1" t="s">
        <v>6761</v>
      </c>
      <c r="K655" s="1" t="s">
        <v>6762</v>
      </c>
      <c r="L655" s="1"/>
      <c r="M655" t="e">
        <f>VLOOKUP(J655,银行退!A:F,6,FALSE)</f>
        <v>#N/A</v>
      </c>
      <c r="N655" t="e">
        <f>VLOOKUP(J655,银行退!A:I,9,FALSE)</f>
        <v>#N/A</v>
      </c>
    </row>
    <row r="656" spans="1:14">
      <c r="A656" s="1" t="s">
        <v>6763</v>
      </c>
      <c r="B656" s="1" t="s">
        <v>6764</v>
      </c>
      <c r="C656" s="1" t="s">
        <v>6765</v>
      </c>
      <c r="D656" s="1" t="s">
        <v>4055</v>
      </c>
      <c r="E656" s="1" t="s">
        <v>4056</v>
      </c>
      <c r="F656" s="2">
        <v>696.22</v>
      </c>
      <c r="G656" s="1" t="s">
        <v>9</v>
      </c>
      <c r="H656" s="1" t="s">
        <v>6520</v>
      </c>
      <c r="I656" s="1" t="s">
        <v>6520</v>
      </c>
      <c r="J656" s="1" t="s">
        <v>6766</v>
      </c>
      <c r="K656" s="1" t="s">
        <v>6767</v>
      </c>
      <c r="L656" s="1"/>
      <c r="M656" t="e">
        <f>VLOOKUP(J656,银行退!A:F,6,FALSE)</f>
        <v>#N/A</v>
      </c>
      <c r="N656" t="e">
        <f>VLOOKUP(J656,银行退!A:I,9,FALSE)</f>
        <v>#N/A</v>
      </c>
    </row>
    <row r="657" spans="1:14">
      <c r="A657" s="1" t="s">
        <v>6768</v>
      </c>
      <c r="B657" s="1" t="s">
        <v>6769</v>
      </c>
      <c r="C657" s="1" t="s">
        <v>6770</v>
      </c>
      <c r="D657" s="1" t="s">
        <v>4058</v>
      </c>
      <c r="E657" s="1" t="s">
        <v>4059</v>
      </c>
      <c r="F657" s="2">
        <v>600</v>
      </c>
      <c r="G657" s="1" t="s">
        <v>9</v>
      </c>
      <c r="H657" s="1" t="s">
        <v>6520</v>
      </c>
      <c r="I657" s="1" t="s">
        <v>6520</v>
      </c>
      <c r="J657" s="1" t="s">
        <v>6771</v>
      </c>
      <c r="K657" s="1" t="s">
        <v>6772</v>
      </c>
      <c r="L657" s="1"/>
      <c r="M657" t="e">
        <f>VLOOKUP(J657,银行退!A:F,6,FALSE)</f>
        <v>#N/A</v>
      </c>
      <c r="N657" t="e">
        <f>VLOOKUP(J657,银行退!A:I,9,FALSE)</f>
        <v>#N/A</v>
      </c>
    </row>
    <row r="658" spans="1:14">
      <c r="A658" s="1" t="s">
        <v>6773</v>
      </c>
      <c r="B658" s="1" t="s">
        <v>6774</v>
      </c>
      <c r="C658" s="1" t="s">
        <v>6775</v>
      </c>
      <c r="D658" s="1" t="s">
        <v>4061</v>
      </c>
      <c r="E658" s="1" t="s">
        <v>4062</v>
      </c>
      <c r="F658" s="2">
        <v>700</v>
      </c>
      <c r="G658" s="1" t="s">
        <v>9</v>
      </c>
      <c r="H658" s="1" t="s">
        <v>6520</v>
      </c>
      <c r="I658" s="1" t="s">
        <v>6520</v>
      </c>
      <c r="J658" s="1" t="s">
        <v>6776</v>
      </c>
      <c r="K658" s="1" t="s">
        <v>6777</v>
      </c>
      <c r="L658" s="1"/>
      <c r="M658" t="e">
        <f>VLOOKUP(J658,银行退!A:F,6,FALSE)</f>
        <v>#N/A</v>
      </c>
      <c r="N658" t="e">
        <f>VLOOKUP(J658,银行退!A:I,9,FALSE)</f>
        <v>#N/A</v>
      </c>
    </row>
    <row r="659" spans="1:14">
      <c r="A659" s="1" t="s">
        <v>6778</v>
      </c>
      <c r="B659" s="1" t="s">
        <v>6779</v>
      </c>
      <c r="C659" s="1" t="s">
        <v>6780</v>
      </c>
      <c r="D659" s="1" t="s">
        <v>4064</v>
      </c>
      <c r="E659" s="1" t="s">
        <v>4065</v>
      </c>
      <c r="F659" s="2">
        <v>6500</v>
      </c>
      <c r="G659" s="1" t="s">
        <v>9</v>
      </c>
      <c r="H659" s="1" t="s">
        <v>6520</v>
      </c>
      <c r="I659" s="1" t="s">
        <v>6520</v>
      </c>
      <c r="J659" s="1" t="s">
        <v>6781</v>
      </c>
      <c r="K659" s="1" t="s">
        <v>6782</v>
      </c>
      <c r="L659" s="1"/>
      <c r="M659" t="e">
        <f>VLOOKUP(J659,银行退!A:F,6,FALSE)</f>
        <v>#N/A</v>
      </c>
      <c r="N659" t="e">
        <f>VLOOKUP(J659,银行退!A:I,9,FALSE)</f>
        <v>#N/A</v>
      </c>
    </row>
    <row r="660" spans="1:14">
      <c r="A660" s="1" t="s">
        <v>6783</v>
      </c>
      <c r="B660" s="1" t="s">
        <v>6784</v>
      </c>
      <c r="C660" s="1" t="s">
        <v>6785</v>
      </c>
      <c r="D660" s="1" t="s">
        <v>4067</v>
      </c>
      <c r="E660" s="1" t="s">
        <v>4068</v>
      </c>
      <c r="F660" s="2">
        <v>3335.64</v>
      </c>
      <c r="G660" s="1" t="s">
        <v>9</v>
      </c>
      <c r="H660" s="1" t="s">
        <v>6520</v>
      </c>
      <c r="I660" s="1" t="s">
        <v>6520</v>
      </c>
      <c r="J660" s="1" t="s">
        <v>6786</v>
      </c>
      <c r="K660" s="1" t="s">
        <v>6787</v>
      </c>
      <c r="L660" s="1"/>
      <c r="M660" t="e">
        <f>VLOOKUP(J660,银行退!A:F,6,FALSE)</f>
        <v>#N/A</v>
      </c>
      <c r="N660" t="e">
        <f>VLOOKUP(J660,银行退!A:I,9,FALSE)</f>
        <v>#N/A</v>
      </c>
    </row>
    <row r="661" spans="1:14">
      <c r="A661" s="1" t="s">
        <v>6788</v>
      </c>
      <c r="B661" s="1" t="s">
        <v>6789</v>
      </c>
      <c r="C661" s="1" t="s">
        <v>6790</v>
      </c>
      <c r="D661" s="1" t="s">
        <v>4070</v>
      </c>
      <c r="E661" s="1" t="s">
        <v>4071</v>
      </c>
      <c r="F661" s="2">
        <v>39.200000000000003</v>
      </c>
      <c r="G661" s="1" t="s">
        <v>9</v>
      </c>
      <c r="H661" s="1" t="s">
        <v>6520</v>
      </c>
      <c r="I661" s="1" t="s">
        <v>6520</v>
      </c>
      <c r="J661" s="1" t="s">
        <v>6791</v>
      </c>
      <c r="K661" s="1" t="s">
        <v>6792</v>
      </c>
      <c r="L661" s="1"/>
      <c r="M661" t="e">
        <f>VLOOKUP(J661,银行退!A:F,6,FALSE)</f>
        <v>#N/A</v>
      </c>
      <c r="N661" t="e">
        <f>VLOOKUP(J661,银行退!A:I,9,FALSE)</f>
        <v>#N/A</v>
      </c>
    </row>
    <row r="662" spans="1:14">
      <c r="A662" s="1" t="s">
        <v>6793</v>
      </c>
      <c r="B662" s="1" t="s">
        <v>6794</v>
      </c>
      <c r="C662" s="1" t="s">
        <v>6795</v>
      </c>
      <c r="D662" s="1" t="s">
        <v>4073</v>
      </c>
      <c r="E662" s="1" t="s">
        <v>4074</v>
      </c>
      <c r="F662" s="2">
        <v>10042.5</v>
      </c>
      <c r="G662" s="1" t="s">
        <v>9</v>
      </c>
      <c r="H662" s="1" t="s">
        <v>6520</v>
      </c>
      <c r="I662" s="1" t="s">
        <v>6520</v>
      </c>
      <c r="J662" s="1" t="s">
        <v>6796</v>
      </c>
      <c r="K662" s="1" t="s">
        <v>6797</v>
      </c>
      <c r="L662" s="1"/>
      <c r="M662" t="e">
        <f>VLOOKUP(J662,银行退!A:F,6,FALSE)</f>
        <v>#N/A</v>
      </c>
      <c r="N662" t="e">
        <f>VLOOKUP(J662,银行退!A:I,9,FALSE)</f>
        <v>#N/A</v>
      </c>
    </row>
    <row r="663" spans="1:14">
      <c r="A663" s="1" t="s">
        <v>6798</v>
      </c>
      <c r="B663" s="1" t="s">
        <v>6799</v>
      </c>
      <c r="C663" s="1" t="s">
        <v>6800</v>
      </c>
      <c r="D663" s="1" t="s">
        <v>4076</v>
      </c>
      <c r="E663" s="1" t="s">
        <v>4077</v>
      </c>
      <c r="F663" s="2">
        <v>39.200000000000003</v>
      </c>
      <c r="G663" s="1" t="s">
        <v>9</v>
      </c>
      <c r="H663" s="1" t="s">
        <v>6520</v>
      </c>
      <c r="I663" s="1" t="s">
        <v>6520</v>
      </c>
      <c r="J663" s="1" t="s">
        <v>6801</v>
      </c>
      <c r="K663" s="1" t="s">
        <v>6802</v>
      </c>
      <c r="L663" s="1"/>
      <c r="M663" t="e">
        <f>VLOOKUP(J663,银行退!A:F,6,FALSE)</f>
        <v>#N/A</v>
      </c>
      <c r="N663" t="e">
        <f>VLOOKUP(J663,银行退!A:I,9,FALSE)</f>
        <v>#N/A</v>
      </c>
    </row>
    <row r="664" spans="1:14">
      <c r="A664" s="1" t="s">
        <v>6803</v>
      </c>
      <c r="B664" s="1" t="s">
        <v>6804</v>
      </c>
      <c r="C664" s="1" t="s">
        <v>6805</v>
      </c>
      <c r="D664" s="1" t="s">
        <v>4079</v>
      </c>
      <c r="E664" s="1" t="s">
        <v>4080</v>
      </c>
      <c r="F664" s="2">
        <v>50000</v>
      </c>
      <c r="G664" s="1" t="s">
        <v>9</v>
      </c>
      <c r="H664" s="1" t="s">
        <v>6520</v>
      </c>
      <c r="I664" s="1" t="s">
        <v>6520</v>
      </c>
      <c r="J664" s="1" t="s">
        <v>6806</v>
      </c>
      <c r="K664" s="1" t="s">
        <v>6807</v>
      </c>
      <c r="L664" s="1"/>
      <c r="M664" t="e">
        <f>VLOOKUP(J664,银行退!A:F,6,FALSE)</f>
        <v>#N/A</v>
      </c>
      <c r="N664" t="e">
        <f>VLOOKUP(J664,银行退!A:I,9,FALSE)</f>
        <v>#N/A</v>
      </c>
    </row>
    <row r="665" spans="1:14">
      <c r="A665" s="1" t="s">
        <v>6808</v>
      </c>
      <c r="B665" s="1" t="s">
        <v>6809</v>
      </c>
      <c r="C665" s="1" t="s">
        <v>6810</v>
      </c>
      <c r="D665" s="1" t="s">
        <v>4082</v>
      </c>
      <c r="E665" s="1" t="s">
        <v>150</v>
      </c>
      <c r="F665" s="2">
        <v>300</v>
      </c>
      <c r="G665" s="1" t="s">
        <v>9</v>
      </c>
      <c r="H665" s="1" t="s">
        <v>6520</v>
      </c>
      <c r="I665" s="1" t="s">
        <v>6520</v>
      </c>
      <c r="J665" s="1" t="s">
        <v>6811</v>
      </c>
      <c r="K665" s="1" t="s">
        <v>6812</v>
      </c>
      <c r="L665" s="1"/>
      <c r="M665" t="e">
        <f>VLOOKUP(J665,银行退!A:F,6,FALSE)</f>
        <v>#N/A</v>
      </c>
      <c r="N665" t="e">
        <f>VLOOKUP(J665,银行退!A:I,9,FALSE)</f>
        <v>#N/A</v>
      </c>
    </row>
    <row r="666" spans="1:14">
      <c r="A666" s="1" t="s">
        <v>6813</v>
      </c>
      <c r="B666" s="1" t="s">
        <v>6814</v>
      </c>
      <c r="C666" s="1" t="s">
        <v>6815</v>
      </c>
      <c r="D666" s="1" t="s">
        <v>4084</v>
      </c>
      <c r="E666" s="1" t="s">
        <v>4085</v>
      </c>
      <c r="F666" s="2">
        <v>7.5</v>
      </c>
      <c r="G666" s="1" t="s">
        <v>9</v>
      </c>
      <c r="H666" s="1" t="s">
        <v>6520</v>
      </c>
      <c r="I666" s="1" t="s">
        <v>6520</v>
      </c>
      <c r="J666" s="1" t="s">
        <v>6816</v>
      </c>
      <c r="K666" s="1" t="s">
        <v>6817</v>
      </c>
      <c r="L666" s="1"/>
      <c r="M666" t="e">
        <f>VLOOKUP(J666,银行退!A:F,6,FALSE)</f>
        <v>#N/A</v>
      </c>
      <c r="N666" t="e">
        <f>VLOOKUP(J666,银行退!A:I,9,FALSE)</f>
        <v>#N/A</v>
      </c>
    </row>
    <row r="667" spans="1:14">
      <c r="A667" s="1" t="s">
        <v>6818</v>
      </c>
      <c r="B667" s="1" t="s">
        <v>6819</v>
      </c>
      <c r="C667" s="1" t="s">
        <v>6820</v>
      </c>
      <c r="D667" s="1" t="s">
        <v>4082</v>
      </c>
      <c r="E667" s="1" t="s">
        <v>150</v>
      </c>
      <c r="F667" s="2">
        <v>160</v>
      </c>
      <c r="G667" s="1" t="s">
        <v>9</v>
      </c>
      <c r="H667" s="1" t="s">
        <v>6520</v>
      </c>
      <c r="I667" s="1" t="s">
        <v>6520</v>
      </c>
      <c r="J667" s="1" t="s">
        <v>6821</v>
      </c>
      <c r="K667" s="1" t="s">
        <v>6822</v>
      </c>
      <c r="L667" s="1"/>
      <c r="M667" t="e">
        <f>VLOOKUP(J667,银行退!A:F,6,FALSE)</f>
        <v>#N/A</v>
      </c>
      <c r="N667" t="e">
        <f>VLOOKUP(J667,银行退!A:I,9,FALSE)</f>
        <v>#N/A</v>
      </c>
    </row>
    <row r="668" spans="1:14">
      <c r="A668" s="1" t="s">
        <v>6823</v>
      </c>
      <c r="B668" s="1" t="s">
        <v>6824</v>
      </c>
      <c r="C668" s="1" t="s">
        <v>6825</v>
      </c>
      <c r="D668" s="1" t="s">
        <v>4088</v>
      </c>
      <c r="E668" s="1" t="s">
        <v>4089</v>
      </c>
      <c r="F668" s="2">
        <v>10000</v>
      </c>
      <c r="G668" s="1" t="s">
        <v>9</v>
      </c>
      <c r="H668" s="1" t="s">
        <v>6520</v>
      </c>
      <c r="I668" s="1" t="s">
        <v>6520</v>
      </c>
      <c r="J668" s="1" t="s">
        <v>6826</v>
      </c>
      <c r="K668" s="1" t="s">
        <v>6827</v>
      </c>
      <c r="L668" s="1"/>
      <c r="M668" t="e">
        <f>VLOOKUP(J668,银行退!A:F,6,FALSE)</f>
        <v>#N/A</v>
      </c>
      <c r="N668" t="e">
        <f>VLOOKUP(J668,银行退!A:I,9,FALSE)</f>
        <v>#N/A</v>
      </c>
    </row>
    <row r="669" spans="1:14">
      <c r="A669" s="1" t="s">
        <v>6828</v>
      </c>
      <c r="B669" s="1" t="s">
        <v>6829</v>
      </c>
      <c r="C669" s="1" t="s">
        <v>6830</v>
      </c>
      <c r="D669" s="1" t="s">
        <v>4091</v>
      </c>
      <c r="E669" s="1" t="s">
        <v>4092</v>
      </c>
      <c r="F669" s="2">
        <v>3439</v>
      </c>
      <c r="G669" s="1" t="s">
        <v>9</v>
      </c>
      <c r="H669" s="1" t="s">
        <v>6520</v>
      </c>
      <c r="I669" s="1" t="s">
        <v>6520</v>
      </c>
      <c r="J669" s="1" t="s">
        <v>6831</v>
      </c>
      <c r="K669" s="1" t="s">
        <v>6832</v>
      </c>
      <c r="L669" s="1"/>
      <c r="M669" t="e">
        <f>VLOOKUP(J669,银行退!A:F,6,FALSE)</f>
        <v>#N/A</v>
      </c>
      <c r="N669" t="e">
        <f>VLOOKUP(J669,银行退!A:I,9,FALSE)</f>
        <v>#N/A</v>
      </c>
    </row>
    <row r="670" spans="1:14">
      <c r="A670" s="1" t="s">
        <v>6833</v>
      </c>
      <c r="B670" s="1" t="s">
        <v>6834</v>
      </c>
      <c r="C670" s="1" t="s">
        <v>6835</v>
      </c>
      <c r="D670" s="1" t="s">
        <v>4094</v>
      </c>
      <c r="E670" s="1" t="s">
        <v>4095</v>
      </c>
      <c r="F670" s="2">
        <v>50</v>
      </c>
      <c r="G670" s="1" t="s">
        <v>9</v>
      </c>
      <c r="H670" s="1" t="s">
        <v>6520</v>
      </c>
      <c r="I670" s="1" t="s">
        <v>6520</v>
      </c>
      <c r="J670" s="1" t="s">
        <v>6836</v>
      </c>
      <c r="K670" s="1" t="s">
        <v>6837</v>
      </c>
      <c r="L670" s="1"/>
      <c r="M670" t="e">
        <f>VLOOKUP(J670,银行退!A:F,6,FALSE)</f>
        <v>#N/A</v>
      </c>
      <c r="N670" t="e">
        <f>VLOOKUP(J670,银行退!A:I,9,FALSE)</f>
        <v>#N/A</v>
      </c>
    </row>
    <row r="671" spans="1:14">
      <c r="A671" s="1" t="s">
        <v>6838</v>
      </c>
      <c r="B671" s="1" t="s">
        <v>6839</v>
      </c>
      <c r="C671" s="1" t="s">
        <v>6840</v>
      </c>
      <c r="D671" s="1" t="s">
        <v>4097</v>
      </c>
      <c r="E671" s="1" t="s">
        <v>4098</v>
      </c>
      <c r="F671" s="2">
        <v>464</v>
      </c>
      <c r="G671" s="1" t="s">
        <v>9</v>
      </c>
      <c r="H671" s="1" t="s">
        <v>6520</v>
      </c>
      <c r="I671" s="1" t="s">
        <v>6520</v>
      </c>
      <c r="J671" s="1" t="s">
        <v>6841</v>
      </c>
      <c r="K671" s="1" t="s">
        <v>6842</v>
      </c>
      <c r="L671" s="1"/>
      <c r="M671" t="e">
        <f>VLOOKUP(J671,银行退!A:F,6,FALSE)</f>
        <v>#N/A</v>
      </c>
      <c r="N671" t="e">
        <f>VLOOKUP(J671,银行退!A:I,9,FALSE)</f>
        <v>#N/A</v>
      </c>
    </row>
    <row r="672" spans="1:14">
      <c r="A672" s="1" t="s">
        <v>6843</v>
      </c>
      <c r="B672" s="1" t="s">
        <v>6844</v>
      </c>
      <c r="C672" s="1" t="s">
        <v>4100</v>
      </c>
      <c r="D672" s="1" t="s">
        <v>4101</v>
      </c>
      <c r="E672" s="1" t="s">
        <v>4102</v>
      </c>
      <c r="F672" s="2">
        <v>260</v>
      </c>
      <c r="G672" s="1" t="s">
        <v>9</v>
      </c>
      <c r="H672" s="1" t="s">
        <v>715</v>
      </c>
      <c r="I672" s="1" t="s">
        <v>716</v>
      </c>
      <c r="J672" s="1" t="s">
        <v>6845</v>
      </c>
      <c r="K672" s="1" t="s">
        <v>6846</v>
      </c>
      <c r="L672" s="1"/>
      <c r="M672" t="e">
        <f>VLOOKUP(J672,银行退!A:F,6,FALSE)</f>
        <v>#N/A</v>
      </c>
      <c r="N672" t="e">
        <f>VLOOKUP(J672,银行退!A:I,9,FALSE)</f>
        <v>#N/A</v>
      </c>
    </row>
    <row r="673" spans="1:14">
      <c r="A673" s="1" t="s">
        <v>6847</v>
      </c>
      <c r="B673" s="1" t="s">
        <v>6848</v>
      </c>
      <c r="C673" s="1" t="s">
        <v>6849</v>
      </c>
      <c r="D673" s="1" t="s">
        <v>4104</v>
      </c>
      <c r="E673" s="1" t="s">
        <v>4105</v>
      </c>
      <c r="F673" s="2">
        <v>493.8</v>
      </c>
      <c r="G673" s="1" t="s">
        <v>9</v>
      </c>
      <c r="H673" s="1" t="s">
        <v>6520</v>
      </c>
      <c r="I673" s="1" t="s">
        <v>6520</v>
      </c>
      <c r="J673" s="1" t="s">
        <v>6850</v>
      </c>
      <c r="K673" s="1" t="s">
        <v>6851</v>
      </c>
      <c r="L673" s="1"/>
      <c r="M673" t="e">
        <f>VLOOKUP(J673,银行退!A:F,6,FALSE)</f>
        <v>#N/A</v>
      </c>
      <c r="N673" t="e">
        <f>VLOOKUP(J673,银行退!A:I,9,FALSE)</f>
        <v>#N/A</v>
      </c>
    </row>
    <row r="674" spans="1:14">
      <c r="A674" s="1" t="s">
        <v>6852</v>
      </c>
      <c r="B674" s="1" t="s">
        <v>6853</v>
      </c>
      <c r="C674" s="1" t="s">
        <v>6854</v>
      </c>
      <c r="D674" s="1" t="s">
        <v>4107</v>
      </c>
      <c r="E674" s="1" t="s">
        <v>4108</v>
      </c>
      <c r="F674" s="2">
        <v>554.9</v>
      </c>
      <c r="G674" s="1" t="s">
        <v>9</v>
      </c>
      <c r="H674" s="1" t="s">
        <v>6520</v>
      </c>
      <c r="I674" s="1" t="s">
        <v>6520</v>
      </c>
      <c r="J674" s="1" t="s">
        <v>6855</v>
      </c>
      <c r="K674" s="1" t="s">
        <v>6856</v>
      </c>
      <c r="L674" s="1"/>
      <c r="M674" t="e">
        <f>VLOOKUP(J674,银行退!A:F,6,FALSE)</f>
        <v>#N/A</v>
      </c>
      <c r="N674" t="e">
        <f>VLOOKUP(J674,银行退!A:I,9,FALSE)</f>
        <v>#N/A</v>
      </c>
    </row>
    <row r="675" spans="1:14">
      <c r="A675" s="1" t="s">
        <v>6857</v>
      </c>
      <c r="B675" s="1" t="s">
        <v>6858</v>
      </c>
      <c r="C675" s="1" t="s">
        <v>6859</v>
      </c>
      <c r="D675" s="1" t="s">
        <v>4110</v>
      </c>
      <c r="E675" s="1" t="s">
        <v>4111</v>
      </c>
      <c r="F675" s="2">
        <v>1215.22</v>
      </c>
      <c r="G675" s="1" t="s">
        <v>9</v>
      </c>
      <c r="H675" s="1" t="s">
        <v>6520</v>
      </c>
      <c r="I675" s="1" t="s">
        <v>6520</v>
      </c>
      <c r="J675" s="1" t="s">
        <v>6860</v>
      </c>
      <c r="K675" s="1" t="s">
        <v>6861</v>
      </c>
      <c r="L675" s="1"/>
      <c r="M675" t="e">
        <f>VLOOKUP(J675,银行退!A:F,6,FALSE)</f>
        <v>#N/A</v>
      </c>
      <c r="N675" t="e">
        <f>VLOOKUP(J675,银行退!A:I,9,FALSE)</f>
        <v>#N/A</v>
      </c>
    </row>
    <row r="676" spans="1:14">
      <c r="A676" s="1" t="s">
        <v>6862</v>
      </c>
      <c r="B676" s="1" t="s">
        <v>6863</v>
      </c>
      <c r="C676" s="1" t="s">
        <v>6864</v>
      </c>
      <c r="D676" s="1" t="s">
        <v>4113</v>
      </c>
      <c r="E676" s="1" t="s">
        <v>4114</v>
      </c>
      <c r="F676" s="2">
        <v>200</v>
      </c>
      <c r="G676" s="1" t="s">
        <v>9</v>
      </c>
      <c r="H676" s="1" t="s">
        <v>6520</v>
      </c>
      <c r="I676" s="1" t="s">
        <v>6520</v>
      </c>
      <c r="J676" s="1" t="s">
        <v>6865</v>
      </c>
      <c r="K676" s="1" t="s">
        <v>6866</v>
      </c>
      <c r="L676" s="1"/>
      <c r="M676" t="e">
        <f>VLOOKUP(J676,银行退!A:F,6,FALSE)</f>
        <v>#N/A</v>
      </c>
      <c r="N676" t="e">
        <f>VLOOKUP(J676,银行退!A:I,9,FALSE)</f>
        <v>#N/A</v>
      </c>
    </row>
    <row r="677" spans="1:14">
      <c r="A677" s="1" t="s">
        <v>6867</v>
      </c>
      <c r="B677" s="1" t="s">
        <v>6868</v>
      </c>
      <c r="C677" s="1" t="s">
        <v>6869</v>
      </c>
      <c r="D677" s="1" t="s">
        <v>4116</v>
      </c>
      <c r="E677" s="1" t="s">
        <v>4117</v>
      </c>
      <c r="F677" s="2">
        <v>1606.65</v>
      </c>
      <c r="G677" s="1" t="s">
        <v>9</v>
      </c>
      <c r="H677" s="1" t="s">
        <v>6520</v>
      </c>
      <c r="I677" s="1" t="s">
        <v>6520</v>
      </c>
      <c r="J677" s="1" t="s">
        <v>6870</v>
      </c>
      <c r="K677" s="1" t="s">
        <v>6871</v>
      </c>
      <c r="L677" s="1"/>
      <c r="M677" t="e">
        <f>VLOOKUP(J677,银行退!A:F,6,FALSE)</f>
        <v>#N/A</v>
      </c>
      <c r="N677" t="e">
        <f>VLOOKUP(J677,银行退!A:I,9,FALSE)</f>
        <v>#N/A</v>
      </c>
    </row>
    <row r="678" spans="1:14">
      <c r="A678" s="1" t="s">
        <v>6872</v>
      </c>
      <c r="B678" s="1" t="s">
        <v>6873</v>
      </c>
      <c r="C678" s="1" t="s">
        <v>6874</v>
      </c>
      <c r="D678" s="1" t="s">
        <v>4119</v>
      </c>
      <c r="E678" s="1" t="s">
        <v>4120</v>
      </c>
      <c r="F678" s="2">
        <v>3191.07</v>
      </c>
      <c r="G678" s="1" t="s">
        <v>9</v>
      </c>
      <c r="H678" s="1" t="s">
        <v>6520</v>
      </c>
      <c r="I678" s="1" t="s">
        <v>6520</v>
      </c>
      <c r="J678" s="1" t="s">
        <v>6875</v>
      </c>
      <c r="K678" s="1" t="s">
        <v>6876</v>
      </c>
      <c r="L678" s="1"/>
      <c r="M678" t="e">
        <f>VLOOKUP(J678,银行退!A:F,6,FALSE)</f>
        <v>#N/A</v>
      </c>
      <c r="N678" t="e">
        <f>VLOOKUP(J678,银行退!A:I,9,FALSE)</f>
        <v>#N/A</v>
      </c>
    </row>
    <row r="679" spans="1:14">
      <c r="A679" s="1" t="s">
        <v>6877</v>
      </c>
      <c r="B679" s="1" t="s">
        <v>6878</v>
      </c>
      <c r="C679" s="1" t="s">
        <v>6879</v>
      </c>
      <c r="D679" s="1" t="s">
        <v>4122</v>
      </c>
      <c r="E679" s="1" t="s">
        <v>4123</v>
      </c>
      <c r="F679" s="2">
        <v>1182.68</v>
      </c>
      <c r="G679" s="1" t="s">
        <v>9</v>
      </c>
      <c r="H679" s="1" t="s">
        <v>6520</v>
      </c>
      <c r="I679" s="1" t="s">
        <v>6520</v>
      </c>
      <c r="J679" s="1" t="s">
        <v>6880</v>
      </c>
      <c r="K679" s="1" t="s">
        <v>6881</v>
      </c>
      <c r="L679" s="1"/>
      <c r="M679" t="e">
        <f>VLOOKUP(J679,银行退!A:F,6,FALSE)</f>
        <v>#N/A</v>
      </c>
      <c r="N679" t="e">
        <f>VLOOKUP(J679,银行退!A:I,9,FALSE)</f>
        <v>#N/A</v>
      </c>
    </row>
    <row r="680" spans="1:14">
      <c r="A680" s="1" t="s">
        <v>6882</v>
      </c>
      <c r="B680" s="1" t="s">
        <v>6883</v>
      </c>
      <c r="C680" s="1" t="s">
        <v>6884</v>
      </c>
      <c r="D680" s="1" t="s">
        <v>4125</v>
      </c>
      <c r="E680" s="1" t="s">
        <v>4126</v>
      </c>
      <c r="F680" s="2">
        <v>1</v>
      </c>
      <c r="G680" s="1" t="s">
        <v>9</v>
      </c>
      <c r="H680" s="1" t="s">
        <v>6520</v>
      </c>
      <c r="I680" s="1" t="s">
        <v>6520</v>
      </c>
      <c r="J680" s="1" t="s">
        <v>6885</v>
      </c>
      <c r="K680" s="1" t="s">
        <v>6886</v>
      </c>
      <c r="L680" s="1"/>
      <c r="M680" t="e">
        <f>VLOOKUP(J680,银行退!A:F,6,FALSE)</f>
        <v>#N/A</v>
      </c>
      <c r="N680" t="e">
        <f>VLOOKUP(J680,银行退!A:I,9,FALSE)</f>
        <v>#N/A</v>
      </c>
    </row>
    <row r="681" spans="1:14">
      <c r="A681" s="1" t="s">
        <v>6887</v>
      </c>
      <c r="B681" s="1" t="s">
        <v>6888</v>
      </c>
      <c r="C681" s="1" t="s">
        <v>6889</v>
      </c>
      <c r="D681" s="1" t="s">
        <v>4128</v>
      </c>
      <c r="E681" s="1" t="s">
        <v>4129</v>
      </c>
      <c r="F681" s="2">
        <v>5.98</v>
      </c>
      <c r="G681" s="1" t="s">
        <v>9</v>
      </c>
      <c r="H681" s="1" t="s">
        <v>6520</v>
      </c>
      <c r="I681" s="1" t="s">
        <v>6520</v>
      </c>
      <c r="J681" s="1" t="s">
        <v>6890</v>
      </c>
      <c r="K681" s="1" t="s">
        <v>6891</v>
      </c>
      <c r="L681" s="1"/>
      <c r="M681" t="e">
        <f>VLOOKUP(J681,银行退!A:F,6,FALSE)</f>
        <v>#N/A</v>
      </c>
      <c r="N681" t="e">
        <f>VLOOKUP(J681,银行退!A:I,9,FALSE)</f>
        <v>#N/A</v>
      </c>
    </row>
    <row r="682" spans="1:14">
      <c r="A682" s="1" t="s">
        <v>6892</v>
      </c>
      <c r="B682" s="1" t="s">
        <v>6893</v>
      </c>
      <c r="C682" s="1" t="s">
        <v>6894</v>
      </c>
      <c r="D682" s="1" t="s">
        <v>4131</v>
      </c>
      <c r="E682" s="1" t="s">
        <v>4132</v>
      </c>
      <c r="F682" s="2">
        <v>754</v>
      </c>
      <c r="G682" s="1" t="s">
        <v>9</v>
      </c>
      <c r="H682" s="1" t="s">
        <v>6520</v>
      </c>
      <c r="I682" s="1" t="s">
        <v>6520</v>
      </c>
      <c r="J682" s="1" t="s">
        <v>6895</v>
      </c>
      <c r="K682" s="1" t="s">
        <v>6896</v>
      </c>
      <c r="L682" s="1"/>
      <c r="M682" t="e">
        <f>VLOOKUP(J682,银行退!A:F,6,FALSE)</f>
        <v>#N/A</v>
      </c>
      <c r="N682" t="e">
        <f>VLOOKUP(J682,银行退!A:I,9,FALSE)</f>
        <v>#N/A</v>
      </c>
    </row>
    <row r="683" spans="1:14">
      <c r="A683" s="1" t="s">
        <v>6897</v>
      </c>
      <c r="B683" s="1" t="s">
        <v>6898</v>
      </c>
      <c r="C683" s="1" t="s">
        <v>6899</v>
      </c>
      <c r="D683" s="1" t="s">
        <v>4134</v>
      </c>
      <c r="E683" s="1" t="s">
        <v>4129</v>
      </c>
      <c r="F683" s="2">
        <v>1</v>
      </c>
      <c r="G683" s="1" t="s">
        <v>9</v>
      </c>
      <c r="H683" s="1" t="s">
        <v>6520</v>
      </c>
      <c r="I683" s="1" t="s">
        <v>6520</v>
      </c>
      <c r="J683" s="1" t="s">
        <v>6900</v>
      </c>
      <c r="K683" s="1" t="s">
        <v>6891</v>
      </c>
      <c r="L683" s="1"/>
      <c r="M683" t="e">
        <f>VLOOKUP(J683,银行退!A:F,6,FALSE)</f>
        <v>#N/A</v>
      </c>
      <c r="N683" t="e">
        <f>VLOOKUP(J683,银行退!A:I,9,FALSE)</f>
        <v>#N/A</v>
      </c>
    </row>
    <row r="684" spans="1:14">
      <c r="A684" s="1" t="s">
        <v>6901</v>
      </c>
      <c r="B684" s="1" t="s">
        <v>6902</v>
      </c>
      <c r="C684" s="1" t="s">
        <v>6903</v>
      </c>
      <c r="D684" s="1" t="s">
        <v>4134</v>
      </c>
      <c r="E684" s="1" t="s">
        <v>4129</v>
      </c>
      <c r="F684" s="2">
        <v>7651.11</v>
      </c>
      <c r="G684" s="1" t="s">
        <v>9</v>
      </c>
      <c r="H684" s="1" t="s">
        <v>6520</v>
      </c>
      <c r="I684" s="1" t="s">
        <v>6520</v>
      </c>
      <c r="J684" s="1" t="s">
        <v>6904</v>
      </c>
      <c r="K684" s="1" t="s">
        <v>6905</v>
      </c>
      <c r="L684" s="1"/>
      <c r="M684" t="e">
        <f>VLOOKUP(J684,银行退!A:F,6,FALSE)</f>
        <v>#N/A</v>
      </c>
      <c r="N684" t="e">
        <f>VLOOKUP(J684,银行退!A:I,9,FALSE)</f>
        <v>#N/A</v>
      </c>
    </row>
    <row r="685" spans="1:14">
      <c r="A685" s="1" t="s">
        <v>6906</v>
      </c>
      <c r="B685" s="1" t="s">
        <v>6907</v>
      </c>
      <c r="C685" s="1" t="s">
        <v>6908</v>
      </c>
      <c r="D685" s="1" t="s">
        <v>4137</v>
      </c>
      <c r="E685" s="1" t="s">
        <v>4138</v>
      </c>
      <c r="F685" s="2">
        <v>1464</v>
      </c>
      <c r="G685" s="1" t="s">
        <v>9</v>
      </c>
      <c r="H685" s="1" t="s">
        <v>6520</v>
      </c>
      <c r="I685" s="1" t="s">
        <v>6520</v>
      </c>
      <c r="J685" s="1" t="s">
        <v>6909</v>
      </c>
      <c r="K685" s="1" t="s">
        <v>6910</v>
      </c>
      <c r="L685" s="1"/>
      <c r="M685" t="e">
        <f>VLOOKUP(J685,银行退!A:F,6,FALSE)</f>
        <v>#N/A</v>
      </c>
      <c r="N685" t="e">
        <f>VLOOKUP(J685,银行退!A:I,9,FALSE)</f>
        <v>#N/A</v>
      </c>
    </row>
    <row r="686" spans="1:14">
      <c r="A686" s="1" t="s">
        <v>6911</v>
      </c>
      <c r="B686" s="1" t="s">
        <v>6912</v>
      </c>
      <c r="C686" s="1" t="s">
        <v>6913</v>
      </c>
      <c r="D686" s="1" t="s">
        <v>4140</v>
      </c>
      <c r="E686" s="1" t="s">
        <v>4141</v>
      </c>
      <c r="F686" s="2">
        <v>20</v>
      </c>
      <c r="G686" s="1" t="s">
        <v>9</v>
      </c>
      <c r="H686" s="1" t="s">
        <v>6520</v>
      </c>
      <c r="I686" s="1" t="s">
        <v>6520</v>
      </c>
      <c r="J686" s="1" t="s">
        <v>6914</v>
      </c>
      <c r="K686" s="1" t="s">
        <v>6915</v>
      </c>
      <c r="L686" s="1"/>
      <c r="M686" t="e">
        <f>VLOOKUP(J686,银行退!A:F,6,FALSE)</f>
        <v>#N/A</v>
      </c>
      <c r="N686" t="e">
        <f>VLOOKUP(J686,银行退!A:I,9,FALSE)</f>
        <v>#N/A</v>
      </c>
    </row>
    <row r="687" spans="1:14">
      <c r="A687" s="1" t="s">
        <v>6916</v>
      </c>
      <c r="B687" s="1" t="s">
        <v>6917</v>
      </c>
      <c r="C687" s="1" t="s">
        <v>6918</v>
      </c>
      <c r="D687" s="1" t="s">
        <v>4143</v>
      </c>
      <c r="E687" s="1" t="s">
        <v>4144</v>
      </c>
      <c r="F687" s="2">
        <v>30</v>
      </c>
      <c r="G687" s="1" t="s">
        <v>9</v>
      </c>
      <c r="H687" s="1" t="s">
        <v>6520</v>
      </c>
      <c r="I687" s="1" t="s">
        <v>6520</v>
      </c>
      <c r="J687" s="1" t="s">
        <v>6919</v>
      </c>
      <c r="K687" s="1" t="s">
        <v>6920</v>
      </c>
      <c r="L687" s="1"/>
      <c r="M687" t="e">
        <f>VLOOKUP(J687,银行退!A:F,6,FALSE)</f>
        <v>#N/A</v>
      </c>
      <c r="N687" t="e">
        <f>VLOOKUP(J687,银行退!A:I,9,FALSE)</f>
        <v>#N/A</v>
      </c>
    </row>
    <row r="688" spans="1:14">
      <c r="A688" s="1" t="s">
        <v>6921</v>
      </c>
      <c r="B688" s="1" t="s">
        <v>6922</v>
      </c>
      <c r="C688" s="1" t="s">
        <v>6923</v>
      </c>
      <c r="D688" s="1" t="s">
        <v>4146</v>
      </c>
      <c r="E688" s="1" t="s">
        <v>4147</v>
      </c>
      <c r="F688" s="2">
        <v>97.42</v>
      </c>
      <c r="G688" s="1" t="s">
        <v>9</v>
      </c>
      <c r="H688" s="1" t="s">
        <v>6520</v>
      </c>
      <c r="I688" s="1" t="s">
        <v>6520</v>
      </c>
      <c r="J688" s="1" t="s">
        <v>6924</v>
      </c>
      <c r="K688" s="1" t="s">
        <v>6925</v>
      </c>
      <c r="L688" s="1"/>
      <c r="M688" t="e">
        <f>VLOOKUP(J688,银行退!A:F,6,FALSE)</f>
        <v>#N/A</v>
      </c>
      <c r="N688" t="e">
        <f>VLOOKUP(J688,银行退!A:I,9,FALSE)</f>
        <v>#N/A</v>
      </c>
    </row>
    <row r="689" spans="1:14">
      <c r="A689" s="1" t="s">
        <v>6926</v>
      </c>
      <c r="B689" s="1" t="s">
        <v>6927</v>
      </c>
      <c r="C689" s="1" t="s">
        <v>6928</v>
      </c>
      <c r="D689" s="1" t="s">
        <v>4149</v>
      </c>
      <c r="E689" s="1" t="s">
        <v>4150</v>
      </c>
      <c r="F689" s="2">
        <v>3592</v>
      </c>
      <c r="G689" s="1" t="s">
        <v>9</v>
      </c>
      <c r="H689" s="1" t="s">
        <v>6520</v>
      </c>
      <c r="I689" s="1" t="s">
        <v>6520</v>
      </c>
      <c r="J689" s="1" t="s">
        <v>6929</v>
      </c>
      <c r="K689" s="1" t="s">
        <v>6930</v>
      </c>
      <c r="L689" s="1"/>
      <c r="M689" t="e">
        <f>VLOOKUP(J689,银行退!A:F,6,FALSE)</f>
        <v>#N/A</v>
      </c>
      <c r="N689" t="e">
        <f>VLOOKUP(J689,银行退!A:I,9,FALSE)</f>
        <v>#N/A</v>
      </c>
    </row>
    <row r="690" spans="1:14">
      <c r="A690" s="1" t="s">
        <v>6931</v>
      </c>
      <c r="B690" s="1" t="s">
        <v>6932</v>
      </c>
      <c r="C690" s="1" t="s">
        <v>6933</v>
      </c>
      <c r="D690" s="1" t="s">
        <v>4152</v>
      </c>
      <c r="E690" s="1" t="s">
        <v>4153</v>
      </c>
      <c r="F690" s="2">
        <v>1120.43</v>
      </c>
      <c r="G690" s="1" t="s">
        <v>9</v>
      </c>
      <c r="H690" s="1" t="s">
        <v>6520</v>
      </c>
      <c r="I690" s="1" t="s">
        <v>6520</v>
      </c>
      <c r="J690" s="1" t="s">
        <v>6934</v>
      </c>
      <c r="K690" s="1" t="s">
        <v>6935</v>
      </c>
      <c r="L690" s="1"/>
      <c r="M690" t="e">
        <f>VLOOKUP(J690,银行退!A:F,6,FALSE)</f>
        <v>#N/A</v>
      </c>
      <c r="N690" t="e">
        <f>VLOOKUP(J690,银行退!A:I,9,FALSE)</f>
        <v>#N/A</v>
      </c>
    </row>
    <row r="691" spans="1:14">
      <c r="A691" s="1" t="s">
        <v>6936</v>
      </c>
      <c r="B691" s="1" t="s">
        <v>6937</v>
      </c>
      <c r="C691" s="1" t="s">
        <v>4155</v>
      </c>
      <c r="D691" s="1" t="s">
        <v>4156</v>
      </c>
      <c r="E691" s="1" t="s">
        <v>4157</v>
      </c>
      <c r="F691" s="2">
        <v>700</v>
      </c>
      <c r="G691" s="1" t="s">
        <v>9</v>
      </c>
      <c r="H691" s="1" t="s">
        <v>715</v>
      </c>
      <c r="I691" s="1" t="s">
        <v>716</v>
      </c>
      <c r="J691" s="1" t="s">
        <v>6938</v>
      </c>
      <c r="K691" s="1" t="s">
        <v>6939</v>
      </c>
      <c r="L691" s="1"/>
      <c r="M691" t="e">
        <f>VLOOKUP(J691,银行退!A:F,6,FALSE)</f>
        <v>#N/A</v>
      </c>
      <c r="N691" t="e">
        <f>VLOOKUP(J691,银行退!A:I,9,FALSE)</f>
        <v>#N/A</v>
      </c>
    </row>
    <row r="692" spans="1:14">
      <c r="A692" s="1" t="s">
        <v>6940</v>
      </c>
      <c r="B692" s="1" t="s">
        <v>6941</v>
      </c>
      <c r="C692" s="1" t="s">
        <v>6942</v>
      </c>
      <c r="D692" s="1" t="s">
        <v>4159</v>
      </c>
      <c r="E692" s="1" t="s">
        <v>4160</v>
      </c>
      <c r="F692" s="2">
        <v>2000</v>
      </c>
      <c r="G692" s="1" t="s">
        <v>9</v>
      </c>
      <c r="H692" s="1" t="s">
        <v>6520</v>
      </c>
      <c r="I692" s="1" t="s">
        <v>6520</v>
      </c>
      <c r="J692" s="1" t="s">
        <v>6943</v>
      </c>
      <c r="K692" s="1" t="s">
        <v>6944</v>
      </c>
      <c r="L692" s="1"/>
      <c r="M692" t="e">
        <f>VLOOKUP(J692,银行退!A:F,6,FALSE)</f>
        <v>#N/A</v>
      </c>
      <c r="N692" t="e">
        <f>VLOOKUP(J692,银行退!A:I,9,FALSE)</f>
        <v>#N/A</v>
      </c>
    </row>
    <row r="693" spans="1:14">
      <c r="A693" s="1" t="s">
        <v>6945</v>
      </c>
      <c r="B693" s="1" t="s">
        <v>6946</v>
      </c>
      <c r="C693" s="1" t="s">
        <v>6947</v>
      </c>
      <c r="D693" s="1" t="s">
        <v>4162</v>
      </c>
      <c r="E693" s="1" t="s">
        <v>4163</v>
      </c>
      <c r="F693" s="2">
        <v>9989.5</v>
      </c>
      <c r="G693" s="1" t="s">
        <v>9</v>
      </c>
      <c r="H693" s="1" t="s">
        <v>6520</v>
      </c>
      <c r="I693" s="1" t="s">
        <v>6520</v>
      </c>
      <c r="J693" s="1" t="s">
        <v>6948</v>
      </c>
      <c r="K693" s="1" t="s">
        <v>6949</v>
      </c>
      <c r="L693" s="1"/>
      <c r="M693" t="e">
        <f>VLOOKUP(J693,银行退!A:F,6,FALSE)</f>
        <v>#N/A</v>
      </c>
      <c r="N693" t="e">
        <f>VLOOKUP(J693,银行退!A:I,9,FALSE)</f>
        <v>#N/A</v>
      </c>
    </row>
    <row r="694" spans="1:14">
      <c r="A694" s="1" t="s">
        <v>6950</v>
      </c>
      <c r="B694" s="1" t="s">
        <v>6951</v>
      </c>
      <c r="C694" s="1" t="s">
        <v>6952</v>
      </c>
      <c r="D694" s="1" t="s">
        <v>4165</v>
      </c>
      <c r="E694" s="1" t="s">
        <v>4166</v>
      </c>
      <c r="F694" s="2">
        <v>4000</v>
      </c>
      <c r="G694" s="1" t="s">
        <v>9</v>
      </c>
      <c r="H694" s="1" t="s">
        <v>6520</v>
      </c>
      <c r="I694" s="1" t="s">
        <v>6520</v>
      </c>
      <c r="J694" s="1" t="s">
        <v>6953</v>
      </c>
      <c r="K694" s="1" t="s">
        <v>6954</v>
      </c>
      <c r="L694" s="1"/>
      <c r="M694" t="e">
        <f>VLOOKUP(J694,银行退!A:F,6,FALSE)</f>
        <v>#N/A</v>
      </c>
      <c r="N694" t="e">
        <f>VLOOKUP(J694,银行退!A:I,9,FALSE)</f>
        <v>#N/A</v>
      </c>
    </row>
    <row r="695" spans="1:14">
      <c r="A695" s="1" t="s">
        <v>6955</v>
      </c>
      <c r="B695" s="1" t="s">
        <v>6956</v>
      </c>
      <c r="C695" s="1" t="s">
        <v>4168</v>
      </c>
      <c r="D695" s="1" t="s">
        <v>678</v>
      </c>
      <c r="E695" s="1" t="s">
        <v>679</v>
      </c>
      <c r="F695" s="2">
        <v>200</v>
      </c>
      <c r="G695" s="1" t="s">
        <v>9</v>
      </c>
      <c r="H695" s="1" t="s">
        <v>715</v>
      </c>
      <c r="I695" s="1" t="s">
        <v>716</v>
      </c>
      <c r="J695" s="1" t="s">
        <v>6957</v>
      </c>
      <c r="K695" s="1" t="s">
        <v>1038</v>
      </c>
      <c r="L695" s="1"/>
      <c r="M695" t="e">
        <f>VLOOKUP(J695,银行退!A:F,6,FALSE)</f>
        <v>#N/A</v>
      </c>
      <c r="N695" t="e">
        <f>VLOOKUP(J695,银行退!A:I,9,FALSE)</f>
        <v>#N/A</v>
      </c>
    </row>
    <row r="696" spans="1:14">
      <c r="A696" s="1" t="s">
        <v>6958</v>
      </c>
      <c r="B696" s="1" t="s">
        <v>6959</v>
      </c>
      <c r="C696" s="1" t="s">
        <v>6960</v>
      </c>
      <c r="D696" s="1" t="s">
        <v>4171</v>
      </c>
      <c r="E696" s="1" t="s">
        <v>4172</v>
      </c>
      <c r="F696" s="2">
        <v>200</v>
      </c>
      <c r="G696" s="1" t="s">
        <v>9</v>
      </c>
      <c r="H696" s="1" t="s">
        <v>6520</v>
      </c>
      <c r="I696" s="1" t="s">
        <v>6520</v>
      </c>
      <c r="J696" s="1" t="s">
        <v>6961</v>
      </c>
      <c r="K696" s="1" t="s">
        <v>6962</v>
      </c>
      <c r="L696" s="1"/>
      <c r="M696" t="e">
        <f>VLOOKUP(J696,银行退!A:F,6,FALSE)</f>
        <v>#N/A</v>
      </c>
      <c r="N696" t="e">
        <f>VLOOKUP(J696,银行退!A:I,9,FALSE)</f>
        <v>#N/A</v>
      </c>
    </row>
    <row r="697" spans="1:14">
      <c r="A697" s="1" t="s">
        <v>6963</v>
      </c>
      <c r="B697" s="1" t="s">
        <v>6964</v>
      </c>
      <c r="C697" s="1" t="s">
        <v>6965</v>
      </c>
      <c r="D697" s="1" t="s">
        <v>4174</v>
      </c>
      <c r="E697" s="1" t="s">
        <v>4175</v>
      </c>
      <c r="F697" s="2">
        <v>99.94</v>
      </c>
      <c r="G697" s="1" t="s">
        <v>9</v>
      </c>
      <c r="H697" s="1" t="s">
        <v>6520</v>
      </c>
      <c r="I697" s="1" t="s">
        <v>6520</v>
      </c>
      <c r="J697" s="1" t="s">
        <v>6966</v>
      </c>
      <c r="K697" s="1" t="s">
        <v>6967</v>
      </c>
      <c r="L697" s="1"/>
      <c r="M697" t="e">
        <f>VLOOKUP(J697,银行退!A:F,6,FALSE)</f>
        <v>#N/A</v>
      </c>
      <c r="N697" t="e">
        <f>VLOOKUP(J697,银行退!A:I,9,FALSE)</f>
        <v>#N/A</v>
      </c>
    </row>
    <row r="698" spans="1:14">
      <c r="A698" s="1" t="s">
        <v>6968</v>
      </c>
      <c r="B698" s="1" t="s">
        <v>6969</v>
      </c>
      <c r="C698" s="1" t="s">
        <v>6970</v>
      </c>
      <c r="D698" s="1" t="s">
        <v>4177</v>
      </c>
      <c r="E698" s="1" t="s">
        <v>4178</v>
      </c>
      <c r="F698" s="2">
        <v>780</v>
      </c>
      <c r="G698" s="1" t="s">
        <v>9</v>
      </c>
      <c r="H698" s="1" t="s">
        <v>6520</v>
      </c>
      <c r="I698" s="1" t="s">
        <v>6520</v>
      </c>
      <c r="J698" s="1" t="s">
        <v>6971</v>
      </c>
      <c r="K698" s="1" t="s">
        <v>6972</v>
      </c>
      <c r="L698" s="1"/>
      <c r="M698" t="e">
        <f>VLOOKUP(J698,银行退!A:F,6,FALSE)</f>
        <v>#N/A</v>
      </c>
      <c r="N698" t="e">
        <f>VLOOKUP(J698,银行退!A:I,9,FALSE)</f>
        <v>#N/A</v>
      </c>
    </row>
    <row r="699" spans="1:14">
      <c r="A699" s="1" t="s">
        <v>6973</v>
      </c>
      <c r="B699" s="1" t="s">
        <v>6974</v>
      </c>
      <c r="C699" s="1" t="s">
        <v>6975</v>
      </c>
      <c r="D699" s="1" t="s">
        <v>4180</v>
      </c>
      <c r="E699" s="1" t="s">
        <v>4181</v>
      </c>
      <c r="F699" s="2">
        <v>50</v>
      </c>
      <c r="G699" s="1" t="s">
        <v>9</v>
      </c>
      <c r="H699" s="1" t="s">
        <v>6520</v>
      </c>
      <c r="I699" s="1" t="s">
        <v>6520</v>
      </c>
      <c r="J699" s="1" t="s">
        <v>6976</v>
      </c>
      <c r="K699" s="1" t="s">
        <v>6977</v>
      </c>
      <c r="L699" s="1"/>
      <c r="M699" t="e">
        <f>VLOOKUP(J699,银行退!A:F,6,FALSE)</f>
        <v>#N/A</v>
      </c>
      <c r="N699" t="e">
        <f>VLOOKUP(J699,银行退!A:I,9,FALSE)</f>
        <v>#N/A</v>
      </c>
    </row>
    <row r="700" spans="1:14">
      <c r="A700" s="1" t="s">
        <v>6978</v>
      </c>
      <c r="B700" s="1" t="s">
        <v>6979</v>
      </c>
      <c r="C700" s="1" t="s">
        <v>6980</v>
      </c>
      <c r="D700" s="1" t="s">
        <v>4183</v>
      </c>
      <c r="E700" s="1" t="s">
        <v>4184</v>
      </c>
      <c r="F700" s="2">
        <v>400</v>
      </c>
      <c r="G700" s="1" t="s">
        <v>9</v>
      </c>
      <c r="H700" s="1" t="s">
        <v>6520</v>
      </c>
      <c r="I700" s="1" t="s">
        <v>6520</v>
      </c>
      <c r="J700" s="1" t="s">
        <v>6981</v>
      </c>
      <c r="K700" s="1" t="s">
        <v>6982</v>
      </c>
      <c r="L700" s="1"/>
      <c r="M700" t="e">
        <f>VLOOKUP(J700,银行退!A:F,6,FALSE)</f>
        <v>#N/A</v>
      </c>
      <c r="N700" t="e">
        <f>VLOOKUP(J700,银行退!A:I,9,FALSE)</f>
        <v>#N/A</v>
      </c>
    </row>
  </sheetData>
  <autoFilter ref="A1:N700"/>
  <phoneticPr fontId="1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586"/>
  <sheetViews>
    <sheetView topLeftCell="A470" workbookViewId="0">
      <selection activeCell="A574" sqref="A574"/>
    </sheetView>
  </sheetViews>
  <sheetFormatPr defaultRowHeight="14.25"/>
  <cols>
    <col min="1" max="1" width="18.5" bestFit="1" customWidth="1"/>
    <col min="5" max="5" width="21.625" style="7" bestFit="1" customWidth="1"/>
    <col min="6" max="6" width="9" style="7"/>
    <col min="7" max="7" width="27.5" customWidth="1"/>
    <col min="9" max="9" width="12.875" style="19" customWidth="1"/>
    <col min="10" max="10" width="12.375" customWidth="1"/>
  </cols>
  <sheetData>
    <row r="1" spans="1:10">
      <c r="A1" s="1" t="s">
        <v>1072</v>
      </c>
      <c r="B1" s="1" t="s">
        <v>1073</v>
      </c>
      <c r="C1" s="1" t="s">
        <v>1074</v>
      </c>
      <c r="D1" s="1" t="s">
        <v>1075</v>
      </c>
      <c r="E1" s="6" t="s">
        <v>1076</v>
      </c>
      <c r="F1" s="6" t="s">
        <v>5</v>
      </c>
      <c r="G1" s="1" t="s">
        <v>1077</v>
      </c>
      <c r="H1" s="1" t="s">
        <v>8</v>
      </c>
      <c r="I1" s="18" t="s">
        <v>1085</v>
      </c>
      <c r="J1" s="11" t="s">
        <v>1086</v>
      </c>
    </row>
    <row r="2" spans="1:10" hidden="1">
      <c r="A2" s="1" t="s">
        <v>5429</v>
      </c>
      <c r="B2" s="1" t="s">
        <v>2859</v>
      </c>
      <c r="C2" s="1" t="s">
        <v>6987</v>
      </c>
      <c r="D2" s="1" t="s">
        <v>1078</v>
      </c>
      <c r="E2" s="6" t="s">
        <v>5430</v>
      </c>
      <c r="F2" s="13">
        <v>5000</v>
      </c>
      <c r="G2" s="6" t="str">
        <f t="shared" ref="G2:G65" si="0">E2&amp;F2</f>
        <v>35683900215800825000</v>
      </c>
      <c r="H2" s="1" t="s">
        <v>1079</v>
      </c>
      <c r="I2" s="19" t="e">
        <f>VLOOKUP(G2,网银退汇!H:J,3,FALSE)</f>
        <v>#N/A</v>
      </c>
      <c r="J2" t="str">
        <f t="shared" ref="J2:J65" si="1">C2</f>
        <v>20170920</v>
      </c>
    </row>
    <row r="3" spans="1:10" hidden="1">
      <c r="A3" s="1" t="s">
        <v>5413</v>
      </c>
      <c r="B3" s="1" t="s">
        <v>2843</v>
      </c>
      <c r="C3" s="1" t="s">
        <v>6987</v>
      </c>
      <c r="D3" s="1" t="s">
        <v>1078</v>
      </c>
      <c r="E3" s="6" t="s">
        <v>5414</v>
      </c>
      <c r="F3" s="13">
        <v>166.6</v>
      </c>
      <c r="G3" s="6" t="str">
        <f t="shared" si="0"/>
        <v>3568810000401695166.6</v>
      </c>
      <c r="H3" s="1" t="s">
        <v>1079</v>
      </c>
      <c r="I3" s="19" t="e">
        <f>VLOOKUP(G3,网银退汇!H:J,3,FALSE)</f>
        <v>#N/A</v>
      </c>
      <c r="J3" t="str">
        <f t="shared" si="1"/>
        <v>20170920</v>
      </c>
    </row>
    <row r="4" spans="1:10" hidden="1">
      <c r="A4" s="1" t="s">
        <v>4948</v>
      </c>
      <c r="B4" s="1" t="s">
        <v>2396</v>
      </c>
      <c r="C4" s="1" t="s">
        <v>6986</v>
      </c>
      <c r="D4" s="1" t="s">
        <v>1078</v>
      </c>
      <c r="E4" s="6" t="s">
        <v>4949</v>
      </c>
      <c r="F4" s="13">
        <v>1459.5</v>
      </c>
      <c r="G4" s="6" t="str">
        <f t="shared" si="0"/>
        <v>360883027159691459.5</v>
      </c>
      <c r="H4" s="1" t="s">
        <v>1079</v>
      </c>
      <c r="I4" s="19" t="e">
        <f>VLOOKUP(G4,网银退汇!H:J,3,FALSE)</f>
        <v>#N/A</v>
      </c>
      <c r="J4" t="str">
        <f t="shared" si="1"/>
        <v>20170919</v>
      </c>
    </row>
    <row r="5" spans="1:10" hidden="1">
      <c r="A5" s="1" t="s">
        <v>6272</v>
      </c>
      <c r="B5" s="1" t="s">
        <v>3671</v>
      </c>
      <c r="C5" s="1" t="s">
        <v>6989</v>
      </c>
      <c r="D5" s="1" t="s">
        <v>1078</v>
      </c>
      <c r="E5" s="6" t="s">
        <v>1636</v>
      </c>
      <c r="F5" s="13">
        <v>1000</v>
      </c>
      <c r="G5" s="6" t="str">
        <f t="shared" si="0"/>
        <v>40339100293768551000</v>
      </c>
      <c r="H5" s="1" t="s">
        <v>1079</v>
      </c>
      <c r="I5" s="19" t="e">
        <f>VLOOKUP(G5,网银退汇!H:J,3,FALSE)</f>
        <v>#N/A</v>
      </c>
      <c r="J5" t="str">
        <f t="shared" si="1"/>
        <v>20170922</v>
      </c>
    </row>
    <row r="6" spans="1:10" hidden="1">
      <c r="A6" s="1" t="s">
        <v>4506</v>
      </c>
      <c r="B6" s="1" t="s">
        <v>1963</v>
      </c>
      <c r="C6" s="1" t="s">
        <v>6985</v>
      </c>
      <c r="D6" s="1" t="s">
        <v>1078</v>
      </c>
      <c r="E6" s="6" t="s">
        <v>4507</v>
      </c>
      <c r="F6" s="13">
        <v>4543</v>
      </c>
      <c r="G6" s="6" t="str">
        <f t="shared" si="0"/>
        <v>40339300107580774543</v>
      </c>
      <c r="H6" s="1" t="s">
        <v>1079</v>
      </c>
      <c r="I6" s="19" t="e">
        <f>VLOOKUP(G6,网银退汇!H:J,3,FALSE)</f>
        <v>#N/A</v>
      </c>
      <c r="J6" t="str">
        <f t="shared" si="1"/>
        <v>20170918</v>
      </c>
    </row>
    <row r="7" spans="1:10" hidden="1">
      <c r="A7" s="1" t="s">
        <v>5437</v>
      </c>
      <c r="B7" s="1" t="s">
        <v>2865</v>
      </c>
      <c r="C7" s="1" t="s">
        <v>6987</v>
      </c>
      <c r="D7" s="1" t="s">
        <v>1078</v>
      </c>
      <c r="E7" s="6" t="s">
        <v>5438</v>
      </c>
      <c r="F7" s="13">
        <v>1800</v>
      </c>
      <c r="G7" s="6" t="str">
        <f t="shared" si="0"/>
        <v>40966789232866781800</v>
      </c>
      <c r="H7" s="1" t="s">
        <v>1079</v>
      </c>
      <c r="I7" s="19" t="e">
        <f>VLOOKUP(G7,网银退汇!H:J,3,FALSE)</f>
        <v>#N/A</v>
      </c>
      <c r="J7" t="str">
        <f t="shared" si="1"/>
        <v>20170920</v>
      </c>
    </row>
    <row r="8" spans="1:10" hidden="1">
      <c r="A8" s="1" t="s">
        <v>5580</v>
      </c>
      <c r="B8" s="1" t="s">
        <v>3004</v>
      </c>
      <c r="C8" s="1" t="s">
        <v>6988</v>
      </c>
      <c r="D8" s="1" t="s">
        <v>1078</v>
      </c>
      <c r="E8" s="6" t="s">
        <v>5581</v>
      </c>
      <c r="F8" s="13">
        <v>6842.5</v>
      </c>
      <c r="G8" s="6" t="str">
        <f t="shared" si="0"/>
        <v>42187000172959786842.5</v>
      </c>
      <c r="H8" s="1" t="s">
        <v>1079</v>
      </c>
      <c r="I8" s="19" t="e">
        <f>VLOOKUP(G8,网银退汇!H:J,3,FALSE)</f>
        <v>#N/A</v>
      </c>
      <c r="J8" t="str">
        <f t="shared" si="1"/>
        <v>20170921</v>
      </c>
    </row>
    <row r="9" spans="1:10" hidden="1">
      <c r="A9" s="1" t="s">
        <v>5732</v>
      </c>
      <c r="B9" s="1" t="s">
        <v>3151</v>
      </c>
      <c r="C9" s="1" t="s">
        <v>6988</v>
      </c>
      <c r="D9" s="1" t="s">
        <v>1078</v>
      </c>
      <c r="E9" s="6" t="s">
        <v>5733</v>
      </c>
      <c r="F9" s="13">
        <v>10000</v>
      </c>
      <c r="G9" s="6" t="str">
        <f t="shared" si="0"/>
        <v>436742386130701680110000</v>
      </c>
      <c r="H9" s="1" t="s">
        <v>1079</v>
      </c>
      <c r="I9" s="19" t="e">
        <f>VLOOKUP(G9,网银退汇!H:J,3,FALSE)</f>
        <v>#N/A</v>
      </c>
      <c r="J9" t="str">
        <f t="shared" si="1"/>
        <v>20170921</v>
      </c>
    </row>
    <row r="10" spans="1:10">
      <c r="A10" s="1" t="s">
        <v>7076</v>
      </c>
      <c r="B10" s="1" t="s">
        <v>2991</v>
      </c>
      <c r="C10" s="1" t="s">
        <v>6987</v>
      </c>
      <c r="D10" s="1" t="s">
        <v>1078</v>
      </c>
      <c r="E10" s="6" t="s">
        <v>5566</v>
      </c>
      <c r="F10" s="13">
        <v>2912.45</v>
      </c>
      <c r="G10" s="6" t="str">
        <f t="shared" si="0"/>
        <v>43674800188710722912.45</v>
      </c>
      <c r="H10" s="1" t="s">
        <v>1079</v>
      </c>
      <c r="I10" s="19">
        <f>VLOOKUP(G10,网银退汇!H:J,3,FALSE)</f>
        <v>43000.632905092592</v>
      </c>
      <c r="J10" t="str">
        <f t="shared" si="1"/>
        <v>20170920</v>
      </c>
    </row>
    <row r="11" spans="1:10" hidden="1">
      <c r="A11" s="1" t="s">
        <v>5308</v>
      </c>
      <c r="B11" s="1" t="s">
        <v>2740</v>
      </c>
      <c r="C11" s="1" t="s">
        <v>6987</v>
      </c>
      <c r="D11" s="1" t="s">
        <v>1078</v>
      </c>
      <c r="E11" s="6" t="s">
        <v>5309</v>
      </c>
      <c r="F11" s="13">
        <v>270</v>
      </c>
      <c r="G11" s="6" t="str">
        <f t="shared" si="0"/>
        <v>4563512700114669392270</v>
      </c>
      <c r="H11" s="1" t="s">
        <v>1079</v>
      </c>
      <c r="I11" s="19" t="e">
        <f>VLOOKUP(G11,网银退汇!H:J,3,FALSE)</f>
        <v>#N/A</v>
      </c>
      <c r="J11" t="str">
        <f t="shared" si="1"/>
        <v>20170920</v>
      </c>
    </row>
    <row r="12" spans="1:10" hidden="1">
      <c r="A12" s="1" t="s">
        <v>5312</v>
      </c>
      <c r="B12" s="1" t="s">
        <v>2744</v>
      </c>
      <c r="C12" s="1" t="s">
        <v>6987</v>
      </c>
      <c r="D12" s="1" t="s">
        <v>1078</v>
      </c>
      <c r="E12" s="6" t="s">
        <v>5309</v>
      </c>
      <c r="F12" s="13">
        <v>7.37</v>
      </c>
      <c r="G12" s="6" t="str">
        <f t="shared" si="0"/>
        <v>45635127001146693927.37</v>
      </c>
      <c r="H12" s="1" t="s">
        <v>1079</v>
      </c>
      <c r="I12" s="19" t="e">
        <f>VLOOKUP(G12,网银退汇!H:J,3,FALSE)</f>
        <v>#N/A</v>
      </c>
      <c r="J12" t="str">
        <f t="shared" si="1"/>
        <v>20170920</v>
      </c>
    </row>
    <row r="13" spans="1:10" hidden="1">
      <c r="A13" s="1" t="s">
        <v>6252</v>
      </c>
      <c r="B13" s="1" t="s">
        <v>3651</v>
      </c>
      <c r="C13" s="1" t="s">
        <v>6989</v>
      </c>
      <c r="D13" s="1" t="s">
        <v>1078</v>
      </c>
      <c r="E13" s="6" t="s">
        <v>6253</v>
      </c>
      <c r="F13" s="13">
        <v>74.5</v>
      </c>
      <c r="G13" s="6" t="str">
        <f t="shared" si="0"/>
        <v>458124539288868174.5</v>
      </c>
      <c r="H13" s="1" t="s">
        <v>1079</v>
      </c>
      <c r="I13" s="19" t="e">
        <f>VLOOKUP(G13,网银退汇!H:J,3,FALSE)</f>
        <v>#N/A</v>
      </c>
      <c r="J13" t="str">
        <f t="shared" si="1"/>
        <v>20170922</v>
      </c>
    </row>
    <row r="14" spans="1:10" hidden="1">
      <c r="A14" s="1" t="s">
        <v>5273</v>
      </c>
      <c r="B14" s="1" t="s">
        <v>2708</v>
      </c>
      <c r="C14" s="1" t="s">
        <v>6987</v>
      </c>
      <c r="D14" s="1" t="s">
        <v>1078</v>
      </c>
      <c r="E14" s="6" t="s">
        <v>1339</v>
      </c>
      <c r="F14" s="13">
        <v>11000</v>
      </c>
      <c r="G14" s="6" t="str">
        <f t="shared" si="0"/>
        <v>489592031531476411000</v>
      </c>
      <c r="H14" s="1" t="s">
        <v>1079</v>
      </c>
      <c r="I14" s="19" t="e">
        <f>VLOOKUP(G14,网银退汇!H:J,3,FALSE)</f>
        <v>#N/A</v>
      </c>
      <c r="J14" t="str">
        <f t="shared" si="1"/>
        <v>20170920</v>
      </c>
    </row>
    <row r="15" spans="1:10" hidden="1">
      <c r="A15" s="1" t="s">
        <v>5263</v>
      </c>
      <c r="B15" s="1" t="s">
        <v>2694</v>
      </c>
      <c r="C15" s="1" t="s">
        <v>6987</v>
      </c>
      <c r="D15" s="1" t="s">
        <v>1078</v>
      </c>
      <c r="E15" s="6" t="s">
        <v>1339</v>
      </c>
      <c r="F15" s="13">
        <v>35000</v>
      </c>
      <c r="G15" s="6" t="str">
        <f t="shared" si="0"/>
        <v>489592031531476435000</v>
      </c>
      <c r="H15" s="1" t="s">
        <v>1079</v>
      </c>
      <c r="I15" s="19" t="e">
        <f>VLOOKUP(G15,网银退汇!H:J,3,FALSE)</f>
        <v>#N/A</v>
      </c>
      <c r="J15" t="str">
        <f t="shared" si="1"/>
        <v>20170920</v>
      </c>
    </row>
    <row r="16" spans="1:10" hidden="1">
      <c r="A16" s="1" t="s">
        <v>4268</v>
      </c>
      <c r="B16" s="1" t="s">
        <v>1728</v>
      </c>
      <c r="C16" s="1" t="s">
        <v>6983</v>
      </c>
      <c r="D16" s="1" t="s">
        <v>1078</v>
      </c>
      <c r="E16" s="6" t="s">
        <v>4269</v>
      </c>
      <c r="F16" s="13">
        <v>3000</v>
      </c>
      <c r="G16" s="6" t="str">
        <f t="shared" si="0"/>
        <v>48959203226617933000</v>
      </c>
      <c r="H16" s="1" t="s">
        <v>1079</v>
      </c>
      <c r="I16" s="19" t="e">
        <f>VLOOKUP(G16,网银退汇!H:J,3,FALSE)</f>
        <v>#N/A</v>
      </c>
      <c r="J16" t="str">
        <f t="shared" si="1"/>
        <v>20170916</v>
      </c>
    </row>
    <row r="17" spans="1:10" hidden="1">
      <c r="A17" s="1" t="s">
        <v>4272</v>
      </c>
      <c r="B17" s="1" t="s">
        <v>1732</v>
      </c>
      <c r="C17" s="1" t="s">
        <v>6983</v>
      </c>
      <c r="D17" s="1" t="s">
        <v>1078</v>
      </c>
      <c r="E17" s="6" t="s">
        <v>4269</v>
      </c>
      <c r="F17" s="13">
        <v>63.77</v>
      </c>
      <c r="G17" s="6" t="str">
        <f t="shared" si="0"/>
        <v>489592032266179363.77</v>
      </c>
      <c r="H17" s="1" t="s">
        <v>1079</v>
      </c>
      <c r="I17" s="19" t="e">
        <f>VLOOKUP(G17,网银退汇!H:J,3,FALSE)</f>
        <v>#N/A</v>
      </c>
      <c r="J17" t="str">
        <f t="shared" si="1"/>
        <v>20170916</v>
      </c>
    </row>
    <row r="18" spans="1:10" hidden="1">
      <c r="A18" s="1" t="s">
        <v>5489</v>
      </c>
      <c r="B18" s="1" t="s">
        <v>2914</v>
      </c>
      <c r="C18" s="1" t="s">
        <v>6987</v>
      </c>
      <c r="D18" s="1" t="s">
        <v>1078</v>
      </c>
      <c r="E18" s="6" t="s">
        <v>5490</v>
      </c>
      <c r="F18" s="13">
        <v>3000</v>
      </c>
      <c r="G18" s="6" t="str">
        <f t="shared" si="0"/>
        <v>48973500164102813000</v>
      </c>
      <c r="H18" s="1" t="s">
        <v>1079</v>
      </c>
      <c r="I18" s="19" t="e">
        <f>VLOOKUP(G18,网银退汇!H:J,3,FALSE)</f>
        <v>#N/A</v>
      </c>
      <c r="J18" t="str">
        <f t="shared" si="1"/>
        <v>20170920</v>
      </c>
    </row>
    <row r="19" spans="1:10" hidden="1">
      <c r="A19" s="1" t="s">
        <v>6237</v>
      </c>
      <c r="B19" s="1" t="s">
        <v>3639</v>
      </c>
      <c r="C19" s="1" t="s">
        <v>6989</v>
      </c>
      <c r="D19" s="1" t="s">
        <v>1078</v>
      </c>
      <c r="E19" s="6" t="s">
        <v>6230</v>
      </c>
      <c r="F19" s="13">
        <v>12243</v>
      </c>
      <c r="G19" s="6" t="str">
        <f t="shared" si="0"/>
        <v>489735001710129312243</v>
      </c>
      <c r="H19" s="1" t="s">
        <v>1079</v>
      </c>
      <c r="I19" s="19" t="e">
        <f>VLOOKUP(G19,网银退汇!H:J,3,FALSE)</f>
        <v>#N/A</v>
      </c>
      <c r="J19" t="str">
        <f t="shared" si="1"/>
        <v>20170922</v>
      </c>
    </row>
    <row r="20" spans="1:10" hidden="1">
      <c r="A20" s="1" t="s">
        <v>6229</v>
      </c>
      <c r="B20" s="1" t="s">
        <v>3631</v>
      </c>
      <c r="C20" s="1" t="s">
        <v>6989</v>
      </c>
      <c r="D20" s="1" t="s">
        <v>1078</v>
      </c>
      <c r="E20" s="6" t="s">
        <v>6230</v>
      </c>
      <c r="F20" s="13">
        <v>5000</v>
      </c>
      <c r="G20" s="6" t="str">
        <f t="shared" si="0"/>
        <v>48973500171012935000</v>
      </c>
      <c r="H20" s="1" t="s">
        <v>1079</v>
      </c>
      <c r="I20" s="19" t="e">
        <f>VLOOKUP(G20,网银退汇!H:J,3,FALSE)</f>
        <v>#N/A</v>
      </c>
      <c r="J20" t="str">
        <f t="shared" si="1"/>
        <v>20170922</v>
      </c>
    </row>
    <row r="21" spans="1:10" hidden="1">
      <c r="A21" s="1" t="s">
        <v>4283</v>
      </c>
      <c r="B21" s="1" t="s">
        <v>1742</v>
      </c>
      <c r="C21" s="1" t="s">
        <v>6983</v>
      </c>
      <c r="D21" s="1" t="s">
        <v>1078</v>
      </c>
      <c r="E21" s="6" t="s">
        <v>4284</v>
      </c>
      <c r="F21" s="13">
        <v>200</v>
      </c>
      <c r="G21" s="6" t="str">
        <f t="shared" si="0"/>
        <v>5201521320449326200</v>
      </c>
      <c r="H21" s="1" t="s">
        <v>1079</v>
      </c>
      <c r="I21" s="19" t="e">
        <f>VLOOKUP(G21,网银退汇!H:J,3,FALSE)</f>
        <v>#N/A</v>
      </c>
      <c r="J21" t="str">
        <f t="shared" si="1"/>
        <v>20170916</v>
      </c>
    </row>
    <row r="22" spans="1:10" hidden="1">
      <c r="A22" s="1" t="s">
        <v>5493</v>
      </c>
      <c r="B22" s="1" t="s">
        <v>2918</v>
      </c>
      <c r="C22" s="1" t="s">
        <v>6987</v>
      </c>
      <c r="D22" s="1" t="s">
        <v>1078</v>
      </c>
      <c r="E22" s="6" t="s">
        <v>5494</v>
      </c>
      <c r="F22" s="13">
        <v>5000</v>
      </c>
      <c r="G22" s="6" t="str">
        <f t="shared" si="0"/>
        <v>52015213210096405000</v>
      </c>
      <c r="H22" s="1" t="s">
        <v>1079</v>
      </c>
      <c r="I22" s="19" t="e">
        <f>VLOOKUP(G22,网银退汇!H:J,3,FALSE)</f>
        <v>#N/A</v>
      </c>
      <c r="J22" t="str">
        <f t="shared" si="1"/>
        <v>20170920</v>
      </c>
    </row>
    <row r="23" spans="1:10" hidden="1">
      <c r="A23" s="1" t="s">
        <v>5165</v>
      </c>
      <c r="B23" s="1" t="s">
        <v>2600</v>
      </c>
      <c r="C23" s="1" t="s">
        <v>6986</v>
      </c>
      <c r="D23" s="1" t="s">
        <v>1078</v>
      </c>
      <c r="E23" s="6" t="s">
        <v>5166</v>
      </c>
      <c r="F23" s="13">
        <v>5000</v>
      </c>
      <c r="G23" s="6" t="str">
        <f t="shared" si="0"/>
        <v>52015213274085565000</v>
      </c>
      <c r="H23" s="1" t="s">
        <v>1079</v>
      </c>
      <c r="I23" s="19" t="e">
        <f>VLOOKUP(G23,网银退汇!H:J,3,FALSE)</f>
        <v>#N/A</v>
      </c>
      <c r="J23" t="str">
        <f t="shared" si="1"/>
        <v>20170919</v>
      </c>
    </row>
    <row r="24" spans="1:10" hidden="1">
      <c r="A24" s="1" t="s">
        <v>5551</v>
      </c>
      <c r="B24" s="1" t="s">
        <v>2977</v>
      </c>
      <c r="C24" s="1" t="s">
        <v>6987</v>
      </c>
      <c r="D24" s="1" t="s">
        <v>1078</v>
      </c>
      <c r="E24" s="6" t="s">
        <v>5552</v>
      </c>
      <c r="F24" s="13">
        <v>2000</v>
      </c>
      <c r="G24" s="6" t="str">
        <f t="shared" si="0"/>
        <v>52015216469291262000</v>
      </c>
      <c r="H24" s="1" t="s">
        <v>1079</v>
      </c>
      <c r="I24" s="19" t="e">
        <f>VLOOKUP(G24,网银退汇!H:J,3,FALSE)</f>
        <v>#N/A</v>
      </c>
      <c r="J24" t="str">
        <f t="shared" si="1"/>
        <v>20170920</v>
      </c>
    </row>
    <row r="25" spans="1:10" hidden="1">
      <c r="A25" s="1" t="s">
        <v>5051</v>
      </c>
      <c r="B25" s="1" t="s">
        <v>2493</v>
      </c>
      <c r="C25" s="1" t="s">
        <v>6986</v>
      </c>
      <c r="D25" s="1" t="s">
        <v>1078</v>
      </c>
      <c r="E25" s="6" t="s">
        <v>5052</v>
      </c>
      <c r="F25" s="13">
        <v>10000</v>
      </c>
      <c r="G25" s="6" t="str">
        <f t="shared" si="0"/>
        <v>520152165458947310000</v>
      </c>
      <c r="H25" s="1" t="s">
        <v>1079</v>
      </c>
      <c r="I25" s="19" t="e">
        <f>VLOOKUP(G25,网银退汇!H:J,3,FALSE)</f>
        <v>#N/A</v>
      </c>
      <c r="J25" t="str">
        <f t="shared" si="1"/>
        <v>20170919</v>
      </c>
    </row>
    <row r="26" spans="1:10" hidden="1">
      <c r="A26" s="1" t="s">
        <v>4342</v>
      </c>
      <c r="B26" s="1" t="s">
        <v>1799</v>
      </c>
      <c r="C26" s="1" t="s">
        <v>6984</v>
      </c>
      <c r="D26" s="1" t="s">
        <v>1078</v>
      </c>
      <c r="E26" s="6" t="s">
        <v>4343</v>
      </c>
      <c r="F26" s="13">
        <v>950</v>
      </c>
      <c r="G26" s="6" t="str">
        <f t="shared" si="0"/>
        <v>5203821645862700950</v>
      </c>
      <c r="H26" s="1" t="s">
        <v>1079</v>
      </c>
      <c r="I26" s="19" t="e">
        <f>VLOOKUP(G26,网银退汇!H:J,3,FALSE)</f>
        <v>#N/A</v>
      </c>
      <c r="J26" t="str">
        <f t="shared" si="1"/>
        <v>20170917</v>
      </c>
    </row>
    <row r="27" spans="1:10" hidden="1">
      <c r="A27" s="1" t="s">
        <v>6287</v>
      </c>
      <c r="B27" s="1" t="s">
        <v>3685</v>
      </c>
      <c r="C27" s="1" t="s">
        <v>6990</v>
      </c>
      <c r="D27" s="1" t="s">
        <v>1078</v>
      </c>
      <c r="E27" s="6" t="s">
        <v>6288</v>
      </c>
      <c r="F27" s="13">
        <v>2000</v>
      </c>
      <c r="G27" s="6" t="str">
        <f t="shared" si="0"/>
        <v>52189905929846362000</v>
      </c>
      <c r="H27" s="1" t="s">
        <v>1079</v>
      </c>
      <c r="I27" s="19" t="e">
        <f>VLOOKUP(G27,网银退汇!H:J,3,FALSE)</f>
        <v>#N/A</v>
      </c>
      <c r="J27" t="str">
        <f t="shared" si="1"/>
        <v>20170923</v>
      </c>
    </row>
    <row r="28" spans="1:10" hidden="1">
      <c r="A28" s="1" t="s">
        <v>6291</v>
      </c>
      <c r="B28" s="1" t="s">
        <v>3689</v>
      </c>
      <c r="C28" s="1" t="s">
        <v>6990</v>
      </c>
      <c r="D28" s="1" t="s">
        <v>1078</v>
      </c>
      <c r="E28" s="6" t="s">
        <v>6288</v>
      </c>
      <c r="F28" s="13">
        <v>500</v>
      </c>
      <c r="G28" s="6" t="str">
        <f t="shared" si="0"/>
        <v>5218990592984636500</v>
      </c>
      <c r="H28" s="1" t="s">
        <v>1079</v>
      </c>
      <c r="I28" s="19" t="e">
        <f>VLOOKUP(G28,网银退汇!H:J,3,FALSE)</f>
        <v>#N/A</v>
      </c>
      <c r="J28" t="str">
        <f t="shared" si="1"/>
        <v>20170923</v>
      </c>
    </row>
    <row r="29" spans="1:10" hidden="1">
      <c r="A29" s="1" t="s">
        <v>6414</v>
      </c>
      <c r="B29" s="1" t="s">
        <v>3810</v>
      </c>
      <c r="C29" s="1" t="s">
        <v>6990</v>
      </c>
      <c r="D29" s="1" t="s">
        <v>1078</v>
      </c>
      <c r="E29" s="6" t="s">
        <v>6415</v>
      </c>
      <c r="F29" s="13">
        <v>741</v>
      </c>
      <c r="G29" s="6" t="str">
        <f t="shared" si="0"/>
        <v>5218990595989327741</v>
      </c>
      <c r="H29" s="1" t="s">
        <v>1079</v>
      </c>
      <c r="I29" s="19" t="e">
        <f>VLOOKUP(G29,网银退汇!H:J,3,FALSE)</f>
        <v>#N/A</v>
      </c>
      <c r="J29" t="str">
        <f t="shared" si="1"/>
        <v>20170923</v>
      </c>
    </row>
    <row r="30" spans="1:10" hidden="1">
      <c r="A30" s="1" t="s">
        <v>4705</v>
      </c>
      <c r="B30" s="1" t="s">
        <v>2166</v>
      </c>
      <c r="C30" s="1" t="s">
        <v>6985</v>
      </c>
      <c r="D30" s="1" t="s">
        <v>1078</v>
      </c>
      <c r="E30" s="6" t="s">
        <v>4706</v>
      </c>
      <c r="F30" s="13">
        <v>2683.17</v>
      </c>
      <c r="G30" s="6" t="str">
        <f t="shared" si="0"/>
        <v>52189908182566032683.17</v>
      </c>
      <c r="H30" s="1" t="s">
        <v>1079</v>
      </c>
      <c r="I30" s="19" t="e">
        <f>VLOOKUP(G30,网银退汇!H:J,3,FALSE)</f>
        <v>#N/A</v>
      </c>
      <c r="J30" t="str">
        <f t="shared" si="1"/>
        <v>20170918</v>
      </c>
    </row>
    <row r="31" spans="1:10" hidden="1">
      <c r="A31" s="1" t="s">
        <v>4852</v>
      </c>
      <c r="B31" s="1" t="s">
        <v>2306</v>
      </c>
      <c r="C31" s="1" t="s">
        <v>6986</v>
      </c>
      <c r="D31" s="1" t="s">
        <v>1078</v>
      </c>
      <c r="E31" s="6" t="s">
        <v>4849</v>
      </c>
      <c r="F31" s="13">
        <v>100</v>
      </c>
      <c r="G31" s="6" t="str">
        <f t="shared" si="0"/>
        <v>5229640591282550100</v>
      </c>
      <c r="H31" s="1" t="s">
        <v>1079</v>
      </c>
      <c r="I31" s="19" t="e">
        <f>VLOOKUP(G31,网银退汇!H:J,3,FALSE)</f>
        <v>#N/A</v>
      </c>
      <c r="J31" t="str">
        <f t="shared" si="1"/>
        <v>20170919</v>
      </c>
    </row>
    <row r="32" spans="1:10" hidden="1">
      <c r="A32" s="1" t="s">
        <v>4848</v>
      </c>
      <c r="B32" s="1" t="s">
        <v>2303</v>
      </c>
      <c r="C32" s="1" t="s">
        <v>6986</v>
      </c>
      <c r="D32" s="1" t="s">
        <v>1078</v>
      </c>
      <c r="E32" s="6" t="s">
        <v>4849</v>
      </c>
      <c r="F32" s="13">
        <v>400</v>
      </c>
      <c r="G32" s="6" t="str">
        <f t="shared" si="0"/>
        <v>5229640591282550400</v>
      </c>
      <c r="H32" s="1" t="s">
        <v>1079</v>
      </c>
      <c r="I32" s="19" t="e">
        <f>VLOOKUP(G32,网银退汇!H:J,3,FALSE)</f>
        <v>#N/A</v>
      </c>
      <c r="J32" t="str">
        <f t="shared" si="1"/>
        <v>20170919</v>
      </c>
    </row>
    <row r="33" spans="1:10" hidden="1">
      <c r="A33" s="1" t="s">
        <v>5146</v>
      </c>
      <c r="B33" s="1" t="s">
        <v>2581</v>
      </c>
      <c r="C33" s="1" t="s">
        <v>6986</v>
      </c>
      <c r="D33" s="1" t="s">
        <v>1078</v>
      </c>
      <c r="E33" s="6" t="s">
        <v>5147</v>
      </c>
      <c r="F33" s="13">
        <v>3000</v>
      </c>
      <c r="G33" s="6" t="str">
        <f t="shared" si="0"/>
        <v>52404700174610663000</v>
      </c>
      <c r="H33" s="1" t="s">
        <v>1079</v>
      </c>
      <c r="I33" s="19" t="e">
        <f>VLOOKUP(G33,网银退汇!H:J,3,FALSE)</f>
        <v>#N/A</v>
      </c>
      <c r="J33" t="str">
        <f t="shared" si="1"/>
        <v>20170919</v>
      </c>
    </row>
    <row r="34" spans="1:10" hidden="1">
      <c r="A34" s="1" t="s">
        <v>4763</v>
      </c>
      <c r="B34" s="1" t="s">
        <v>2220</v>
      </c>
      <c r="C34" s="1" t="s">
        <v>6985</v>
      </c>
      <c r="D34" s="1" t="s">
        <v>1078</v>
      </c>
      <c r="E34" s="6" t="s">
        <v>4764</v>
      </c>
      <c r="F34" s="13">
        <v>278.48</v>
      </c>
      <c r="G34" s="6" t="str">
        <f t="shared" si="0"/>
        <v>5264103862433739278.48</v>
      </c>
      <c r="H34" s="1" t="s">
        <v>1079</v>
      </c>
      <c r="I34" s="19" t="e">
        <f>VLOOKUP(G34,网银退汇!H:J,3,FALSE)</f>
        <v>#N/A</v>
      </c>
      <c r="J34" t="str">
        <f t="shared" si="1"/>
        <v>20170918</v>
      </c>
    </row>
    <row r="35" spans="1:10" hidden="1">
      <c r="A35" s="1" t="s">
        <v>5748</v>
      </c>
      <c r="B35" s="1" t="s">
        <v>3166</v>
      </c>
      <c r="C35" s="1" t="s">
        <v>6988</v>
      </c>
      <c r="D35" s="1" t="s">
        <v>1078</v>
      </c>
      <c r="E35" s="6" t="s">
        <v>5749</v>
      </c>
      <c r="F35" s="13">
        <v>1184.8599999999999</v>
      </c>
      <c r="G35" s="6" t="str">
        <f t="shared" si="0"/>
        <v>52741406894491161184.86</v>
      </c>
      <c r="H35" s="1" t="s">
        <v>1079</v>
      </c>
      <c r="I35" s="19" t="e">
        <f>VLOOKUP(G35,网银退汇!H:J,3,FALSE)</f>
        <v>#N/A</v>
      </c>
      <c r="J35" t="str">
        <f t="shared" si="1"/>
        <v>20170921</v>
      </c>
    </row>
    <row r="36" spans="1:10" hidden="1">
      <c r="A36" s="1" t="s">
        <v>6118</v>
      </c>
      <c r="B36" s="1" t="s">
        <v>3524</v>
      </c>
      <c r="C36" s="1" t="s">
        <v>6989</v>
      </c>
      <c r="D36" s="1" t="s">
        <v>1078</v>
      </c>
      <c r="E36" s="6" t="s">
        <v>6119</v>
      </c>
      <c r="F36" s="13">
        <v>4000</v>
      </c>
      <c r="G36" s="6" t="str">
        <f t="shared" si="0"/>
        <v>52885600310145204000</v>
      </c>
      <c r="H36" s="1" t="s">
        <v>1079</v>
      </c>
      <c r="I36" s="19" t="e">
        <f>VLOOKUP(G36,网银退汇!H:J,3,FALSE)</f>
        <v>#N/A</v>
      </c>
      <c r="J36" t="str">
        <f t="shared" si="1"/>
        <v>20170922</v>
      </c>
    </row>
    <row r="37" spans="1:10" hidden="1">
      <c r="A37" s="1" t="s">
        <v>4330</v>
      </c>
      <c r="B37" s="1" t="s">
        <v>1788</v>
      </c>
      <c r="C37" s="1" t="s">
        <v>6984</v>
      </c>
      <c r="D37" s="1" t="s">
        <v>1078</v>
      </c>
      <c r="E37" s="6" t="s">
        <v>4331</v>
      </c>
      <c r="F37" s="13">
        <v>11000</v>
      </c>
      <c r="G37" s="6" t="str">
        <f t="shared" si="0"/>
        <v>528856004015805211000</v>
      </c>
      <c r="H37" s="1" t="s">
        <v>1079</v>
      </c>
      <c r="I37" s="19" t="e">
        <f>VLOOKUP(G37,网银退汇!H:J,3,FALSE)</f>
        <v>#N/A</v>
      </c>
      <c r="J37" t="str">
        <f t="shared" si="1"/>
        <v>20170917</v>
      </c>
    </row>
    <row r="38" spans="1:10" hidden="1">
      <c r="A38" s="1" t="s">
        <v>6442</v>
      </c>
      <c r="B38" s="1" t="s">
        <v>3838</v>
      </c>
      <c r="C38" s="1" t="s">
        <v>6990</v>
      </c>
      <c r="D38" s="1" t="s">
        <v>1078</v>
      </c>
      <c r="E38" s="6" t="s">
        <v>6443</v>
      </c>
      <c r="F38" s="13">
        <v>189.5</v>
      </c>
      <c r="G38" s="6" t="str">
        <f t="shared" si="0"/>
        <v>5309700019375452189.5</v>
      </c>
      <c r="H38" s="1" t="s">
        <v>1079</v>
      </c>
      <c r="I38" s="19" t="e">
        <f>VLOOKUP(G38,网银退汇!H:J,3,FALSE)</f>
        <v>#N/A</v>
      </c>
      <c r="J38" t="str">
        <f t="shared" si="1"/>
        <v>20170923</v>
      </c>
    </row>
    <row r="39" spans="1:10" hidden="1">
      <c r="A39" s="1" t="s">
        <v>4221</v>
      </c>
      <c r="B39" s="1" t="s">
        <v>1679</v>
      </c>
      <c r="C39" s="1" t="s">
        <v>6983</v>
      </c>
      <c r="D39" s="1" t="s">
        <v>1078</v>
      </c>
      <c r="E39" s="6" t="s">
        <v>1027</v>
      </c>
      <c r="F39" s="13">
        <v>0.51</v>
      </c>
      <c r="G39" s="6" t="str">
        <f t="shared" si="0"/>
        <v>53097000193787380.51</v>
      </c>
      <c r="H39" s="1" t="s">
        <v>1079</v>
      </c>
      <c r="I39" s="19" t="e">
        <f>VLOOKUP(G39,网银退汇!H:J,3,FALSE)</f>
        <v>#N/A</v>
      </c>
      <c r="J39" t="str">
        <f t="shared" si="1"/>
        <v>20170916</v>
      </c>
    </row>
    <row r="40" spans="1:10" hidden="1">
      <c r="A40" s="1" t="s">
        <v>5358</v>
      </c>
      <c r="B40" s="1" t="s">
        <v>2789</v>
      </c>
      <c r="C40" s="1" t="s">
        <v>6987</v>
      </c>
      <c r="D40" s="1" t="s">
        <v>1078</v>
      </c>
      <c r="E40" s="6" t="s">
        <v>5359</v>
      </c>
      <c r="F40" s="13">
        <v>500</v>
      </c>
      <c r="G40" s="6" t="str">
        <f t="shared" si="0"/>
        <v>5324582111063207500</v>
      </c>
      <c r="H40" s="1" t="s">
        <v>1079</v>
      </c>
      <c r="I40" s="19" t="e">
        <f>VLOOKUP(G40,网银退汇!H:J,3,FALSE)</f>
        <v>#N/A</v>
      </c>
      <c r="J40" t="str">
        <f t="shared" si="1"/>
        <v>20170920</v>
      </c>
    </row>
    <row r="41" spans="1:10" hidden="1">
      <c r="A41" s="1" t="s">
        <v>5667</v>
      </c>
      <c r="B41" s="1" t="s">
        <v>3090</v>
      </c>
      <c r="C41" s="1" t="s">
        <v>6988</v>
      </c>
      <c r="D41" s="1" t="s">
        <v>1078</v>
      </c>
      <c r="E41" s="6" t="s">
        <v>1589</v>
      </c>
      <c r="F41" s="13">
        <v>5000</v>
      </c>
      <c r="G41" s="6" t="str">
        <f t="shared" si="0"/>
        <v>60138227001058813025000</v>
      </c>
      <c r="H41" s="1" t="s">
        <v>1079</v>
      </c>
      <c r="I41" s="19" t="e">
        <f>VLOOKUP(G41,网银退汇!H:J,3,FALSE)</f>
        <v>#N/A</v>
      </c>
      <c r="J41" t="str">
        <f t="shared" si="1"/>
        <v>20170921</v>
      </c>
    </row>
    <row r="42" spans="1:10" hidden="1">
      <c r="A42" s="1" t="s">
        <v>5043</v>
      </c>
      <c r="B42" s="1" t="s">
        <v>2485</v>
      </c>
      <c r="C42" s="1" t="s">
        <v>6986</v>
      </c>
      <c r="D42" s="1" t="s">
        <v>1078</v>
      </c>
      <c r="E42" s="6" t="s">
        <v>5044</v>
      </c>
      <c r="F42" s="13">
        <v>1741.94</v>
      </c>
      <c r="G42" s="6" t="str">
        <f t="shared" si="0"/>
        <v>62101780020079116301741.94</v>
      </c>
      <c r="H42" s="1" t="s">
        <v>1079</v>
      </c>
      <c r="I42" s="19" t="e">
        <f>VLOOKUP(G42,网银退汇!H:J,3,FALSE)</f>
        <v>#N/A</v>
      </c>
      <c r="J42" t="str">
        <f t="shared" si="1"/>
        <v>20170919</v>
      </c>
    </row>
    <row r="43" spans="1:10" hidden="1">
      <c r="A43" s="1" t="s">
        <v>6187</v>
      </c>
      <c r="B43" s="1" t="s">
        <v>3587</v>
      </c>
      <c r="C43" s="1" t="s">
        <v>6989</v>
      </c>
      <c r="D43" s="1" t="s">
        <v>1078</v>
      </c>
      <c r="E43" s="6" t="s">
        <v>6188</v>
      </c>
      <c r="F43" s="13">
        <v>984</v>
      </c>
      <c r="G43" s="6" t="str">
        <f t="shared" si="0"/>
        <v>6210178002010649037984</v>
      </c>
      <c r="H43" s="1" t="s">
        <v>1079</v>
      </c>
      <c r="I43" s="19" t="e">
        <f>VLOOKUP(G43,网银退汇!H:J,3,FALSE)</f>
        <v>#N/A</v>
      </c>
      <c r="J43" t="str">
        <f t="shared" si="1"/>
        <v>20170922</v>
      </c>
    </row>
    <row r="44" spans="1:10" hidden="1">
      <c r="A44" s="1" t="s">
        <v>5245</v>
      </c>
      <c r="B44" s="1" t="s">
        <v>2680</v>
      </c>
      <c r="C44" s="1" t="s">
        <v>6987</v>
      </c>
      <c r="D44" s="1" t="s">
        <v>1078</v>
      </c>
      <c r="E44" s="6" t="s">
        <v>5246</v>
      </c>
      <c r="F44" s="13">
        <v>4762</v>
      </c>
      <c r="G44" s="6" t="str">
        <f t="shared" si="0"/>
        <v>62101780020176669504762</v>
      </c>
      <c r="H44" s="1" t="s">
        <v>1079</v>
      </c>
      <c r="I44" s="19" t="e">
        <f>VLOOKUP(G44,网银退汇!H:J,3,FALSE)</f>
        <v>#N/A</v>
      </c>
      <c r="J44" t="str">
        <f t="shared" si="1"/>
        <v>20170920</v>
      </c>
    </row>
    <row r="45" spans="1:10">
      <c r="A45" s="1" t="s">
        <v>7077</v>
      </c>
      <c r="B45" s="1" t="s">
        <v>1880</v>
      </c>
      <c r="C45" s="1" t="s">
        <v>6985</v>
      </c>
      <c r="D45" s="1" t="s">
        <v>1078</v>
      </c>
      <c r="E45" s="6" t="s">
        <v>4426</v>
      </c>
      <c r="F45" s="13">
        <v>1774.66</v>
      </c>
      <c r="G45" s="6" t="str">
        <f t="shared" si="0"/>
        <v>62101780020184394311774.66</v>
      </c>
      <c r="H45" s="1" t="s">
        <v>1079</v>
      </c>
      <c r="I45" s="19">
        <f>VLOOKUP(G45,网银退汇!H:J,3,FALSE)</f>
        <v>42997.682025462964</v>
      </c>
      <c r="J45" t="str">
        <f t="shared" si="1"/>
        <v>20170918</v>
      </c>
    </row>
    <row r="46" spans="1:10" hidden="1">
      <c r="A46" s="1" t="s">
        <v>5108</v>
      </c>
      <c r="B46" s="1" t="s">
        <v>2547</v>
      </c>
      <c r="C46" s="1" t="s">
        <v>6986</v>
      </c>
      <c r="D46" s="1" t="s">
        <v>1078</v>
      </c>
      <c r="E46" s="6" t="s">
        <v>5109</v>
      </c>
      <c r="F46" s="13">
        <v>190</v>
      </c>
      <c r="G46" s="6" t="str">
        <f t="shared" si="0"/>
        <v>6210178002035213355190</v>
      </c>
      <c r="H46" s="1" t="s">
        <v>1079</v>
      </c>
      <c r="I46" s="19" t="e">
        <f>VLOOKUP(G46,网银退汇!H:J,3,FALSE)</f>
        <v>#N/A</v>
      </c>
      <c r="J46" t="str">
        <f t="shared" si="1"/>
        <v>20170919</v>
      </c>
    </row>
    <row r="47" spans="1:10" hidden="1">
      <c r="A47" s="1" t="s">
        <v>6221</v>
      </c>
      <c r="B47" s="1" t="s">
        <v>3623</v>
      </c>
      <c r="C47" s="1" t="s">
        <v>6989</v>
      </c>
      <c r="D47" s="1" t="s">
        <v>1078</v>
      </c>
      <c r="E47" s="6" t="s">
        <v>6222</v>
      </c>
      <c r="F47" s="13">
        <v>2400</v>
      </c>
      <c r="G47" s="6" t="str">
        <f t="shared" si="0"/>
        <v>62101780020362043612400</v>
      </c>
      <c r="H47" s="1" t="s">
        <v>1079</v>
      </c>
      <c r="I47" s="19" t="e">
        <f>VLOOKUP(G47,网银退汇!H:J,3,FALSE)</f>
        <v>#N/A</v>
      </c>
      <c r="J47" t="str">
        <f t="shared" si="1"/>
        <v>20170922</v>
      </c>
    </row>
    <row r="48" spans="1:10" hidden="1">
      <c r="A48" s="1" t="s">
        <v>4236</v>
      </c>
      <c r="B48" s="1" t="s">
        <v>1695</v>
      </c>
      <c r="C48" s="1" t="s">
        <v>6983</v>
      </c>
      <c r="D48" s="1" t="s">
        <v>1078</v>
      </c>
      <c r="E48" s="6" t="s">
        <v>4237</v>
      </c>
      <c r="F48" s="13">
        <v>182</v>
      </c>
      <c r="G48" s="6" t="str">
        <f t="shared" si="0"/>
        <v>6210987300007779010182</v>
      </c>
      <c r="H48" s="1" t="s">
        <v>1079</v>
      </c>
      <c r="I48" s="19" t="e">
        <f>VLOOKUP(G48,网银退汇!H:J,3,FALSE)</f>
        <v>#N/A</v>
      </c>
      <c r="J48" t="str">
        <f t="shared" si="1"/>
        <v>20170916</v>
      </c>
    </row>
    <row r="49" spans="1:10" hidden="1">
      <c r="A49" s="1" t="s">
        <v>5477</v>
      </c>
      <c r="B49" s="1" t="s">
        <v>2904</v>
      </c>
      <c r="C49" s="1" t="s">
        <v>6987</v>
      </c>
      <c r="D49" s="1" t="s">
        <v>1078</v>
      </c>
      <c r="E49" s="6" t="s">
        <v>5478</v>
      </c>
      <c r="F49" s="13">
        <v>9981.64</v>
      </c>
      <c r="G49" s="6" t="str">
        <f t="shared" si="0"/>
        <v>62122525020010615929981.64</v>
      </c>
      <c r="H49" s="1" t="s">
        <v>1079</v>
      </c>
      <c r="I49" s="19" t="e">
        <f>VLOOKUP(G49,网银退汇!H:J,3,FALSE)</f>
        <v>#N/A</v>
      </c>
      <c r="J49" t="str">
        <f t="shared" si="1"/>
        <v>20170920</v>
      </c>
    </row>
    <row r="50" spans="1:10" hidden="1">
      <c r="A50" s="1" t="s">
        <v>4677</v>
      </c>
      <c r="B50" s="1" t="s">
        <v>2139</v>
      </c>
      <c r="C50" s="1" t="s">
        <v>6985</v>
      </c>
      <c r="D50" s="1" t="s">
        <v>1078</v>
      </c>
      <c r="E50" s="6" t="s">
        <v>4678</v>
      </c>
      <c r="F50" s="13">
        <v>71.7</v>
      </c>
      <c r="G50" s="6" t="str">
        <f t="shared" si="0"/>
        <v>621226110200394519671.7</v>
      </c>
      <c r="H50" s="1" t="s">
        <v>1079</v>
      </c>
      <c r="I50" s="19" t="e">
        <f>VLOOKUP(G50,网银退汇!H:J,3,FALSE)</f>
        <v>#N/A</v>
      </c>
      <c r="J50" t="str">
        <f t="shared" si="1"/>
        <v>20170918</v>
      </c>
    </row>
    <row r="51" spans="1:10" hidden="1">
      <c r="A51" s="1" t="s">
        <v>4632</v>
      </c>
      <c r="B51" s="1" t="s">
        <v>2092</v>
      </c>
      <c r="C51" s="1" t="s">
        <v>6985</v>
      </c>
      <c r="D51" s="1" t="s">
        <v>1078</v>
      </c>
      <c r="E51" s="6" t="s">
        <v>4633</v>
      </c>
      <c r="F51" s="13">
        <v>3191</v>
      </c>
      <c r="G51" s="6" t="str">
        <f t="shared" si="0"/>
        <v>62122624090012782183191</v>
      </c>
      <c r="H51" s="1" t="s">
        <v>1079</v>
      </c>
      <c r="I51" s="19" t="e">
        <f>VLOOKUP(G51,网银退汇!H:J,3,FALSE)</f>
        <v>#N/A</v>
      </c>
      <c r="J51" t="str">
        <f t="shared" si="1"/>
        <v>20170918</v>
      </c>
    </row>
    <row r="52" spans="1:10" hidden="1">
      <c r="A52" s="1" t="s">
        <v>4510</v>
      </c>
      <c r="B52" s="1" t="s">
        <v>1967</v>
      </c>
      <c r="C52" s="1" t="s">
        <v>6985</v>
      </c>
      <c r="D52" s="1" t="s">
        <v>1078</v>
      </c>
      <c r="E52" s="6" t="s">
        <v>4511</v>
      </c>
      <c r="F52" s="13">
        <v>150</v>
      </c>
      <c r="G52" s="6" t="str">
        <f t="shared" si="0"/>
        <v>6212262409002206952150</v>
      </c>
      <c r="H52" s="1" t="s">
        <v>1079</v>
      </c>
      <c r="I52" s="19" t="e">
        <f>VLOOKUP(G52,网银退汇!H:J,3,FALSE)</f>
        <v>#N/A</v>
      </c>
      <c r="J52" t="str">
        <f t="shared" si="1"/>
        <v>20170918</v>
      </c>
    </row>
    <row r="53" spans="1:10" hidden="1">
      <c r="A53" s="1" t="s">
        <v>6345</v>
      </c>
      <c r="B53" s="1" t="s">
        <v>3742</v>
      </c>
      <c r="C53" s="1" t="s">
        <v>6990</v>
      </c>
      <c r="D53" s="1" t="s">
        <v>1078</v>
      </c>
      <c r="E53" s="6" t="s">
        <v>6346</v>
      </c>
      <c r="F53" s="13">
        <v>200</v>
      </c>
      <c r="G53" s="6" t="str">
        <f t="shared" si="0"/>
        <v>6212262502000281645200</v>
      </c>
      <c r="H53" s="1" t="s">
        <v>1079</v>
      </c>
      <c r="I53" s="19" t="e">
        <f>VLOOKUP(G53,网银退汇!H:J,3,FALSE)</f>
        <v>#N/A</v>
      </c>
      <c r="J53" t="str">
        <f t="shared" si="1"/>
        <v>20170923</v>
      </c>
    </row>
    <row r="54" spans="1:10" hidden="1">
      <c r="A54" s="1" t="s">
        <v>6294</v>
      </c>
      <c r="B54" s="1" t="s">
        <v>3691</v>
      </c>
      <c r="C54" s="1" t="s">
        <v>6990</v>
      </c>
      <c r="D54" s="1" t="s">
        <v>1078</v>
      </c>
      <c r="E54" s="6" t="s">
        <v>6295</v>
      </c>
      <c r="F54" s="13">
        <v>270</v>
      </c>
      <c r="G54" s="6" t="str">
        <f t="shared" si="0"/>
        <v>6212262502001124992270</v>
      </c>
      <c r="H54" s="1" t="s">
        <v>1079</v>
      </c>
      <c r="I54" s="19" t="e">
        <f>VLOOKUP(G54,网银退汇!H:J,3,FALSE)</f>
        <v>#N/A</v>
      </c>
      <c r="J54" t="str">
        <f t="shared" si="1"/>
        <v>20170923</v>
      </c>
    </row>
    <row r="55" spans="1:10">
      <c r="A55" s="1" t="s">
        <v>7078</v>
      </c>
      <c r="B55" s="1" t="s">
        <v>2893</v>
      </c>
      <c r="C55" s="1" t="s">
        <v>6987</v>
      </c>
      <c r="D55" s="1" t="s">
        <v>1078</v>
      </c>
      <c r="E55" s="6" t="s">
        <v>5466</v>
      </c>
      <c r="F55" s="13">
        <v>68.59</v>
      </c>
      <c r="G55" s="6" t="str">
        <f t="shared" si="0"/>
        <v>621226250200460607868.59</v>
      </c>
      <c r="H55" s="1" t="s">
        <v>1079</v>
      </c>
      <c r="I55" s="19">
        <f>VLOOKUP(G55,网银退汇!H:J,3,FALSE)</f>
        <v>42999.431226851855</v>
      </c>
      <c r="J55" t="str">
        <f t="shared" si="1"/>
        <v>20170920</v>
      </c>
    </row>
    <row r="56" spans="1:10" hidden="1">
      <c r="A56" s="1" t="s">
        <v>5712</v>
      </c>
      <c r="B56" s="1" t="s">
        <v>3132</v>
      </c>
      <c r="C56" s="1" t="s">
        <v>6988</v>
      </c>
      <c r="D56" s="1" t="s">
        <v>1078</v>
      </c>
      <c r="E56" s="6" t="s">
        <v>5713</v>
      </c>
      <c r="F56" s="13">
        <v>4843.58</v>
      </c>
      <c r="G56" s="6" t="str">
        <f t="shared" si="0"/>
        <v>62122625020064473074843.58</v>
      </c>
      <c r="H56" s="1" t="s">
        <v>1079</v>
      </c>
      <c r="I56" s="19" t="e">
        <f>VLOOKUP(G56,网银退汇!H:J,3,FALSE)</f>
        <v>#N/A</v>
      </c>
      <c r="J56" t="str">
        <f t="shared" si="1"/>
        <v>20170921</v>
      </c>
    </row>
    <row r="57" spans="1:10" hidden="1">
      <c r="A57" s="1" t="s">
        <v>5260</v>
      </c>
      <c r="B57" s="1" t="s">
        <v>2697</v>
      </c>
      <c r="C57" s="1" t="s">
        <v>6987</v>
      </c>
      <c r="D57" s="1" t="s">
        <v>1078</v>
      </c>
      <c r="E57" s="6" t="s">
        <v>5261</v>
      </c>
      <c r="F57" s="13">
        <v>88.5</v>
      </c>
      <c r="G57" s="6" t="str">
        <f t="shared" si="0"/>
        <v>621226250200649480488.5</v>
      </c>
      <c r="H57" s="1" t="s">
        <v>1079</v>
      </c>
      <c r="I57" s="19" t="e">
        <f>VLOOKUP(G57,网银退汇!H:J,3,FALSE)</f>
        <v>#N/A</v>
      </c>
      <c r="J57" t="str">
        <f t="shared" si="1"/>
        <v>20170920</v>
      </c>
    </row>
    <row r="58" spans="1:10" hidden="1">
      <c r="A58" s="1" t="s">
        <v>6145</v>
      </c>
      <c r="B58" s="1" t="s">
        <v>3549</v>
      </c>
      <c r="C58" s="1" t="s">
        <v>6989</v>
      </c>
      <c r="D58" s="1" t="s">
        <v>1078</v>
      </c>
      <c r="E58" s="6" t="s">
        <v>6146</v>
      </c>
      <c r="F58" s="13">
        <v>3660</v>
      </c>
      <c r="G58" s="6" t="str">
        <f t="shared" si="0"/>
        <v>62122625020074280583660</v>
      </c>
      <c r="H58" s="1" t="s">
        <v>1079</v>
      </c>
      <c r="I58" s="19" t="e">
        <f>VLOOKUP(G58,网银退汇!H:J,3,FALSE)</f>
        <v>#N/A</v>
      </c>
      <c r="J58" t="str">
        <f t="shared" si="1"/>
        <v>20170922</v>
      </c>
    </row>
    <row r="59" spans="1:10" hidden="1">
      <c r="A59" s="1" t="s">
        <v>5716</v>
      </c>
      <c r="B59" s="1" t="s">
        <v>3135</v>
      </c>
      <c r="C59" s="1" t="s">
        <v>6988</v>
      </c>
      <c r="D59" s="1" t="s">
        <v>1078</v>
      </c>
      <c r="E59" s="6" t="s">
        <v>5717</v>
      </c>
      <c r="F59" s="13">
        <v>4332.68</v>
      </c>
      <c r="G59" s="6" t="str">
        <f t="shared" si="0"/>
        <v>62122625020130502354332.68</v>
      </c>
      <c r="H59" s="1" t="s">
        <v>1079</v>
      </c>
      <c r="I59" s="19" t="e">
        <f>VLOOKUP(G59,网银退汇!H:J,3,FALSE)</f>
        <v>#N/A</v>
      </c>
      <c r="J59" t="str">
        <f t="shared" si="1"/>
        <v>20170921</v>
      </c>
    </row>
    <row r="60" spans="1:10" hidden="1">
      <c r="A60" s="1" t="s">
        <v>4393</v>
      </c>
      <c r="B60" s="1" t="s">
        <v>1849</v>
      </c>
      <c r="C60" s="1" t="s">
        <v>6985</v>
      </c>
      <c r="D60" s="1" t="s">
        <v>1078</v>
      </c>
      <c r="E60" s="6" t="s">
        <v>4394</v>
      </c>
      <c r="F60" s="13">
        <v>2000</v>
      </c>
      <c r="G60" s="6" t="str">
        <f t="shared" si="0"/>
        <v>62122625020181224012000</v>
      </c>
      <c r="H60" s="1" t="s">
        <v>1079</v>
      </c>
      <c r="I60" s="19" t="e">
        <f>VLOOKUP(G60,网银退汇!H:J,3,FALSE)</f>
        <v>#N/A</v>
      </c>
      <c r="J60" t="str">
        <f t="shared" si="1"/>
        <v>20170918</v>
      </c>
    </row>
    <row r="61" spans="1:10" hidden="1">
      <c r="A61" s="1" t="s">
        <v>5950</v>
      </c>
      <c r="B61" s="1" t="s">
        <v>3366</v>
      </c>
      <c r="C61" s="1" t="s">
        <v>6989</v>
      </c>
      <c r="D61" s="1" t="s">
        <v>1078</v>
      </c>
      <c r="E61" s="6" t="s">
        <v>5951</v>
      </c>
      <c r="F61" s="13">
        <v>111.56</v>
      </c>
      <c r="G61" s="6" t="str">
        <f t="shared" si="0"/>
        <v>6212262502018211113111.56</v>
      </c>
      <c r="H61" s="1" t="s">
        <v>1079</v>
      </c>
      <c r="I61" s="19" t="e">
        <f>VLOOKUP(G61,网银退汇!H:J,3,FALSE)</f>
        <v>#N/A</v>
      </c>
      <c r="J61" t="str">
        <f t="shared" si="1"/>
        <v>20170922</v>
      </c>
    </row>
    <row r="62" spans="1:10" hidden="1">
      <c r="A62" s="1" t="s">
        <v>6080</v>
      </c>
      <c r="B62" s="1" t="s">
        <v>3488</v>
      </c>
      <c r="C62" s="1" t="s">
        <v>6989</v>
      </c>
      <c r="D62" s="1" t="s">
        <v>1078</v>
      </c>
      <c r="E62" s="6" t="s">
        <v>6081</v>
      </c>
      <c r="F62" s="13">
        <v>855.5</v>
      </c>
      <c r="G62" s="6" t="str">
        <f t="shared" si="0"/>
        <v>6212262502018889678855.5</v>
      </c>
      <c r="H62" s="1" t="s">
        <v>1079</v>
      </c>
      <c r="I62" s="19" t="e">
        <f>VLOOKUP(G62,网银退汇!H:J,3,FALSE)</f>
        <v>#N/A</v>
      </c>
      <c r="J62" t="str">
        <f t="shared" si="1"/>
        <v>20170922</v>
      </c>
    </row>
    <row r="63" spans="1:10" hidden="1">
      <c r="A63" s="1" t="s">
        <v>6126</v>
      </c>
      <c r="B63" s="1" t="s">
        <v>3532</v>
      </c>
      <c r="C63" s="1" t="s">
        <v>6989</v>
      </c>
      <c r="D63" s="1" t="s">
        <v>1078</v>
      </c>
      <c r="E63" s="6" t="s">
        <v>7075</v>
      </c>
      <c r="F63" s="13">
        <v>3546.73</v>
      </c>
      <c r="G63" s="6" t="str">
        <f t="shared" si="0"/>
        <v>62122625020207557683546.73</v>
      </c>
      <c r="H63" s="1" t="s">
        <v>1079</v>
      </c>
      <c r="I63" s="19" t="e">
        <f>VLOOKUP(G63,网银退汇!H:J,3,FALSE)</f>
        <v>#N/A</v>
      </c>
      <c r="J63" t="str">
        <f t="shared" si="1"/>
        <v>20170922</v>
      </c>
    </row>
    <row r="64" spans="1:10" hidden="1">
      <c r="A64" s="1" t="s">
        <v>5120</v>
      </c>
      <c r="B64" s="1" t="s">
        <v>2557</v>
      </c>
      <c r="C64" s="1" t="s">
        <v>6986</v>
      </c>
      <c r="D64" s="1" t="s">
        <v>1078</v>
      </c>
      <c r="E64" s="6" t="s">
        <v>5121</v>
      </c>
      <c r="F64" s="13">
        <v>300</v>
      </c>
      <c r="G64" s="6" t="str">
        <f t="shared" si="0"/>
        <v>6212262502022329786300</v>
      </c>
      <c r="H64" s="1" t="s">
        <v>1079</v>
      </c>
      <c r="I64" s="19" t="e">
        <f>VLOOKUP(G64,网银退汇!H:J,3,FALSE)</f>
        <v>#N/A</v>
      </c>
      <c r="J64" t="str">
        <f t="shared" si="1"/>
        <v>20170919</v>
      </c>
    </row>
    <row r="65" spans="1:10" hidden="1">
      <c r="A65" s="1" t="s">
        <v>4968</v>
      </c>
      <c r="B65" s="1" t="s">
        <v>2416</v>
      </c>
      <c r="C65" s="1" t="s">
        <v>6986</v>
      </c>
      <c r="D65" s="1" t="s">
        <v>1078</v>
      </c>
      <c r="E65" s="6" t="s">
        <v>4969</v>
      </c>
      <c r="F65" s="13">
        <v>94.5</v>
      </c>
      <c r="G65" s="6" t="str">
        <f t="shared" si="0"/>
        <v>621226250202233676594.5</v>
      </c>
      <c r="H65" s="1" t="s">
        <v>1079</v>
      </c>
      <c r="I65" s="19" t="e">
        <f>VLOOKUP(G65,网银退汇!H:J,3,FALSE)</f>
        <v>#N/A</v>
      </c>
      <c r="J65" t="str">
        <f t="shared" si="1"/>
        <v>20170919</v>
      </c>
    </row>
    <row r="66" spans="1:10" hidden="1">
      <c r="A66" s="1" t="s">
        <v>4617</v>
      </c>
      <c r="B66" s="1" t="s">
        <v>2075</v>
      </c>
      <c r="C66" s="1" t="s">
        <v>6985</v>
      </c>
      <c r="D66" s="1" t="s">
        <v>1078</v>
      </c>
      <c r="E66" s="6" t="s">
        <v>4618</v>
      </c>
      <c r="F66" s="13">
        <v>200</v>
      </c>
      <c r="G66" s="6" t="str">
        <f t="shared" ref="G66:G129" si="2">E66&amp;F66</f>
        <v>6212262502022947777200</v>
      </c>
      <c r="H66" s="1" t="s">
        <v>1079</v>
      </c>
      <c r="I66" s="19" t="e">
        <f>VLOOKUP(G66,网银退汇!H:J,3,FALSE)</f>
        <v>#N/A</v>
      </c>
      <c r="J66" t="str">
        <f t="shared" ref="J66:J129" si="3">C66</f>
        <v>20170918</v>
      </c>
    </row>
    <row r="67" spans="1:10" hidden="1">
      <c r="A67" s="1" t="s">
        <v>4537</v>
      </c>
      <c r="B67" s="1" t="s">
        <v>1991</v>
      </c>
      <c r="C67" s="1" t="s">
        <v>6985</v>
      </c>
      <c r="D67" s="1" t="s">
        <v>1078</v>
      </c>
      <c r="E67" s="6" t="s">
        <v>4538</v>
      </c>
      <c r="F67" s="13">
        <v>581.91999999999996</v>
      </c>
      <c r="G67" s="6" t="str">
        <f t="shared" si="2"/>
        <v>6212262502023210639581.92</v>
      </c>
      <c r="H67" s="1" t="s">
        <v>1079</v>
      </c>
      <c r="I67" s="19" t="e">
        <f>VLOOKUP(G67,网银退汇!H:J,3,FALSE)</f>
        <v>#N/A</v>
      </c>
      <c r="J67" t="str">
        <f t="shared" si="3"/>
        <v>20170918</v>
      </c>
    </row>
    <row r="68" spans="1:10" hidden="1">
      <c r="A68" s="1" t="s">
        <v>6175</v>
      </c>
      <c r="B68" s="1" t="s">
        <v>3575</v>
      </c>
      <c r="C68" s="1" t="s">
        <v>6989</v>
      </c>
      <c r="D68" s="1" t="s">
        <v>1078</v>
      </c>
      <c r="E68" s="6" t="s">
        <v>6176</v>
      </c>
      <c r="F68" s="13">
        <v>93.5</v>
      </c>
      <c r="G68" s="6" t="str">
        <f t="shared" si="2"/>
        <v>621226250202421438293.5</v>
      </c>
      <c r="H68" s="1" t="s">
        <v>1079</v>
      </c>
      <c r="I68" s="19" t="e">
        <f>VLOOKUP(G68,网银退汇!H:J,3,FALSE)</f>
        <v>#N/A</v>
      </c>
      <c r="J68" t="str">
        <f t="shared" si="3"/>
        <v>20170922</v>
      </c>
    </row>
    <row r="69" spans="1:10" hidden="1">
      <c r="A69" s="1" t="s">
        <v>5543</v>
      </c>
      <c r="B69" s="1" t="s">
        <v>2969</v>
      </c>
      <c r="C69" s="1" t="s">
        <v>6987</v>
      </c>
      <c r="D69" s="1" t="s">
        <v>1078</v>
      </c>
      <c r="E69" s="6" t="s">
        <v>5544</v>
      </c>
      <c r="F69" s="13">
        <v>194.63</v>
      </c>
      <c r="G69" s="6" t="str">
        <f t="shared" si="2"/>
        <v>6212262502026490113194.63</v>
      </c>
      <c r="H69" s="1" t="s">
        <v>1079</v>
      </c>
      <c r="I69" s="19" t="e">
        <f>VLOOKUP(G69,网银退汇!H:J,3,FALSE)</f>
        <v>#N/A</v>
      </c>
      <c r="J69" t="str">
        <f t="shared" si="3"/>
        <v>20170920</v>
      </c>
    </row>
    <row r="70" spans="1:10" hidden="1">
      <c r="A70" s="1" t="s">
        <v>4514</v>
      </c>
      <c r="B70" s="1" t="s">
        <v>1971</v>
      </c>
      <c r="C70" s="1" t="s">
        <v>6985</v>
      </c>
      <c r="D70" s="1" t="s">
        <v>1078</v>
      </c>
      <c r="E70" s="6" t="s">
        <v>4515</v>
      </c>
      <c r="F70" s="13">
        <v>6.48</v>
      </c>
      <c r="G70" s="6" t="str">
        <f t="shared" si="2"/>
        <v>62122625020274894786.48</v>
      </c>
      <c r="H70" s="1" t="s">
        <v>1079</v>
      </c>
      <c r="I70" s="19" t="e">
        <f>VLOOKUP(G70,网银退汇!H:J,3,FALSE)</f>
        <v>#N/A</v>
      </c>
      <c r="J70" t="str">
        <f t="shared" si="3"/>
        <v>20170918</v>
      </c>
    </row>
    <row r="71" spans="1:10" hidden="1">
      <c r="A71" s="1" t="s">
        <v>6248</v>
      </c>
      <c r="B71" s="1" t="s">
        <v>3649</v>
      </c>
      <c r="C71" s="1" t="s">
        <v>6989</v>
      </c>
      <c r="D71" s="1" t="s">
        <v>1078</v>
      </c>
      <c r="E71" s="6" t="s">
        <v>6249</v>
      </c>
      <c r="F71" s="13">
        <v>3677.76</v>
      </c>
      <c r="G71" s="6" t="str">
        <f t="shared" si="2"/>
        <v>62122625020298864733677.76</v>
      </c>
      <c r="H71" s="1" t="s">
        <v>1079</v>
      </c>
      <c r="I71" s="19" t="e">
        <f>VLOOKUP(G71,网银退汇!H:J,3,FALSE)</f>
        <v>#N/A</v>
      </c>
      <c r="J71" t="str">
        <f t="shared" si="3"/>
        <v>20170922</v>
      </c>
    </row>
    <row r="72" spans="1:10" hidden="1">
      <c r="A72" s="1" t="s">
        <v>5896</v>
      </c>
      <c r="B72" s="1" t="s">
        <v>3312</v>
      </c>
      <c r="C72" s="1" t="s">
        <v>6988</v>
      </c>
      <c r="D72" s="1" t="s">
        <v>1078</v>
      </c>
      <c r="E72" s="6" t="s">
        <v>5897</v>
      </c>
      <c r="F72" s="13">
        <v>480.64</v>
      </c>
      <c r="G72" s="6" t="str">
        <f t="shared" si="2"/>
        <v>6212262502030259967480.64</v>
      </c>
      <c r="H72" s="1" t="s">
        <v>1079</v>
      </c>
      <c r="I72" s="19" t="e">
        <f>VLOOKUP(G72,网银退汇!H:J,3,FALSE)</f>
        <v>#N/A</v>
      </c>
      <c r="J72" t="str">
        <f t="shared" si="3"/>
        <v>20170921</v>
      </c>
    </row>
    <row r="73" spans="1:10" hidden="1">
      <c r="A73" s="1" t="s">
        <v>5900</v>
      </c>
      <c r="B73" s="1" t="s">
        <v>3316</v>
      </c>
      <c r="C73" s="1" t="s">
        <v>6988</v>
      </c>
      <c r="D73" s="1" t="s">
        <v>1078</v>
      </c>
      <c r="E73" s="6" t="s">
        <v>5897</v>
      </c>
      <c r="F73" s="13">
        <v>794.5</v>
      </c>
      <c r="G73" s="6" t="str">
        <f t="shared" si="2"/>
        <v>6212262502030259967794.5</v>
      </c>
      <c r="H73" s="1" t="s">
        <v>1079</v>
      </c>
      <c r="I73" s="19" t="e">
        <f>VLOOKUP(G73,网银退汇!H:J,3,FALSE)</f>
        <v>#N/A</v>
      </c>
      <c r="J73" t="str">
        <f t="shared" si="3"/>
        <v>20170921</v>
      </c>
    </row>
    <row r="74" spans="1:10" hidden="1">
      <c r="A74" s="1" t="s">
        <v>4964</v>
      </c>
      <c r="B74" s="1" t="s">
        <v>2412</v>
      </c>
      <c r="C74" s="1" t="s">
        <v>6986</v>
      </c>
      <c r="D74" s="1" t="s">
        <v>1078</v>
      </c>
      <c r="E74" s="6" t="s">
        <v>4965</v>
      </c>
      <c r="F74" s="13">
        <v>911.4</v>
      </c>
      <c r="G74" s="6" t="str">
        <f t="shared" si="2"/>
        <v>6212262505001901376911.4</v>
      </c>
      <c r="H74" s="1" t="s">
        <v>1079</v>
      </c>
      <c r="I74" s="19" t="e">
        <f>VLOOKUP(G74,网银退汇!H:J,3,FALSE)</f>
        <v>#N/A</v>
      </c>
      <c r="J74" t="str">
        <f t="shared" si="3"/>
        <v>20170919</v>
      </c>
    </row>
    <row r="75" spans="1:10" hidden="1">
      <c r="A75" s="1" t="s">
        <v>6367</v>
      </c>
      <c r="B75" s="1" t="s">
        <v>3764</v>
      </c>
      <c r="C75" s="1" t="s">
        <v>6990</v>
      </c>
      <c r="D75" s="1" t="s">
        <v>1078</v>
      </c>
      <c r="E75" s="6" t="s">
        <v>6368</v>
      </c>
      <c r="F75" s="13">
        <v>142.55000000000001</v>
      </c>
      <c r="G75" s="6" t="str">
        <f t="shared" si="2"/>
        <v>6212262505002526776142.55</v>
      </c>
      <c r="H75" s="1" t="s">
        <v>1079</v>
      </c>
      <c r="I75" s="19" t="e">
        <f>VLOOKUP(G75,网银退汇!H:J,3,FALSE)</f>
        <v>#N/A</v>
      </c>
      <c r="J75" t="str">
        <f t="shared" si="3"/>
        <v>20170923</v>
      </c>
    </row>
    <row r="76" spans="1:10" hidden="1">
      <c r="A76" s="1" t="s">
        <v>5881</v>
      </c>
      <c r="B76" s="1" t="s">
        <v>3296</v>
      </c>
      <c r="C76" s="1" t="s">
        <v>6988</v>
      </c>
      <c r="D76" s="1" t="s">
        <v>1078</v>
      </c>
      <c r="E76" s="6" t="s">
        <v>5882</v>
      </c>
      <c r="F76" s="13">
        <v>2541.83</v>
      </c>
      <c r="G76" s="6" t="str">
        <f t="shared" si="2"/>
        <v>62122625050046112872541.83</v>
      </c>
      <c r="H76" s="1" t="s">
        <v>1079</v>
      </c>
      <c r="I76" s="19" t="e">
        <f>VLOOKUP(G76,网银退汇!H:J,3,FALSE)</f>
        <v>#N/A</v>
      </c>
      <c r="J76" t="str">
        <f t="shared" si="3"/>
        <v>20170921</v>
      </c>
    </row>
    <row r="77" spans="1:10" hidden="1">
      <c r="A77" s="1" t="s">
        <v>5280</v>
      </c>
      <c r="B77" s="1" t="s">
        <v>2714</v>
      </c>
      <c r="C77" s="1" t="s">
        <v>6987</v>
      </c>
      <c r="D77" s="1" t="s">
        <v>1078</v>
      </c>
      <c r="E77" s="6" t="s">
        <v>5281</v>
      </c>
      <c r="F77" s="13">
        <v>3760.2</v>
      </c>
      <c r="G77" s="6" t="str">
        <f t="shared" si="2"/>
        <v>62122625050057674193760.2</v>
      </c>
      <c r="H77" s="1" t="s">
        <v>1079</v>
      </c>
      <c r="I77" s="19" t="e">
        <f>VLOOKUP(G77,网银退汇!H:J,3,FALSE)</f>
        <v>#N/A</v>
      </c>
      <c r="J77" t="str">
        <f t="shared" si="3"/>
        <v>20170920</v>
      </c>
    </row>
    <row r="78" spans="1:10" hidden="1">
      <c r="A78" s="1" t="s">
        <v>5237</v>
      </c>
      <c r="B78" s="1" t="s">
        <v>2672</v>
      </c>
      <c r="C78" s="1" t="s">
        <v>6987</v>
      </c>
      <c r="D78" s="1" t="s">
        <v>1078</v>
      </c>
      <c r="E78" s="6" t="s">
        <v>5238</v>
      </c>
      <c r="F78" s="13">
        <v>1000</v>
      </c>
      <c r="G78" s="6" t="str">
        <f t="shared" si="2"/>
        <v>62122625050066290551000</v>
      </c>
      <c r="H78" s="1" t="s">
        <v>1079</v>
      </c>
      <c r="I78" s="19" t="e">
        <f>VLOOKUP(G78,网银退汇!H:J,3,FALSE)</f>
        <v>#N/A</v>
      </c>
      <c r="J78" t="str">
        <f t="shared" si="3"/>
        <v>20170920</v>
      </c>
    </row>
    <row r="79" spans="1:10" hidden="1">
      <c r="A79" s="1" t="s">
        <v>5834</v>
      </c>
      <c r="B79" s="1" t="s">
        <v>3252</v>
      </c>
      <c r="C79" s="1" t="s">
        <v>6988</v>
      </c>
      <c r="D79" s="1" t="s">
        <v>1078</v>
      </c>
      <c r="E79" s="6" t="s">
        <v>5835</v>
      </c>
      <c r="F79" s="13">
        <v>3815</v>
      </c>
      <c r="G79" s="6" t="str">
        <f t="shared" si="2"/>
        <v>62122625130002258703815</v>
      </c>
      <c r="H79" s="1" t="s">
        <v>1079</v>
      </c>
      <c r="I79" s="19" t="e">
        <f>VLOOKUP(G79,网银退汇!H:J,3,FALSE)</f>
        <v>#N/A</v>
      </c>
      <c r="J79" t="str">
        <f t="shared" si="3"/>
        <v>20170921</v>
      </c>
    </row>
    <row r="80" spans="1:10" hidden="1">
      <c r="A80" s="1" t="s">
        <v>5276</v>
      </c>
      <c r="B80" s="1" t="s">
        <v>2710</v>
      </c>
      <c r="C80" s="1" t="s">
        <v>6987</v>
      </c>
      <c r="D80" s="1" t="s">
        <v>1078</v>
      </c>
      <c r="E80" s="6" t="s">
        <v>5277</v>
      </c>
      <c r="F80" s="13">
        <v>825.77</v>
      </c>
      <c r="G80" s="6" t="str">
        <f t="shared" si="2"/>
        <v>6212262513000671792825.77</v>
      </c>
      <c r="H80" s="1" t="s">
        <v>1079</v>
      </c>
      <c r="I80" s="19" t="e">
        <f>VLOOKUP(G80,网银退汇!H:J,3,FALSE)</f>
        <v>#N/A</v>
      </c>
      <c r="J80" t="str">
        <f t="shared" si="3"/>
        <v>20170920</v>
      </c>
    </row>
    <row r="81" spans="1:10" hidden="1">
      <c r="A81" s="1" t="s">
        <v>6068</v>
      </c>
      <c r="B81" s="1" t="s">
        <v>3473</v>
      </c>
      <c r="C81" s="1" t="s">
        <v>6989</v>
      </c>
      <c r="D81" s="1" t="s">
        <v>1078</v>
      </c>
      <c r="E81" s="6" t="s">
        <v>6069</v>
      </c>
      <c r="F81" s="13">
        <v>5179.79</v>
      </c>
      <c r="G81" s="6" t="str">
        <f t="shared" si="2"/>
        <v>62122625140004394045179.79</v>
      </c>
      <c r="H81" s="1" t="s">
        <v>1079</v>
      </c>
      <c r="I81" s="19" t="e">
        <f>VLOOKUP(G81,网银退汇!H:J,3,FALSE)</f>
        <v>#N/A</v>
      </c>
      <c r="J81" t="str">
        <f t="shared" si="3"/>
        <v>20170922</v>
      </c>
    </row>
    <row r="82" spans="1:10" hidden="1">
      <c r="A82" s="1" t="s">
        <v>5858</v>
      </c>
      <c r="B82" s="1" t="s">
        <v>3275</v>
      </c>
      <c r="C82" s="1" t="s">
        <v>6988</v>
      </c>
      <c r="D82" s="1" t="s">
        <v>1078</v>
      </c>
      <c r="E82" s="6" t="s">
        <v>5859</v>
      </c>
      <c r="F82" s="13">
        <v>816.16</v>
      </c>
      <c r="G82" s="6" t="str">
        <f t="shared" si="2"/>
        <v>6212262515000806294816.16</v>
      </c>
      <c r="H82" s="1" t="s">
        <v>1079</v>
      </c>
      <c r="I82" s="19" t="e">
        <f>VLOOKUP(G82,网银退汇!H:J,3,FALSE)</f>
        <v>#N/A</v>
      </c>
      <c r="J82" t="str">
        <f t="shared" si="3"/>
        <v>20170921</v>
      </c>
    </row>
    <row r="83" spans="1:10" hidden="1">
      <c r="A83" s="1" t="s">
        <v>5771</v>
      </c>
      <c r="B83" s="1" t="s">
        <v>3190</v>
      </c>
      <c r="C83" s="1" t="s">
        <v>6988</v>
      </c>
      <c r="D83" s="1" t="s">
        <v>1078</v>
      </c>
      <c r="E83" s="6" t="s">
        <v>5772</v>
      </c>
      <c r="F83" s="13">
        <v>45.5</v>
      </c>
      <c r="G83" s="6" t="str">
        <f t="shared" si="2"/>
        <v>621226251600008576445.5</v>
      </c>
      <c r="H83" s="1" t="s">
        <v>1079</v>
      </c>
      <c r="I83" s="19" t="e">
        <f>VLOOKUP(G83,网银退汇!H:J,3,FALSE)</f>
        <v>#N/A</v>
      </c>
      <c r="J83" t="str">
        <f t="shared" si="3"/>
        <v>20170921</v>
      </c>
    </row>
    <row r="84" spans="1:10" hidden="1">
      <c r="A84" s="1" t="s">
        <v>5527</v>
      </c>
      <c r="B84" s="1" t="s">
        <v>2953</v>
      </c>
      <c r="C84" s="1" t="s">
        <v>6987</v>
      </c>
      <c r="D84" s="1" t="s">
        <v>1078</v>
      </c>
      <c r="E84" s="6" t="s">
        <v>5528</v>
      </c>
      <c r="F84" s="13">
        <v>1120</v>
      </c>
      <c r="G84" s="6" t="str">
        <f t="shared" si="2"/>
        <v>62122625180009040771120</v>
      </c>
      <c r="H84" s="1" t="s">
        <v>1079</v>
      </c>
      <c r="I84" s="19" t="e">
        <f>VLOOKUP(G84,网银退汇!H:J,3,FALSE)</f>
        <v>#N/A</v>
      </c>
      <c r="J84" t="str">
        <f t="shared" si="3"/>
        <v>20170920</v>
      </c>
    </row>
    <row r="85" spans="1:10" hidden="1">
      <c r="A85" s="1" t="s">
        <v>6398</v>
      </c>
      <c r="B85" s="1" t="s">
        <v>3794</v>
      </c>
      <c r="C85" s="1" t="s">
        <v>6990</v>
      </c>
      <c r="D85" s="1" t="s">
        <v>1078</v>
      </c>
      <c r="E85" s="6" t="s">
        <v>6399</v>
      </c>
      <c r="F85" s="13">
        <v>25781.97</v>
      </c>
      <c r="G85" s="6" t="str">
        <f t="shared" si="2"/>
        <v>621281250200188549825781.97</v>
      </c>
      <c r="H85" s="1" t="s">
        <v>1079</v>
      </c>
      <c r="I85" s="19" t="e">
        <f>VLOOKUP(G85,网银退汇!H:J,3,FALSE)</f>
        <v>#N/A</v>
      </c>
      <c r="J85" t="str">
        <f t="shared" si="3"/>
        <v>20170923</v>
      </c>
    </row>
    <row r="86" spans="1:10" hidden="1">
      <c r="A86" s="1" t="s">
        <v>5385</v>
      </c>
      <c r="B86" s="1" t="s">
        <v>2815</v>
      </c>
      <c r="C86" s="1" t="s">
        <v>6987</v>
      </c>
      <c r="D86" s="1" t="s">
        <v>1078</v>
      </c>
      <c r="E86" s="6" t="s">
        <v>5386</v>
      </c>
      <c r="F86" s="13">
        <v>4207</v>
      </c>
      <c r="G86" s="6" t="str">
        <f t="shared" si="2"/>
        <v>62128825020005571504207</v>
      </c>
      <c r="H86" s="1" t="s">
        <v>1079</v>
      </c>
      <c r="I86" s="19" t="e">
        <f>VLOOKUP(G86,网银退汇!H:J,3,FALSE)</f>
        <v>#N/A</v>
      </c>
      <c r="J86" t="str">
        <f t="shared" si="3"/>
        <v>20170920</v>
      </c>
    </row>
    <row r="87" spans="1:10" hidden="1">
      <c r="A87" s="1" t="s">
        <v>5763</v>
      </c>
      <c r="B87" s="1" t="s">
        <v>3182</v>
      </c>
      <c r="C87" s="1" t="s">
        <v>6988</v>
      </c>
      <c r="D87" s="1" t="s">
        <v>1078</v>
      </c>
      <c r="E87" s="6" t="s">
        <v>5764</v>
      </c>
      <c r="F87" s="13">
        <v>5535.51</v>
      </c>
      <c r="G87" s="6" t="str">
        <f t="shared" si="2"/>
        <v>62141573118002710515535.51</v>
      </c>
      <c r="H87" s="1" t="s">
        <v>1079</v>
      </c>
      <c r="I87" s="19" t="e">
        <f>VLOOKUP(G87,网银退汇!H:J,3,FALSE)</f>
        <v>#N/A</v>
      </c>
      <c r="J87" t="str">
        <f t="shared" si="3"/>
        <v>20170921</v>
      </c>
    </row>
    <row r="88" spans="1:10" hidden="1">
      <c r="A88" s="1" t="s">
        <v>5786</v>
      </c>
      <c r="B88" s="1" t="s">
        <v>3204</v>
      </c>
      <c r="C88" s="1" t="s">
        <v>6988</v>
      </c>
      <c r="D88" s="1" t="s">
        <v>1078</v>
      </c>
      <c r="E88" s="6" t="s">
        <v>5787</v>
      </c>
      <c r="F88" s="13">
        <v>348.04</v>
      </c>
      <c r="G88" s="6" t="str">
        <f t="shared" si="2"/>
        <v>6214157311800452206348.04</v>
      </c>
      <c r="H88" s="1" t="s">
        <v>1079</v>
      </c>
      <c r="I88" s="19" t="e">
        <f>VLOOKUP(G88,网银退汇!H:J,3,FALSE)</f>
        <v>#N/A</v>
      </c>
      <c r="J88" t="str">
        <f t="shared" si="3"/>
        <v>20170921</v>
      </c>
    </row>
    <row r="89" spans="1:10" hidden="1">
      <c r="A89" s="1" t="s">
        <v>5846</v>
      </c>
      <c r="B89" s="1" t="s">
        <v>3264</v>
      </c>
      <c r="C89" s="1" t="s">
        <v>6988</v>
      </c>
      <c r="D89" s="1" t="s">
        <v>1078</v>
      </c>
      <c r="E89" s="6" t="s">
        <v>5847</v>
      </c>
      <c r="F89" s="13">
        <v>101</v>
      </c>
      <c r="G89" s="6" t="str">
        <f t="shared" si="2"/>
        <v>6214157312902702456101</v>
      </c>
      <c r="H89" s="1" t="s">
        <v>1079</v>
      </c>
      <c r="I89" s="19" t="e">
        <f>VLOOKUP(G89,网银退汇!H:J,3,FALSE)</f>
        <v>#N/A</v>
      </c>
      <c r="J89" t="str">
        <f t="shared" si="3"/>
        <v>20170921</v>
      </c>
    </row>
    <row r="90" spans="1:10" hidden="1">
      <c r="A90" s="1" t="s">
        <v>4346</v>
      </c>
      <c r="B90" s="1" t="s">
        <v>1803</v>
      </c>
      <c r="C90" s="1" t="s">
        <v>6984</v>
      </c>
      <c r="D90" s="1" t="s">
        <v>1078</v>
      </c>
      <c r="E90" s="6" t="s">
        <v>4347</v>
      </c>
      <c r="F90" s="13">
        <v>263</v>
      </c>
      <c r="G90" s="6" t="str">
        <f t="shared" si="2"/>
        <v>6214157312904336097263</v>
      </c>
      <c r="H90" s="1" t="s">
        <v>1079</v>
      </c>
      <c r="I90" s="19" t="e">
        <f>VLOOKUP(G90,网银退汇!H:J,3,FALSE)</f>
        <v>#N/A</v>
      </c>
      <c r="J90" t="str">
        <f t="shared" si="3"/>
        <v>20170917</v>
      </c>
    </row>
    <row r="91" spans="1:10" hidden="1">
      <c r="A91" s="1" t="s">
        <v>4932</v>
      </c>
      <c r="B91" s="1" t="s">
        <v>2382</v>
      </c>
      <c r="C91" s="1" t="s">
        <v>6986</v>
      </c>
      <c r="D91" s="1" t="s">
        <v>1078</v>
      </c>
      <c r="E91" s="6" t="s">
        <v>4933</v>
      </c>
      <c r="F91" s="13">
        <v>95</v>
      </c>
      <c r="G91" s="6" t="str">
        <f t="shared" si="2"/>
        <v>621415731290460585595</v>
      </c>
      <c r="H91" s="1" t="s">
        <v>1079</v>
      </c>
      <c r="I91" s="19" t="e">
        <f>VLOOKUP(G91,网银退汇!H:J,3,FALSE)</f>
        <v>#N/A</v>
      </c>
      <c r="J91" t="str">
        <f t="shared" si="3"/>
        <v>20170919</v>
      </c>
    </row>
    <row r="92" spans="1:10" hidden="1">
      <c r="A92" s="1" t="s">
        <v>5210</v>
      </c>
      <c r="B92" s="1" t="s">
        <v>2645</v>
      </c>
      <c r="C92" s="1" t="s">
        <v>6987</v>
      </c>
      <c r="D92" s="1" t="s">
        <v>1078</v>
      </c>
      <c r="E92" s="6" t="s">
        <v>1631</v>
      </c>
      <c r="F92" s="13">
        <v>1000</v>
      </c>
      <c r="G92" s="6" t="str">
        <f t="shared" si="2"/>
        <v>62141573129046576581000</v>
      </c>
      <c r="H92" s="1" t="s">
        <v>1079</v>
      </c>
      <c r="I92" s="19" t="e">
        <f>VLOOKUP(G92,网银退汇!H:J,3,FALSE)</f>
        <v>#N/A</v>
      </c>
      <c r="J92" t="str">
        <f t="shared" si="3"/>
        <v>20170920</v>
      </c>
    </row>
    <row r="93" spans="1:10" hidden="1">
      <c r="A93" s="1" t="s">
        <v>5445</v>
      </c>
      <c r="B93" s="1" t="s">
        <v>2873</v>
      </c>
      <c r="C93" s="1" t="s">
        <v>6987</v>
      </c>
      <c r="D93" s="1" t="s">
        <v>1078</v>
      </c>
      <c r="E93" s="6" t="s">
        <v>5446</v>
      </c>
      <c r="F93" s="13">
        <v>95.44</v>
      </c>
      <c r="G93" s="6" t="str">
        <f t="shared" si="2"/>
        <v>621415731290532207095.44</v>
      </c>
      <c r="H93" s="1" t="s">
        <v>1079</v>
      </c>
      <c r="I93" s="19" t="e">
        <f>VLOOKUP(G93,网银退汇!H:J,3,FALSE)</f>
        <v>#N/A</v>
      </c>
      <c r="J93" t="str">
        <f t="shared" si="3"/>
        <v>20170920</v>
      </c>
    </row>
    <row r="94" spans="1:10" hidden="1">
      <c r="A94" s="1" t="s">
        <v>5806</v>
      </c>
      <c r="B94" s="1" t="s">
        <v>3224</v>
      </c>
      <c r="C94" s="1" t="s">
        <v>6988</v>
      </c>
      <c r="D94" s="1" t="s">
        <v>1078</v>
      </c>
      <c r="E94" s="6" t="s">
        <v>5807</v>
      </c>
      <c r="F94" s="13">
        <v>64.41</v>
      </c>
      <c r="G94" s="6" t="str">
        <f t="shared" si="2"/>
        <v>621415731880026579364.41</v>
      </c>
      <c r="H94" s="1" t="s">
        <v>1079</v>
      </c>
      <c r="I94" s="19" t="e">
        <f>VLOOKUP(G94,网银退汇!H:J,3,FALSE)</f>
        <v>#N/A</v>
      </c>
      <c r="J94" t="str">
        <f t="shared" si="3"/>
        <v>20170921</v>
      </c>
    </row>
    <row r="95" spans="1:10" hidden="1">
      <c r="A95" s="1" t="s">
        <v>4187</v>
      </c>
      <c r="B95" s="1" t="s">
        <v>1643</v>
      </c>
      <c r="C95" s="1" t="s">
        <v>6983</v>
      </c>
      <c r="D95" s="1" t="s">
        <v>1078</v>
      </c>
      <c r="E95" s="6" t="s">
        <v>4188</v>
      </c>
      <c r="F95" s="13">
        <v>531.64</v>
      </c>
      <c r="G95" s="6" t="str">
        <f t="shared" si="2"/>
        <v>6214157452900056818531.64</v>
      </c>
      <c r="H95" s="1" t="s">
        <v>1079</v>
      </c>
      <c r="I95" s="19" t="e">
        <f>VLOOKUP(G95,网银退汇!H:J,3,FALSE)</f>
        <v>#N/A</v>
      </c>
      <c r="J95" t="str">
        <f t="shared" si="3"/>
        <v>20170916</v>
      </c>
    </row>
    <row r="96" spans="1:10" hidden="1">
      <c r="A96" s="1" t="s">
        <v>4191</v>
      </c>
      <c r="B96" s="1" t="s">
        <v>1647</v>
      </c>
      <c r="C96" s="1" t="s">
        <v>6983</v>
      </c>
      <c r="D96" s="1" t="s">
        <v>1078</v>
      </c>
      <c r="E96" s="6" t="s">
        <v>4188</v>
      </c>
      <c r="F96" s="13">
        <v>90</v>
      </c>
      <c r="G96" s="6" t="str">
        <f t="shared" si="2"/>
        <v>621415745290005681890</v>
      </c>
      <c r="H96" s="1" t="s">
        <v>1079</v>
      </c>
      <c r="I96" s="19" t="e">
        <f>VLOOKUP(G96,网银退汇!H:J,3,FALSE)</f>
        <v>#N/A</v>
      </c>
      <c r="J96" t="str">
        <f t="shared" si="3"/>
        <v>20170916</v>
      </c>
    </row>
    <row r="97" spans="1:10" hidden="1">
      <c r="A97" s="1" t="s">
        <v>4669</v>
      </c>
      <c r="B97" s="1" t="s">
        <v>2131</v>
      </c>
      <c r="C97" s="1" t="s">
        <v>6985</v>
      </c>
      <c r="D97" s="1" t="s">
        <v>1078</v>
      </c>
      <c r="E97" s="6" t="s">
        <v>4670</v>
      </c>
      <c r="F97" s="13">
        <v>836.9</v>
      </c>
      <c r="G97" s="6" t="str">
        <f t="shared" si="2"/>
        <v>6214600180003962086836.9</v>
      </c>
      <c r="H97" s="1" t="s">
        <v>1079</v>
      </c>
      <c r="I97" s="19" t="e">
        <f>VLOOKUP(G97,网银退汇!H:J,3,FALSE)</f>
        <v>#N/A</v>
      </c>
      <c r="J97" t="str">
        <f t="shared" si="3"/>
        <v>20170918</v>
      </c>
    </row>
    <row r="98" spans="1:10" hidden="1">
      <c r="A98" s="1" t="s">
        <v>4644</v>
      </c>
      <c r="B98" s="1" t="s">
        <v>2104</v>
      </c>
      <c r="C98" s="1" t="s">
        <v>6985</v>
      </c>
      <c r="D98" s="1" t="s">
        <v>1078</v>
      </c>
      <c r="E98" s="6" t="s">
        <v>4645</v>
      </c>
      <c r="F98" s="13">
        <v>59.08</v>
      </c>
      <c r="G98" s="6" t="str">
        <f t="shared" si="2"/>
        <v>621460018001466309559.08</v>
      </c>
      <c r="H98" s="1" t="s">
        <v>1079</v>
      </c>
      <c r="I98" s="19" t="e">
        <f>VLOOKUP(G98,网银退汇!H:J,3,FALSE)</f>
        <v>#N/A</v>
      </c>
      <c r="J98" t="str">
        <f t="shared" si="3"/>
        <v>20170918</v>
      </c>
    </row>
    <row r="99" spans="1:10" hidden="1">
      <c r="A99" s="1" t="s">
        <v>4652</v>
      </c>
      <c r="B99" s="1" t="s">
        <v>2113</v>
      </c>
      <c r="C99" s="1" t="s">
        <v>6985</v>
      </c>
      <c r="D99" s="1" t="s">
        <v>1078</v>
      </c>
      <c r="E99" s="6" t="s">
        <v>4645</v>
      </c>
      <c r="F99" s="13">
        <v>80.58</v>
      </c>
      <c r="G99" s="6" t="str">
        <f t="shared" si="2"/>
        <v>621460018001466309580.58</v>
      </c>
      <c r="H99" s="1" t="s">
        <v>1079</v>
      </c>
      <c r="I99" s="19" t="e">
        <f>VLOOKUP(G99,网银退汇!H:J,3,FALSE)</f>
        <v>#N/A</v>
      </c>
      <c r="J99" t="str">
        <f t="shared" si="3"/>
        <v>20170918</v>
      </c>
    </row>
    <row r="100" spans="1:10" hidden="1">
      <c r="A100" s="1" t="s">
        <v>5217</v>
      </c>
      <c r="B100" s="1" t="s">
        <v>2652</v>
      </c>
      <c r="C100" s="1" t="s">
        <v>6987</v>
      </c>
      <c r="D100" s="1" t="s">
        <v>1078</v>
      </c>
      <c r="E100" s="6" t="s">
        <v>5218</v>
      </c>
      <c r="F100" s="13">
        <v>500</v>
      </c>
      <c r="G100" s="6" t="str">
        <f t="shared" si="2"/>
        <v>6214600280000933708500</v>
      </c>
      <c r="H100" s="1" t="s">
        <v>1079</v>
      </c>
      <c r="I100" s="19" t="e">
        <f>VLOOKUP(G100,网银退汇!H:J,3,FALSE)</f>
        <v>#N/A</v>
      </c>
      <c r="J100" t="str">
        <f t="shared" si="3"/>
        <v>20170920</v>
      </c>
    </row>
    <row r="101" spans="1:10" hidden="1">
      <c r="A101" s="1" t="s">
        <v>5315</v>
      </c>
      <c r="B101" s="1" t="s">
        <v>2746</v>
      </c>
      <c r="C101" s="1" t="s">
        <v>6987</v>
      </c>
      <c r="D101" s="1" t="s">
        <v>1078</v>
      </c>
      <c r="E101" s="6" t="s">
        <v>5316</v>
      </c>
      <c r="F101" s="13">
        <v>2352</v>
      </c>
      <c r="G101" s="6" t="str">
        <f t="shared" si="2"/>
        <v>62146232390001671322352</v>
      </c>
      <c r="H101" s="1" t="s">
        <v>1079</v>
      </c>
      <c r="I101" s="19" t="e">
        <f>VLOOKUP(G101,网银退汇!H:J,3,FALSE)</f>
        <v>#N/A</v>
      </c>
      <c r="J101" t="str">
        <f t="shared" si="3"/>
        <v>20170920</v>
      </c>
    </row>
    <row r="102" spans="1:10" hidden="1">
      <c r="A102" s="1" t="s">
        <v>6283</v>
      </c>
      <c r="B102" s="1" t="s">
        <v>3681</v>
      </c>
      <c r="C102" s="1" t="s">
        <v>6990</v>
      </c>
      <c r="D102" s="1" t="s">
        <v>1078</v>
      </c>
      <c r="E102" s="6" t="s">
        <v>6284</v>
      </c>
      <c r="F102" s="13">
        <v>2500</v>
      </c>
      <c r="G102" s="6" t="str">
        <f t="shared" si="2"/>
        <v>62149938601926032500</v>
      </c>
      <c r="H102" s="1" t="s">
        <v>1079</v>
      </c>
      <c r="I102" s="19" t="e">
        <f>VLOOKUP(G102,网银退汇!H:J,3,FALSE)</f>
        <v>#N/A</v>
      </c>
      <c r="J102" t="str">
        <f t="shared" si="3"/>
        <v>20170923</v>
      </c>
    </row>
    <row r="103" spans="1:10" hidden="1">
      <c r="A103" s="1" t="s">
        <v>4799</v>
      </c>
      <c r="B103" s="1" t="s">
        <v>2257</v>
      </c>
      <c r="C103" s="1" t="s">
        <v>6985</v>
      </c>
      <c r="D103" s="1" t="s">
        <v>1078</v>
      </c>
      <c r="E103" s="6" t="s">
        <v>4800</v>
      </c>
      <c r="F103" s="13">
        <v>70</v>
      </c>
      <c r="G103" s="6" t="str">
        <f t="shared" si="2"/>
        <v>621499398001856370</v>
      </c>
      <c r="H103" s="1" t="s">
        <v>1079</v>
      </c>
      <c r="I103" s="19" t="e">
        <f>VLOOKUP(G103,网银退汇!H:J,3,FALSE)</f>
        <v>#N/A</v>
      </c>
      <c r="J103" t="str">
        <f t="shared" si="3"/>
        <v>20170918</v>
      </c>
    </row>
    <row r="104" spans="1:10" hidden="1">
      <c r="A104" s="1" t="s">
        <v>5100</v>
      </c>
      <c r="B104" s="1" t="s">
        <v>2539</v>
      </c>
      <c r="C104" s="1" t="s">
        <v>6986</v>
      </c>
      <c r="D104" s="1" t="s">
        <v>1078</v>
      </c>
      <c r="E104" s="6" t="s">
        <v>5101</v>
      </c>
      <c r="F104" s="13">
        <v>11855.38</v>
      </c>
      <c r="G104" s="6" t="str">
        <f t="shared" si="2"/>
        <v>621558250200035851411855.38</v>
      </c>
      <c r="H104" s="1" t="s">
        <v>1079</v>
      </c>
      <c r="I104" s="19" t="e">
        <f>VLOOKUP(G104,网银退汇!H:J,3,FALSE)</f>
        <v>#N/A</v>
      </c>
      <c r="J104" t="str">
        <f t="shared" si="3"/>
        <v>20170919</v>
      </c>
    </row>
    <row r="105" spans="1:10" hidden="1">
      <c r="A105" s="1" t="s">
        <v>4452</v>
      </c>
      <c r="B105" s="1" t="s">
        <v>1908</v>
      </c>
      <c r="C105" s="1" t="s">
        <v>6985</v>
      </c>
      <c r="D105" s="1" t="s">
        <v>1078</v>
      </c>
      <c r="E105" s="6" t="s">
        <v>4453</v>
      </c>
      <c r="F105" s="13">
        <v>1500</v>
      </c>
      <c r="G105" s="6" t="str">
        <f t="shared" si="2"/>
        <v>62155825150000267821500</v>
      </c>
      <c r="H105" s="1" t="s">
        <v>1079</v>
      </c>
      <c r="I105" s="19" t="e">
        <f>VLOOKUP(G105,网银退汇!H:J,3,FALSE)</f>
        <v>#N/A</v>
      </c>
      <c r="J105" t="str">
        <f t="shared" si="3"/>
        <v>20170918</v>
      </c>
    </row>
    <row r="106" spans="1:10" hidden="1">
      <c r="A106" s="1" t="s">
        <v>6032</v>
      </c>
      <c r="B106" s="1" t="s">
        <v>3444</v>
      </c>
      <c r="C106" s="1" t="s">
        <v>6989</v>
      </c>
      <c r="D106" s="1" t="s">
        <v>1078</v>
      </c>
      <c r="E106" s="6" t="s">
        <v>6033</v>
      </c>
      <c r="F106" s="13">
        <v>80</v>
      </c>
      <c r="G106" s="6" t="str">
        <f t="shared" si="2"/>
        <v>621660270000059346080</v>
      </c>
      <c r="H106" s="1" t="s">
        <v>1079</v>
      </c>
      <c r="I106" s="19" t="e">
        <f>VLOOKUP(G106,网银退汇!H:J,3,FALSE)</f>
        <v>#N/A</v>
      </c>
      <c r="J106" t="str">
        <f t="shared" si="3"/>
        <v>20170922</v>
      </c>
    </row>
    <row r="107" spans="1:10" hidden="1">
      <c r="A107" s="1" t="s">
        <v>4863</v>
      </c>
      <c r="B107" s="1" t="s">
        <v>2316</v>
      </c>
      <c r="C107" s="1" t="s">
        <v>6986</v>
      </c>
      <c r="D107" s="1" t="s">
        <v>1078</v>
      </c>
      <c r="E107" s="6" t="s">
        <v>4864</v>
      </c>
      <c r="F107" s="13">
        <v>600</v>
      </c>
      <c r="G107" s="6" t="str">
        <f t="shared" si="2"/>
        <v>6216602700000954027600</v>
      </c>
      <c r="H107" s="1" t="s">
        <v>1079</v>
      </c>
      <c r="I107" s="19" t="e">
        <f>VLOOKUP(G107,网银退汇!H:J,3,FALSE)</f>
        <v>#N/A</v>
      </c>
      <c r="J107" t="str">
        <f t="shared" si="3"/>
        <v>20170919</v>
      </c>
    </row>
    <row r="108" spans="1:10" hidden="1">
      <c r="A108" s="1" t="s">
        <v>5397</v>
      </c>
      <c r="B108" s="1" t="s">
        <v>2827</v>
      </c>
      <c r="C108" s="1" t="s">
        <v>6987</v>
      </c>
      <c r="D108" s="1" t="s">
        <v>1078</v>
      </c>
      <c r="E108" s="6" t="s">
        <v>5398</v>
      </c>
      <c r="F108" s="13">
        <v>842</v>
      </c>
      <c r="G108" s="6" t="str">
        <f t="shared" si="2"/>
        <v>6216610400002539245842</v>
      </c>
      <c r="H108" s="1" t="s">
        <v>1079</v>
      </c>
      <c r="I108" s="19" t="e">
        <f>VLOOKUP(G108,网银退汇!H:J,3,FALSE)</f>
        <v>#N/A</v>
      </c>
      <c r="J108" t="str">
        <f t="shared" si="3"/>
        <v>20170920</v>
      </c>
    </row>
    <row r="109" spans="1:10" hidden="1">
      <c r="A109" s="1" t="s">
        <v>4468</v>
      </c>
      <c r="B109" s="1" t="s">
        <v>1924</v>
      </c>
      <c r="C109" s="1" t="s">
        <v>6985</v>
      </c>
      <c r="D109" s="1" t="s">
        <v>1078</v>
      </c>
      <c r="E109" s="6" t="s">
        <v>4469</v>
      </c>
      <c r="F109" s="13">
        <v>20</v>
      </c>
      <c r="G109" s="6" t="str">
        <f t="shared" si="2"/>
        <v>621661270000115116720</v>
      </c>
      <c r="H109" s="1" t="s">
        <v>1079</v>
      </c>
      <c r="I109" s="19" t="e">
        <f>VLOOKUP(G109,网银退汇!H:J,3,FALSE)</f>
        <v>#N/A</v>
      </c>
      <c r="J109" t="str">
        <f t="shared" si="3"/>
        <v>20170918</v>
      </c>
    </row>
    <row r="110" spans="1:10" hidden="1">
      <c r="A110" s="1" t="s">
        <v>4488</v>
      </c>
      <c r="B110" s="1" t="s">
        <v>1944</v>
      </c>
      <c r="C110" s="1" t="s">
        <v>6985</v>
      </c>
      <c r="D110" s="1" t="s">
        <v>1078</v>
      </c>
      <c r="E110" s="6" t="s">
        <v>4469</v>
      </c>
      <c r="F110" s="13">
        <v>20</v>
      </c>
      <c r="G110" s="6" t="str">
        <f t="shared" si="2"/>
        <v>621661270000115116720</v>
      </c>
      <c r="H110" s="1" t="s">
        <v>1079</v>
      </c>
      <c r="I110" s="19" t="e">
        <f>VLOOKUP(G110,网银退汇!H:J,3,FALSE)</f>
        <v>#N/A</v>
      </c>
      <c r="J110" t="str">
        <f t="shared" si="3"/>
        <v>20170918</v>
      </c>
    </row>
    <row r="111" spans="1:10" hidden="1">
      <c r="A111" s="1" t="s">
        <v>6394</v>
      </c>
      <c r="B111" s="1" t="s">
        <v>3790</v>
      </c>
      <c r="C111" s="1" t="s">
        <v>6990</v>
      </c>
      <c r="D111" s="1" t="s">
        <v>1078</v>
      </c>
      <c r="E111" s="6" t="s">
        <v>6395</v>
      </c>
      <c r="F111" s="13">
        <v>0.33</v>
      </c>
      <c r="G111" s="6" t="str">
        <f t="shared" si="2"/>
        <v>62166127000045668660.33</v>
      </c>
      <c r="H111" s="1" t="s">
        <v>1079</v>
      </c>
      <c r="I111" s="19" t="e">
        <f>VLOOKUP(G111,网银退汇!H:J,3,FALSE)</f>
        <v>#N/A</v>
      </c>
      <c r="J111" t="str">
        <f t="shared" si="3"/>
        <v>20170923</v>
      </c>
    </row>
    <row r="112" spans="1:10" hidden="1">
      <c r="A112" s="1" t="s">
        <v>5516</v>
      </c>
      <c r="B112" s="1" t="s">
        <v>2942</v>
      </c>
      <c r="C112" s="1" t="s">
        <v>6987</v>
      </c>
      <c r="D112" s="1" t="s">
        <v>1078</v>
      </c>
      <c r="E112" s="6" t="s">
        <v>5513</v>
      </c>
      <c r="F112" s="13">
        <v>4004.72</v>
      </c>
      <c r="G112" s="6" t="str">
        <f t="shared" si="2"/>
        <v>62169142000328284004.72</v>
      </c>
      <c r="H112" s="1" t="s">
        <v>1079</v>
      </c>
      <c r="I112" s="19" t="e">
        <f>VLOOKUP(G112,网银退汇!H:J,3,FALSE)</f>
        <v>#N/A</v>
      </c>
      <c r="J112" t="str">
        <f t="shared" si="3"/>
        <v>20170920</v>
      </c>
    </row>
    <row r="113" spans="1:10" hidden="1">
      <c r="A113" s="1" t="s">
        <v>5512</v>
      </c>
      <c r="B113" s="1" t="s">
        <v>2938</v>
      </c>
      <c r="C113" s="1" t="s">
        <v>6987</v>
      </c>
      <c r="D113" s="1" t="s">
        <v>1078</v>
      </c>
      <c r="E113" s="6" t="s">
        <v>5513</v>
      </c>
      <c r="F113" s="13">
        <v>600</v>
      </c>
      <c r="G113" s="6" t="str">
        <f t="shared" si="2"/>
        <v>6216914200032828600</v>
      </c>
      <c r="H113" s="1" t="s">
        <v>1079</v>
      </c>
      <c r="I113" s="19" t="e">
        <f>VLOOKUP(G113,网银退汇!H:J,3,FALSE)</f>
        <v>#N/A</v>
      </c>
      <c r="J113" t="str">
        <f t="shared" si="3"/>
        <v>20170920</v>
      </c>
    </row>
    <row r="114" spans="1:10" hidden="1">
      <c r="A114" s="1" t="s">
        <v>5728</v>
      </c>
      <c r="B114" s="1" t="s">
        <v>3147</v>
      </c>
      <c r="C114" s="1" t="s">
        <v>6988</v>
      </c>
      <c r="D114" s="1" t="s">
        <v>1078</v>
      </c>
      <c r="E114" s="6" t="s">
        <v>5729</v>
      </c>
      <c r="F114" s="13">
        <v>1000</v>
      </c>
      <c r="G114" s="6" t="str">
        <f t="shared" si="2"/>
        <v>62170038500012847921000</v>
      </c>
      <c r="H114" s="1" t="s">
        <v>1079</v>
      </c>
      <c r="I114" s="19" t="e">
        <f>VLOOKUP(G114,网银退汇!H:J,3,FALSE)</f>
        <v>#N/A</v>
      </c>
      <c r="J114" t="str">
        <f t="shared" si="3"/>
        <v>20170921</v>
      </c>
    </row>
    <row r="115" spans="1:10">
      <c r="A115" s="1" t="s">
        <v>7079</v>
      </c>
      <c r="B115" s="1" t="s">
        <v>3711</v>
      </c>
      <c r="C115" s="1" t="s">
        <v>6990</v>
      </c>
      <c r="D115" s="1" t="s">
        <v>1078</v>
      </c>
      <c r="E115" s="6" t="s">
        <v>782</v>
      </c>
      <c r="F115" s="13">
        <v>27</v>
      </c>
      <c r="G115" s="6" t="str">
        <f t="shared" si="2"/>
        <v>621700386000141479427</v>
      </c>
      <c r="H115" s="1" t="s">
        <v>1079</v>
      </c>
      <c r="I115" s="19">
        <f>VLOOKUP(G115,网银退汇!H:J,3,FALSE)</f>
        <v>43003.559467592589</v>
      </c>
      <c r="J115" t="str">
        <f t="shared" si="3"/>
        <v>20170923</v>
      </c>
    </row>
    <row r="116" spans="1:10" hidden="1">
      <c r="A116" s="1" t="s">
        <v>4901</v>
      </c>
      <c r="B116" s="1" t="s">
        <v>2352</v>
      </c>
      <c r="C116" s="1" t="s">
        <v>6986</v>
      </c>
      <c r="D116" s="1" t="s">
        <v>1078</v>
      </c>
      <c r="E116" s="6" t="s">
        <v>4902</v>
      </c>
      <c r="F116" s="13">
        <v>400</v>
      </c>
      <c r="G116" s="6" t="str">
        <f t="shared" si="2"/>
        <v>6217003860003119425400</v>
      </c>
      <c r="H116" s="1" t="s">
        <v>1079</v>
      </c>
      <c r="I116" s="19" t="e">
        <f>VLOOKUP(G116,网银退汇!H:J,3,FALSE)</f>
        <v>#N/A</v>
      </c>
      <c r="J116" t="str">
        <f t="shared" si="3"/>
        <v>20170919</v>
      </c>
    </row>
    <row r="117" spans="1:10" hidden="1">
      <c r="A117" s="1" t="s">
        <v>4936</v>
      </c>
      <c r="B117" s="1" t="s">
        <v>2384</v>
      </c>
      <c r="C117" s="1" t="s">
        <v>6986</v>
      </c>
      <c r="D117" s="1" t="s">
        <v>1078</v>
      </c>
      <c r="E117" s="6" t="s">
        <v>4937</v>
      </c>
      <c r="F117" s="13">
        <v>286.35000000000002</v>
      </c>
      <c r="G117" s="6" t="str">
        <f t="shared" si="2"/>
        <v>6217003860003425079286.35</v>
      </c>
      <c r="H117" s="1" t="s">
        <v>1079</v>
      </c>
      <c r="I117" s="19" t="e">
        <f>VLOOKUP(G117,网银退汇!H:J,3,FALSE)</f>
        <v>#N/A</v>
      </c>
      <c r="J117" t="str">
        <f t="shared" si="3"/>
        <v>20170919</v>
      </c>
    </row>
    <row r="118" spans="1:10" hidden="1">
      <c r="A118" s="1" t="s">
        <v>5441</v>
      </c>
      <c r="B118" s="1" t="s">
        <v>2869</v>
      </c>
      <c r="C118" s="1" t="s">
        <v>6987</v>
      </c>
      <c r="D118" s="1" t="s">
        <v>1078</v>
      </c>
      <c r="E118" s="6" t="s">
        <v>5442</v>
      </c>
      <c r="F118" s="13">
        <v>222.5</v>
      </c>
      <c r="G118" s="6" t="str">
        <f t="shared" si="2"/>
        <v>6217003860004620793222.5</v>
      </c>
      <c r="H118" s="1" t="s">
        <v>1079</v>
      </c>
      <c r="I118" s="19" t="e">
        <f>VLOOKUP(G118,网银退汇!H:J,3,FALSE)</f>
        <v>#N/A</v>
      </c>
      <c r="J118" t="str">
        <f t="shared" si="3"/>
        <v>20170920</v>
      </c>
    </row>
    <row r="119" spans="1:10" hidden="1">
      <c r="A119" s="1" t="s">
        <v>5047</v>
      </c>
      <c r="B119" s="1" t="s">
        <v>2489</v>
      </c>
      <c r="C119" s="1" t="s">
        <v>6986</v>
      </c>
      <c r="D119" s="1" t="s">
        <v>1078</v>
      </c>
      <c r="E119" s="6" t="s">
        <v>5048</v>
      </c>
      <c r="F119" s="13">
        <v>3009.1</v>
      </c>
      <c r="G119" s="6" t="str">
        <f t="shared" si="2"/>
        <v>62170038600052451293009.1</v>
      </c>
      <c r="H119" s="1" t="s">
        <v>1079</v>
      </c>
      <c r="I119" s="19" t="e">
        <f>VLOOKUP(G119,网银退汇!H:J,3,FALSE)</f>
        <v>#N/A</v>
      </c>
      <c r="J119" t="str">
        <f t="shared" si="3"/>
        <v>20170919</v>
      </c>
    </row>
    <row r="120" spans="1:10" hidden="1">
      <c r="A120" s="1" t="s">
        <v>5577</v>
      </c>
      <c r="B120" s="1" t="s">
        <v>3002</v>
      </c>
      <c r="C120" s="1" t="s">
        <v>6988</v>
      </c>
      <c r="D120" s="1" t="s">
        <v>1078</v>
      </c>
      <c r="E120" s="6" t="s">
        <v>1584</v>
      </c>
      <c r="F120" s="13">
        <v>5010</v>
      </c>
      <c r="G120" s="6" t="str">
        <f t="shared" si="2"/>
        <v>62170038600057983415010</v>
      </c>
      <c r="H120" s="1" t="s">
        <v>1079</v>
      </c>
      <c r="I120" s="19" t="e">
        <f>VLOOKUP(G120,网银退汇!H:J,3,FALSE)</f>
        <v>#N/A</v>
      </c>
      <c r="J120" t="str">
        <f t="shared" si="3"/>
        <v>20170921</v>
      </c>
    </row>
    <row r="121" spans="1:10" hidden="1">
      <c r="A121" s="1" t="s">
        <v>5798</v>
      </c>
      <c r="B121" s="1" t="s">
        <v>3216</v>
      </c>
      <c r="C121" s="1" t="s">
        <v>6988</v>
      </c>
      <c r="D121" s="1" t="s">
        <v>1078</v>
      </c>
      <c r="E121" s="6" t="s">
        <v>5799</v>
      </c>
      <c r="F121" s="13">
        <v>292</v>
      </c>
      <c r="G121" s="6" t="str">
        <f t="shared" si="2"/>
        <v>6217003860006405599292</v>
      </c>
      <c r="H121" s="1" t="s">
        <v>1079</v>
      </c>
      <c r="I121" s="19" t="e">
        <f>VLOOKUP(G121,网银退汇!H:J,3,FALSE)</f>
        <v>#N/A</v>
      </c>
      <c r="J121" t="str">
        <f t="shared" si="3"/>
        <v>20170921</v>
      </c>
    </row>
    <row r="122" spans="1:10" hidden="1">
      <c r="A122" s="1" t="s">
        <v>4803</v>
      </c>
      <c r="B122" s="1" t="s">
        <v>2261</v>
      </c>
      <c r="C122" s="1" t="s">
        <v>6985</v>
      </c>
      <c r="D122" s="1" t="s">
        <v>1078</v>
      </c>
      <c r="E122" s="6" t="s">
        <v>4804</v>
      </c>
      <c r="F122" s="13">
        <v>277</v>
      </c>
      <c r="G122" s="6" t="str">
        <f t="shared" si="2"/>
        <v>6217003860007960261277</v>
      </c>
      <c r="H122" s="1" t="s">
        <v>1079</v>
      </c>
      <c r="I122" s="19" t="e">
        <f>VLOOKUP(G122,网银退汇!H:J,3,FALSE)</f>
        <v>#N/A</v>
      </c>
      <c r="J122" t="str">
        <f t="shared" si="3"/>
        <v>20170918</v>
      </c>
    </row>
    <row r="123" spans="1:10" hidden="1">
      <c r="A123" s="1" t="s">
        <v>5266</v>
      </c>
      <c r="B123" s="1" t="s">
        <v>2701</v>
      </c>
      <c r="C123" s="1" t="s">
        <v>6987</v>
      </c>
      <c r="D123" s="1" t="s">
        <v>1078</v>
      </c>
      <c r="E123" s="6" t="s">
        <v>5267</v>
      </c>
      <c r="F123" s="13">
        <v>1000</v>
      </c>
      <c r="G123" s="6" t="str">
        <f t="shared" si="2"/>
        <v>62170038600101655021000</v>
      </c>
      <c r="H123" s="1" t="s">
        <v>1079</v>
      </c>
      <c r="I123" s="19" t="e">
        <f>VLOOKUP(G123,网银退汇!H:J,3,FALSE)</f>
        <v>#N/A</v>
      </c>
      <c r="J123" t="str">
        <f t="shared" si="3"/>
        <v>20170920</v>
      </c>
    </row>
    <row r="124" spans="1:10" hidden="1">
      <c r="A124" s="1" t="s">
        <v>5284</v>
      </c>
      <c r="B124" s="1" t="s">
        <v>2718</v>
      </c>
      <c r="C124" s="1" t="s">
        <v>6987</v>
      </c>
      <c r="D124" s="1" t="s">
        <v>1078</v>
      </c>
      <c r="E124" s="6" t="s">
        <v>5285</v>
      </c>
      <c r="F124" s="13">
        <v>1500</v>
      </c>
      <c r="G124" s="6" t="str">
        <f t="shared" si="2"/>
        <v>62170038600108169221500</v>
      </c>
      <c r="H124" s="1" t="s">
        <v>1079</v>
      </c>
      <c r="I124" s="19" t="e">
        <f>VLOOKUP(G124,网银退汇!H:J,3,FALSE)</f>
        <v>#N/A</v>
      </c>
      <c r="J124" t="str">
        <f t="shared" si="3"/>
        <v>20170920</v>
      </c>
    </row>
    <row r="125" spans="1:10" hidden="1">
      <c r="A125" s="1" t="s">
        <v>5652</v>
      </c>
      <c r="B125" s="1" t="s">
        <v>3074</v>
      </c>
      <c r="C125" s="1" t="s">
        <v>6988</v>
      </c>
      <c r="D125" s="1" t="s">
        <v>1078</v>
      </c>
      <c r="E125" s="6" t="s">
        <v>5570</v>
      </c>
      <c r="F125" s="13">
        <v>293.94</v>
      </c>
      <c r="G125" s="6" t="str">
        <f t="shared" si="2"/>
        <v>6217003860013095979293.94</v>
      </c>
      <c r="H125" s="1" t="s">
        <v>1079</v>
      </c>
      <c r="I125" s="19" t="e">
        <f>VLOOKUP(G125,网银退汇!H:J,3,FALSE)</f>
        <v>#N/A</v>
      </c>
      <c r="J125" t="str">
        <f t="shared" si="3"/>
        <v>20170921</v>
      </c>
    </row>
    <row r="126" spans="1:10" hidden="1">
      <c r="A126" s="1" t="s">
        <v>5649</v>
      </c>
      <c r="B126" s="1" t="s">
        <v>3072</v>
      </c>
      <c r="C126" s="1" t="s">
        <v>6988</v>
      </c>
      <c r="D126" s="1" t="s">
        <v>1078</v>
      </c>
      <c r="E126" s="6" t="s">
        <v>5570</v>
      </c>
      <c r="F126" s="13">
        <v>330</v>
      </c>
      <c r="G126" s="6" t="str">
        <f t="shared" si="2"/>
        <v>6217003860013095979330</v>
      </c>
      <c r="H126" s="1" t="s">
        <v>1079</v>
      </c>
      <c r="I126" s="19" t="e">
        <f>VLOOKUP(G126,网银退汇!H:J,3,FALSE)</f>
        <v>#N/A</v>
      </c>
      <c r="J126" t="str">
        <f t="shared" si="3"/>
        <v>20170921</v>
      </c>
    </row>
    <row r="127" spans="1:10" hidden="1">
      <c r="A127" s="1" t="s">
        <v>5569</v>
      </c>
      <c r="B127" s="1" t="s">
        <v>2994</v>
      </c>
      <c r="C127" s="1" t="s">
        <v>6988</v>
      </c>
      <c r="D127" s="1" t="s">
        <v>1078</v>
      </c>
      <c r="E127" s="6" t="s">
        <v>5570</v>
      </c>
      <c r="F127" s="13">
        <v>80</v>
      </c>
      <c r="G127" s="6" t="str">
        <f t="shared" si="2"/>
        <v>621700386001309597980</v>
      </c>
      <c r="H127" s="1" t="s">
        <v>1079</v>
      </c>
      <c r="I127" s="19" t="e">
        <f>VLOOKUP(G127,网银退汇!H:J,3,FALSE)</f>
        <v>#N/A</v>
      </c>
      <c r="J127" t="str">
        <f t="shared" si="3"/>
        <v>20170921</v>
      </c>
    </row>
    <row r="128" spans="1:10" hidden="1">
      <c r="A128" s="1" t="s">
        <v>4417</v>
      </c>
      <c r="B128" s="1" t="s">
        <v>1872</v>
      </c>
      <c r="C128" s="1" t="s">
        <v>6985</v>
      </c>
      <c r="D128" s="1" t="s">
        <v>1078</v>
      </c>
      <c r="E128" s="6" t="s">
        <v>4418</v>
      </c>
      <c r="F128" s="13">
        <v>60.72</v>
      </c>
      <c r="G128" s="6" t="str">
        <f t="shared" si="2"/>
        <v>621700386001614210960.72</v>
      </c>
      <c r="H128" s="1" t="s">
        <v>1079</v>
      </c>
      <c r="I128" s="19" t="e">
        <f>VLOOKUP(G128,网银退汇!H:J,3,FALSE)</f>
        <v>#N/A</v>
      </c>
      <c r="J128" t="str">
        <f t="shared" si="3"/>
        <v>20170918</v>
      </c>
    </row>
    <row r="129" spans="1:10" hidden="1">
      <c r="A129" s="1" t="s">
        <v>5132</v>
      </c>
      <c r="B129" s="1" t="s">
        <v>2569</v>
      </c>
      <c r="C129" s="1" t="s">
        <v>6986</v>
      </c>
      <c r="D129" s="1" t="s">
        <v>1078</v>
      </c>
      <c r="E129" s="6" t="s">
        <v>1640</v>
      </c>
      <c r="F129" s="13">
        <v>149</v>
      </c>
      <c r="G129" s="6" t="str">
        <f t="shared" si="2"/>
        <v>6217003860016511998149</v>
      </c>
      <c r="H129" s="1" t="s">
        <v>1079</v>
      </c>
      <c r="I129" s="19" t="e">
        <f>VLOOKUP(G129,网银退汇!H:J,3,FALSE)</f>
        <v>#N/A</v>
      </c>
      <c r="J129" t="str">
        <f t="shared" si="3"/>
        <v>20170919</v>
      </c>
    </row>
    <row r="130" spans="1:10" hidden="1">
      <c r="A130" s="1" t="s">
        <v>6302</v>
      </c>
      <c r="B130" s="1" t="s">
        <v>3699</v>
      </c>
      <c r="C130" s="1" t="s">
        <v>6990</v>
      </c>
      <c r="D130" s="1" t="s">
        <v>1078</v>
      </c>
      <c r="E130" s="6" t="s">
        <v>6303</v>
      </c>
      <c r="F130" s="13">
        <v>700</v>
      </c>
      <c r="G130" s="6" t="str">
        <f t="shared" ref="G130:G193" si="4">E130&amp;F130</f>
        <v>6217003860018326437700</v>
      </c>
      <c r="H130" s="1" t="s">
        <v>1079</v>
      </c>
      <c r="I130" s="19" t="e">
        <f>VLOOKUP(G130,网银退汇!H:J,3,FALSE)</f>
        <v>#N/A</v>
      </c>
      <c r="J130" t="str">
        <f t="shared" ref="J130:J193" si="5">C130</f>
        <v>20170923</v>
      </c>
    </row>
    <row r="131" spans="1:10">
      <c r="A131" s="1" t="s">
        <v>7080</v>
      </c>
      <c r="B131" s="1" t="s">
        <v>3677</v>
      </c>
      <c r="C131" s="1" t="s">
        <v>6989</v>
      </c>
      <c r="D131" s="1" t="s">
        <v>1078</v>
      </c>
      <c r="E131" s="6" t="s">
        <v>6280</v>
      </c>
      <c r="F131" s="13">
        <v>23</v>
      </c>
      <c r="G131" s="6" t="str">
        <f t="shared" si="4"/>
        <v>621700386002053732823</v>
      </c>
      <c r="H131" s="1" t="s">
        <v>1079</v>
      </c>
      <c r="I131" s="19">
        <f>VLOOKUP(G131,网银退汇!H:J,3,FALSE)</f>
        <v>43003.560115740744</v>
      </c>
      <c r="J131" t="str">
        <f t="shared" si="5"/>
        <v>20170922</v>
      </c>
    </row>
    <row r="132" spans="1:10" hidden="1">
      <c r="A132" s="1" t="s">
        <v>6183</v>
      </c>
      <c r="B132" s="1" t="s">
        <v>3583</v>
      </c>
      <c r="C132" s="1" t="s">
        <v>6989</v>
      </c>
      <c r="D132" s="1" t="s">
        <v>1078</v>
      </c>
      <c r="E132" s="6" t="s">
        <v>6184</v>
      </c>
      <c r="F132" s="13">
        <v>3000</v>
      </c>
      <c r="G132" s="6" t="str">
        <f t="shared" si="4"/>
        <v>62170038600207474713000</v>
      </c>
      <c r="H132" s="1" t="s">
        <v>1079</v>
      </c>
      <c r="I132" s="19" t="e">
        <f>VLOOKUP(G132,网银退汇!H:J,3,FALSE)</f>
        <v>#N/A</v>
      </c>
      <c r="J132" t="str">
        <f t="shared" si="5"/>
        <v>20170922</v>
      </c>
    </row>
    <row r="133" spans="1:10" hidden="1">
      <c r="A133" s="1" t="s">
        <v>5681</v>
      </c>
      <c r="B133" s="1" t="s">
        <v>3102</v>
      </c>
      <c r="C133" s="1" t="s">
        <v>6988</v>
      </c>
      <c r="D133" s="1" t="s">
        <v>1078</v>
      </c>
      <c r="E133" s="6" t="s">
        <v>5682</v>
      </c>
      <c r="F133" s="13">
        <v>854.07</v>
      </c>
      <c r="G133" s="6" t="str">
        <f t="shared" si="4"/>
        <v>6217003860022030793854.07</v>
      </c>
      <c r="H133" s="1" t="s">
        <v>1079</v>
      </c>
      <c r="I133" s="19" t="e">
        <f>VLOOKUP(G133,网银退汇!H:J,3,FALSE)</f>
        <v>#N/A</v>
      </c>
      <c r="J133" t="str">
        <f t="shared" si="5"/>
        <v>20170921</v>
      </c>
    </row>
    <row r="134" spans="1:10" hidden="1">
      <c r="A134" s="1" t="s">
        <v>6356</v>
      </c>
      <c r="B134" s="1" t="s">
        <v>3754</v>
      </c>
      <c r="C134" s="1" t="s">
        <v>6990</v>
      </c>
      <c r="D134" s="1" t="s">
        <v>1078</v>
      </c>
      <c r="E134" s="6" t="s">
        <v>6350</v>
      </c>
      <c r="F134" s="13">
        <v>0.87</v>
      </c>
      <c r="G134" s="6" t="str">
        <f t="shared" si="4"/>
        <v>62170038600220577050.87</v>
      </c>
      <c r="H134" s="1" t="s">
        <v>1079</v>
      </c>
      <c r="I134" s="19" t="e">
        <f>VLOOKUP(G134,网银退汇!H:J,3,FALSE)</f>
        <v>#N/A</v>
      </c>
      <c r="J134" t="str">
        <f t="shared" si="5"/>
        <v>20170923</v>
      </c>
    </row>
    <row r="135" spans="1:10">
      <c r="A135" s="1" t="s">
        <v>7081</v>
      </c>
      <c r="B135" s="1" t="s">
        <v>3746</v>
      </c>
      <c r="C135" s="1" t="s">
        <v>6990</v>
      </c>
      <c r="D135" s="1" t="s">
        <v>1078</v>
      </c>
      <c r="E135" s="6" t="s">
        <v>6350</v>
      </c>
      <c r="F135" s="13">
        <v>20</v>
      </c>
      <c r="G135" s="6" t="str">
        <f t="shared" si="4"/>
        <v>621700386002205770520</v>
      </c>
      <c r="H135" s="1" t="s">
        <v>1079</v>
      </c>
      <c r="I135" s="19">
        <f>VLOOKUP(G135,网银退汇!H:J,3,FALSE)</f>
        <v>43003.559224537035</v>
      </c>
      <c r="J135" t="str">
        <f t="shared" si="5"/>
        <v>20170923</v>
      </c>
    </row>
    <row r="136" spans="1:10">
      <c r="A136" s="1" t="s">
        <v>7082</v>
      </c>
      <c r="B136" s="1" t="s">
        <v>3750</v>
      </c>
      <c r="C136" s="1" t="s">
        <v>6990</v>
      </c>
      <c r="D136" s="1" t="s">
        <v>1078</v>
      </c>
      <c r="E136" s="6" t="s">
        <v>6350</v>
      </c>
      <c r="F136" s="13">
        <v>53</v>
      </c>
      <c r="G136" s="6" t="str">
        <f t="shared" si="4"/>
        <v>621700386002205770553</v>
      </c>
      <c r="H136" s="1" t="s">
        <v>1079</v>
      </c>
      <c r="I136" s="19">
        <f>VLOOKUP(G136,网银退汇!H:J,3,FALSE)</f>
        <v>43003.560335648152</v>
      </c>
      <c r="J136" t="str">
        <f t="shared" si="5"/>
        <v>20170923</v>
      </c>
    </row>
    <row r="137" spans="1:10" hidden="1">
      <c r="A137" s="1" t="s">
        <v>5028</v>
      </c>
      <c r="B137" s="1" t="s">
        <v>2472</v>
      </c>
      <c r="C137" s="1" t="s">
        <v>6986</v>
      </c>
      <c r="D137" s="1" t="s">
        <v>1078</v>
      </c>
      <c r="E137" s="6" t="s">
        <v>298</v>
      </c>
      <c r="F137" s="13">
        <v>500</v>
      </c>
      <c r="G137" s="6" t="str">
        <f t="shared" si="4"/>
        <v>6217003860022823759500</v>
      </c>
      <c r="H137" s="1" t="s">
        <v>1079</v>
      </c>
      <c r="I137" s="19" t="e">
        <f>VLOOKUP(G137,网银退汇!H:J,3,FALSE)</f>
        <v>#N/A</v>
      </c>
      <c r="J137" t="str">
        <f t="shared" si="5"/>
        <v>20170919</v>
      </c>
    </row>
    <row r="138" spans="1:10" hidden="1">
      <c r="A138" s="1" t="s">
        <v>5241</v>
      </c>
      <c r="B138" s="1" t="s">
        <v>2676</v>
      </c>
      <c r="C138" s="1" t="s">
        <v>6987</v>
      </c>
      <c r="D138" s="1" t="s">
        <v>1078</v>
      </c>
      <c r="E138" s="6" t="s">
        <v>5242</v>
      </c>
      <c r="F138" s="13">
        <v>486</v>
      </c>
      <c r="G138" s="6" t="str">
        <f t="shared" si="4"/>
        <v>6217003860026216570486</v>
      </c>
      <c r="H138" s="1" t="s">
        <v>1079</v>
      </c>
      <c r="I138" s="19" t="e">
        <f>VLOOKUP(G138,网银退汇!H:J,3,FALSE)</f>
        <v>#N/A</v>
      </c>
      <c r="J138" t="str">
        <f t="shared" si="5"/>
        <v>20170920</v>
      </c>
    </row>
    <row r="139" spans="1:10" hidden="1">
      <c r="A139" s="1" t="s">
        <v>6137</v>
      </c>
      <c r="B139" s="1" t="s">
        <v>3542</v>
      </c>
      <c r="C139" s="1" t="s">
        <v>6989</v>
      </c>
      <c r="D139" s="1" t="s">
        <v>1078</v>
      </c>
      <c r="E139" s="6" t="s">
        <v>6138</v>
      </c>
      <c r="F139" s="13">
        <v>1982.22</v>
      </c>
      <c r="G139" s="6" t="str">
        <f t="shared" si="4"/>
        <v>62170038600268631991982.22</v>
      </c>
      <c r="H139" s="1" t="s">
        <v>1079</v>
      </c>
      <c r="I139" s="19" t="e">
        <f>VLOOKUP(G139,网银退汇!H:J,3,FALSE)</f>
        <v>#N/A</v>
      </c>
      <c r="J139" t="str">
        <f t="shared" si="5"/>
        <v>20170922</v>
      </c>
    </row>
    <row r="140" spans="1:10" hidden="1">
      <c r="A140" s="1" t="s">
        <v>5838</v>
      </c>
      <c r="B140" s="1" t="s">
        <v>3256</v>
      </c>
      <c r="C140" s="1" t="s">
        <v>6988</v>
      </c>
      <c r="D140" s="1" t="s">
        <v>1078</v>
      </c>
      <c r="E140" s="6" t="s">
        <v>5839</v>
      </c>
      <c r="F140" s="13">
        <v>239.92</v>
      </c>
      <c r="G140" s="6" t="str">
        <f t="shared" si="4"/>
        <v>6217003860029853890239.92</v>
      </c>
      <c r="H140" s="1" t="s">
        <v>1079</v>
      </c>
      <c r="I140" s="19" t="e">
        <f>VLOOKUP(G140,网银退汇!H:J,3,FALSE)</f>
        <v>#N/A</v>
      </c>
      <c r="J140" t="str">
        <f t="shared" si="5"/>
        <v>20170921</v>
      </c>
    </row>
    <row r="141" spans="1:10" hidden="1">
      <c r="A141" s="1" t="s">
        <v>4925</v>
      </c>
      <c r="B141" s="1" t="s">
        <v>2376</v>
      </c>
      <c r="C141" s="1" t="s">
        <v>6986</v>
      </c>
      <c r="D141" s="1" t="s">
        <v>1078</v>
      </c>
      <c r="E141" s="6" t="s">
        <v>1633</v>
      </c>
      <c r="F141" s="13">
        <v>35</v>
      </c>
      <c r="G141" s="6" t="str">
        <f t="shared" si="4"/>
        <v>621700386003038204635</v>
      </c>
      <c r="H141" s="1" t="s">
        <v>1079</v>
      </c>
      <c r="I141" s="19" t="e">
        <f>VLOOKUP(G141,网银退汇!H:J,3,FALSE)</f>
        <v>#N/A</v>
      </c>
      <c r="J141" t="str">
        <f t="shared" si="5"/>
        <v>20170919</v>
      </c>
    </row>
    <row r="142" spans="1:10" hidden="1">
      <c r="A142" s="1" t="s">
        <v>5830</v>
      </c>
      <c r="B142" s="1" t="s">
        <v>3248</v>
      </c>
      <c r="C142" s="1" t="s">
        <v>6988</v>
      </c>
      <c r="D142" s="1" t="s">
        <v>1078</v>
      </c>
      <c r="E142" s="6" t="s">
        <v>5831</v>
      </c>
      <c r="F142" s="13">
        <v>1450</v>
      </c>
      <c r="G142" s="6" t="str">
        <f t="shared" si="4"/>
        <v>62170038600314748911450</v>
      </c>
      <c r="H142" s="1" t="s">
        <v>1079</v>
      </c>
      <c r="I142" s="19" t="e">
        <f>VLOOKUP(G142,网银退汇!H:J,3,FALSE)</f>
        <v>#N/A</v>
      </c>
      <c r="J142" t="str">
        <f t="shared" si="5"/>
        <v>20170921</v>
      </c>
    </row>
    <row r="143" spans="1:10" hidden="1">
      <c r="A143" s="1" t="s">
        <v>4464</v>
      </c>
      <c r="B143" s="1" t="s">
        <v>1920</v>
      </c>
      <c r="C143" s="1" t="s">
        <v>6985</v>
      </c>
      <c r="D143" s="1" t="s">
        <v>1078</v>
      </c>
      <c r="E143" s="6" t="s">
        <v>4465</v>
      </c>
      <c r="F143" s="13">
        <v>204</v>
      </c>
      <c r="G143" s="6" t="str">
        <f t="shared" si="4"/>
        <v>6217003860031638545204</v>
      </c>
      <c r="H143" s="1" t="s">
        <v>1079</v>
      </c>
      <c r="I143" s="19" t="e">
        <f>VLOOKUP(G143,网银退汇!H:J,3,FALSE)</f>
        <v>#N/A</v>
      </c>
      <c r="J143" t="str">
        <f t="shared" si="5"/>
        <v>20170918</v>
      </c>
    </row>
    <row r="144" spans="1:10" hidden="1">
      <c r="A144" s="1" t="s">
        <v>5497</v>
      </c>
      <c r="B144" s="1" t="s">
        <v>2922</v>
      </c>
      <c r="C144" s="1" t="s">
        <v>6987</v>
      </c>
      <c r="D144" s="1" t="s">
        <v>1078</v>
      </c>
      <c r="E144" s="6" t="s">
        <v>5498</v>
      </c>
      <c r="F144" s="13">
        <v>5000</v>
      </c>
      <c r="G144" s="6" t="str">
        <f t="shared" si="4"/>
        <v>62170038600338124525000</v>
      </c>
      <c r="H144" s="1" t="s">
        <v>1079</v>
      </c>
      <c r="I144" s="19" t="e">
        <f>VLOOKUP(G144,网银退汇!H:J,3,FALSE)</f>
        <v>#N/A</v>
      </c>
      <c r="J144" t="str">
        <f t="shared" si="5"/>
        <v>20170920</v>
      </c>
    </row>
    <row r="145" spans="1:10" hidden="1">
      <c r="A145" s="1" t="s">
        <v>5035</v>
      </c>
      <c r="B145" s="1" t="s">
        <v>2479</v>
      </c>
      <c r="C145" s="1" t="s">
        <v>6986</v>
      </c>
      <c r="D145" s="1" t="s">
        <v>1078</v>
      </c>
      <c r="E145" s="6" t="s">
        <v>5036</v>
      </c>
      <c r="F145" s="13">
        <v>3572.31</v>
      </c>
      <c r="G145" s="6" t="str">
        <f t="shared" si="4"/>
        <v>62170038600352571363572.31</v>
      </c>
      <c r="H145" s="1" t="s">
        <v>1079</v>
      </c>
      <c r="I145" s="19" t="e">
        <f>VLOOKUP(G145,网银退汇!H:J,3,FALSE)</f>
        <v>#N/A</v>
      </c>
      <c r="J145" t="str">
        <f t="shared" si="5"/>
        <v>20170919</v>
      </c>
    </row>
    <row r="146" spans="1:10" hidden="1">
      <c r="A146" s="1" t="s">
        <v>5031</v>
      </c>
      <c r="B146" s="1" t="s">
        <v>2475</v>
      </c>
      <c r="C146" s="1" t="s">
        <v>6986</v>
      </c>
      <c r="D146" s="1" t="s">
        <v>1078</v>
      </c>
      <c r="E146" s="6" t="s">
        <v>5032</v>
      </c>
      <c r="F146" s="13">
        <v>7005</v>
      </c>
      <c r="G146" s="6" t="str">
        <f t="shared" si="4"/>
        <v>62170038600353474247005</v>
      </c>
      <c r="H146" s="1" t="s">
        <v>1079</v>
      </c>
      <c r="I146" s="19" t="e">
        <f>VLOOKUP(G146,网银退汇!H:J,3,FALSE)</f>
        <v>#N/A</v>
      </c>
      <c r="J146" t="str">
        <f t="shared" si="5"/>
        <v>20170919</v>
      </c>
    </row>
    <row r="147" spans="1:10" hidden="1">
      <c r="A147" s="1" t="s">
        <v>4855</v>
      </c>
      <c r="B147" s="1" t="s">
        <v>2308</v>
      </c>
      <c r="C147" s="1" t="s">
        <v>6986</v>
      </c>
      <c r="D147" s="1" t="s">
        <v>1078</v>
      </c>
      <c r="E147" s="6" t="s">
        <v>4856</v>
      </c>
      <c r="F147" s="13">
        <v>193.96</v>
      </c>
      <c r="G147" s="6" t="str">
        <f t="shared" si="4"/>
        <v>6217003860035850146193.96</v>
      </c>
      <c r="H147" s="1" t="s">
        <v>1079</v>
      </c>
      <c r="I147" s="19" t="e">
        <f>VLOOKUP(G147,网银退汇!H:J,3,FALSE)</f>
        <v>#N/A</v>
      </c>
      <c r="J147" t="str">
        <f t="shared" si="5"/>
        <v>20170919</v>
      </c>
    </row>
    <row r="148" spans="1:10" hidden="1">
      <c r="A148" s="1" t="s">
        <v>4389</v>
      </c>
      <c r="B148" s="1" t="s">
        <v>1845</v>
      </c>
      <c r="C148" s="1" t="s">
        <v>6985</v>
      </c>
      <c r="D148" s="1" t="s">
        <v>1078</v>
      </c>
      <c r="E148" s="6" t="s">
        <v>4390</v>
      </c>
      <c r="F148" s="13">
        <v>43.42</v>
      </c>
      <c r="G148" s="6" t="str">
        <f t="shared" si="4"/>
        <v>621700388000370323443.42</v>
      </c>
      <c r="H148" s="1" t="s">
        <v>1079</v>
      </c>
      <c r="I148" s="19" t="e">
        <f>VLOOKUP(G148,网银退汇!H:J,3,FALSE)</f>
        <v>#N/A</v>
      </c>
      <c r="J148" t="str">
        <f t="shared" si="5"/>
        <v>20170918</v>
      </c>
    </row>
    <row r="149" spans="1:10" hidden="1">
      <c r="A149" s="1" t="s">
        <v>4594</v>
      </c>
      <c r="B149" s="1" t="s">
        <v>2051</v>
      </c>
      <c r="C149" s="1" t="s">
        <v>6985</v>
      </c>
      <c r="D149" s="1" t="s">
        <v>1078</v>
      </c>
      <c r="E149" s="6" t="s">
        <v>4595</v>
      </c>
      <c r="F149" s="13">
        <v>7733.9</v>
      </c>
      <c r="G149" s="6" t="str">
        <f t="shared" si="4"/>
        <v>62170038800037164007733.9</v>
      </c>
      <c r="H149" s="1" t="s">
        <v>1079</v>
      </c>
      <c r="I149" s="19" t="e">
        <f>VLOOKUP(G149,网银退汇!H:J,3,FALSE)</f>
        <v>#N/A</v>
      </c>
      <c r="J149" t="str">
        <f t="shared" si="5"/>
        <v>20170918</v>
      </c>
    </row>
    <row r="150" spans="1:10" hidden="1">
      <c r="A150" s="1" t="s">
        <v>6359</v>
      </c>
      <c r="B150" s="1" t="s">
        <v>3756</v>
      </c>
      <c r="C150" s="1" t="s">
        <v>6990</v>
      </c>
      <c r="D150" s="1" t="s">
        <v>1078</v>
      </c>
      <c r="E150" s="6" t="s">
        <v>6360</v>
      </c>
      <c r="F150" s="13">
        <v>9210.85</v>
      </c>
      <c r="G150" s="6" t="str">
        <f t="shared" si="4"/>
        <v>62170039100070234289210.85</v>
      </c>
      <c r="H150" s="1" t="s">
        <v>1079</v>
      </c>
      <c r="I150" s="19" t="e">
        <f>VLOOKUP(G150,网银退汇!H:J,3,FALSE)</f>
        <v>#N/A</v>
      </c>
      <c r="J150" t="str">
        <f t="shared" si="5"/>
        <v>20170923</v>
      </c>
    </row>
    <row r="151" spans="1:10" hidden="1">
      <c r="A151" s="1" t="s">
        <v>5877</v>
      </c>
      <c r="B151" s="1" t="s">
        <v>3292</v>
      </c>
      <c r="C151" s="1" t="s">
        <v>6988</v>
      </c>
      <c r="D151" s="1" t="s">
        <v>1078</v>
      </c>
      <c r="E151" s="6" t="s">
        <v>5878</v>
      </c>
      <c r="F151" s="13">
        <v>14.5</v>
      </c>
      <c r="G151" s="6" t="str">
        <f t="shared" si="4"/>
        <v>621700392000178893414.5</v>
      </c>
      <c r="H151" s="1" t="s">
        <v>1079</v>
      </c>
      <c r="I151" s="19" t="e">
        <f>VLOOKUP(G151,网银退汇!H:J,3,FALSE)</f>
        <v>#N/A</v>
      </c>
      <c r="J151" t="str">
        <f t="shared" si="5"/>
        <v>20170921</v>
      </c>
    </row>
    <row r="152" spans="1:10" hidden="1">
      <c r="A152" s="1" t="s">
        <v>5782</v>
      </c>
      <c r="B152" s="1" t="s">
        <v>3200</v>
      </c>
      <c r="C152" s="1" t="s">
        <v>6988</v>
      </c>
      <c r="D152" s="1" t="s">
        <v>1078</v>
      </c>
      <c r="E152" s="6" t="s">
        <v>5783</v>
      </c>
      <c r="F152" s="13">
        <v>2300</v>
      </c>
      <c r="G152" s="6" t="str">
        <f t="shared" si="4"/>
        <v>62170039200050922672300</v>
      </c>
      <c r="H152" s="1" t="s">
        <v>1079</v>
      </c>
      <c r="I152" s="19" t="e">
        <f>VLOOKUP(G152,网银退汇!H:J,3,FALSE)</f>
        <v>#N/A</v>
      </c>
      <c r="J152" t="str">
        <f t="shared" si="5"/>
        <v>20170921</v>
      </c>
    </row>
    <row r="153" spans="1:10">
      <c r="A153" s="1" t="s">
        <v>7083</v>
      </c>
      <c r="B153" s="1" t="s">
        <v>2807</v>
      </c>
      <c r="C153" s="1" t="s">
        <v>6987</v>
      </c>
      <c r="D153" s="1" t="s">
        <v>1078</v>
      </c>
      <c r="E153" s="6" t="s">
        <v>5378</v>
      </c>
      <c r="F153" s="13">
        <v>486</v>
      </c>
      <c r="G153" s="6" t="str">
        <f t="shared" si="4"/>
        <v>6217003940001574092486</v>
      </c>
      <c r="H153" s="1" t="s">
        <v>1079</v>
      </c>
      <c r="I153" s="19">
        <f>VLOOKUP(G153,网银退汇!H:J,3,FALSE)</f>
        <v>42999.431643518517</v>
      </c>
      <c r="J153" t="str">
        <f t="shared" si="5"/>
        <v>20170920</v>
      </c>
    </row>
    <row r="154" spans="1:10" hidden="1">
      <c r="A154" s="1" t="s">
        <v>6179</v>
      </c>
      <c r="B154" s="1" t="s">
        <v>3579</v>
      </c>
      <c r="C154" s="1" t="s">
        <v>6989</v>
      </c>
      <c r="D154" s="1" t="s">
        <v>1078</v>
      </c>
      <c r="E154" s="6" t="s">
        <v>6180</v>
      </c>
      <c r="F154" s="13">
        <v>500</v>
      </c>
      <c r="G154" s="6" t="str">
        <f t="shared" si="4"/>
        <v>6217003950002224621500</v>
      </c>
      <c r="H154" s="1" t="s">
        <v>1079</v>
      </c>
      <c r="I154" s="19" t="e">
        <f>VLOOKUP(G154,网银退汇!H:J,3,FALSE)</f>
        <v>#N/A</v>
      </c>
      <c r="J154" t="str">
        <f t="shared" si="5"/>
        <v>20170922</v>
      </c>
    </row>
    <row r="155" spans="1:10" hidden="1">
      <c r="A155" s="1" t="s">
        <v>5096</v>
      </c>
      <c r="B155" s="1" t="s">
        <v>2535</v>
      </c>
      <c r="C155" s="1" t="s">
        <v>6986</v>
      </c>
      <c r="D155" s="1" t="s">
        <v>1078</v>
      </c>
      <c r="E155" s="6" t="s">
        <v>5097</v>
      </c>
      <c r="F155" s="13">
        <v>9945.4</v>
      </c>
      <c r="G155" s="6" t="str">
        <f t="shared" si="4"/>
        <v>62170040100012937289945.4</v>
      </c>
      <c r="H155" s="1" t="s">
        <v>1079</v>
      </c>
      <c r="I155" s="19" t="e">
        <f>VLOOKUP(G155,网银退汇!H:J,3,FALSE)</f>
        <v>#N/A</v>
      </c>
      <c r="J155" t="str">
        <f t="shared" si="5"/>
        <v>20170919</v>
      </c>
    </row>
    <row r="156" spans="1:10" hidden="1">
      <c r="A156" s="1" t="s">
        <v>6422</v>
      </c>
      <c r="B156" s="1" t="s">
        <v>3818</v>
      </c>
      <c r="C156" s="1" t="s">
        <v>6990</v>
      </c>
      <c r="D156" s="1" t="s">
        <v>1078</v>
      </c>
      <c r="E156" s="6" t="s">
        <v>6423</v>
      </c>
      <c r="F156" s="13">
        <v>1708.43</v>
      </c>
      <c r="G156" s="6" t="str">
        <f t="shared" si="4"/>
        <v>62170040200007840721708.43</v>
      </c>
      <c r="H156" s="1" t="s">
        <v>1079</v>
      </c>
      <c r="I156" s="19" t="e">
        <f>VLOOKUP(G156,网银退汇!H:J,3,FALSE)</f>
        <v>#N/A</v>
      </c>
      <c r="J156" t="str">
        <f t="shared" si="5"/>
        <v>20170923</v>
      </c>
    </row>
    <row r="157" spans="1:10" hidden="1">
      <c r="A157" s="1" t="s">
        <v>4441</v>
      </c>
      <c r="B157" s="1" t="s">
        <v>1896</v>
      </c>
      <c r="C157" s="1" t="s">
        <v>6985</v>
      </c>
      <c r="D157" s="1" t="s">
        <v>1078</v>
      </c>
      <c r="E157" s="6" t="s">
        <v>4442</v>
      </c>
      <c r="F157" s="13">
        <v>1600</v>
      </c>
      <c r="G157" s="6" t="str">
        <f t="shared" si="4"/>
        <v>62170040200013572821600</v>
      </c>
      <c r="H157" s="1" t="s">
        <v>1079</v>
      </c>
      <c r="I157" s="19" t="e">
        <f>VLOOKUP(G157,网银退汇!H:J,3,FALSE)</f>
        <v>#N/A</v>
      </c>
      <c r="J157" t="str">
        <f t="shared" si="5"/>
        <v>20170918</v>
      </c>
    </row>
    <row r="158" spans="1:10" hidden="1">
      <c r="A158" s="1" t="s">
        <v>4445</v>
      </c>
      <c r="B158" s="1" t="s">
        <v>1900</v>
      </c>
      <c r="C158" s="1" t="s">
        <v>6985</v>
      </c>
      <c r="D158" s="1" t="s">
        <v>1078</v>
      </c>
      <c r="E158" s="6" t="s">
        <v>4442</v>
      </c>
      <c r="F158" s="13">
        <v>1800</v>
      </c>
      <c r="G158" s="6" t="str">
        <f t="shared" si="4"/>
        <v>62170040200013572821800</v>
      </c>
      <c r="H158" s="1" t="s">
        <v>1079</v>
      </c>
      <c r="I158" s="19" t="e">
        <f>VLOOKUP(G158,网银退汇!H:J,3,FALSE)</f>
        <v>#N/A</v>
      </c>
      <c r="J158" t="str">
        <f t="shared" si="5"/>
        <v>20170918</v>
      </c>
    </row>
    <row r="159" spans="1:10" hidden="1">
      <c r="A159" s="1" t="s">
        <v>4568</v>
      </c>
      <c r="B159" s="1" t="s">
        <v>2027</v>
      </c>
      <c r="C159" s="1" t="s">
        <v>6985</v>
      </c>
      <c r="D159" s="1" t="s">
        <v>1078</v>
      </c>
      <c r="E159" s="6" t="s">
        <v>4569</v>
      </c>
      <c r="F159" s="13">
        <v>970</v>
      </c>
      <c r="G159" s="6" t="str">
        <f t="shared" si="4"/>
        <v>6217004020001481124970</v>
      </c>
      <c r="H159" s="1" t="s">
        <v>1079</v>
      </c>
      <c r="I159" s="19" t="e">
        <f>VLOOKUP(G159,网银退汇!H:J,3,FALSE)</f>
        <v>#N/A</v>
      </c>
      <c r="J159" t="str">
        <f t="shared" si="5"/>
        <v>20170918</v>
      </c>
    </row>
    <row r="160" spans="1:10" hidden="1">
      <c r="A160" s="1" t="s">
        <v>5547</v>
      </c>
      <c r="B160" s="1" t="s">
        <v>2973</v>
      </c>
      <c r="C160" s="1" t="s">
        <v>6987</v>
      </c>
      <c r="D160" s="1" t="s">
        <v>1078</v>
      </c>
      <c r="E160" s="6" t="s">
        <v>5548</v>
      </c>
      <c r="F160" s="13">
        <v>477</v>
      </c>
      <c r="G160" s="6" t="str">
        <f t="shared" si="4"/>
        <v>6217007100015777654477</v>
      </c>
      <c r="H160" s="1" t="s">
        <v>1079</v>
      </c>
      <c r="I160" s="19" t="e">
        <f>VLOOKUP(G160,网银退汇!H:J,3,FALSE)</f>
        <v>#N/A</v>
      </c>
      <c r="J160" t="str">
        <f t="shared" si="5"/>
        <v>20170920</v>
      </c>
    </row>
    <row r="161" spans="1:10" hidden="1">
      <c r="A161" s="1" t="s">
        <v>5893</v>
      </c>
      <c r="B161" s="1" t="s">
        <v>3308</v>
      </c>
      <c r="C161" s="1" t="s">
        <v>6988</v>
      </c>
      <c r="D161" s="1" t="s">
        <v>1078</v>
      </c>
      <c r="E161" s="6" t="s">
        <v>5894</v>
      </c>
      <c r="F161" s="13">
        <v>200</v>
      </c>
      <c r="G161" s="6" t="str">
        <f t="shared" si="4"/>
        <v>6217007140007394035200</v>
      </c>
      <c r="H161" s="1" t="s">
        <v>1079</v>
      </c>
      <c r="I161" s="19" t="e">
        <f>VLOOKUP(G161,网银退汇!H:J,3,FALSE)</f>
        <v>#N/A</v>
      </c>
      <c r="J161" t="str">
        <f t="shared" si="5"/>
        <v>20170921</v>
      </c>
    </row>
    <row r="162" spans="1:10" hidden="1">
      <c r="A162" s="1" t="s">
        <v>5638</v>
      </c>
      <c r="B162" s="1" t="s">
        <v>3061</v>
      </c>
      <c r="C162" s="1" t="s">
        <v>6988</v>
      </c>
      <c r="D162" s="1" t="s">
        <v>1078</v>
      </c>
      <c r="E162" s="6" t="s">
        <v>5639</v>
      </c>
      <c r="F162" s="13">
        <v>826.67</v>
      </c>
      <c r="G162" s="6" t="str">
        <f t="shared" si="4"/>
        <v>6217007160002429073826.67</v>
      </c>
      <c r="H162" s="1" t="s">
        <v>1079</v>
      </c>
      <c r="I162" s="19" t="e">
        <f>VLOOKUP(G162,网银退汇!H:J,3,FALSE)</f>
        <v>#N/A</v>
      </c>
      <c r="J162" t="str">
        <f t="shared" si="5"/>
        <v>20170921</v>
      </c>
    </row>
    <row r="163" spans="1:10" hidden="1">
      <c r="A163" s="1" t="s">
        <v>4995</v>
      </c>
      <c r="B163" s="1" t="s">
        <v>2444</v>
      </c>
      <c r="C163" s="1" t="s">
        <v>6986</v>
      </c>
      <c r="D163" s="1" t="s">
        <v>1078</v>
      </c>
      <c r="E163" s="6" t="s">
        <v>4996</v>
      </c>
      <c r="F163" s="13">
        <v>790</v>
      </c>
      <c r="G163" s="6" t="str">
        <f t="shared" si="4"/>
        <v>6217232502000457282790</v>
      </c>
      <c r="H163" s="1" t="s">
        <v>1079</v>
      </c>
      <c r="I163" s="19" t="e">
        <f>VLOOKUP(G163,网银退汇!H:J,3,FALSE)</f>
        <v>#N/A</v>
      </c>
      <c r="J163" t="str">
        <f t="shared" si="5"/>
        <v>20170919</v>
      </c>
    </row>
    <row r="164" spans="1:10" hidden="1">
      <c r="A164" s="1" t="s">
        <v>4244</v>
      </c>
      <c r="B164" s="1" t="s">
        <v>1703</v>
      </c>
      <c r="C164" s="1" t="s">
        <v>6983</v>
      </c>
      <c r="D164" s="1" t="s">
        <v>1078</v>
      </c>
      <c r="E164" s="6" t="s">
        <v>4245</v>
      </c>
      <c r="F164" s="13">
        <v>89.5</v>
      </c>
      <c r="G164" s="6" t="str">
        <f t="shared" si="4"/>
        <v>621723250200083806989.5</v>
      </c>
      <c r="H164" s="1" t="s">
        <v>1079</v>
      </c>
      <c r="I164" s="19" t="e">
        <f>VLOOKUP(G164,网银退汇!H:J,3,FALSE)</f>
        <v>#N/A</v>
      </c>
      <c r="J164" t="str">
        <f t="shared" si="5"/>
        <v>20170916</v>
      </c>
    </row>
    <row r="165" spans="1:10" hidden="1">
      <c r="A165" s="1" t="s">
        <v>4897</v>
      </c>
      <c r="B165" s="1" t="s">
        <v>2348</v>
      </c>
      <c r="C165" s="1" t="s">
        <v>6986</v>
      </c>
      <c r="D165" s="1" t="s">
        <v>1078</v>
      </c>
      <c r="E165" s="6" t="s">
        <v>4898</v>
      </c>
      <c r="F165" s="13">
        <v>157.5</v>
      </c>
      <c r="G165" s="6" t="str">
        <f t="shared" si="4"/>
        <v>6217232502001644268157.5</v>
      </c>
      <c r="H165" s="1" t="s">
        <v>1079</v>
      </c>
      <c r="I165" s="19" t="e">
        <f>VLOOKUP(G165,网银退汇!H:J,3,FALSE)</f>
        <v>#N/A</v>
      </c>
      <c r="J165" t="str">
        <f t="shared" si="5"/>
        <v>20170919</v>
      </c>
    </row>
    <row r="166" spans="1:10" hidden="1">
      <c r="A166" s="1" t="s">
        <v>5584</v>
      </c>
      <c r="B166" s="1" t="s">
        <v>3008</v>
      </c>
      <c r="C166" s="1" t="s">
        <v>6988</v>
      </c>
      <c r="D166" s="1" t="s">
        <v>1078</v>
      </c>
      <c r="E166" s="6" t="s">
        <v>5585</v>
      </c>
      <c r="F166" s="13">
        <v>4012.5</v>
      </c>
      <c r="G166" s="6" t="str">
        <f t="shared" si="4"/>
        <v>62172325050002035804012.5</v>
      </c>
      <c r="H166" s="1" t="s">
        <v>1079</v>
      </c>
      <c r="I166" s="19" t="e">
        <f>VLOOKUP(G166,网银退汇!H:J,3,FALSE)</f>
        <v>#N/A</v>
      </c>
      <c r="J166" t="str">
        <f t="shared" si="5"/>
        <v>20170921</v>
      </c>
    </row>
    <row r="167" spans="1:10" hidden="1">
      <c r="A167" s="1" t="s">
        <v>4791</v>
      </c>
      <c r="B167" s="1" t="s">
        <v>2249</v>
      </c>
      <c r="C167" s="1" t="s">
        <v>6985</v>
      </c>
      <c r="D167" s="1" t="s">
        <v>1078</v>
      </c>
      <c r="E167" s="6" t="s">
        <v>4792</v>
      </c>
      <c r="F167" s="13">
        <v>4347.7700000000004</v>
      </c>
      <c r="G167" s="6" t="str">
        <f t="shared" si="4"/>
        <v>62172325110000099364347.77</v>
      </c>
      <c r="H167" s="1" t="s">
        <v>1079</v>
      </c>
      <c r="I167" s="19" t="e">
        <f>VLOOKUP(G167,网银退汇!H:J,3,FALSE)</f>
        <v>#N/A</v>
      </c>
      <c r="J167" t="str">
        <f t="shared" si="5"/>
        <v>20170918</v>
      </c>
    </row>
    <row r="168" spans="1:10" hidden="1">
      <c r="A168" s="1" t="s">
        <v>4456</v>
      </c>
      <c r="B168" s="1" t="s">
        <v>1912</v>
      </c>
      <c r="C168" s="1" t="s">
        <v>6985</v>
      </c>
      <c r="D168" s="1" t="s">
        <v>1078</v>
      </c>
      <c r="E168" s="6" t="s">
        <v>4457</v>
      </c>
      <c r="F168" s="13">
        <v>300</v>
      </c>
      <c r="G168" s="6" t="str">
        <f t="shared" si="4"/>
        <v>6217562700004824933300</v>
      </c>
      <c r="H168" s="1" t="s">
        <v>1079</v>
      </c>
      <c r="I168" s="19" t="e">
        <f>VLOOKUP(G168,网银退汇!H:J,3,FALSE)</f>
        <v>#N/A</v>
      </c>
      <c r="J168" t="str">
        <f t="shared" si="5"/>
        <v>20170918</v>
      </c>
    </row>
    <row r="169" spans="1:10">
      <c r="A169" s="1" t="s">
        <v>7084</v>
      </c>
      <c r="B169" s="1" t="s">
        <v>1916</v>
      </c>
      <c r="C169" s="1" t="s">
        <v>6985</v>
      </c>
      <c r="D169" s="1" t="s">
        <v>1078</v>
      </c>
      <c r="E169" s="6" t="s">
        <v>4461</v>
      </c>
      <c r="F169" s="13">
        <v>326</v>
      </c>
      <c r="G169" s="6" t="str">
        <f t="shared" si="4"/>
        <v>6217562700005200703326</v>
      </c>
      <c r="H169" s="1" t="s">
        <v>1079</v>
      </c>
      <c r="I169" s="19">
        <f>VLOOKUP(G169,网银退汇!H:J,3,FALSE)</f>
        <v>42996.738506944443</v>
      </c>
      <c r="J169" t="str">
        <f t="shared" si="5"/>
        <v>20170918</v>
      </c>
    </row>
    <row r="170" spans="1:10" hidden="1">
      <c r="A170" s="1" t="s">
        <v>6430</v>
      </c>
      <c r="B170" s="1" t="s">
        <v>3826</v>
      </c>
      <c r="C170" s="1" t="s">
        <v>6990</v>
      </c>
      <c r="D170" s="1" t="s">
        <v>1078</v>
      </c>
      <c r="E170" s="6" t="s">
        <v>6431</v>
      </c>
      <c r="F170" s="13">
        <v>500.2</v>
      </c>
      <c r="G170" s="6" t="str">
        <f t="shared" si="4"/>
        <v>6217562700005653083500.2</v>
      </c>
      <c r="H170" s="1" t="s">
        <v>1079</v>
      </c>
      <c r="I170" s="19" t="e">
        <f>VLOOKUP(G170,网银退汇!H:J,3,FALSE)</f>
        <v>#N/A</v>
      </c>
      <c r="J170" t="str">
        <f t="shared" si="5"/>
        <v>20170923</v>
      </c>
    </row>
    <row r="171" spans="1:10" hidden="1">
      <c r="A171" s="1" t="s">
        <v>4228</v>
      </c>
      <c r="B171" s="1" t="s">
        <v>1687</v>
      </c>
      <c r="C171" s="1" t="s">
        <v>6983</v>
      </c>
      <c r="D171" s="1" t="s">
        <v>1078</v>
      </c>
      <c r="E171" s="6" t="s">
        <v>4229</v>
      </c>
      <c r="F171" s="13">
        <v>4990</v>
      </c>
      <c r="G171" s="6" t="str">
        <f t="shared" si="4"/>
        <v>62176819004025314990</v>
      </c>
      <c r="H171" s="1" t="s">
        <v>1079</v>
      </c>
      <c r="I171" s="19" t="e">
        <f>VLOOKUP(G171,网银退汇!H:J,3,FALSE)</f>
        <v>#N/A</v>
      </c>
      <c r="J171" t="str">
        <f t="shared" si="5"/>
        <v>20170916</v>
      </c>
    </row>
    <row r="172" spans="1:10" hidden="1">
      <c r="A172" s="1" t="s">
        <v>4729</v>
      </c>
      <c r="B172" s="1" t="s">
        <v>2190</v>
      </c>
      <c r="C172" s="1" t="s">
        <v>6985</v>
      </c>
      <c r="D172" s="1" t="s">
        <v>1078</v>
      </c>
      <c r="E172" s="6" t="s">
        <v>1639</v>
      </c>
      <c r="F172" s="13">
        <v>480</v>
      </c>
      <c r="G172" s="6" t="str">
        <f t="shared" si="4"/>
        <v>6217790001001962493480</v>
      </c>
      <c r="H172" s="1" t="s">
        <v>1079</v>
      </c>
      <c r="I172" s="19" t="e">
        <f>VLOOKUP(G172,网银退汇!H:J,3,FALSE)</f>
        <v>#N/A</v>
      </c>
      <c r="J172" t="str">
        <f t="shared" si="5"/>
        <v>20170918</v>
      </c>
    </row>
    <row r="173" spans="1:10" hidden="1">
      <c r="A173" s="1" t="s">
        <v>5918</v>
      </c>
      <c r="B173" s="1" t="s">
        <v>3334</v>
      </c>
      <c r="C173" s="1" t="s">
        <v>6988</v>
      </c>
      <c r="D173" s="1" t="s">
        <v>1078</v>
      </c>
      <c r="E173" s="6" t="s">
        <v>5919</v>
      </c>
      <c r="F173" s="13">
        <v>335.28</v>
      </c>
      <c r="G173" s="6" t="str">
        <f t="shared" si="4"/>
        <v>6217790001021422122335.28</v>
      </c>
      <c r="H173" s="1" t="s">
        <v>1079</v>
      </c>
      <c r="I173" s="19" t="e">
        <f>VLOOKUP(G173,网银退汇!H:J,3,FALSE)</f>
        <v>#N/A</v>
      </c>
      <c r="J173" t="str">
        <f t="shared" si="5"/>
        <v>20170921</v>
      </c>
    </row>
    <row r="174" spans="1:10" hidden="1">
      <c r="A174" s="1" t="s">
        <v>6240</v>
      </c>
      <c r="B174" s="1" t="s">
        <v>3641</v>
      </c>
      <c r="C174" s="1" t="s">
        <v>6989</v>
      </c>
      <c r="D174" s="1" t="s">
        <v>1078</v>
      </c>
      <c r="E174" s="6" t="s">
        <v>6241</v>
      </c>
      <c r="F174" s="13">
        <v>600</v>
      </c>
      <c r="G174" s="6" t="str">
        <f t="shared" si="4"/>
        <v>6217790001062559329600</v>
      </c>
      <c r="H174" s="1" t="s">
        <v>1079</v>
      </c>
      <c r="I174" s="19" t="e">
        <f>VLOOKUP(G174,网银退汇!H:J,3,FALSE)</f>
        <v>#N/A</v>
      </c>
      <c r="J174" t="str">
        <f t="shared" si="5"/>
        <v>20170922</v>
      </c>
    </row>
    <row r="175" spans="1:10" hidden="1">
      <c r="A175" s="1" t="s">
        <v>4299</v>
      </c>
      <c r="B175" s="1" t="s">
        <v>1758</v>
      </c>
      <c r="C175" s="1" t="s">
        <v>6983</v>
      </c>
      <c r="D175" s="1" t="s">
        <v>1078</v>
      </c>
      <c r="E175" s="6" t="s">
        <v>4300</v>
      </c>
      <c r="F175" s="13">
        <v>1271.3800000000001</v>
      </c>
      <c r="G175" s="6" t="str">
        <f t="shared" si="4"/>
        <v>62177900010627129361271.38</v>
      </c>
      <c r="H175" s="1" t="s">
        <v>1079</v>
      </c>
      <c r="I175" s="19" t="e">
        <f>VLOOKUP(G175,网银退汇!H:J,3,FALSE)</f>
        <v>#N/A</v>
      </c>
      <c r="J175" t="str">
        <f t="shared" si="5"/>
        <v>20170916</v>
      </c>
    </row>
    <row r="176" spans="1:10" hidden="1">
      <c r="A176" s="1" t="s">
        <v>4736</v>
      </c>
      <c r="B176" s="1" t="s">
        <v>2196</v>
      </c>
      <c r="C176" s="1" t="s">
        <v>6985</v>
      </c>
      <c r="D176" s="1" t="s">
        <v>1078</v>
      </c>
      <c r="E176" s="6" t="s">
        <v>4737</v>
      </c>
      <c r="F176" s="13">
        <v>1000</v>
      </c>
      <c r="G176" s="6" t="str">
        <f t="shared" si="4"/>
        <v>62177900011057306551000</v>
      </c>
      <c r="H176" s="1" t="s">
        <v>1079</v>
      </c>
      <c r="I176" s="19" t="e">
        <f>VLOOKUP(G176,网银退汇!H:J,3,FALSE)</f>
        <v>#N/A</v>
      </c>
      <c r="J176" t="str">
        <f t="shared" si="5"/>
        <v>20170918</v>
      </c>
    </row>
    <row r="177" spans="1:10" hidden="1">
      <c r="A177" s="1" t="s">
        <v>4572</v>
      </c>
      <c r="B177" s="1" t="s">
        <v>2031</v>
      </c>
      <c r="C177" s="1" t="s">
        <v>6985</v>
      </c>
      <c r="D177" s="1" t="s">
        <v>1078</v>
      </c>
      <c r="E177" s="6" t="s">
        <v>4573</v>
      </c>
      <c r="F177" s="13">
        <v>1472.2</v>
      </c>
      <c r="G177" s="6" t="str">
        <f t="shared" si="4"/>
        <v>62177900011075082731472.2</v>
      </c>
      <c r="H177" s="1" t="s">
        <v>1079</v>
      </c>
      <c r="I177" s="19" t="e">
        <f>VLOOKUP(G177,网银退汇!H:J,3,FALSE)</f>
        <v>#N/A</v>
      </c>
      <c r="J177" t="str">
        <f t="shared" si="5"/>
        <v>20170918</v>
      </c>
    </row>
    <row r="178" spans="1:10" hidden="1">
      <c r="A178" s="1" t="s">
        <v>5720</v>
      </c>
      <c r="B178" s="1" t="s">
        <v>3139</v>
      </c>
      <c r="C178" s="1" t="s">
        <v>6988</v>
      </c>
      <c r="D178" s="1" t="s">
        <v>1078</v>
      </c>
      <c r="E178" s="6" t="s">
        <v>5721</v>
      </c>
      <c r="F178" s="13">
        <v>7000</v>
      </c>
      <c r="G178" s="6" t="str">
        <f t="shared" si="4"/>
        <v>62178527000046521197000</v>
      </c>
      <c r="H178" s="1" t="s">
        <v>1079</v>
      </c>
      <c r="I178" s="19" t="e">
        <f>VLOOKUP(G178,网银退汇!H:J,3,FALSE)</f>
        <v>#N/A</v>
      </c>
      <c r="J178" t="str">
        <f t="shared" si="5"/>
        <v>20170921</v>
      </c>
    </row>
    <row r="179" spans="1:10" hidden="1">
      <c r="A179" s="1" t="s">
        <v>5659</v>
      </c>
      <c r="B179" s="1" t="s">
        <v>3082</v>
      </c>
      <c r="C179" s="1" t="s">
        <v>6988</v>
      </c>
      <c r="D179" s="1" t="s">
        <v>1078</v>
      </c>
      <c r="E179" s="6" t="s">
        <v>5660</v>
      </c>
      <c r="F179" s="13">
        <v>2741.64</v>
      </c>
      <c r="G179" s="6" t="str">
        <f t="shared" si="4"/>
        <v>62178527000048931682741.64</v>
      </c>
      <c r="H179" s="1" t="s">
        <v>1079</v>
      </c>
      <c r="I179" s="19" t="e">
        <f>VLOOKUP(G179,网银退汇!H:J,3,FALSE)</f>
        <v>#N/A</v>
      </c>
      <c r="J179" t="str">
        <f t="shared" si="5"/>
        <v>20170921</v>
      </c>
    </row>
    <row r="180" spans="1:10" hidden="1">
      <c r="A180" s="1" t="s">
        <v>6210</v>
      </c>
      <c r="B180" s="1" t="s">
        <v>3611</v>
      </c>
      <c r="C180" s="1" t="s">
        <v>6989</v>
      </c>
      <c r="D180" s="1" t="s">
        <v>1078</v>
      </c>
      <c r="E180" s="6" t="s">
        <v>6207</v>
      </c>
      <c r="F180" s="13">
        <v>1019.34</v>
      </c>
      <c r="G180" s="6" t="str">
        <f t="shared" si="4"/>
        <v>62178527000052365401019.34</v>
      </c>
      <c r="H180" s="1" t="s">
        <v>1079</v>
      </c>
      <c r="I180" s="19" t="e">
        <f>VLOOKUP(G180,网银退汇!H:J,3,FALSE)</f>
        <v>#N/A</v>
      </c>
      <c r="J180" t="str">
        <f t="shared" si="5"/>
        <v>20170922</v>
      </c>
    </row>
    <row r="181" spans="1:10">
      <c r="A181" s="1" t="s">
        <v>7085</v>
      </c>
      <c r="B181" s="1" t="s">
        <v>3607</v>
      </c>
      <c r="C181" s="1" t="s">
        <v>6989</v>
      </c>
      <c r="D181" s="1" t="s">
        <v>1078</v>
      </c>
      <c r="E181" s="6" t="s">
        <v>6207</v>
      </c>
      <c r="F181" s="13">
        <v>700</v>
      </c>
      <c r="G181" s="6" t="str">
        <f t="shared" si="4"/>
        <v>6217852700005236540700</v>
      </c>
      <c r="H181" s="1" t="s">
        <v>1079</v>
      </c>
      <c r="I181" s="19">
        <f>VLOOKUP(G181,网银退汇!H:J,3,FALSE)</f>
        <v>43000.749560185184</v>
      </c>
      <c r="J181" t="str">
        <f t="shared" si="5"/>
        <v>20170922</v>
      </c>
    </row>
    <row r="182" spans="1:10" hidden="1">
      <c r="A182" s="1" t="s">
        <v>4893</v>
      </c>
      <c r="B182" s="1" t="s">
        <v>2344</v>
      </c>
      <c r="C182" s="1" t="s">
        <v>6986</v>
      </c>
      <c r="D182" s="1" t="s">
        <v>1078</v>
      </c>
      <c r="E182" s="6" t="s">
        <v>4894</v>
      </c>
      <c r="F182" s="13">
        <v>1530.68</v>
      </c>
      <c r="G182" s="6" t="str">
        <f t="shared" si="4"/>
        <v>62178527000067169791530.68</v>
      </c>
      <c r="H182" s="1" t="s">
        <v>1079</v>
      </c>
      <c r="I182" s="19" t="e">
        <f>VLOOKUP(G182,网银退汇!H:J,3,FALSE)</f>
        <v>#N/A</v>
      </c>
      <c r="J182" t="str">
        <f t="shared" si="5"/>
        <v>20170919</v>
      </c>
    </row>
    <row r="183" spans="1:10" hidden="1">
      <c r="A183" s="1" t="s">
        <v>4256</v>
      </c>
      <c r="B183" s="1" t="s">
        <v>1716</v>
      </c>
      <c r="C183" s="1" t="s">
        <v>6983</v>
      </c>
      <c r="D183" s="1" t="s">
        <v>1078</v>
      </c>
      <c r="E183" s="6" t="s">
        <v>4257</v>
      </c>
      <c r="F183" s="13">
        <v>433.7</v>
      </c>
      <c r="G183" s="6" t="str">
        <f t="shared" si="4"/>
        <v>6217852700008488973433.7</v>
      </c>
      <c r="H183" s="1" t="s">
        <v>1079</v>
      </c>
      <c r="I183" s="19" t="e">
        <f>VLOOKUP(G183,网银退汇!H:J,3,FALSE)</f>
        <v>#N/A</v>
      </c>
      <c r="J183" t="str">
        <f t="shared" si="5"/>
        <v>20170916</v>
      </c>
    </row>
    <row r="184" spans="1:10" hidden="1">
      <c r="A184" s="1" t="s">
        <v>5942</v>
      </c>
      <c r="B184" s="1" t="s">
        <v>3358</v>
      </c>
      <c r="C184" s="1" t="s">
        <v>6989</v>
      </c>
      <c r="D184" s="1" t="s">
        <v>1078</v>
      </c>
      <c r="E184" s="6" t="s">
        <v>5943</v>
      </c>
      <c r="F184" s="13">
        <v>1500</v>
      </c>
      <c r="G184" s="6" t="str">
        <f t="shared" si="4"/>
        <v>62178527000093754921500</v>
      </c>
      <c r="H184" s="1" t="s">
        <v>1079</v>
      </c>
      <c r="I184" s="19" t="e">
        <f>VLOOKUP(G184,网银退汇!H:J,3,FALSE)</f>
        <v>#N/A</v>
      </c>
      <c r="J184" t="str">
        <f t="shared" si="5"/>
        <v>20170922</v>
      </c>
    </row>
    <row r="185" spans="1:10" hidden="1">
      <c r="A185" s="1" t="s">
        <v>5958</v>
      </c>
      <c r="B185" s="1" t="s">
        <v>3374</v>
      </c>
      <c r="C185" s="1" t="s">
        <v>6989</v>
      </c>
      <c r="D185" s="1" t="s">
        <v>1078</v>
      </c>
      <c r="E185" s="6" t="s">
        <v>5959</v>
      </c>
      <c r="F185" s="13">
        <v>109</v>
      </c>
      <c r="G185" s="6" t="str">
        <f t="shared" si="4"/>
        <v>6217852700013758147109</v>
      </c>
      <c r="H185" s="1" t="s">
        <v>1079</v>
      </c>
      <c r="I185" s="19" t="e">
        <f>VLOOKUP(G185,网银退汇!H:J,3,FALSE)</f>
        <v>#N/A</v>
      </c>
      <c r="J185" t="str">
        <f t="shared" si="5"/>
        <v>20170922</v>
      </c>
    </row>
    <row r="186" spans="1:10" hidden="1">
      <c r="A186" s="1" t="s">
        <v>5433</v>
      </c>
      <c r="B186" s="1" t="s">
        <v>2861</v>
      </c>
      <c r="C186" s="1" t="s">
        <v>6987</v>
      </c>
      <c r="D186" s="1" t="s">
        <v>1078</v>
      </c>
      <c r="E186" s="6" t="s">
        <v>5434</v>
      </c>
      <c r="F186" s="13">
        <v>698.5</v>
      </c>
      <c r="G186" s="6" t="str">
        <f t="shared" si="4"/>
        <v>6217852700015550864698.5</v>
      </c>
      <c r="H186" s="1" t="s">
        <v>1079</v>
      </c>
      <c r="I186" s="19" t="e">
        <f>VLOOKUP(G186,网银退汇!H:J,3,FALSE)</f>
        <v>#N/A</v>
      </c>
      <c r="J186" t="str">
        <f t="shared" si="5"/>
        <v>20170920</v>
      </c>
    </row>
    <row r="187" spans="1:10" hidden="1">
      <c r="A187" s="1" t="s">
        <v>4783</v>
      </c>
      <c r="B187" s="1" t="s">
        <v>2241</v>
      </c>
      <c r="C187" s="1" t="s">
        <v>6985</v>
      </c>
      <c r="D187" s="1" t="s">
        <v>1078</v>
      </c>
      <c r="E187" s="6" t="s">
        <v>4784</v>
      </c>
      <c r="F187" s="13">
        <v>9996</v>
      </c>
      <c r="G187" s="6" t="str">
        <f t="shared" si="4"/>
        <v>62178527000191559349996</v>
      </c>
      <c r="H187" s="1" t="s">
        <v>1079</v>
      </c>
      <c r="I187" s="19" t="e">
        <f>VLOOKUP(G187,网银退汇!H:J,3,FALSE)</f>
        <v>#N/A</v>
      </c>
      <c r="J187" t="str">
        <f t="shared" si="5"/>
        <v>20170918</v>
      </c>
    </row>
    <row r="188" spans="1:10" hidden="1">
      <c r="A188" s="1" t="s">
        <v>4541</v>
      </c>
      <c r="B188" s="1" t="s">
        <v>1999</v>
      </c>
      <c r="C188" s="1" t="s">
        <v>6985</v>
      </c>
      <c r="D188" s="1" t="s">
        <v>1078</v>
      </c>
      <c r="E188" s="6" t="s">
        <v>4542</v>
      </c>
      <c r="F188" s="13">
        <v>147</v>
      </c>
      <c r="G188" s="6" t="str">
        <f t="shared" si="4"/>
        <v>6217862700000655734147</v>
      </c>
      <c r="H188" s="1" t="s">
        <v>1079</v>
      </c>
      <c r="I188" s="19" t="e">
        <f>VLOOKUP(G188,网银退汇!H:J,3,FALSE)</f>
        <v>#N/A</v>
      </c>
      <c r="J188" t="str">
        <f t="shared" si="5"/>
        <v>20170918</v>
      </c>
    </row>
    <row r="189" spans="1:10" hidden="1">
      <c r="A189" s="1" t="s">
        <v>4701</v>
      </c>
      <c r="B189" s="1" t="s">
        <v>2162</v>
      </c>
      <c r="C189" s="1" t="s">
        <v>6985</v>
      </c>
      <c r="D189" s="1" t="s">
        <v>1078</v>
      </c>
      <c r="E189" s="6" t="s">
        <v>4702</v>
      </c>
      <c r="F189" s="13">
        <v>374.16</v>
      </c>
      <c r="G189" s="6" t="str">
        <f t="shared" si="4"/>
        <v>6217882700000252926374.16</v>
      </c>
      <c r="H189" s="1" t="s">
        <v>1079</v>
      </c>
      <c r="I189" s="19" t="e">
        <f>VLOOKUP(G189,网银退汇!H:J,3,FALSE)</f>
        <v>#N/A</v>
      </c>
      <c r="J189" t="str">
        <f t="shared" si="5"/>
        <v>20170918</v>
      </c>
    </row>
    <row r="190" spans="1:10" hidden="1">
      <c r="A190" s="1" t="s">
        <v>5323</v>
      </c>
      <c r="B190" s="1" t="s">
        <v>2754</v>
      </c>
      <c r="C190" s="1" t="s">
        <v>6987</v>
      </c>
      <c r="D190" s="1" t="s">
        <v>1078</v>
      </c>
      <c r="E190" s="6" t="s">
        <v>5324</v>
      </c>
      <c r="F190" s="13">
        <v>20</v>
      </c>
      <c r="G190" s="6" t="str">
        <f t="shared" si="4"/>
        <v>621790270000542834520</v>
      </c>
      <c r="H190" s="1" t="s">
        <v>1079</v>
      </c>
      <c r="I190" s="19" t="e">
        <f>VLOOKUP(G190,网银退汇!H:J,3,FALSE)</f>
        <v>#N/A</v>
      </c>
      <c r="J190" t="str">
        <f t="shared" si="5"/>
        <v>20170920</v>
      </c>
    </row>
    <row r="191" spans="1:10" hidden="1">
      <c r="A191" s="1" t="s">
        <v>4287</v>
      </c>
      <c r="B191" s="1" t="s">
        <v>1746</v>
      </c>
      <c r="C191" s="1" t="s">
        <v>6983</v>
      </c>
      <c r="D191" s="1" t="s">
        <v>1078</v>
      </c>
      <c r="E191" s="6" t="s">
        <v>4288</v>
      </c>
      <c r="F191" s="13">
        <v>23</v>
      </c>
      <c r="G191" s="6" t="str">
        <f t="shared" si="4"/>
        <v>621792125221276923</v>
      </c>
      <c r="H191" s="1" t="s">
        <v>1079</v>
      </c>
      <c r="I191" s="19" t="e">
        <f>VLOOKUP(G191,网银退汇!H:J,3,FALSE)</f>
        <v>#N/A</v>
      </c>
      <c r="J191" t="str">
        <f t="shared" si="5"/>
        <v>20170916</v>
      </c>
    </row>
    <row r="192" spans="1:10" hidden="1">
      <c r="A192" s="1" t="s">
        <v>4940</v>
      </c>
      <c r="B192" s="1" t="s">
        <v>2388</v>
      </c>
      <c r="C192" s="1" t="s">
        <v>6986</v>
      </c>
      <c r="D192" s="1" t="s">
        <v>1078</v>
      </c>
      <c r="E192" s="6" t="s">
        <v>4941</v>
      </c>
      <c r="F192" s="13">
        <v>1200</v>
      </c>
      <c r="G192" s="6" t="str">
        <f t="shared" si="4"/>
        <v>62179836800014443831200</v>
      </c>
      <c r="H192" s="1" t="s">
        <v>1079</v>
      </c>
      <c r="I192" s="19" t="e">
        <f>VLOOKUP(G192,网银退汇!H:J,3,FALSE)</f>
        <v>#N/A</v>
      </c>
      <c r="J192" t="str">
        <f t="shared" si="5"/>
        <v>20170919</v>
      </c>
    </row>
    <row r="193" spans="1:10" hidden="1">
      <c r="A193" s="1" t="s">
        <v>4913</v>
      </c>
      <c r="B193" s="1" t="s">
        <v>2364</v>
      </c>
      <c r="C193" s="1" t="s">
        <v>6986</v>
      </c>
      <c r="D193" s="1" t="s">
        <v>1078</v>
      </c>
      <c r="E193" s="6" t="s">
        <v>4914</v>
      </c>
      <c r="F193" s="13">
        <v>116.71</v>
      </c>
      <c r="G193" s="6" t="str">
        <f t="shared" si="4"/>
        <v>6217987300000266044116.71</v>
      </c>
      <c r="H193" s="1" t="s">
        <v>1079</v>
      </c>
      <c r="I193" s="19" t="e">
        <f>VLOOKUP(G193,网银退汇!H:J,3,FALSE)</f>
        <v>#N/A</v>
      </c>
      <c r="J193" t="str">
        <f t="shared" si="5"/>
        <v>20170919</v>
      </c>
    </row>
    <row r="194" spans="1:10" hidden="1">
      <c r="A194" s="1" t="s">
        <v>5192</v>
      </c>
      <c r="B194" s="1" t="s">
        <v>2627</v>
      </c>
      <c r="C194" s="1" t="s">
        <v>6986</v>
      </c>
      <c r="D194" s="1" t="s">
        <v>1078</v>
      </c>
      <c r="E194" s="6" t="s">
        <v>4914</v>
      </c>
      <c r="F194" s="13">
        <v>6.76</v>
      </c>
      <c r="G194" s="6" t="str">
        <f t="shared" ref="G194:G257" si="6">E194&amp;F194</f>
        <v>62179873000002660446.76</v>
      </c>
      <c r="H194" s="1" t="s">
        <v>1079</v>
      </c>
      <c r="I194" s="19" t="e">
        <f>VLOOKUP(G194,网银退汇!H:J,3,FALSE)</f>
        <v>#N/A</v>
      </c>
      <c r="J194" t="str">
        <f t="shared" ref="J194:J257" si="7">C194</f>
        <v>20170919</v>
      </c>
    </row>
    <row r="195" spans="1:10" hidden="1">
      <c r="A195" s="1" t="s">
        <v>4522</v>
      </c>
      <c r="B195" s="1" t="s">
        <v>1979</v>
      </c>
      <c r="C195" s="1" t="s">
        <v>6985</v>
      </c>
      <c r="D195" s="1" t="s">
        <v>1078</v>
      </c>
      <c r="E195" s="6" t="s">
        <v>4523</v>
      </c>
      <c r="F195" s="13">
        <v>862.5</v>
      </c>
      <c r="G195" s="6" t="str">
        <f t="shared" si="6"/>
        <v>6217987300000703004862.5</v>
      </c>
      <c r="H195" s="1" t="s">
        <v>1079</v>
      </c>
      <c r="I195" s="19" t="e">
        <f>VLOOKUP(G195,网银退汇!H:J,3,FALSE)</f>
        <v>#N/A</v>
      </c>
      <c r="J195" t="str">
        <f t="shared" si="7"/>
        <v>20170918</v>
      </c>
    </row>
    <row r="196" spans="1:10" hidden="1">
      <c r="A196" s="1" t="s">
        <v>5405</v>
      </c>
      <c r="B196" s="1" t="s">
        <v>2835</v>
      </c>
      <c r="C196" s="1" t="s">
        <v>6987</v>
      </c>
      <c r="D196" s="1" t="s">
        <v>1078</v>
      </c>
      <c r="E196" s="6" t="s">
        <v>5406</v>
      </c>
      <c r="F196" s="13">
        <v>104.4</v>
      </c>
      <c r="G196" s="6" t="str">
        <f t="shared" si="6"/>
        <v>6217993000237972370104.4</v>
      </c>
      <c r="H196" s="1" t="s">
        <v>1079</v>
      </c>
      <c r="I196" s="19" t="e">
        <f>VLOOKUP(G196,网银退汇!H:J,3,FALSE)</f>
        <v>#N/A</v>
      </c>
      <c r="J196" t="str">
        <f t="shared" si="7"/>
        <v>20170920</v>
      </c>
    </row>
    <row r="197" spans="1:10" hidden="1">
      <c r="A197" s="1" t="s">
        <v>5296</v>
      </c>
      <c r="B197" s="1" t="s">
        <v>2728</v>
      </c>
      <c r="C197" s="1" t="s">
        <v>6987</v>
      </c>
      <c r="D197" s="1" t="s">
        <v>1078</v>
      </c>
      <c r="E197" s="6" t="s">
        <v>5297</v>
      </c>
      <c r="F197" s="13">
        <v>60</v>
      </c>
      <c r="G197" s="6" t="str">
        <f t="shared" si="6"/>
        <v>621799330002049374560</v>
      </c>
      <c r="H197" s="1" t="s">
        <v>1079</v>
      </c>
      <c r="I197" s="19" t="e">
        <f>VLOOKUP(G197,网银退汇!H:J,3,FALSE)</f>
        <v>#N/A</v>
      </c>
      <c r="J197" t="str">
        <f t="shared" si="7"/>
        <v>20170920</v>
      </c>
    </row>
    <row r="198" spans="1:10" hidden="1">
      <c r="A198" s="1" t="s">
        <v>6244</v>
      </c>
      <c r="B198" s="1" t="s">
        <v>3645</v>
      </c>
      <c r="C198" s="1" t="s">
        <v>6989</v>
      </c>
      <c r="D198" s="1" t="s">
        <v>1078</v>
      </c>
      <c r="E198" s="6" t="s">
        <v>6245</v>
      </c>
      <c r="F198" s="13">
        <v>26</v>
      </c>
      <c r="G198" s="6" t="str">
        <f t="shared" si="6"/>
        <v>621799702000036106026</v>
      </c>
      <c r="H198" s="1" t="s">
        <v>1079</v>
      </c>
      <c r="I198" s="19" t="e">
        <f>VLOOKUP(G198,网银退汇!H:J,3,FALSE)</f>
        <v>#N/A</v>
      </c>
      <c r="J198" t="str">
        <f t="shared" si="7"/>
        <v>20170922</v>
      </c>
    </row>
    <row r="199" spans="1:10" hidden="1">
      <c r="A199" s="1" t="s">
        <v>5229</v>
      </c>
      <c r="B199" s="1" t="s">
        <v>2664</v>
      </c>
      <c r="C199" s="1" t="s">
        <v>6987</v>
      </c>
      <c r="D199" s="1" t="s">
        <v>1078</v>
      </c>
      <c r="E199" s="6" t="s">
        <v>5230</v>
      </c>
      <c r="F199" s="13">
        <v>237.36</v>
      </c>
      <c r="G199" s="6" t="str">
        <f t="shared" si="6"/>
        <v>6217997020001864948237.36</v>
      </c>
      <c r="H199" s="1" t="s">
        <v>1079</v>
      </c>
      <c r="I199" s="19" t="e">
        <f>VLOOKUP(G199,网银退汇!H:J,3,FALSE)</f>
        <v>#N/A</v>
      </c>
      <c r="J199" t="str">
        <f t="shared" si="7"/>
        <v>20170920</v>
      </c>
    </row>
    <row r="200" spans="1:10" hidden="1">
      <c r="A200" s="1" t="s">
        <v>5866</v>
      </c>
      <c r="B200" s="1" t="s">
        <v>3282</v>
      </c>
      <c r="C200" s="1" t="s">
        <v>6988</v>
      </c>
      <c r="D200" s="1" t="s">
        <v>1078</v>
      </c>
      <c r="E200" s="6" t="s">
        <v>5867</v>
      </c>
      <c r="F200" s="13">
        <v>3000</v>
      </c>
      <c r="G200" s="6" t="str">
        <f t="shared" si="6"/>
        <v>62179970910001701403000</v>
      </c>
      <c r="H200" s="1" t="s">
        <v>1079</v>
      </c>
      <c r="I200" s="19" t="e">
        <f>VLOOKUP(G200,网银退汇!H:J,3,FALSE)</f>
        <v>#N/A</v>
      </c>
      <c r="J200" t="str">
        <f t="shared" si="7"/>
        <v>20170921</v>
      </c>
    </row>
    <row r="201" spans="1:10" hidden="1">
      <c r="A201" s="1" t="s">
        <v>5978</v>
      </c>
      <c r="B201" s="1" t="s">
        <v>3394</v>
      </c>
      <c r="C201" s="1" t="s">
        <v>6989</v>
      </c>
      <c r="D201" s="1" t="s">
        <v>1078</v>
      </c>
      <c r="E201" s="6" t="s">
        <v>5867</v>
      </c>
      <c r="F201" s="13">
        <v>800</v>
      </c>
      <c r="G201" s="6" t="str">
        <f t="shared" si="6"/>
        <v>6217997091000170140800</v>
      </c>
      <c r="H201" s="1" t="s">
        <v>1079</v>
      </c>
      <c r="I201" s="19" t="e">
        <f>VLOOKUP(G201,网银退汇!H:J,3,FALSE)</f>
        <v>#N/A</v>
      </c>
      <c r="J201" t="str">
        <f t="shared" si="7"/>
        <v>20170922</v>
      </c>
    </row>
    <row r="202" spans="1:10" hidden="1">
      <c r="A202" s="1" t="s">
        <v>5157</v>
      </c>
      <c r="B202" s="1" t="s">
        <v>2592</v>
      </c>
      <c r="C202" s="1" t="s">
        <v>6986</v>
      </c>
      <c r="D202" s="1" t="s">
        <v>1078</v>
      </c>
      <c r="E202" s="6" t="s">
        <v>5158</v>
      </c>
      <c r="F202" s="13">
        <v>177.17</v>
      </c>
      <c r="G202" s="6" t="str">
        <f t="shared" si="6"/>
        <v>6217997300005527893177.17</v>
      </c>
      <c r="H202" s="1" t="s">
        <v>1079</v>
      </c>
      <c r="I202" s="19" t="e">
        <f>VLOOKUP(G202,网银退汇!H:J,3,FALSE)</f>
        <v>#N/A</v>
      </c>
      <c r="J202" t="str">
        <f t="shared" si="7"/>
        <v>20170919</v>
      </c>
    </row>
    <row r="203" spans="1:10" hidden="1">
      <c r="A203" s="1" t="s">
        <v>4759</v>
      </c>
      <c r="B203" s="1" t="s">
        <v>2223</v>
      </c>
      <c r="C203" s="1" t="s">
        <v>6985</v>
      </c>
      <c r="D203" s="1" t="s">
        <v>1078</v>
      </c>
      <c r="E203" s="6" t="s">
        <v>4760</v>
      </c>
      <c r="F203" s="13">
        <v>500</v>
      </c>
      <c r="G203" s="6" t="str">
        <f t="shared" si="6"/>
        <v>6217997300012496652500</v>
      </c>
      <c r="H203" s="1" t="s">
        <v>1079</v>
      </c>
      <c r="I203" s="19" t="e">
        <f>VLOOKUP(G203,网银退汇!H:J,3,FALSE)</f>
        <v>#N/A</v>
      </c>
      <c r="J203" t="str">
        <f t="shared" si="7"/>
        <v>20170918</v>
      </c>
    </row>
    <row r="204" spans="1:10" hidden="1">
      <c r="A204" s="1" t="s">
        <v>5481</v>
      </c>
      <c r="B204" s="1" t="s">
        <v>2906</v>
      </c>
      <c r="C204" s="1" t="s">
        <v>6987</v>
      </c>
      <c r="D204" s="1" t="s">
        <v>1078</v>
      </c>
      <c r="E204" s="6" t="s">
        <v>5482</v>
      </c>
      <c r="F204" s="13">
        <v>4855.6000000000004</v>
      </c>
      <c r="G204" s="6" t="str">
        <f t="shared" si="6"/>
        <v>62179973000153132354855.6</v>
      </c>
      <c r="H204" s="1" t="s">
        <v>1079</v>
      </c>
      <c r="I204" s="19" t="e">
        <f>VLOOKUP(G204,网银退汇!H:J,3,FALSE)</f>
        <v>#N/A</v>
      </c>
      <c r="J204" t="str">
        <f t="shared" si="7"/>
        <v>20170920</v>
      </c>
    </row>
    <row r="205" spans="1:10" hidden="1">
      <c r="A205" s="1" t="s">
        <v>5124</v>
      </c>
      <c r="B205" s="1" t="s">
        <v>2561</v>
      </c>
      <c r="C205" s="1" t="s">
        <v>6986</v>
      </c>
      <c r="D205" s="1" t="s">
        <v>1078</v>
      </c>
      <c r="E205" s="6" t="s">
        <v>5125</v>
      </c>
      <c r="F205" s="13">
        <v>1109.5</v>
      </c>
      <c r="G205" s="6" t="str">
        <f t="shared" si="6"/>
        <v>62179973000162684121109.5</v>
      </c>
      <c r="H205" s="1" t="s">
        <v>1079</v>
      </c>
      <c r="I205" s="19" t="e">
        <f>VLOOKUP(G205,网银退汇!H:J,3,FALSE)</f>
        <v>#N/A</v>
      </c>
      <c r="J205" t="str">
        <f t="shared" si="7"/>
        <v>20170919</v>
      </c>
    </row>
    <row r="206" spans="1:10" hidden="1">
      <c r="A206" s="1" t="s">
        <v>5135</v>
      </c>
      <c r="B206" s="1" t="s">
        <v>2571</v>
      </c>
      <c r="C206" s="1" t="s">
        <v>6986</v>
      </c>
      <c r="D206" s="1" t="s">
        <v>1078</v>
      </c>
      <c r="E206" s="6" t="s">
        <v>5125</v>
      </c>
      <c r="F206" s="13">
        <v>1300</v>
      </c>
      <c r="G206" s="6" t="str">
        <f t="shared" si="6"/>
        <v>62179973000162684121300</v>
      </c>
      <c r="H206" s="1" t="s">
        <v>1079</v>
      </c>
      <c r="I206" s="19" t="e">
        <f>VLOOKUP(G206,网银退汇!H:J,3,FALSE)</f>
        <v>#N/A</v>
      </c>
      <c r="J206" t="str">
        <f t="shared" si="7"/>
        <v>20170919</v>
      </c>
    </row>
    <row r="207" spans="1:10" hidden="1">
      <c r="A207" s="1" t="s">
        <v>5173</v>
      </c>
      <c r="B207" s="1" t="s">
        <v>2608</v>
      </c>
      <c r="C207" s="1" t="s">
        <v>6986</v>
      </c>
      <c r="D207" s="1" t="s">
        <v>1078</v>
      </c>
      <c r="E207" s="6" t="s">
        <v>5125</v>
      </c>
      <c r="F207" s="13">
        <v>820.24</v>
      </c>
      <c r="G207" s="6" t="str">
        <f t="shared" si="6"/>
        <v>6217997300016268412820.24</v>
      </c>
      <c r="H207" s="1" t="s">
        <v>1079</v>
      </c>
      <c r="I207" s="19" t="e">
        <f>VLOOKUP(G207,网银退汇!H:J,3,FALSE)</f>
        <v>#N/A</v>
      </c>
      <c r="J207" t="str">
        <f t="shared" si="7"/>
        <v>20170919</v>
      </c>
    </row>
    <row r="208" spans="1:10" hidden="1">
      <c r="A208" s="1" t="s">
        <v>4988</v>
      </c>
      <c r="B208" s="1" t="s">
        <v>2436</v>
      </c>
      <c r="C208" s="1" t="s">
        <v>6986</v>
      </c>
      <c r="D208" s="1" t="s">
        <v>1078</v>
      </c>
      <c r="E208" s="6" t="s">
        <v>4989</v>
      </c>
      <c r="F208" s="13">
        <v>2000</v>
      </c>
      <c r="G208" s="6" t="str">
        <f t="shared" si="6"/>
        <v>62179973000191745182000</v>
      </c>
      <c r="H208" s="1" t="s">
        <v>1079</v>
      </c>
      <c r="I208" s="19" t="e">
        <f>VLOOKUP(G208,网银退汇!H:J,3,FALSE)</f>
        <v>#N/A</v>
      </c>
      <c r="J208" t="str">
        <f t="shared" si="7"/>
        <v>20170919</v>
      </c>
    </row>
    <row r="209" spans="1:10">
      <c r="A209" s="1" t="s">
        <v>7086</v>
      </c>
      <c r="B209" s="1" t="s">
        <v>3469</v>
      </c>
      <c r="C209" s="1" t="s">
        <v>6989</v>
      </c>
      <c r="D209" s="1" t="s">
        <v>1078</v>
      </c>
      <c r="E209" s="6" t="s">
        <v>6061</v>
      </c>
      <c r="F209" s="13">
        <v>70</v>
      </c>
      <c r="G209" s="6" t="str">
        <f t="shared" si="6"/>
        <v>621799730002076447170</v>
      </c>
      <c r="H209" s="1" t="s">
        <v>1079</v>
      </c>
      <c r="I209" s="19">
        <f>VLOOKUP(G209,网银退汇!H:J,3,FALSE)</f>
        <v>43000.749409722222</v>
      </c>
      <c r="J209" t="str">
        <f t="shared" si="7"/>
        <v>20170922</v>
      </c>
    </row>
    <row r="210" spans="1:10" hidden="1">
      <c r="A210" s="1" t="s">
        <v>6363</v>
      </c>
      <c r="B210" s="1" t="s">
        <v>3760</v>
      </c>
      <c r="C210" s="1" t="s">
        <v>6990</v>
      </c>
      <c r="D210" s="1" t="s">
        <v>1078</v>
      </c>
      <c r="E210" s="6" t="s">
        <v>6364</v>
      </c>
      <c r="F210" s="13">
        <v>4000</v>
      </c>
      <c r="G210" s="6" t="str">
        <f t="shared" si="6"/>
        <v>62179973000372914924000</v>
      </c>
      <c r="H210" s="1" t="s">
        <v>1079</v>
      </c>
      <c r="I210" s="19" t="e">
        <f>VLOOKUP(G210,网银退汇!H:J,3,FALSE)</f>
        <v>#N/A</v>
      </c>
      <c r="J210" t="str">
        <f t="shared" si="7"/>
        <v>20170923</v>
      </c>
    </row>
    <row r="211" spans="1:10" hidden="1">
      <c r="A211" s="1" t="s">
        <v>4202</v>
      </c>
      <c r="B211" s="1" t="s">
        <v>1659</v>
      </c>
      <c r="C211" s="1" t="s">
        <v>6983</v>
      </c>
      <c r="D211" s="1" t="s">
        <v>1078</v>
      </c>
      <c r="E211" s="6" t="s">
        <v>4203</v>
      </c>
      <c r="F211" s="13">
        <v>9304.2199999999993</v>
      </c>
      <c r="G211" s="6" t="str">
        <f t="shared" si="6"/>
        <v>62179973000392235439304.22</v>
      </c>
      <c r="H211" s="1" t="s">
        <v>1079</v>
      </c>
      <c r="I211" s="19" t="e">
        <f>VLOOKUP(G211,网银退汇!H:J,3,FALSE)</f>
        <v>#N/A</v>
      </c>
      <c r="J211" t="str">
        <f t="shared" si="7"/>
        <v>20170916</v>
      </c>
    </row>
    <row r="212" spans="1:10" hidden="1">
      <c r="A212" s="1" t="s">
        <v>4767</v>
      </c>
      <c r="B212" s="1" t="s">
        <v>2227</v>
      </c>
      <c r="C212" s="1" t="s">
        <v>6985</v>
      </c>
      <c r="D212" s="1" t="s">
        <v>1078</v>
      </c>
      <c r="E212" s="6" t="s">
        <v>4768</v>
      </c>
      <c r="F212" s="13">
        <v>4249.08</v>
      </c>
      <c r="G212" s="6" t="str">
        <f t="shared" si="6"/>
        <v>62179973000530185714249.08</v>
      </c>
      <c r="H212" s="1" t="s">
        <v>1079</v>
      </c>
      <c r="I212" s="19" t="e">
        <f>VLOOKUP(G212,网银退汇!H:J,3,FALSE)</f>
        <v>#N/A</v>
      </c>
      <c r="J212" t="str">
        <f t="shared" si="7"/>
        <v>20170918</v>
      </c>
    </row>
    <row r="213" spans="1:10" hidden="1">
      <c r="A213" s="1" t="s">
        <v>4583</v>
      </c>
      <c r="B213" s="1" t="s">
        <v>2041</v>
      </c>
      <c r="C213" s="1" t="s">
        <v>6985</v>
      </c>
      <c r="D213" s="1" t="s">
        <v>1078</v>
      </c>
      <c r="E213" s="6" t="s">
        <v>4584</v>
      </c>
      <c r="F213" s="13">
        <v>303.5</v>
      </c>
      <c r="G213" s="6" t="str">
        <f t="shared" si="6"/>
        <v>6217997300062146553303.5</v>
      </c>
      <c r="H213" s="1" t="s">
        <v>1079</v>
      </c>
      <c r="I213" s="19" t="e">
        <f>VLOOKUP(G213,网银退汇!H:J,3,FALSE)</f>
        <v>#N/A</v>
      </c>
      <c r="J213" t="str">
        <f t="shared" si="7"/>
        <v>20170918</v>
      </c>
    </row>
    <row r="214" spans="1:10" hidden="1">
      <c r="A214" s="1" t="s">
        <v>4693</v>
      </c>
      <c r="B214" s="1" t="s">
        <v>2154</v>
      </c>
      <c r="C214" s="1" t="s">
        <v>6985</v>
      </c>
      <c r="D214" s="1" t="s">
        <v>1078</v>
      </c>
      <c r="E214" s="6" t="s">
        <v>4694</v>
      </c>
      <c r="F214" s="13">
        <v>82.5</v>
      </c>
      <c r="G214" s="6" t="str">
        <f t="shared" si="6"/>
        <v>622155034090990682.5</v>
      </c>
      <c r="H214" s="1" t="s">
        <v>1079</v>
      </c>
      <c r="I214" s="19" t="e">
        <f>VLOOKUP(G214,网银退汇!H:J,3,FALSE)</f>
        <v>#N/A</v>
      </c>
      <c r="J214" t="str">
        <f t="shared" si="7"/>
        <v>20170918</v>
      </c>
    </row>
    <row r="215" spans="1:10" hidden="1">
      <c r="A215" s="1" t="s">
        <v>6164</v>
      </c>
      <c r="B215" s="1" t="s">
        <v>3567</v>
      </c>
      <c r="C215" s="1" t="s">
        <v>6989</v>
      </c>
      <c r="D215" s="1" t="s">
        <v>1078</v>
      </c>
      <c r="E215" s="6" t="s">
        <v>6165</v>
      </c>
      <c r="F215" s="13">
        <v>1000</v>
      </c>
      <c r="G215" s="6" t="str">
        <f t="shared" si="6"/>
        <v>62215503489281711000</v>
      </c>
      <c r="H215" s="1" t="s">
        <v>1079</v>
      </c>
      <c r="I215" s="19" t="e">
        <f>VLOOKUP(G215,网银退汇!H:J,3,FALSE)</f>
        <v>#N/A</v>
      </c>
      <c r="J215" t="str">
        <f t="shared" si="7"/>
        <v>20170922</v>
      </c>
    </row>
    <row r="216" spans="1:10" hidden="1">
      <c r="A216" s="1" t="s">
        <v>6168</v>
      </c>
      <c r="B216" s="1" t="s">
        <v>3569</v>
      </c>
      <c r="C216" s="1" t="s">
        <v>6989</v>
      </c>
      <c r="D216" s="1" t="s">
        <v>1078</v>
      </c>
      <c r="E216" s="6" t="s">
        <v>6165</v>
      </c>
      <c r="F216" s="13">
        <v>2000</v>
      </c>
      <c r="G216" s="6" t="str">
        <f t="shared" si="6"/>
        <v>62215503489281712000</v>
      </c>
      <c r="H216" s="1" t="s">
        <v>1079</v>
      </c>
      <c r="I216" s="19" t="e">
        <f>VLOOKUP(G216,网银退汇!H:J,3,FALSE)</f>
        <v>#N/A</v>
      </c>
      <c r="J216" t="str">
        <f t="shared" si="7"/>
        <v>20170922</v>
      </c>
    </row>
    <row r="217" spans="1:10" hidden="1">
      <c r="A217" s="1" t="s">
        <v>5663</v>
      </c>
      <c r="B217" s="1" t="s">
        <v>3086</v>
      </c>
      <c r="C217" s="1" t="s">
        <v>6988</v>
      </c>
      <c r="D217" s="1" t="s">
        <v>1078</v>
      </c>
      <c r="E217" s="6" t="s">
        <v>5664</v>
      </c>
      <c r="F217" s="13">
        <v>630</v>
      </c>
      <c r="G217" s="6" t="str">
        <f t="shared" si="6"/>
        <v>6221550364316665630</v>
      </c>
      <c r="H217" s="1" t="s">
        <v>1079</v>
      </c>
      <c r="I217" s="19" t="e">
        <f>VLOOKUP(G217,网银退汇!H:J,3,FALSE)</f>
        <v>#N/A</v>
      </c>
      <c r="J217" t="str">
        <f t="shared" si="7"/>
        <v>20170921</v>
      </c>
    </row>
    <row r="218" spans="1:10" hidden="1">
      <c r="A218" s="1" t="s">
        <v>4198</v>
      </c>
      <c r="B218" s="1" t="s">
        <v>1655</v>
      </c>
      <c r="C218" s="1" t="s">
        <v>6983</v>
      </c>
      <c r="D218" s="1" t="s">
        <v>1078</v>
      </c>
      <c r="E218" s="6" t="s">
        <v>4199</v>
      </c>
      <c r="F218" s="13">
        <v>200</v>
      </c>
      <c r="G218" s="6" t="str">
        <f t="shared" si="6"/>
        <v>6221550375094780200</v>
      </c>
      <c r="H218" s="1" t="s">
        <v>1079</v>
      </c>
      <c r="I218" s="19" t="e">
        <f>VLOOKUP(G218,网银退汇!H:J,3,FALSE)</f>
        <v>#N/A</v>
      </c>
      <c r="J218" t="str">
        <f t="shared" si="7"/>
        <v>20170916</v>
      </c>
    </row>
    <row r="219" spans="1:10" hidden="1">
      <c r="A219" s="1" t="s">
        <v>5874</v>
      </c>
      <c r="B219" s="1" t="s">
        <v>3290</v>
      </c>
      <c r="C219" s="1" t="s">
        <v>6988</v>
      </c>
      <c r="D219" s="1" t="s">
        <v>1078</v>
      </c>
      <c r="E219" s="6" t="s">
        <v>1581</v>
      </c>
      <c r="F219" s="13">
        <v>900</v>
      </c>
      <c r="G219" s="6" t="str">
        <f t="shared" si="6"/>
        <v>6221550473267510900</v>
      </c>
      <c r="H219" s="1" t="s">
        <v>1079</v>
      </c>
      <c r="I219" s="19" t="e">
        <f>VLOOKUP(G219,网银退汇!H:J,3,FALSE)</f>
        <v>#N/A</v>
      </c>
      <c r="J219" t="str">
        <f t="shared" si="7"/>
        <v>20170921</v>
      </c>
    </row>
    <row r="220" spans="1:10" hidden="1">
      <c r="A220" s="1" t="s">
        <v>6233</v>
      </c>
      <c r="B220" s="1" t="s">
        <v>3635</v>
      </c>
      <c r="C220" s="1" t="s">
        <v>6989</v>
      </c>
      <c r="D220" s="1" t="s">
        <v>1078</v>
      </c>
      <c r="E220" s="6" t="s">
        <v>6234</v>
      </c>
      <c r="F220" s="13">
        <v>42</v>
      </c>
      <c r="G220" s="6" t="str">
        <f t="shared" si="6"/>
        <v>622155187943222942</v>
      </c>
      <c r="H220" s="1" t="s">
        <v>1079</v>
      </c>
      <c r="I220" s="19" t="e">
        <f>VLOOKUP(G220,网银退汇!H:J,3,FALSE)</f>
        <v>#N/A</v>
      </c>
      <c r="J220" t="str">
        <f t="shared" si="7"/>
        <v>20170922</v>
      </c>
    </row>
    <row r="221" spans="1:10" hidden="1">
      <c r="A221" s="1" t="s">
        <v>5946</v>
      </c>
      <c r="B221" s="1" t="s">
        <v>3362</v>
      </c>
      <c r="C221" s="1" t="s">
        <v>6989</v>
      </c>
      <c r="D221" s="1" t="s">
        <v>1078</v>
      </c>
      <c r="E221" s="6" t="s">
        <v>5947</v>
      </c>
      <c r="F221" s="13">
        <v>1440</v>
      </c>
      <c r="G221" s="6" t="str">
        <f t="shared" si="6"/>
        <v>62215604992245101440</v>
      </c>
      <c r="H221" s="1" t="s">
        <v>1079</v>
      </c>
      <c r="I221" s="19" t="e">
        <f>VLOOKUP(G221,网银退汇!H:J,3,FALSE)</f>
        <v>#N/A</v>
      </c>
      <c r="J221" t="str">
        <f t="shared" si="7"/>
        <v>20170922</v>
      </c>
    </row>
    <row r="222" spans="1:10" hidden="1">
      <c r="A222" s="1" t="s">
        <v>6149</v>
      </c>
      <c r="B222" s="1" t="s">
        <v>3557</v>
      </c>
      <c r="C222" s="1" t="s">
        <v>6989</v>
      </c>
      <c r="D222" s="1" t="s">
        <v>1078</v>
      </c>
      <c r="E222" s="6" t="s">
        <v>6150</v>
      </c>
      <c r="F222" s="13">
        <v>200</v>
      </c>
      <c r="G222" s="6" t="str">
        <f t="shared" si="6"/>
        <v>6221560692854493200</v>
      </c>
      <c r="H222" s="1" t="s">
        <v>1079</v>
      </c>
      <c r="I222" s="19" t="e">
        <f>VLOOKUP(G222,网银退汇!H:J,3,FALSE)</f>
        <v>#N/A</v>
      </c>
      <c r="J222" t="str">
        <f t="shared" si="7"/>
        <v>20170922</v>
      </c>
    </row>
    <row r="223" spans="1:10">
      <c r="A223" s="1" t="s">
        <v>7087</v>
      </c>
      <c r="B223" s="1" t="s">
        <v>2778</v>
      </c>
      <c r="C223" s="1" t="s">
        <v>6987</v>
      </c>
      <c r="D223" s="1" t="s">
        <v>1078</v>
      </c>
      <c r="E223" s="6" t="s">
        <v>5348</v>
      </c>
      <c r="F223" s="13">
        <v>265</v>
      </c>
      <c r="G223" s="6" t="str">
        <f t="shared" si="6"/>
        <v>6221682910755326265</v>
      </c>
      <c r="H223" s="1" t="s">
        <v>1079</v>
      </c>
      <c r="I223" s="19">
        <f>VLOOKUP(G223,网银退汇!H:J,3,FALSE)</f>
        <v>42999.636250000003</v>
      </c>
      <c r="J223" t="str">
        <f t="shared" si="7"/>
        <v>20170920</v>
      </c>
    </row>
    <row r="224" spans="1:10" hidden="1">
      <c r="A224" s="1" t="s">
        <v>5270</v>
      </c>
      <c r="B224" s="1" t="s">
        <v>2705</v>
      </c>
      <c r="C224" s="1" t="s">
        <v>6987</v>
      </c>
      <c r="D224" s="1" t="s">
        <v>1078</v>
      </c>
      <c r="E224" s="6" t="s">
        <v>5271</v>
      </c>
      <c r="F224" s="13">
        <v>2267.44</v>
      </c>
      <c r="G224" s="6" t="str">
        <f t="shared" si="6"/>
        <v>62218852001464567382267.44</v>
      </c>
      <c r="H224" s="1" t="s">
        <v>1079</v>
      </c>
      <c r="I224" s="19" t="e">
        <f>VLOOKUP(G224,网银退汇!H:J,3,FALSE)</f>
        <v>#N/A</v>
      </c>
      <c r="J224" t="str">
        <f t="shared" si="7"/>
        <v>20170920</v>
      </c>
    </row>
    <row r="225" spans="1:10">
      <c r="A225" s="1" t="s">
        <v>7088</v>
      </c>
      <c r="B225" s="1" t="s">
        <v>1932</v>
      </c>
      <c r="C225" s="1" t="s">
        <v>6985</v>
      </c>
      <c r="D225" s="1" t="s">
        <v>1078</v>
      </c>
      <c r="E225" s="6" t="s">
        <v>4477</v>
      </c>
      <c r="F225" s="13">
        <v>2825.19</v>
      </c>
      <c r="G225" s="6" t="str">
        <f t="shared" si="6"/>
        <v>62218873000038283482825.19</v>
      </c>
      <c r="H225" s="1" t="s">
        <v>1079</v>
      </c>
      <c r="I225" s="19">
        <f>VLOOKUP(G225,网银退汇!H:J,3,FALSE)</f>
        <v>42996.74009259259</v>
      </c>
      <c r="J225" t="str">
        <f t="shared" si="7"/>
        <v>20170918</v>
      </c>
    </row>
    <row r="226" spans="1:10" hidden="1">
      <c r="A226" s="1" t="s">
        <v>5085</v>
      </c>
      <c r="B226" s="1" t="s">
        <v>2523</v>
      </c>
      <c r="C226" s="1" t="s">
        <v>6986</v>
      </c>
      <c r="D226" s="1" t="s">
        <v>1078</v>
      </c>
      <c r="E226" s="6" t="s">
        <v>5082</v>
      </c>
      <c r="F226" s="13">
        <v>1000</v>
      </c>
      <c r="G226" s="6" t="str">
        <f t="shared" si="6"/>
        <v>62218873000379309951000</v>
      </c>
      <c r="H226" s="1" t="s">
        <v>1079</v>
      </c>
      <c r="I226" s="19" t="e">
        <f>VLOOKUP(G226,网银退汇!H:J,3,FALSE)</f>
        <v>#N/A</v>
      </c>
      <c r="J226" t="str">
        <f t="shared" si="7"/>
        <v>20170919</v>
      </c>
    </row>
    <row r="227" spans="1:10" hidden="1">
      <c r="A227" s="1" t="s">
        <v>5081</v>
      </c>
      <c r="B227" s="1" t="s">
        <v>2519</v>
      </c>
      <c r="C227" s="1" t="s">
        <v>6986</v>
      </c>
      <c r="D227" s="1" t="s">
        <v>1078</v>
      </c>
      <c r="E227" s="6" t="s">
        <v>5082</v>
      </c>
      <c r="F227" s="13">
        <v>1600</v>
      </c>
      <c r="G227" s="6" t="str">
        <f t="shared" si="6"/>
        <v>62218873000379309951600</v>
      </c>
      <c r="H227" s="1" t="s">
        <v>1079</v>
      </c>
      <c r="I227" s="19" t="e">
        <f>VLOOKUP(G227,网银退汇!H:J,3,FALSE)</f>
        <v>#N/A</v>
      </c>
      <c r="J227" t="str">
        <f t="shared" si="7"/>
        <v>20170919</v>
      </c>
    </row>
    <row r="228" spans="1:10" hidden="1">
      <c r="A228" s="1" t="s">
        <v>4553</v>
      </c>
      <c r="B228" s="1" t="s">
        <v>2011</v>
      </c>
      <c r="C228" s="1" t="s">
        <v>6985</v>
      </c>
      <c r="D228" s="1" t="s">
        <v>1078</v>
      </c>
      <c r="E228" s="6" t="s">
        <v>4554</v>
      </c>
      <c r="F228" s="13">
        <v>172.72</v>
      </c>
      <c r="G228" s="6" t="str">
        <f t="shared" si="6"/>
        <v>6222022010030793308172.72</v>
      </c>
      <c r="H228" s="1" t="s">
        <v>1079</v>
      </c>
      <c r="I228" s="19" t="e">
        <f>VLOOKUP(G228,网银退汇!H:J,3,FALSE)</f>
        <v>#N/A</v>
      </c>
      <c r="J228" t="str">
        <f t="shared" si="7"/>
        <v>20170918</v>
      </c>
    </row>
    <row r="229" spans="1:10" hidden="1">
      <c r="A229" s="1" t="s">
        <v>4557</v>
      </c>
      <c r="B229" s="1" t="s">
        <v>2015</v>
      </c>
      <c r="C229" s="1" t="s">
        <v>6985</v>
      </c>
      <c r="D229" s="1" t="s">
        <v>1078</v>
      </c>
      <c r="E229" s="6" t="s">
        <v>4554</v>
      </c>
      <c r="F229" s="13">
        <v>395.51</v>
      </c>
      <c r="G229" s="6" t="str">
        <f t="shared" si="6"/>
        <v>6222022010030793308395.51</v>
      </c>
      <c r="H229" s="1" t="s">
        <v>1079</v>
      </c>
      <c r="I229" s="19" t="e">
        <f>VLOOKUP(G229,网银退汇!H:J,3,FALSE)</f>
        <v>#N/A</v>
      </c>
      <c r="J229" t="str">
        <f t="shared" si="7"/>
        <v>20170918</v>
      </c>
    </row>
    <row r="230" spans="1:10" hidden="1">
      <c r="A230" s="1" t="s">
        <v>4748</v>
      </c>
      <c r="B230" s="1" t="s">
        <v>2208</v>
      </c>
      <c r="C230" s="1" t="s">
        <v>6985</v>
      </c>
      <c r="D230" s="1" t="s">
        <v>1078</v>
      </c>
      <c r="E230" s="6" t="s">
        <v>4554</v>
      </c>
      <c r="F230" s="13">
        <v>489.5</v>
      </c>
      <c r="G230" s="6" t="str">
        <f t="shared" si="6"/>
        <v>6222022010030793308489.5</v>
      </c>
      <c r="H230" s="1" t="s">
        <v>1079</v>
      </c>
      <c r="I230" s="19" t="e">
        <f>VLOOKUP(G230,网银退汇!H:J,3,FALSE)</f>
        <v>#N/A</v>
      </c>
      <c r="J230" t="str">
        <f t="shared" si="7"/>
        <v>20170918</v>
      </c>
    </row>
    <row r="231" spans="1:10" hidden="1">
      <c r="A231" s="1" t="s">
        <v>4713</v>
      </c>
      <c r="B231" s="1" t="s">
        <v>2174</v>
      </c>
      <c r="C231" s="1" t="s">
        <v>6985</v>
      </c>
      <c r="D231" s="1" t="s">
        <v>1078</v>
      </c>
      <c r="E231" s="6" t="s">
        <v>4714</v>
      </c>
      <c r="F231" s="13">
        <v>384.92</v>
      </c>
      <c r="G231" s="6" t="str">
        <f t="shared" si="6"/>
        <v>6222022502013671097384.92</v>
      </c>
      <c r="H231" s="1" t="s">
        <v>1079</v>
      </c>
      <c r="I231" s="19" t="e">
        <f>VLOOKUP(G231,网银退汇!H:J,3,FALSE)</f>
        <v>#N/A</v>
      </c>
      <c r="J231" t="str">
        <f t="shared" si="7"/>
        <v>20170918</v>
      </c>
    </row>
    <row r="232" spans="1:10" hidden="1">
      <c r="A232" s="1" t="s">
        <v>4598</v>
      </c>
      <c r="B232" s="1" t="s">
        <v>2055</v>
      </c>
      <c r="C232" s="1" t="s">
        <v>6985</v>
      </c>
      <c r="D232" s="1" t="s">
        <v>1078</v>
      </c>
      <c r="E232" s="6" t="s">
        <v>4599</v>
      </c>
      <c r="F232" s="13">
        <v>2666</v>
      </c>
      <c r="G232" s="6" t="str">
        <f t="shared" si="6"/>
        <v>62220236021001319522666</v>
      </c>
      <c r="H232" s="1" t="s">
        <v>1079</v>
      </c>
      <c r="I232" s="19" t="e">
        <f>VLOOKUP(G232,网银退汇!H:J,3,FALSE)</f>
        <v>#N/A</v>
      </c>
      <c r="J232" t="str">
        <f t="shared" si="7"/>
        <v>20170918</v>
      </c>
    </row>
    <row r="233" spans="1:10" hidden="1">
      <c r="A233" s="1" t="s">
        <v>5112</v>
      </c>
      <c r="B233" s="1" t="s">
        <v>2551</v>
      </c>
      <c r="C233" s="1" t="s">
        <v>6986</v>
      </c>
      <c r="D233" s="1" t="s">
        <v>1078</v>
      </c>
      <c r="E233" s="6" t="s">
        <v>5113</v>
      </c>
      <c r="F233" s="13">
        <v>2762</v>
      </c>
      <c r="G233" s="6" t="str">
        <f t="shared" si="6"/>
        <v>62220825020030691682762</v>
      </c>
      <c r="H233" s="1" t="s">
        <v>1079</v>
      </c>
      <c r="I233" s="19" t="e">
        <f>VLOOKUP(G233,网银退汇!H:J,3,FALSE)</f>
        <v>#N/A</v>
      </c>
      <c r="J233" t="str">
        <f t="shared" si="7"/>
        <v>20170919</v>
      </c>
    </row>
    <row r="234" spans="1:10" hidden="1">
      <c r="A234" s="1" t="s">
        <v>6171</v>
      </c>
      <c r="B234" s="1" t="s">
        <v>3571</v>
      </c>
      <c r="C234" s="1" t="s">
        <v>6989</v>
      </c>
      <c r="D234" s="1" t="s">
        <v>1078</v>
      </c>
      <c r="E234" s="6" t="s">
        <v>6172</v>
      </c>
      <c r="F234" s="13">
        <v>357.5</v>
      </c>
      <c r="G234" s="6" t="str">
        <f t="shared" si="6"/>
        <v>6222082502004334033357.5</v>
      </c>
      <c r="H234" s="1" t="s">
        <v>1079</v>
      </c>
      <c r="I234" s="19" t="e">
        <f>VLOOKUP(G234,网银退汇!H:J,3,FALSE)</f>
        <v>#N/A</v>
      </c>
      <c r="J234" t="str">
        <f t="shared" si="7"/>
        <v>20170922</v>
      </c>
    </row>
    <row r="235" spans="1:10" hidden="1">
      <c r="A235" s="1" t="s">
        <v>4518</v>
      </c>
      <c r="B235" s="1" t="s">
        <v>1975</v>
      </c>
      <c r="C235" s="1" t="s">
        <v>6985</v>
      </c>
      <c r="D235" s="1" t="s">
        <v>1078</v>
      </c>
      <c r="E235" s="6" t="s">
        <v>4519</v>
      </c>
      <c r="F235" s="13">
        <v>562.9</v>
      </c>
      <c r="G235" s="6" t="str">
        <f t="shared" si="6"/>
        <v>6222082502004357075562.9</v>
      </c>
      <c r="H235" s="1" t="s">
        <v>1079</v>
      </c>
      <c r="I235" s="19" t="e">
        <f>VLOOKUP(G235,网银退汇!H:J,3,FALSE)</f>
        <v>#N/A</v>
      </c>
      <c r="J235" t="str">
        <f t="shared" si="7"/>
        <v>20170918</v>
      </c>
    </row>
    <row r="236" spans="1:10" hidden="1">
      <c r="A236" s="1" t="s">
        <v>5685</v>
      </c>
      <c r="B236" s="1" t="s">
        <v>3106</v>
      </c>
      <c r="C236" s="1" t="s">
        <v>6988</v>
      </c>
      <c r="D236" s="1" t="s">
        <v>1078</v>
      </c>
      <c r="E236" s="6" t="s">
        <v>5686</v>
      </c>
      <c r="F236" s="13">
        <v>500</v>
      </c>
      <c r="G236" s="6" t="str">
        <f t="shared" si="6"/>
        <v>6222082502004631610500</v>
      </c>
      <c r="H236" s="1" t="s">
        <v>1079</v>
      </c>
      <c r="I236" s="19" t="e">
        <f>VLOOKUP(G236,网银退汇!H:J,3,FALSE)</f>
        <v>#N/A</v>
      </c>
      <c r="J236" t="str">
        <f t="shared" si="7"/>
        <v>20170921</v>
      </c>
    </row>
    <row r="237" spans="1:10" hidden="1">
      <c r="A237" s="1" t="s">
        <v>5161</v>
      </c>
      <c r="B237" s="1" t="s">
        <v>2596</v>
      </c>
      <c r="C237" s="1" t="s">
        <v>6986</v>
      </c>
      <c r="D237" s="1" t="s">
        <v>1078</v>
      </c>
      <c r="E237" s="6" t="s">
        <v>5162</v>
      </c>
      <c r="F237" s="13">
        <v>869.24</v>
      </c>
      <c r="G237" s="6" t="str">
        <f t="shared" si="6"/>
        <v>6222082502007563943869.24</v>
      </c>
      <c r="H237" s="1" t="s">
        <v>1079</v>
      </c>
      <c r="I237" s="19" t="e">
        <f>VLOOKUP(G237,网银退汇!H:J,3,FALSE)</f>
        <v>#N/A</v>
      </c>
      <c r="J237" t="str">
        <f t="shared" si="7"/>
        <v>20170919</v>
      </c>
    </row>
    <row r="238" spans="1:10">
      <c r="A238" s="1" t="s">
        <v>7089</v>
      </c>
      <c r="B238" s="1" t="s">
        <v>2762</v>
      </c>
      <c r="C238" s="1" t="s">
        <v>6987</v>
      </c>
      <c r="D238" s="1" t="s">
        <v>1078</v>
      </c>
      <c r="E238" s="6" t="s">
        <v>5332</v>
      </c>
      <c r="F238" s="13">
        <v>71.400000000000006</v>
      </c>
      <c r="G238" s="6" t="str">
        <f t="shared" si="6"/>
        <v>622208250200904690571.4</v>
      </c>
      <c r="H238" s="1" t="s">
        <v>1079</v>
      </c>
      <c r="I238" s="19">
        <f>VLOOKUP(G238,网银退汇!H:J,3,FALSE)</f>
        <v>42999.430486111109</v>
      </c>
      <c r="J238" t="str">
        <f t="shared" si="7"/>
        <v>20170920</v>
      </c>
    </row>
    <row r="239" spans="1:10" hidden="1">
      <c r="A239" s="1" t="s">
        <v>4437</v>
      </c>
      <c r="B239" s="1" t="s">
        <v>1892</v>
      </c>
      <c r="C239" s="1" t="s">
        <v>6985</v>
      </c>
      <c r="D239" s="1" t="s">
        <v>1078</v>
      </c>
      <c r="E239" s="6" t="s">
        <v>4438</v>
      </c>
      <c r="F239" s="13">
        <v>72.5</v>
      </c>
      <c r="G239" s="6" t="str">
        <f t="shared" si="6"/>
        <v>622208250200959215572.5</v>
      </c>
      <c r="H239" s="1" t="s">
        <v>1079</v>
      </c>
      <c r="I239" s="19" t="e">
        <f>VLOOKUP(G239,网银退汇!H:J,3,FALSE)</f>
        <v>#N/A</v>
      </c>
      <c r="J239" t="str">
        <f t="shared" si="7"/>
        <v>20170918</v>
      </c>
    </row>
    <row r="240" spans="1:10" hidden="1">
      <c r="A240" s="1" t="s">
        <v>5116</v>
      </c>
      <c r="B240" s="1" t="s">
        <v>2555</v>
      </c>
      <c r="C240" s="1" t="s">
        <v>6986</v>
      </c>
      <c r="D240" s="1" t="s">
        <v>1078</v>
      </c>
      <c r="E240" s="6" t="s">
        <v>5117</v>
      </c>
      <c r="F240" s="13">
        <v>1000</v>
      </c>
      <c r="G240" s="6" t="str">
        <f t="shared" si="6"/>
        <v>62223292197518331000</v>
      </c>
      <c r="H240" s="1" t="s">
        <v>1079</v>
      </c>
      <c r="I240" s="19" t="e">
        <f>VLOOKUP(G240,网银退汇!H:J,3,FALSE)</f>
        <v>#N/A</v>
      </c>
      <c r="J240" t="str">
        <f t="shared" si="7"/>
        <v>20170919</v>
      </c>
    </row>
    <row r="241" spans="1:10" hidden="1">
      <c r="A241" s="1" t="s">
        <v>5288</v>
      </c>
      <c r="B241" s="1" t="s">
        <v>2722</v>
      </c>
      <c r="C241" s="1" t="s">
        <v>6987</v>
      </c>
      <c r="D241" s="1" t="s">
        <v>1078</v>
      </c>
      <c r="E241" s="6" t="s">
        <v>5289</v>
      </c>
      <c r="F241" s="13">
        <v>3000</v>
      </c>
      <c r="G241" s="6" t="str">
        <f t="shared" si="6"/>
        <v>62223292198912903000</v>
      </c>
      <c r="H241" s="1" t="s">
        <v>1079</v>
      </c>
      <c r="I241" s="19" t="e">
        <f>VLOOKUP(G241,网银退汇!H:J,3,FALSE)</f>
        <v>#N/A</v>
      </c>
      <c r="J241" t="str">
        <f t="shared" si="7"/>
        <v>20170920</v>
      </c>
    </row>
    <row r="242" spans="1:10" hidden="1">
      <c r="A242" s="1" t="s">
        <v>5573</v>
      </c>
      <c r="B242" s="1" t="s">
        <v>2998</v>
      </c>
      <c r="C242" s="1" t="s">
        <v>6988</v>
      </c>
      <c r="D242" s="1" t="s">
        <v>1078</v>
      </c>
      <c r="E242" s="6" t="s">
        <v>5574</v>
      </c>
      <c r="F242" s="13">
        <v>900</v>
      </c>
      <c r="G242" s="6" t="str">
        <f t="shared" si="6"/>
        <v>6222350062407398900</v>
      </c>
      <c r="H242" s="1" t="s">
        <v>1079</v>
      </c>
      <c r="I242" s="19" t="e">
        <f>VLOOKUP(G242,网银退汇!H:J,3,FALSE)</f>
        <v>#N/A</v>
      </c>
      <c r="J242" t="str">
        <f t="shared" si="7"/>
        <v>20170921</v>
      </c>
    </row>
    <row r="243" spans="1:10" hidden="1">
      <c r="A243" s="1" t="s">
        <v>5862</v>
      </c>
      <c r="B243" s="1" t="s">
        <v>3279</v>
      </c>
      <c r="C243" s="1" t="s">
        <v>6988</v>
      </c>
      <c r="D243" s="1" t="s">
        <v>1078</v>
      </c>
      <c r="E243" s="6" t="s">
        <v>5863</v>
      </c>
      <c r="F243" s="13">
        <v>1151.44</v>
      </c>
      <c r="G243" s="6" t="str">
        <f t="shared" si="6"/>
        <v>62223701740159701151.44</v>
      </c>
      <c r="H243" s="1" t="s">
        <v>1079</v>
      </c>
      <c r="I243" s="19" t="e">
        <f>VLOOKUP(G243,网银退汇!H:J,3,FALSE)</f>
        <v>#N/A</v>
      </c>
      <c r="J243" t="str">
        <f t="shared" si="7"/>
        <v>20170921</v>
      </c>
    </row>
    <row r="244" spans="1:10" hidden="1">
      <c r="A244" s="1" t="s">
        <v>5655</v>
      </c>
      <c r="B244" s="1" t="s">
        <v>3078</v>
      </c>
      <c r="C244" s="1" t="s">
        <v>6988</v>
      </c>
      <c r="D244" s="1" t="s">
        <v>1078</v>
      </c>
      <c r="E244" s="6" t="s">
        <v>5656</v>
      </c>
      <c r="F244" s="13">
        <v>434.32</v>
      </c>
      <c r="G244" s="6" t="str">
        <f t="shared" si="6"/>
        <v>6222520590130320434.32</v>
      </c>
      <c r="H244" s="1" t="s">
        <v>1079</v>
      </c>
      <c r="I244" s="19" t="e">
        <f>VLOOKUP(G244,网银退汇!H:J,3,FALSE)</f>
        <v>#N/A</v>
      </c>
      <c r="J244" t="str">
        <f t="shared" si="7"/>
        <v>20170921</v>
      </c>
    </row>
    <row r="245" spans="1:10" hidden="1">
      <c r="A245" s="1" t="s">
        <v>4365</v>
      </c>
      <c r="B245" s="1" t="s">
        <v>1821</v>
      </c>
      <c r="C245" s="1" t="s">
        <v>6985</v>
      </c>
      <c r="D245" s="1" t="s">
        <v>1078</v>
      </c>
      <c r="E245" s="6" t="s">
        <v>4366</v>
      </c>
      <c r="F245" s="13">
        <v>625.86</v>
      </c>
      <c r="G245" s="6" t="str">
        <f t="shared" si="6"/>
        <v>6222520595191467625.86</v>
      </c>
      <c r="H245" s="1" t="s">
        <v>1079</v>
      </c>
      <c r="I245" s="19" t="e">
        <f>VLOOKUP(G245,网银退汇!H:J,3,FALSE)</f>
        <v>#N/A</v>
      </c>
      <c r="J245" t="str">
        <f t="shared" si="7"/>
        <v>20170918</v>
      </c>
    </row>
    <row r="246" spans="1:10" hidden="1">
      <c r="A246" s="1" t="s">
        <v>5870</v>
      </c>
      <c r="B246" s="1" t="s">
        <v>3286</v>
      </c>
      <c r="C246" s="1" t="s">
        <v>6988</v>
      </c>
      <c r="D246" s="1" t="s">
        <v>1078</v>
      </c>
      <c r="E246" s="6" t="s">
        <v>5871</v>
      </c>
      <c r="F246" s="13">
        <v>1505.14</v>
      </c>
      <c r="G246" s="6" t="str">
        <f t="shared" si="6"/>
        <v>62225205961913591505.14</v>
      </c>
      <c r="H246" s="1" t="s">
        <v>1079</v>
      </c>
      <c r="I246" s="19" t="e">
        <f>VLOOKUP(G246,网银退汇!H:J,3,FALSE)</f>
        <v>#N/A</v>
      </c>
      <c r="J246" t="str">
        <f t="shared" si="7"/>
        <v>20170921</v>
      </c>
    </row>
    <row r="247" spans="1:10" hidden="1">
      <c r="A247" s="1" t="s">
        <v>5822</v>
      </c>
      <c r="B247" s="1" t="s">
        <v>3240</v>
      </c>
      <c r="C247" s="1" t="s">
        <v>6988</v>
      </c>
      <c r="D247" s="1" t="s">
        <v>1078</v>
      </c>
      <c r="E247" s="6" t="s">
        <v>5823</v>
      </c>
      <c r="F247" s="13">
        <v>44.5</v>
      </c>
      <c r="G247" s="6" t="str">
        <f t="shared" si="6"/>
        <v>622252059783098944.5</v>
      </c>
      <c r="H247" s="1" t="s">
        <v>1079</v>
      </c>
      <c r="I247" s="19" t="e">
        <f>VLOOKUP(G247,网银退汇!H:J,3,FALSE)</f>
        <v>#N/A</v>
      </c>
      <c r="J247" t="str">
        <f t="shared" si="7"/>
        <v>20170921</v>
      </c>
    </row>
    <row r="248" spans="1:10" hidden="1">
      <c r="A248" s="1" t="s">
        <v>5509</v>
      </c>
      <c r="B248" s="1" t="s">
        <v>2934</v>
      </c>
      <c r="C248" s="1" t="s">
        <v>6987</v>
      </c>
      <c r="D248" s="1" t="s">
        <v>1078</v>
      </c>
      <c r="E248" s="6" t="s">
        <v>5506</v>
      </c>
      <c r="F248" s="13">
        <v>14.5</v>
      </c>
      <c r="G248" s="6" t="str">
        <f t="shared" si="6"/>
        <v>622252418908265214.5</v>
      </c>
      <c r="H248" s="1" t="s">
        <v>1079</v>
      </c>
      <c r="I248" s="19" t="e">
        <f>VLOOKUP(G248,网银退汇!H:J,3,FALSE)</f>
        <v>#N/A</v>
      </c>
      <c r="J248" t="str">
        <f t="shared" si="7"/>
        <v>20170920</v>
      </c>
    </row>
    <row r="249" spans="1:10" hidden="1">
      <c r="A249" s="1" t="s">
        <v>5505</v>
      </c>
      <c r="B249" s="1" t="s">
        <v>2930</v>
      </c>
      <c r="C249" s="1" t="s">
        <v>6987</v>
      </c>
      <c r="D249" s="1" t="s">
        <v>1078</v>
      </c>
      <c r="E249" s="6" t="s">
        <v>5506</v>
      </c>
      <c r="F249" s="13">
        <v>20</v>
      </c>
      <c r="G249" s="6" t="str">
        <f t="shared" si="6"/>
        <v>622252418908265220</v>
      </c>
      <c r="H249" s="1" t="s">
        <v>1079</v>
      </c>
      <c r="I249" s="19" t="e">
        <f>VLOOKUP(G249,网银退汇!H:J,3,FALSE)</f>
        <v>#N/A</v>
      </c>
      <c r="J249" t="str">
        <f t="shared" si="7"/>
        <v>20170920</v>
      </c>
    </row>
    <row r="250" spans="1:10" hidden="1">
      <c r="A250" s="1" t="s">
        <v>5885</v>
      </c>
      <c r="B250" s="1" t="s">
        <v>3300</v>
      </c>
      <c r="C250" s="1" t="s">
        <v>6988</v>
      </c>
      <c r="D250" s="1" t="s">
        <v>1078</v>
      </c>
      <c r="E250" s="6" t="s">
        <v>5886</v>
      </c>
      <c r="F250" s="13">
        <v>3604</v>
      </c>
      <c r="G250" s="6" t="str">
        <f t="shared" si="6"/>
        <v>62225305944542533604</v>
      </c>
      <c r="H250" s="1" t="s">
        <v>1079</v>
      </c>
      <c r="I250" s="19" t="e">
        <f>VLOOKUP(G250,网银退汇!H:J,3,FALSE)</f>
        <v>#N/A</v>
      </c>
      <c r="J250" t="str">
        <f t="shared" si="7"/>
        <v>20170921</v>
      </c>
    </row>
    <row r="251" spans="1:10" hidden="1">
      <c r="A251" s="1" t="s">
        <v>5176</v>
      </c>
      <c r="B251" s="1" t="s">
        <v>2611</v>
      </c>
      <c r="C251" s="1" t="s">
        <v>6986</v>
      </c>
      <c r="D251" s="1" t="s">
        <v>1078</v>
      </c>
      <c r="E251" s="6" t="s">
        <v>5177</v>
      </c>
      <c r="F251" s="13">
        <v>544.22</v>
      </c>
      <c r="G251" s="6" t="str">
        <f t="shared" si="6"/>
        <v>6222530596956297544.22</v>
      </c>
      <c r="H251" s="1" t="s">
        <v>1079</v>
      </c>
      <c r="I251" s="19" t="e">
        <f>VLOOKUP(G251,网银退汇!H:J,3,FALSE)</f>
        <v>#N/A</v>
      </c>
      <c r="J251" t="str">
        <f t="shared" si="7"/>
        <v>20170919</v>
      </c>
    </row>
    <row r="252" spans="1:10" hidden="1">
      <c r="A252" s="1" t="s">
        <v>4751</v>
      </c>
      <c r="B252" s="1" t="s">
        <v>2212</v>
      </c>
      <c r="C252" s="1" t="s">
        <v>6985</v>
      </c>
      <c r="D252" s="1" t="s">
        <v>1078</v>
      </c>
      <c r="E252" s="6" t="s">
        <v>4752</v>
      </c>
      <c r="F252" s="13">
        <v>173.5</v>
      </c>
      <c r="G252" s="6" t="str">
        <f t="shared" si="6"/>
        <v>6222530599283947173.5</v>
      </c>
      <c r="H252" s="1" t="s">
        <v>1079</v>
      </c>
      <c r="I252" s="19" t="e">
        <f>VLOOKUP(G252,网银退汇!H:J,3,FALSE)</f>
        <v>#N/A</v>
      </c>
      <c r="J252" t="str">
        <f t="shared" si="7"/>
        <v>20170918</v>
      </c>
    </row>
    <row r="253" spans="1:10" hidden="1">
      <c r="A253" s="1" t="s">
        <v>4875</v>
      </c>
      <c r="B253" s="1" t="s">
        <v>2328</v>
      </c>
      <c r="C253" s="1" t="s">
        <v>6986</v>
      </c>
      <c r="D253" s="1" t="s">
        <v>1078</v>
      </c>
      <c r="E253" s="6" t="s">
        <v>4876</v>
      </c>
      <c r="F253" s="13">
        <v>1700</v>
      </c>
      <c r="G253" s="6" t="str">
        <f t="shared" si="6"/>
        <v>62225310256801281700</v>
      </c>
      <c r="H253" s="1" t="s">
        <v>1079</v>
      </c>
      <c r="I253" s="19" t="e">
        <f>VLOOKUP(G253,网银退汇!H:J,3,FALSE)</f>
        <v>#N/A</v>
      </c>
      <c r="J253" t="str">
        <f t="shared" si="7"/>
        <v>20170919</v>
      </c>
    </row>
    <row r="254" spans="1:10" hidden="1">
      <c r="A254" s="1" t="s">
        <v>4879</v>
      </c>
      <c r="B254" s="1" t="s">
        <v>2332</v>
      </c>
      <c r="C254" s="1" t="s">
        <v>6986</v>
      </c>
      <c r="D254" s="1" t="s">
        <v>1078</v>
      </c>
      <c r="E254" s="6" t="s">
        <v>4876</v>
      </c>
      <c r="F254" s="13">
        <v>282.5</v>
      </c>
      <c r="G254" s="6" t="str">
        <f t="shared" si="6"/>
        <v>6222531025680128282.5</v>
      </c>
      <c r="H254" s="1" t="s">
        <v>1079</v>
      </c>
      <c r="I254" s="19" t="e">
        <f>VLOOKUP(G254,网银退汇!H:J,3,FALSE)</f>
        <v>#N/A</v>
      </c>
      <c r="J254" t="str">
        <f t="shared" si="7"/>
        <v>20170919</v>
      </c>
    </row>
    <row r="255" spans="1:10" hidden="1">
      <c r="A255" s="1" t="s">
        <v>5974</v>
      </c>
      <c r="B255" s="1" t="s">
        <v>3390</v>
      </c>
      <c r="C255" s="1" t="s">
        <v>6989</v>
      </c>
      <c r="D255" s="1" t="s">
        <v>1078</v>
      </c>
      <c r="E255" s="6" t="s">
        <v>5975</v>
      </c>
      <c r="F255" s="13">
        <v>789.63</v>
      </c>
      <c r="G255" s="6" t="str">
        <f t="shared" si="6"/>
        <v>6222600590003147863789.63</v>
      </c>
      <c r="H255" s="1" t="s">
        <v>1079</v>
      </c>
      <c r="I255" s="19" t="e">
        <f>VLOOKUP(G255,网银退汇!H:J,3,FALSE)</f>
        <v>#N/A</v>
      </c>
      <c r="J255" t="str">
        <f t="shared" si="7"/>
        <v>20170922</v>
      </c>
    </row>
    <row r="256" spans="1:10" hidden="1">
      <c r="A256" s="1" t="s">
        <v>5966</v>
      </c>
      <c r="B256" s="1" t="s">
        <v>3382</v>
      </c>
      <c r="C256" s="1" t="s">
        <v>6989</v>
      </c>
      <c r="D256" s="1" t="s">
        <v>1078</v>
      </c>
      <c r="E256" s="6" t="s">
        <v>5967</v>
      </c>
      <c r="F256" s="13">
        <v>67.3</v>
      </c>
      <c r="G256" s="6" t="str">
        <f t="shared" si="6"/>
        <v>622262059000154228567.3</v>
      </c>
      <c r="H256" s="1" t="s">
        <v>1079</v>
      </c>
      <c r="I256" s="19" t="e">
        <f>VLOOKUP(G256,网银退汇!H:J,3,FALSE)</f>
        <v>#N/A</v>
      </c>
      <c r="J256" t="str">
        <f t="shared" si="7"/>
        <v>20170922</v>
      </c>
    </row>
    <row r="257" spans="1:10" hidden="1">
      <c r="A257" s="1" t="s">
        <v>4405</v>
      </c>
      <c r="B257" s="1" t="s">
        <v>1861</v>
      </c>
      <c r="C257" s="1" t="s">
        <v>6985</v>
      </c>
      <c r="D257" s="1" t="s">
        <v>1078</v>
      </c>
      <c r="E257" s="6" t="s">
        <v>4406</v>
      </c>
      <c r="F257" s="13">
        <v>30</v>
      </c>
      <c r="G257" s="6" t="str">
        <f t="shared" si="6"/>
        <v>622262059000311467930</v>
      </c>
      <c r="H257" s="1" t="s">
        <v>1079</v>
      </c>
      <c r="I257" s="19" t="e">
        <f>VLOOKUP(G257,网银退汇!H:J,3,FALSE)</f>
        <v>#N/A</v>
      </c>
      <c r="J257" t="str">
        <f t="shared" si="7"/>
        <v>20170918</v>
      </c>
    </row>
    <row r="258" spans="1:10" hidden="1">
      <c r="A258" s="1" t="s">
        <v>4224</v>
      </c>
      <c r="B258" s="1" t="s">
        <v>1683</v>
      </c>
      <c r="C258" s="1" t="s">
        <v>6983</v>
      </c>
      <c r="D258" s="1" t="s">
        <v>1078</v>
      </c>
      <c r="E258" s="6" t="s">
        <v>4225</v>
      </c>
      <c r="F258" s="13">
        <v>46.45</v>
      </c>
      <c r="G258" s="6" t="str">
        <f t="shared" ref="G258:G321" si="8">E258&amp;F258</f>
        <v>622262059000348002146.45</v>
      </c>
      <c r="H258" s="1" t="s">
        <v>1079</v>
      </c>
      <c r="I258" s="19" t="e">
        <f>VLOOKUP(G258,网银退汇!H:J,3,FALSE)</f>
        <v>#N/A</v>
      </c>
      <c r="J258" t="str">
        <f t="shared" ref="J258:J321" si="9">C258</f>
        <v>20170916</v>
      </c>
    </row>
    <row r="259" spans="1:10" hidden="1">
      <c r="A259" s="1" t="s">
        <v>4338</v>
      </c>
      <c r="B259" s="1" t="s">
        <v>1796</v>
      </c>
      <c r="C259" s="1" t="s">
        <v>6984</v>
      </c>
      <c r="D259" s="1" t="s">
        <v>1078</v>
      </c>
      <c r="E259" s="6" t="s">
        <v>4339</v>
      </c>
      <c r="F259" s="13">
        <v>961.27</v>
      </c>
      <c r="G259" s="6" t="str">
        <f t="shared" si="8"/>
        <v>6222620590003965948961.27</v>
      </c>
      <c r="H259" s="1" t="s">
        <v>1079</v>
      </c>
      <c r="I259" s="19" t="e">
        <f>VLOOKUP(G259,网银退汇!H:J,3,FALSE)</f>
        <v>#N/A</v>
      </c>
      <c r="J259" t="str">
        <f t="shared" si="9"/>
        <v>20170917</v>
      </c>
    </row>
    <row r="260" spans="1:10" hidden="1">
      <c r="A260" s="1" t="s">
        <v>5304</v>
      </c>
      <c r="B260" s="1" t="s">
        <v>2736</v>
      </c>
      <c r="C260" s="1" t="s">
        <v>6987</v>
      </c>
      <c r="D260" s="1" t="s">
        <v>1078</v>
      </c>
      <c r="E260" s="6" t="s">
        <v>5305</v>
      </c>
      <c r="F260" s="13">
        <v>5421.99</v>
      </c>
      <c r="G260" s="6" t="str">
        <f t="shared" si="8"/>
        <v>62226205900057734645421.99</v>
      </c>
      <c r="H260" s="1" t="s">
        <v>1079</v>
      </c>
      <c r="I260" s="19" t="e">
        <f>VLOOKUP(G260,网银退汇!H:J,3,FALSE)</f>
        <v>#N/A</v>
      </c>
      <c r="J260" t="str">
        <f t="shared" si="9"/>
        <v>20170920</v>
      </c>
    </row>
    <row r="261" spans="1:10" hidden="1">
      <c r="A261" s="1" t="s">
        <v>4232</v>
      </c>
      <c r="B261" s="1" t="s">
        <v>1691</v>
      </c>
      <c r="C261" s="1" t="s">
        <v>6983</v>
      </c>
      <c r="D261" s="1" t="s">
        <v>1078</v>
      </c>
      <c r="E261" s="6" t="s">
        <v>4233</v>
      </c>
      <c r="F261" s="13">
        <v>3200</v>
      </c>
      <c r="G261" s="6" t="str">
        <f t="shared" si="8"/>
        <v>622308270058007583200</v>
      </c>
      <c r="H261" s="1" t="s">
        <v>1079</v>
      </c>
      <c r="I261" s="19" t="e">
        <f>VLOOKUP(G261,网银退汇!H:J,3,FALSE)</f>
        <v>#N/A</v>
      </c>
      <c r="J261" t="str">
        <f t="shared" si="9"/>
        <v>20170916</v>
      </c>
    </row>
    <row r="262" spans="1:10" hidden="1">
      <c r="A262" s="1" t="s">
        <v>4361</v>
      </c>
      <c r="B262" s="1" t="s">
        <v>1817</v>
      </c>
      <c r="C262" s="1" t="s">
        <v>6985</v>
      </c>
      <c r="D262" s="1" t="s">
        <v>1078</v>
      </c>
      <c r="E262" s="6" t="s">
        <v>4362</v>
      </c>
      <c r="F262" s="13">
        <v>7000</v>
      </c>
      <c r="G262" s="6" t="str">
        <f t="shared" si="8"/>
        <v>622308270060003907000</v>
      </c>
      <c r="H262" s="1" t="s">
        <v>1079</v>
      </c>
      <c r="I262" s="19" t="e">
        <f>VLOOKUP(G262,网银退汇!H:J,3,FALSE)</f>
        <v>#N/A</v>
      </c>
      <c r="J262" t="str">
        <f t="shared" si="9"/>
        <v>20170918</v>
      </c>
    </row>
    <row r="263" spans="1:10">
      <c r="A263" s="1" t="s">
        <v>7090</v>
      </c>
      <c r="B263" s="1" t="s">
        <v>2368</v>
      </c>
      <c r="C263" s="1" t="s">
        <v>6986</v>
      </c>
      <c r="D263" s="1" t="s">
        <v>1078</v>
      </c>
      <c r="E263" s="6" t="s">
        <v>4918</v>
      </c>
      <c r="F263" s="13">
        <v>94</v>
      </c>
      <c r="G263" s="6" t="str">
        <f t="shared" si="8"/>
        <v>6223082700604223694</v>
      </c>
      <c r="H263" s="1" t="s">
        <v>1079</v>
      </c>
      <c r="I263" s="19">
        <f>VLOOKUP(G263,网银退汇!H:J,3,FALSE)</f>
        <v>42997.683067129627</v>
      </c>
      <c r="J263" t="str">
        <f t="shared" si="9"/>
        <v>20170919</v>
      </c>
    </row>
    <row r="264" spans="1:10" hidden="1">
      <c r="A264" s="1" t="s">
        <v>4717</v>
      </c>
      <c r="B264" s="1" t="s">
        <v>2182</v>
      </c>
      <c r="C264" s="1" t="s">
        <v>6985</v>
      </c>
      <c r="D264" s="1" t="s">
        <v>1078</v>
      </c>
      <c r="E264" s="6" t="s">
        <v>4718</v>
      </c>
      <c r="F264" s="13">
        <v>200</v>
      </c>
      <c r="G264" s="6" t="str">
        <f t="shared" si="8"/>
        <v>6223690821495591200</v>
      </c>
      <c r="H264" s="1" t="s">
        <v>1079</v>
      </c>
      <c r="I264" s="19" t="e">
        <f>VLOOKUP(G264,网银退汇!H:J,3,FALSE)</f>
        <v>#N/A</v>
      </c>
      <c r="J264" t="str">
        <f t="shared" si="9"/>
        <v>20170918</v>
      </c>
    </row>
    <row r="265" spans="1:10" hidden="1">
      <c r="A265" s="1" t="s">
        <v>5997</v>
      </c>
      <c r="B265" s="1" t="s">
        <v>3411</v>
      </c>
      <c r="C265" s="1" t="s">
        <v>6989</v>
      </c>
      <c r="D265" s="1" t="s">
        <v>1078</v>
      </c>
      <c r="E265" s="6" t="s">
        <v>5998</v>
      </c>
      <c r="F265" s="13">
        <v>1000</v>
      </c>
      <c r="G265" s="6" t="str">
        <f t="shared" si="8"/>
        <v>62236908632656961000</v>
      </c>
      <c r="H265" s="1" t="s">
        <v>1079</v>
      </c>
      <c r="I265" s="19" t="e">
        <f>VLOOKUP(G265,网银退汇!H:J,3,FALSE)</f>
        <v>#N/A</v>
      </c>
      <c r="J265" t="str">
        <f t="shared" si="9"/>
        <v>20170922</v>
      </c>
    </row>
    <row r="266" spans="1:10" hidden="1">
      <c r="A266" s="1" t="s">
        <v>4580</v>
      </c>
      <c r="B266" s="1" t="s">
        <v>2039</v>
      </c>
      <c r="C266" s="1" t="s">
        <v>6985</v>
      </c>
      <c r="D266" s="1" t="s">
        <v>1078</v>
      </c>
      <c r="E266" s="6" t="s">
        <v>1580</v>
      </c>
      <c r="F266" s="13">
        <v>2321</v>
      </c>
      <c r="G266" s="6" t="str">
        <f t="shared" si="8"/>
        <v>62236909499672322321</v>
      </c>
      <c r="H266" s="1" t="s">
        <v>1079</v>
      </c>
      <c r="I266" s="19" t="e">
        <f>VLOOKUP(G266,网银退汇!H:J,3,FALSE)</f>
        <v>#N/A</v>
      </c>
      <c r="J266" t="str">
        <f t="shared" si="9"/>
        <v>20170918</v>
      </c>
    </row>
    <row r="267" spans="1:10">
      <c r="A267" s="1" t="s">
        <v>7091</v>
      </c>
      <c r="B267" s="1" t="s">
        <v>3155</v>
      </c>
      <c r="C267" s="1" t="s">
        <v>6988</v>
      </c>
      <c r="D267" s="1" t="s">
        <v>1078</v>
      </c>
      <c r="E267" s="6" t="s">
        <v>5737</v>
      </c>
      <c r="F267" s="13">
        <v>600</v>
      </c>
      <c r="G267" s="6" t="str">
        <f t="shared" si="8"/>
        <v>6223691056488384600</v>
      </c>
      <c r="H267" s="1" t="s">
        <v>1079</v>
      </c>
      <c r="I267" s="19">
        <f>VLOOKUP(G267,网银退汇!H:J,3,FALSE)</f>
        <v>43000.746990740743</v>
      </c>
      <c r="J267" t="str">
        <f t="shared" si="9"/>
        <v>20170921</v>
      </c>
    </row>
    <row r="268" spans="1:10" hidden="1">
      <c r="A268" s="1" t="s">
        <v>4831</v>
      </c>
      <c r="B268" s="1" t="s">
        <v>2289</v>
      </c>
      <c r="C268" s="1" t="s">
        <v>6986</v>
      </c>
      <c r="D268" s="1" t="s">
        <v>1078</v>
      </c>
      <c r="E268" s="6" t="s">
        <v>4832</v>
      </c>
      <c r="F268" s="13">
        <v>2250</v>
      </c>
      <c r="G268" s="6" t="str">
        <f t="shared" si="8"/>
        <v>62236910738253602250</v>
      </c>
      <c r="H268" s="1" t="s">
        <v>1079</v>
      </c>
      <c r="I268" s="19" t="e">
        <f>VLOOKUP(G268,网银退汇!H:J,3,FALSE)</f>
        <v>#N/A</v>
      </c>
      <c r="J268" t="str">
        <f t="shared" si="9"/>
        <v>20170919</v>
      </c>
    </row>
    <row r="269" spans="1:10">
      <c r="A269" s="1" t="s">
        <v>7092</v>
      </c>
      <c r="B269" s="1" t="s">
        <v>1904</v>
      </c>
      <c r="C269" s="1" t="s">
        <v>6985</v>
      </c>
      <c r="D269" s="1" t="s">
        <v>1078</v>
      </c>
      <c r="E269" s="6" t="s">
        <v>4449</v>
      </c>
      <c r="F269" s="13">
        <v>1137.71</v>
      </c>
      <c r="G269" s="6" t="str">
        <f t="shared" si="8"/>
        <v>62236910885464981137.71</v>
      </c>
      <c r="H269" s="1" t="s">
        <v>1079</v>
      </c>
      <c r="I269" s="19">
        <f>VLOOKUP(G269,网银退汇!H:J,3,FALSE)</f>
        <v>42996.739918981482</v>
      </c>
      <c r="J269" t="str">
        <f t="shared" si="9"/>
        <v>20170918</v>
      </c>
    </row>
    <row r="270" spans="1:10" hidden="1">
      <c r="A270" s="1" t="s">
        <v>4960</v>
      </c>
      <c r="B270" s="1" t="s">
        <v>2408</v>
      </c>
      <c r="C270" s="1" t="s">
        <v>6986</v>
      </c>
      <c r="D270" s="1" t="s">
        <v>1078</v>
      </c>
      <c r="E270" s="6" t="s">
        <v>4961</v>
      </c>
      <c r="F270" s="13">
        <v>2700</v>
      </c>
      <c r="G270" s="6" t="str">
        <f t="shared" si="8"/>
        <v>62236911389267242700</v>
      </c>
      <c r="H270" s="1" t="s">
        <v>1079</v>
      </c>
      <c r="I270" s="19" t="e">
        <f>VLOOKUP(G270,网银退汇!H:J,3,FALSE)</f>
        <v>#N/A</v>
      </c>
      <c r="J270" t="str">
        <f t="shared" si="9"/>
        <v>20170919</v>
      </c>
    </row>
    <row r="271" spans="1:10" hidden="1">
      <c r="A271" s="1" t="s">
        <v>5362</v>
      </c>
      <c r="B271" s="1" t="s">
        <v>2793</v>
      </c>
      <c r="C271" s="1" t="s">
        <v>6987</v>
      </c>
      <c r="D271" s="1" t="s">
        <v>1078</v>
      </c>
      <c r="E271" s="6" t="s">
        <v>1635</v>
      </c>
      <c r="F271" s="13">
        <v>576.72</v>
      </c>
      <c r="G271" s="6" t="str">
        <f t="shared" si="8"/>
        <v>6223691201137951576.72</v>
      </c>
      <c r="H271" s="1" t="s">
        <v>1079</v>
      </c>
      <c r="I271" s="19" t="e">
        <f>VLOOKUP(G271,网银退汇!H:J,3,FALSE)</f>
        <v>#N/A</v>
      </c>
      <c r="J271" t="str">
        <f t="shared" si="9"/>
        <v>20170920</v>
      </c>
    </row>
    <row r="272" spans="1:10" hidden="1">
      <c r="A272" s="1" t="s">
        <v>5642</v>
      </c>
      <c r="B272" s="1" t="s">
        <v>3065</v>
      </c>
      <c r="C272" s="1" t="s">
        <v>6988</v>
      </c>
      <c r="D272" s="1" t="s">
        <v>1078</v>
      </c>
      <c r="E272" s="6" t="s">
        <v>5643</v>
      </c>
      <c r="F272" s="13">
        <v>148.91999999999999</v>
      </c>
      <c r="G272" s="6" t="str">
        <f t="shared" si="8"/>
        <v>6223691234453102148.92</v>
      </c>
      <c r="H272" s="1" t="s">
        <v>1079</v>
      </c>
      <c r="I272" s="19" t="e">
        <f>VLOOKUP(G272,网银退汇!H:J,3,FALSE)</f>
        <v>#N/A</v>
      </c>
      <c r="J272" t="str">
        <f t="shared" si="9"/>
        <v>20170921</v>
      </c>
    </row>
    <row r="273" spans="1:10" hidden="1">
      <c r="A273" s="1" t="s">
        <v>5646</v>
      </c>
      <c r="B273" s="1" t="s">
        <v>3068</v>
      </c>
      <c r="C273" s="1" t="s">
        <v>6988</v>
      </c>
      <c r="D273" s="1" t="s">
        <v>1078</v>
      </c>
      <c r="E273" s="6" t="s">
        <v>5643</v>
      </c>
      <c r="F273" s="13">
        <v>202.9</v>
      </c>
      <c r="G273" s="6" t="str">
        <f t="shared" si="8"/>
        <v>6223691234453102202.9</v>
      </c>
      <c r="H273" s="1" t="s">
        <v>1079</v>
      </c>
      <c r="I273" s="19" t="e">
        <f>VLOOKUP(G273,网银退汇!H:J,3,FALSE)</f>
        <v>#N/A</v>
      </c>
      <c r="J273" t="str">
        <f t="shared" si="9"/>
        <v>20170921</v>
      </c>
    </row>
    <row r="274" spans="1:10" hidden="1">
      <c r="A274" s="1" t="s">
        <v>6213</v>
      </c>
      <c r="B274" s="1" t="s">
        <v>3615</v>
      </c>
      <c r="C274" s="1" t="s">
        <v>6989</v>
      </c>
      <c r="D274" s="1" t="s">
        <v>1078</v>
      </c>
      <c r="E274" s="6" t="s">
        <v>6214</v>
      </c>
      <c r="F274" s="13">
        <v>5076.09</v>
      </c>
      <c r="G274" s="6" t="str">
        <f t="shared" si="8"/>
        <v>62236913831265665076.09</v>
      </c>
      <c r="H274" s="1" t="s">
        <v>1079</v>
      </c>
      <c r="I274" s="19" t="e">
        <f>VLOOKUP(G274,网银退汇!H:J,3,FALSE)</f>
        <v>#N/A</v>
      </c>
      <c r="J274" t="str">
        <f t="shared" si="9"/>
        <v>20170922</v>
      </c>
    </row>
    <row r="275" spans="1:10">
      <c r="A275" s="1" t="s">
        <v>7093</v>
      </c>
      <c r="B275" s="1" t="s">
        <v>3208</v>
      </c>
      <c r="C275" s="1" t="s">
        <v>6988</v>
      </c>
      <c r="D275" s="1" t="s">
        <v>1078</v>
      </c>
      <c r="E275" s="6" t="s">
        <v>5791</v>
      </c>
      <c r="F275" s="13">
        <v>21100</v>
      </c>
      <c r="G275" s="6" t="str">
        <f t="shared" si="8"/>
        <v>622369148498742921100</v>
      </c>
      <c r="H275" s="1" t="s">
        <v>1079</v>
      </c>
      <c r="I275" s="19">
        <f>VLOOKUP(G275,网银退汇!H:J,3,FALSE)</f>
        <v>43000.747581018521</v>
      </c>
      <c r="J275" t="str">
        <f t="shared" si="9"/>
        <v>20170921</v>
      </c>
    </row>
    <row r="276" spans="1:10" hidden="1">
      <c r="A276" s="1" t="s">
        <v>5249</v>
      </c>
      <c r="B276" s="1" t="s">
        <v>2684</v>
      </c>
      <c r="C276" s="1" t="s">
        <v>6987</v>
      </c>
      <c r="D276" s="1" t="s">
        <v>1078</v>
      </c>
      <c r="E276" s="6" t="s">
        <v>5250</v>
      </c>
      <c r="F276" s="13">
        <v>3670</v>
      </c>
      <c r="G276" s="6" t="str">
        <f t="shared" si="8"/>
        <v>62236915011218613670</v>
      </c>
      <c r="H276" s="1" t="s">
        <v>1079</v>
      </c>
      <c r="I276" s="19" t="e">
        <f>VLOOKUP(G276,网银退汇!H:J,3,FALSE)</f>
        <v>#N/A</v>
      </c>
      <c r="J276" t="str">
        <f t="shared" si="9"/>
        <v>20170920</v>
      </c>
    </row>
    <row r="277" spans="1:10" hidden="1">
      <c r="A277" s="1" t="s">
        <v>4311</v>
      </c>
      <c r="B277" s="1" t="s">
        <v>1770</v>
      </c>
      <c r="C277" s="1" t="s">
        <v>6983</v>
      </c>
      <c r="D277" s="1" t="s">
        <v>1078</v>
      </c>
      <c r="E277" s="6" t="s">
        <v>4312</v>
      </c>
      <c r="F277" s="13">
        <v>520</v>
      </c>
      <c r="G277" s="6" t="str">
        <f t="shared" si="8"/>
        <v>6223691550544674520</v>
      </c>
      <c r="H277" s="1" t="s">
        <v>1079</v>
      </c>
      <c r="I277" s="19" t="e">
        <f>VLOOKUP(G277,网银退汇!H:J,3,FALSE)</f>
        <v>#N/A</v>
      </c>
      <c r="J277" t="str">
        <f t="shared" si="9"/>
        <v>20170916</v>
      </c>
    </row>
    <row r="278" spans="1:10" hidden="1">
      <c r="A278" s="1" t="s">
        <v>4291</v>
      </c>
      <c r="B278" s="1" t="s">
        <v>1750</v>
      </c>
      <c r="C278" s="1" t="s">
        <v>6983</v>
      </c>
      <c r="D278" s="1" t="s">
        <v>1078</v>
      </c>
      <c r="E278" s="6" t="s">
        <v>4292</v>
      </c>
      <c r="F278" s="13">
        <v>200</v>
      </c>
      <c r="G278" s="6" t="str">
        <f t="shared" si="8"/>
        <v>6223691584848984200</v>
      </c>
      <c r="H278" s="1" t="s">
        <v>1079</v>
      </c>
      <c r="I278" s="19" t="e">
        <f>VLOOKUP(G278,网银退汇!H:J,3,FALSE)</f>
        <v>#N/A</v>
      </c>
      <c r="J278" t="str">
        <f t="shared" si="9"/>
        <v>20170916</v>
      </c>
    </row>
    <row r="279" spans="1:10" hidden="1">
      <c r="A279" s="1" t="s">
        <v>6329</v>
      </c>
      <c r="B279" s="1" t="s">
        <v>3726</v>
      </c>
      <c r="C279" s="1" t="s">
        <v>6990</v>
      </c>
      <c r="D279" s="1" t="s">
        <v>1078</v>
      </c>
      <c r="E279" s="6" t="s">
        <v>6330</v>
      </c>
      <c r="F279" s="13">
        <v>146.91999999999999</v>
      </c>
      <c r="G279" s="6" t="str">
        <f t="shared" si="8"/>
        <v>6223691587499686146.92</v>
      </c>
      <c r="H279" s="1" t="s">
        <v>1079</v>
      </c>
      <c r="I279" s="19" t="e">
        <f>VLOOKUP(G279,网银退汇!H:J,3,FALSE)</f>
        <v>#N/A</v>
      </c>
      <c r="J279" t="str">
        <f t="shared" si="9"/>
        <v>20170923</v>
      </c>
    </row>
    <row r="280" spans="1:10">
      <c r="A280" s="1" t="s">
        <v>7094</v>
      </c>
      <c r="B280" s="1" t="s">
        <v>2448</v>
      </c>
      <c r="C280" s="1" t="s">
        <v>6986</v>
      </c>
      <c r="D280" s="1" t="s">
        <v>1078</v>
      </c>
      <c r="E280" s="6" t="s">
        <v>5000</v>
      </c>
      <c r="F280" s="13">
        <v>1059.94</v>
      </c>
      <c r="G280" s="6" t="str">
        <f t="shared" si="8"/>
        <v>62236915893774351059.94</v>
      </c>
      <c r="H280" s="1" t="s">
        <v>1079</v>
      </c>
      <c r="I280" s="19">
        <f>VLOOKUP(G280,网银退汇!H:J,3,FALSE)</f>
        <v>42997.682858796295</v>
      </c>
      <c r="J280" t="str">
        <f t="shared" si="9"/>
        <v>20170919</v>
      </c>
    </row>
    <row r="281" spans="1:10">
      <c r="A281" s="1" t="s">
        <v>7095</v>
      </c>
      <c r="B281" s="1" t="s">
        <v>3346</v>
      </c>
      <c r="C281" s="1" t="s">
        <v>6989</v>
      </c>
      <c r="D281" s="1" t="s">
        <v>1078</v>
      </c>
      <c r="E281" s="6" t="s">
        <v>5931</v>
      </c>
      <c r="F281" s="13">
        <v>20</v>
      </c>
      <c r="G281" s="6" t="str">
        <f t="shared" si="8"/>
        <v>622369169896644120</v>
      </c>
      <c r="H281" s="1" t="s">
        <v>1079</v>
      </c>
      <c r="I281" s="19">
        <f>VLOOKUP(G281,网银退汇!H:J,3,FALSE)</f>
        <v>43000.749224537038</v>
      </c>
      <c r="J281" t="str">
        <f t="shared" si="9"/>
        <v>20170922</v>
      </c>
    </row>
    <row r="282" spans="1:10" hidden="1">
      <c r="A282" s="1" t="s">
        <v>4357</v>
      </c>
      <c r="B282" s="1" t="s">
        <v>1813</v>
      </c>
      <c r="C282" s="1" t="s">
        <v>6985</v>
      </c>
      <c r="D282" s="1" t="s">
        <v>1078</v>
      </c>
      <c r="E282" s="6" t="s">
        <v>4358</v>
      </c>
      <c r="F282" s="13">
        <v>49.5</v>
      </c>
      <c r="G282" s="6" t="str">
        <f t="shared" si="8"/>
        <v>622369179191948749.5</v>
      </c>
      <c r="H282" s="1" t="s">
        <v>1079</v>
      </c>
      <c r="I282" s="19" t="e">
        <f>VLOOKUP(G282,网银退汇!H:J,3,FALSE)</f>
        <v>#N/A</v>
      </c>
      <c r="J282" t="str">
        <f t="shared" si="9"/>
        <v>20170918</v>
      </c>
    </row>
    <row r="283" spans="1:10">
      <c r="A283" s="1" t="s">
        <v>7096</v>
      </c>
      <c r="B283" s="1" t="s">
        <v>2334</v>
      </c>
      <c r="C283" s="1" t="s">
        <v>6986</v>
      </c>
      <c r="D283" s="1" t="s">
        <v>1078</v>
      </c>
      <c r="E283" s="6" t="s">
        <v>4883</v>
      </c>
      <c r="F283" s="13">
        <v>1661</v>
      </c>
      <c r="G283" s="6" t="str">
        <f t="shared" si="8"/>
        <v>62236917931617401661</v>
      </c>
      <c r="H283" s="1" t="s">
        <v>1079</v>
      </c>
      <c r="I283" s="19">
        <f>VLOOKUP(G283,网银退汇!H:J,3,FALSE)</f>
        <v>42997.68246527778</v>
      </c>
      <c r="J283" t="str">
        <f t="shared" si="9"/>
        <v>20170919</v>
      </c>
    </row>
    <row r="284" spans="1:10" hidden="1">
      <c r="A284" s="1" t="s">
        <v>6103</v>
      </c>
      <c r="B284" s="1" t="s">
        <v>3510</v>
      </c>
      <c r="C284" s="1" t="s">
        <v>6989</v>
      </c>
      <c r="D284" s="1" t="s">
        <v>1078</v>
      </c>
      <c r="E284" s="6" t="s">
        <v>6089</v>
      </c>
      <c r="F284" s="13">
        <v>10</v>
      </c>
      <c r="G284" s="6" t="str">
        <f t="shared" si="8"/>
        <v>622369181439054210</v>
      </c>
      <c r="H284" s="1" t="s">
        <v>1079</v>
      </c>
      <c r="I284" s="19" t="e">
        <f>VLOOKUP(G284,网银退汇!H:J,3,FALSE)</f>
        <v>#N/A</v>
      </c>
      <c r="J284" t="str">
        <f t="shared" si="9"/>
        <v>20170922</v>
      </c>
    </row>
    <row r="285" spans="1:10" hidden="1">
      <c r="A285" s="1" t="s">
        <v>6088</v>
      </c>
      <c r="B285" s="1" t="s">
        <v>3496</v>
      </c>
      <c r="C285" s="1" t="s">
        <v>6989</v>
      </c>
      <c r="D285" s="1" t="s">
        <v>1078</v>
      </c>
      <c r="E285" s="6" t="s">
        <v>6089</v>
      </c>
      <c r="F285" s="13">
        <v>40</v>
      </c>
      <c r="G285" s="6" t="str">
        <f t="shared" si="8"/>
        <v>622369181439054240</v>
      </c>
      <c r="H285" s="1" t="s">
        <v>1079</v>
      </c>
      <c r="I285" s="19" t="e">
        <f>VLOOKUP(G285,网银退汇!H:J,3,FALSE)</f>
        <v>#N/A</v>
      </c>
      <c r="J285" t="str">
        <f t="shared" si="9"/>
        <v>20170922</v>
      </c>
    </row>
    <row r="286" spans="1:10" hidden="1">
      <c r="A286" s="1" t="s">
        <v>6096</v>
      </c>
      <c r="B286" s="1" t="s">
        <v>3504</v>
      </c>
      <c r="C286" s="1" t="s">
        <v>6989</v>
      </c>
      <c r="D286" s="1" t="s">
        <v>1078</v>
      </c>
      <c r="E286" s="6" t="s">
        <v>6089</v>
      </c>
      <c r="F286" s="13">
        <v>50</v>
      </c>
      <c r="G286" s="6" t="str">
        <f t="shared" si="8"/>
        <v>622369181439054250</v>
      </c>
      <c r="H286" s="1" t="s">
        <v>1079</v>
      </c>
      <c r="I286" s="19" t="e">
        <f>VLOOKUP(G286,网银退汇!H:J,3,FALSE)</f>
        <v>#N/A</v>
      </c>
      <c r="J286" t="str">
        <f t="shared" si="9"/>
        <v>20170922</v>
      </c>
    </row>
    <row r="287" spans="1:10" hidden="1">
      <c r="A287" s="1" t="s">
        <v>5914</v>
      </c>
      <c r="B287" s="1" t="s">
        <v>3330</v>
      </c>
      <c r="C287" s="1" t="s">
        <v>6988</v>
      </c>
      <c r="D287" s="1" t="s">
        <v>1078</v>
      </c>
      <c r="E287" s="6" t="s">
        <v>5915</v>
      </c>
      <c r="F287" s="13">
        <v>58.61</v>
      </c>
      <c r="G287" s="6" t="str">
        <f t="shared" si="8"/>
        <v>622369183000090158.61</v>
      </c>
      <c r="H287" s="1" t="s">
        <v>1079</v>
      </c>
      <c r="I287" s="19" t="e">
        <f>VLOOKUP(G287,网银退汇!H:J,3,FALSE)</f>
        <v>#N/A</v>
      </c>
      <c r="J287" t="str">
        <f t="shared" si="9"/>
        <v>20170921</v>
      </c>
    </row>
    <row r="288" spans="1:10" hidden="1">
      <c r="A288" s="1" t="s">
        <v>5393</v>
      </c>
      <c r="B288" s="1" t="s">
        <v>2823</v>
      </c>
      <c r="C288" s="1" t="s">
        <v>6987</v>
      </c>
      <c r="D288" s="1" t="s">
        <v>1078</v>
      </c>
      <c r="E288" s="6" t="s">
        <v>5394</v>
      </c>
      <c r="F288" s="13">
        <v>1539.71</v>
      </c>
      <c r="G288" s="6" t="str">
        <f t="shared" si="8"/>
        <v>62236918710534471539.71</v>
      </c>
      <c r="H288" s="1" t="s">
        <v>1079</v>
      </c>
      <c r="I288" s="19" t="e">
        <f>VLOOKUP(G288,网银退汇!H:J,3,FALSE)</f>
        <v>#N/A</v>
      </c>
      <c r="J288" t="str">
        <f t="shared" si="9"/>
        <v>20170920</v>
      </c>
    </row>
    <row r="289" spans="1:10" hidden="1">
      <c r="A289" s="1" t="s">
        <v>5854</v>
      </c>
      <c r="B289" s="1" t="s">
        <v>3272</v>
      </c>
      <c r="C289" s="1" t="s">
        <v>6988</v>
      </c>
      <c r="D289" s="1" t="s">
        <v>1078</v>
      </c>
      <c r="E289" s="6" t="s">
        <v>5855</v>
      </c>
      <c r="F289" s="13">
        <v>487</v>
      </c>
      <c r="G289" s="6" t="str">
        <f t="shared" si="8"/>
        <v>6223691972654788487</v>
      </c>
      <c r="H289" s="1" t="s">
        <v>1079</v>
      </c>
      <c r="I289" s="19" t="e">
        <f>VLOOKUP(G289,网银退汇!H:J,3,FALSE)</f>
        <v>#N/A</v>
      </c>
      <c r="J289" t="str">
        <f t="shared" si="9"/>
        <v>20170921</v>
      </c>
    </row>
    <row r="290" spans="1:10" hidden="1">
      <c r="A290" s="1" t="s">
        <v>4307</v>
      </c>
      <c r="B290" s="1" t="s">
        <v>1766</v>
      </c>
      <c r="C290" s="1" t="s">
        <v>6983</v>
      </c>
      <c r="D290" s="1" t="s">
        <v>1078</v>
      </c>
      <c r="E290" s="6" t="s">
        <v>4308</v>
      </c>
      <c r="F290" s="13">
        <v>2526.9699999999998</v>
      </c>
      <c r="G290" s="6" t="str">
        <f t="shared" si="8"/>
        <v>62236920765230692526.97</v>
      </c>
      <c r="H290" s="1" t="s">
        <v>1079</v>
      </c>
      <c r="I290" s="19" t="e">
        <f>VLOOKUP(G290,网银退汇!H:J,3,FALSE)</f>
        <v>#N/A</v>
      </c>
      <c r="J290" t="str">
        <f t="shared" si="9"/>
        <v>20170916</v>
      </c>
    </row>
    <row r="291" spans="1:10" hidden="1">
      <c r="A291" s="1" t="s">
        <v>5017</v>
      </c>
      <c r="B291" s="1" t="s">
        <v>2464</v>
      </c>
      <c r="C291" s="1" t="s">
        <v>6986</v>
      </c>
      <c r="D291" s="1" t="s">
        <v>1078</v>
      </c>
      <c r="E291" s="6" t="s">
        <v>5008</v>
      </c>
      <c r="F291" s="13">
        <v>1600</v>
      </c>
      <c r="G291" s="6" t="str">
        <f t="shared" si="8"/>
        <v>62236921016125721600</v>
      </c>
      <c r="H291" s="1" t="s">
        <v>1079</v>
      </c>
      <c r="I291" s="19" t="e">
        <f>VLOOKUP(G291,网银退汇!H:J,3,FALSE)</f>
        <v>#N/A</v>
      </c>
      <c r="J291" t="str">
        <f t="shared" si="9"/>
        <v>20170919</v>
      </c>
    </row>
    <row r="292" spans="1:10" hidden="1">
      <c r="A292" s="1" t="s">
        <v>5007</v>
      </c>
      <c r="B292" s="1" t="s">
        <v>2456</v>
      </c>
      <c r="C292" s="1" t="s">
        <v>6986</v>
      </c>
      <c r="D292" s="1" t="s">
        <v>1078</v>
      </c>
      <c r="E292" s="6" t="s">
        <v>5008</v>
      </c>
      <c r="F292" s="13">
        <v>9000</v>
      </c>
      <c r="G292" s="6" t="str">
        <f t="shared" si="8"/>
        <v>62236921016125729000</v>
      </c>
      <c r="H292" s="1" t="s">
        <v>1079</v>
      </c>
      <c r="I292" s="19" t="e">
        <f>VLOOKUP(G292,网银退汇!H:J,3,FALSE)</f>
        <v>#N/A</v>
      </c>
      <c r="J292" t="str">
        <f t="shared" si="9"/>
        <v>20170919</v>
      </c>
    </row>
    <row r="293" spans="1:10" hidden="1">
      <c r="A293" s="1" t="s">
        <v>5011</v>
      </c>
      <c r="B293" s="1" t="s">
        <v>2460</v>
      </c>
      <c r="C293" s="1" t="s">
        <v>6986</v>
      </c>
      <c r="D293" s="1" t="s">
        <v>1078</v>
      </c>
      <c r="E293" s="6" t="s">
        <v>5008</v>
      </c>
      <c r="F293" s="13">
        <v>9000</v>
      </c>
      <c r="G293" s="6" t="str">
        <f t="shared" si="8"/>
        <v>62236921016125729000</v>
      </c>
      <c r="H293" s="1" t="s">
        <v>1079</v>
      </c>
      <c r="I293" s="19" t="e">
        <f>VLOOKUP(G293,网银退汇!H:J,3,FALSE)</f>
        <v>#N/A</v>
      </c>
      <c r="J293" t="str">
        <f t="shared" si="9"/>
        <v>20170919</v>
      </c>
    </row>
    <row r="294" spans="1:10" hidden="1">
      <c r="A294" s="1" t="s">
        <v>5014</v>
      </c>
      <c r="B294" s="1" t="s">
        <v>2462</v>
      </c>
      <c r="C294" s="1" t="s">
        <v>6986</v>
      </c>
      <c r="D294" s="1" t="s">
        <v>1078</v>
      </c>
      <c r="E294" s="6" t="s">
        <v>5008</v>
      </c>
      <c r="F294" s="13">
        <v>9000</v>
      </c>
      <c r="G294" s="6" t="str">
        <f t="shared" si="8"/>
        <v>62236921016125729000</v>
      </c>
      <c r="H294" s="1" t="s">
        <v>1079</v>
      </c>
      <c r="I294" s="19" t="e">
        <f>VLOOKUP(G294,网银退汇!H:J,3,FALSE)</f>
        <v>#N/A</v>
      </c>
      <c r="J294" t="str">
        <f t="shared" si="9"/>
        <v>20170919</v>
      </c>
    </row>
    <row r="295" spans="1:10" hidden="1">
      <c r="A295" s="1" t="s">
        <v>6325</v>
      </c>
      <c r="B295" s="1" t="s">
        <v>3722</v>
      </c>
      <c r="C295" s="1" t="s">
        <v>6990</v>
      </c>
      <c r="D295" s="1" t="s">
        <v>1078</v>
      </c>
      <c r="E295" s="6" t="s">
        <v>6326</v>
      </c>
      <c r="F295" s="13">
        <v>1645</v>
      </c>
      <c r="G295" s="6" t="str">
        <f t="shared" si="8"/>
        <v>62246981312351011645</v>
      </c>
      <c r="H295" s="1" t="s">
        <v>1079</v>
      </c>
      <c r="I295" s="19" t="e">
        <f>VLOOKUP(G295,网银退汇!H:J,3,FALSE)</f>
        <v>#N/A</v>
      </c>
      <c r="J295" t="str">
        <f t="shared" si="9"/>
        <v>20170923</v>
      </c>
    </row>
    <row r="296" spans="1:10" hidden="1">
      <c r="A296" s="1" t="s">
        <v>6264</v>
      </c>
      <c r="B296" s="1" t="s">
        <v>3667</v>
      </c>
      <c r="C296" s="1" t="s">
        <v>6989</v>
      </c>
      <c r="D296" s="1" t="s">
        <v>1078</v>
      </c>
      <c r="E296" s="6" t="s">
        <v>6265</v>
      </c>
      <c r="F296" s="13">
        <v>8600</v>
      </c>
      <c r="G296" s="6" t="str">
        <f t="shared" si="8"/>
        <v>62255513205898398600</v>
      </c>
      <c r="H296" s="1" t="s">
        <v>1079</v>
      </c>
      <c r="I296" s="19" t="e">
        <f>VLOOKUP(G296,网银退汇!H:J,3,FALSE)</f>
        <v>#N/A</v>
      </c>
      <c r="J296" t="str">
        <f t="shared" si="9"/>
        <v>20170922</v>
      </c>
    </row>
    <row r="297" spans="1:10" hidden="1">
      <c r="A297" s="1" t="s">
        <v>5024</v>
      </c>
      <c r="B297" s="1" t="s">
        <v>2470</v>
      </c>
      <c r="C297" s="1" t="s">
        <v>6986</v>
      </c>
      <c r="D297" s="1" t="s">
        <v>1078</v>
      </c>
      <c r="E297" s="6" t="s">
        <v>5025</v>
      </c>
      <c r="F297" s="13">
        <v>10000</v>
      </c>
      <c r="G297" s="6" t="str">
        <f t="shared" si="8"/>
        <v>622555132078750810000</v>
      </c>
      <c r="H297" s="1" t="s">
        <v>1079</v>
      </c>
      <c r="I297" s="19" t="e">
        <f>VLOOKUP(G297,网银退汇!H:J,3,FALSE)</f>
        <v>#N/A</v>
      </c>
      <c r="J297" t="str">
        <f t="shared" si="9"/>
        <v>20170919</v>
      </c>
    </row>
    <row r="298" spans="1:10" hidden="1">
      <c r="A298" s="1" t="s">
        <v>6321</v>
      </c>
      <c r="B298" s="1" t="s">
        <v>3718</v>
      </c>
      <c r="C298" s="1" t="s">
        <v>6990</v>
      </c>
      <c r="D298" s="1" t="s">
        <v>1078</v>
      </c>
      <c r="E298" s="6" t="s">
        <v>6322</v>
      </c>
      <c r="F298" s="13">
        <v>120</v>
      </c>
      <c r="G298" s="6" t="str">
        <f t="shared" si="8"/>
        <v>6225551321427526120</v>
      </c>
      <c r="H298" s="1" t="s">
        <v>1079</v>
      </c>
      <c r="I298" s="19" t="e">
        <f>VLOOKUP(G298,网银退汇!H:J,3,FALSE)</f>
        <v>#N/A</v>
      </c>
      <c r="J298" t="str">
        <f t="shared" si="9"/>
        <v>20170923</v>
      </c>
    </row>
    <row r="299" spans="1:10" hidden="1">
      <c r="A299" s="1" t="s">
        <v>5600</v>
      </c>
      <c r="B299" s="1" t="s">
        <v>3024</v>
      </c>
      <c r="C299" s="1" t="s">
        <v>6988</v>
      </c>
      <c r="D299" s="1" t="s">
        <v>1078</v>
      </c>
      <c r="E299" s="6" t="s">
        <v>5597</v>
      </c>
      <c r="F299" s="13">
        <v>1057</v>
      </c>
      <c r="G299" s="6" t="str">
        <f t="shared" si="8"/>
        <v>62255613202864011057</v>
      </c>
      <c r="H299" s="1" t="s">
        <v>1079</v>
      </c>
      <c r="I299" s="19" t="e">
        <f>VLOOKUP(G299,网银退汇!H:J,3,FALSE)</f>
        <v>#N/A</v>
      </c>
      <c r="J299" t="str">
        <f t="shared" si="9"/>
        <v>20170921</v>
      </c>
    </row>
    <row r="300" spans="1:10" hidden="1">
      <c r="A300" s="1" t="s">
        <v>5596</v>
      </c>
      <c r="B300" s="1" t="s">
        <v>3020</v>
      </c>
      <c r="C300" s="1" t="s">
        <v>6988</v>
      </c>
      <c r="D300" s="1" t="s">
        <v>1078</v>
      </c>
      <c r="E300" s="6" t="s">
        <v>5597</v>
      </c>
      <c r="F300" s="13">
        <v>300</v>
      </c>
      <c r="G300" s="6" t="str">
        <f t="shared" si="8"/>
        <v>6225561320286401300</v>
      </c>
      <c r="H300" s="1" t="s">
        <v>1079</v>
      </c>
      <c r="I300" s="19" t="e">
        <f>VLOOKUP(G300,网银退汇!H:J,3,FALSE)</f>
        <v>#N/A</v>
      </c>
      <c r="J300" t="str">
        <f t="shared" si="9"/>
        <v>20170921</v>
      </c>
    </row>
    <row r="301" spans="1:10" hidden="1">
      <c r="A301" s="1" t="s">
        <v>5473</v>
      </c>
      <c r="B301" s="1" t="s">
        <v>2901</v>
      </c>
      <c r="C301" s="1" t="s">
        <v>6987</v>
      </c>
      <c r="D301" s="1" t="s">
        <v>1078</v>
      </c>
      <c r="E301" s="6" t="s">
        <v>5474</v>
      </c>
      <c r="F301" s="13">
        <v>10000</v>
      </c>
      <c r="G301" s="6" t="str">
        <f t="shared" si="8"/>
        <v>622556132093325910000</v>
      </c>
      <c r="H301" s="1" t="s">
        <v>1079</v>
      </c>
      <c r="I301" s="19" t="e">
        <f>VLOOKUP(G301,网银退汇!H:J,3,FALSE)</f>
        <v>#N/A</v>
      </c>
      <c r="J301" t="str">
        <f t="shared" si="9"/>
        <v>20170920</v>
      </c>
    </row>
    <row r="302" spans="1:10" hidden="1">
      <c r="A302" s="1" t="s">
        <v>5039</v>
      </c>
      <c r="B302" s="1" t="s">
        <v>2483</v>
      </c>
      <c r="C302" s="1" t="s">
        <v>6986</v>
      </c>
      <c r="D302" s="1" t="s">
        <v>1078</v>
      </c>
      <c r="E302" s="6" t="s">
        <v>5040</v>
      </c>
      <c r="F302" s="13">
        <v>5000</v>
      </c>
      <c r="G302" s="6" t="str">
        <f t="shared" si="8"/>
        <v>62255713200653585000</v>
      </c>
      <c r="H302" s="1" t="s">
        <v>1079</v>
      </c>
      <c r="I302" s="19" t="e">
        <f>VLOOKUP(G302,网银退汇!H:J,3,FALSE)</f>
        <v>#N/A</v>
      </c>
      <c r="J302" t="str">
        <f t="shared" si="9"/>
        <v>20170919</v>
      </c>
    </row>
    <row r="303" spans="1:10" hidden="1">
      <c r="A303" s="1" t="s">
        <v>6275</v>
      </c>
      <c r="B303" s="1" t="s">
        <v>3673</v>
      </c>
      <c r="C303" s="1" t="s">
        <v>6989</v>
      </c>
      <c r="D303" s="1" t="s">
        <v>1078</v>
      </c>
      <c r="E303" s="6" t="s">
        <v>6276</v>
      </c>
      <c r="F303" s="13">
        <v>2500</v>
      </c>
      <c r="G303" s="6" t="str">
        <f t="shared" si="8"/>
        <v>62255813202270722500</v>
      </c>
      <c r="H303" s="1" t="s">
        <v>1079</v>
      </c>
      <c r="I303" s="19" t="e">
        <f>VLOOKUP(G303,网银退汇!H:J,3,FALSE)</f>
        <v>#N/A</v>
      </c>
      <c r="J303" t="str">
        <f t="shared" si="9"/>
        <v>20170922</v>
      </c>
    </row>
    <row r="304" spans="1:10" hidden="1">
      <c r="A304" s="1" t="s">
        <v>6056</v>
      </c>
      <c r="B304" s="1" t="s">
        <v>3465</v>
      </c>
      <c r="C304" s="1" t="s">
        <v>6989</v>
      </c>
      <c r="D304" s="1" t="s">
        <v>1078</v>
      </c>
      <c r="E304" s="6" t="s">
        <v>6057</v>
      </c>
      <c r="F304" s="13">
        <v>2720</v>
      </c>
      <c r="G304" s="6" t="str">
        <f t="shared" si="8"/>
        <v>62255913201211422720</v>
      </c>
      <c r="H304" s="1" t="s">
        <v>1079</v>
      </c>
      <c r="I304" s="19" t="e">
        <f>VLOOKUP(G304,网银退汇!H:J,3,FALSE)</f>
        <v>#N/A</v>
      </c>
      <c r="J304" t="str">
        <f t="shared" si="9"/>
        <v>20170922</v>
      </c>
    </row>
    <row r="305" spans="1:10" hidden="1">
      <c r="A305" s="1" t="s">
        <v>4844</v>
      </c>
      <c r="B305" s="1" t="s">
        <v>2300</v>
      </c>
      <c r="C305" s="1" t="s">
        <v>6986</v>
      </c>
      <c r="D305" s="1" t="s">
        <v>1078</v>
      </c>
      <c r="E305" s="6" t="s">
        <v>4845</v>
      </c>
      <c r="F305" s="13">
        <v>2000</v>
      </c>
      <c r="G305" s="6" t="str">
        <f t="shared" si="8"/>
        <v>62255913201418842000</v>
      </c>
      <c r="H305" s="1" t="s">
        <v>1079</v>
      </c>
      <c r="I305" s="19" t="e">
        <f>VLOOKUP(G305,网银退汇!H:J,3,FALSE)</f>
        <v>#N/A</v>
      </c>
      <c r="J305" t="str">
        <f t="shared" si="9"/>
        <v>20170919</v>
      </c>
    </row>
    <row r="306" spans="1:10" hidden="1">
      <c r="A306" s="1" t="s">
        <v>5469</v>
      </c>
      <c r="B306" s="1" t="s">
        <v>2897</v>
      </c>
      <c r="C306" s="1" t="s">
        <v>6987</v>
      </c>
      <c r="D306" s="1" t="s">
        <v>1078</v>
      </c>
      <c r="E306" s="6" t="s">
        <v>5470</v>
      </c>
      <c r="F306" s="13">
        <v>65.64</v>
      </c>
      <c r="G306" s="6" t="str">
        <f t="shared" si="8"/>
        <v>622559132020130865.64</v>
      </c>
      <c r="H306" s="1" t="s">
        <v>1079</v>
      </c>
      <c r="I306" s="19" t="e">
        <f>VLOOKUP(G306,网银退汇!H:J,3,FALSE)</f>
        <v>#N/A</v>
      </c>
      <c r="J306" t="str">
        <f t="shared" si="9"/>
        <v>20170920</v>
      </c>
    </row>
    <row r="307" spans="1:10" hidden="1">
      <c r="A307" s="1" t="s">
        <v>4663</v>
      </c>
      <c r="B307" s="1" t="s">
        <v>2125</v>
      </c>
      <c r="C307" s="1" t="s">
        <v>6985</v>
      </c>
      <c r="D307" s="1" t="s">
        <v>1078</v>
      </c>
      <c r="E307" s="6" t="s">
        <v>4649</v>
      </c>
      <c r="F307" s="13">
        <v>1000</v>
      </c>
      <c r="G307" s="6" t="str">
        <f t="shared" si="8"/>
        <v>62255913203194561000</v>
      </c>
      <c r="H307" s="1" t="s">
        <v>1079</v>
      </c>
      <c r="I307" s="19" t="e">
        <f>VLOOKUP(G307,网银退汇!H:J,3,FALSE)</f>
        <v>#N/A</v>
      </c>
      <c r="J307" t="str">
        <f t="shared" si="9"/>
        <v>20170918</v>
      </c>
    </row>
    <row r="308" spans="1:10" hidden="1">
      <c r="A308" s="1" t="s">
        <v>4666</v>
      </c>
      <c r="B308" s="1" t="s">
        <v>2129</v>
      </c>
      <c r="C308" s="1" t="s">
        <v>6985</v>
      </c>
      <c r="D308" s="1" t="s">
        <v>1078</v>
      </c>
      <c r="E308" s="6" t="s">
        <v>4649</v>
      </c>
      <c r="F308" s="13">
        <v>3000</v>
      </c>
      <c r="G308" s="6" t="str">
        <f t="shared" si="8"/>
        <v>62255913203194563000</v>
      </c>
      <c r="H308" s="1" t="s">
        <v>1079</v>
      </c>
      <c r="I308" s="19" t="e">
        <f>VLOOKUP(G308,网银退汇!H:J,3,FALSE)</f>
        <v>#N/A</v>
      </c>
      <c r="J308" t="str">
        <f t="shared" si="9"/>
        <v>20170918</v>
      </c>
    </row>
    <row r="309" spans="1:10" hidden="1">
      <c r="A309" s="1" t="s">
        <v>4648</v>
      </c>
      <c r="B309" s="1" t="s">
        <v>2108</v>
      </c>
      <c r="C309" s="1" t="s">
        <v>6985</v>
      </c>
      <c r="D309" s="1" t="s">
        <v>1078</v>
      </c>
      <c r="E309" s="6" t="s">
        <v>4649</v>
      </c>
      <c r="F309" s="13">
        <v>589.72</v>
      </c>
      <c r="G309" s="6" t="str">
        <f t="shared" si="8"/>
        <v>6225591320319456589.72</v>
      </c>
      <c r="H309" s="1" t="s">
        <v>1079</v>
      </c>
      <c r="I309" s="19" t="e">
        <f>VLOOKUP(G309,网银退汇!H:J,3,FALSE)</f>
        <v>#N/A</v>
      </c>
      <c r="J309" t="str">
        <f t="shared" si="9"/>
        <v>20170918</v>
      </c>
    </row>
    <row r="310" spans="1:10" hidden="1">
      <c r="A310" s="1" t="s">
        <v>5826</v>
      </c>
      <c r="B310" s="1" t="s">
        <v>3244</v>
      </c>
      <c r="C310" s="1" t="s">
        <v>6988</v>
      </c>
      <c r="D310" s="1" t="s">
        <v>1078</v>
      </c>
      <c r="E310" s="6" t="s">
        <v>5827</v>
      </c>
      <c r="F310" s="13">
        <v>1000</v>
      </c>
      <c r="G310" s="6" t="str">
        <f t="shared" si="8"/>
        <v>62255913205709751000</v>
      </c>
      <c r="H310" s="1" t="s">
        <v>1079</v>
      </c>
      <c r="I310" s="19" t="e">
        <f>VLOOKUP(G310,网银退汇!H:J,3,FALSE)</f>
        <v>#N/A</v>
      </c>
      <c r="J310" t="str">
        <f t="shared" si="9"/>
        <v>20170921</v>
      </c>
    </row>
    <row r="311" spans="1:10" hidden="1">
      <c r="A311" s="1" t="s">
        <v>5461</v>
      </c>
      <c r="B311" s="1" t="s">
        <v>2889</v>
      </c>
      <c r="C311" s="1" t="s">
        <v>6987</v>
      </c>
      <c r="D311" s="1" t="s">
        <v>1078</v>
      </c>
      <c r="E311" s="6" t="s">
        <v>5462</v>
      </c>
      <c r="F311" s="13">
        <v>200</v>
      </c>
      <c r="G311" s="6" t="str">
        <f t="shared" si="8"/>
        <v>6225683221001545873200</v>
      </c>
      <c r="H311" s="1" t="s">
        <v>1079</v>
      </c>
      <c r="I311" s="19" t="e">
        <f>VLOOKUP(G311,网银退汇!H:J,3,FALSE)</f>
        <v>#N/A</v>
      </c>
      <c r="J311" t="str">
        <f t="shared" si="9"/>
        <v>20170920</v>
      </c>
    </row>
    <row r="312" spans="1:10" hidden="1">
      <c r="A312" s="1" t="s">
        <v>4397</v>
      </c>
      <c r="B312" s="1" t="s">
        <v>1853</v>
      </c>
      <c r="C312" s="1" t="s">
        <v>6985</v>
      </c>
      <c r="D312" s="1" t="s">
        <v>1078</v>
      </c>
      <c r="E312" s="6" t="s">
        <v>4398</v>
      </c>
      <c r="F312" s="13">
        <v>68.42</v>
      </c>
      <c r="G312" s="6" t="str">
        <f t="shared" si="8"/>
        <v>622597004756664168.42</v>
      </c>
      <c r="H312" s="1" t="s">
        <v>1079</v>
      </c>
      <c r="I312" s="19" t="e">
        <f>VLOOKUP(G312,网银退汇!H:J,3,FALSE)</f>
        <v>#N/A</v>
      </c>
      <c r="J312" t="str">
        <f t="shared" si="9"/>
        <v>20170918</v>
      </c>
    </row>
    <row r="313" spans="1:10" hidden="1">
      <c r="A313" s="1" t="s">
        <v>6005</v>
      </c>
      <c r="B313" s="1" t="s">
        <v>3419</v>
      </c>
      <c r="C313" s="1" t="s">
        <v>6989</v>
      </c>
      <c r="D313" s="1" t="s">
        <v>1078</v>
      </c>
      <c r="E313" s="6" t="s">
        <v>6006</v>
      </c>
      <c r="F313" s="13">
        <v>85</v>
      </c>
      <c r="G313" s="6" t="str">
        <f t="shared" si="8"/>
        <v>622597004758944585</v>
      </c>
      <c r="H313" s="1" t="s">
        <v>1079</v>
      </c>
      <c r="I313" s="19" t="e">
        <f>VLOOKUP(G313,网银退汇!H:J,3,FALSE)</f>
        <v>#N/A</v>
      </c>
      <c r="J313" t="str">
        <f t="shared" si="9"/>
        <v>20170922</v>
      </c>
    </row>
    <row r="314" spans="1:10" hidden="1">
      <c r="A314" s="1" t="s">
        <v>5457</v>
      </c>
      <c r="B314" s="1" t="s">
        <v>2885</v>
      </c>
      <c r="C314" s="1" t="s">
        <v>6987</v>
      </c>
      <c r="D314" s="1" t="s">
        <v>1078</v>
      </c>
      <c r="E314" s="6" t="s">
        <v>5458</v>
      </c>
      <c r="F314" s="13">
        <v>311</v>
      </c>
      <c r="G314" s="6" t="str">
        <f t="shared" si="8"/>
        <v>6226009951274337311</v>
      </c>
      <c r="H314" s="1" t="s">
        <v>1079</v>
      </c>
      <c r="I314" s="19" t="e">
        <f>VLOOKUP(G314,网银退汇!H:J,3,FALSE)</f>
        <v>#N/A</v>
      </c>
      <c r="J314" t="str">
        <f t="shared" si="9"/>
        <v>20170920</v>
      </c>
    </row>
    <row r="315" spans="1:10" hidden="1">
      <c r="A315" s="1" t="s">
        <v>6029</v>
      </c>
      <c r="B315" s="1" t="s">
        <v>3442</v>
      </c>
      <c r="C315" s="1" t="s">
        <v>6989</v>
      </c>
      <c r="D315" s="1" t="s">
        <v>1078</v>
      </c>
      <c r="E315" s="6" t="s">
        <v>1637</v>
      </c>
      <c r="F315" s="13">
        <v>5045</v>
      </c>
      <c r="G315" s="6" t="str">
        <f t="shared" si="8"/>
        <v>62262022001902695045</v>
      </c>
      <c r="H315" s="1" t="s">
        <v>1079</v>
      </c>
      <c r="I315" s="19" t="e">
        <f>VLOOKUP(G315,网银退汇!H:J,3,FALSE)</f>
        <v>#N/A</v>
      </c>
      <c r="J315" t="str">
        <f t="shared" si="9"/>
        <v>20170922</v>
      </c>
    </row>
    <row r="316" spans="1:10" hidden="1">
      <c r="A316" s="1" t="s">
        <v>5335</v>
      </c>
      <c r="B316" s="1" t="s">
        <v>2766</v>
      </c>
      <c r="C316" s="1" t="s">
        <v>6987</v>
      </c>
      <c r="D316" s="1" t="s">
        <v>1078</v>
      </c>
      <c r="E316" s="6" t="s">
        <v>5336</v>
      </c>
      <c r="F316" s="13">
        <v>1981</v>
      </c>
      <c r="G316" s="6" t="str">
        <f t="shared" si="8"/>
        <v>62262222031386361981</v>
      </c>
      <c r="H316" s="1" t="s">
        <v>1079</v>
      </c>
      <c r="I316" s="19" t="e">
        <f>VLOOKUP(G316,网银退汇!H:J,3,FALSE)</f>
        <v>#N/A</v>
      </c>
      <c r="J316" t="str">
        <f t="shared" si="9"/>
        <v>20170920</v>
      </c>
    </row>
    <row r="317" spans="1:10" hidden="1">
      <c r="A317" s="1" t="s">
        <v>6387</v>
      </c>
      <c r="B317" s="1" t="s">
        <v>3784</v>
      </c>
      <c r="C317" s="1" t="s">
        <v>6990</v>
      </c>
      <c r="D317" s="1" t="s">
        <v>1078</v>
      </c>
      <c r="E317" s="6" t="s">
        <v>6388</v>
      </c>
      <c r="F317" s="13">
        <v>1468.09</v>
      </c>
      <c r="G317" s="6" t="str">
        <f t="shared" si="8"/>
        <v>62262300102718541468.09</v>
      </c>
      <c r="H317" s="1" t="s">
        <v>1079</v>
      </c>
      <c r="I317" s="19" t="e">
        <f>VLOOKUP(G317,网银退汇!H:J,3,FALSE)</f>
        <v>#N/A</v>
      </c>
      <c r="J317" t="str">
        <f t="shared" si="9"/>
        <v>20170923</v>
      </c>
    </row>
    <row r="318" spans="1:10" hidden="1">
      <c r="A318" s="1" t="s">
        <v>5922</v>
      </c>
      <c r="B318" s="1" t="s">
        <v>3338</v>
      </c>
      <c r="C318" s="1" t="s">
        <v>6988</v>
      </c>
      <c r="D318" s="1" t="s">
        <v>1078</v>
      </c>
      <c r="E318" s="6" t="s">
        <v>5923</v>
      </c>
      <c r="F318" s="13">
        <v>1171.92</v>
      </c>
      <c r="G318" s="6" t="str">
        <f t="shared" si="8"/>
        <v>62262300331568761171.92</v>
      </c>
      <c r="H318" s="1" t="s">
        <v>1079</v>
      </c>
      <c r="I318" s="19" t="e">
        <f>VLOOKUP(G318,网银退汇!H:J,3,FALSE)</f>
        <v>#N/A</v>
      </c>
      <c r="J318" t="str">
        <f t="shared" si="9"/>
        <v>20170921</v>
      </c>
    </row>
    <row r="319" spans="1:10" hidden="1">
      <c r="A319" s="1" t="s">
        <v>4636</v>
      </c>
      <c r="B319" s="1" t="s">
        <v>2096</v>
      </c>
      <c r="C319" s="1" t="s">
        <v>6985</v>
      </c>
      <c r="D319" s="1" t="s">
        <v>1078</v>
      </c>
      <c r="E319" s="6" t="s">
        <v>4637</v>
      </c>
      <c r="F319" s="13">
        <v>1700</v>
      </c>
      <c r="G319" s="6" t="str">
        <f t="shared" si="8"/>
        <v>62262301410462411700</v>
      </c>
      <c r="H319" s="1" t="s">
        <v>1079</v>
      </c>
      <c r="I319" s="19" t="e">
        <f>VLOOKUP(G319,网银退汇!H:J,3,FALSE)</f>
        <v>#N/A</v>
      </c>
      <c r="J319" t="str">
        <f t="shared" si="9"/>
        <v>20170918</v>
      </c>
    </row>
    <row r="320" spans="1:10" hidden="1">
      <c r="A320" s="1" t="s">
        <v>5327</v>
      </c>
      <c r="B320" s="1" t="s">
        <v>2758</v>
      </c>
      <c r="C320" s="1" t="s">
        <v>6987</v>
      </c>
      <c r="D320" s="1" t="s">
        <v>1078</v>
      </c>
      <c r="E320" s="6" t="s">
        <v>5328</v>
      </c>
      <c r="F320" s="13">
        <v>600</v>
      </c>
      <c r="G320" s="6" t="str">
        <f t="shared" si="8"/>
        <v>6226230221547266600</v>
      </c>
      <c r="H320" s="1" t="s">
        <v>1079</v>
      </c>
      <c r="I320" s="19" t="e">
        <f>VLOOKUP(G320,网银退汇!H:J,3,FALSE)</f>
        <v>#N/A</v>
      </c>
      <c r="J320" t="str">
        <f t="shared" si="9"/>
        <v>20170920</v>
      </c>
    </row>
    <row r="321" spans="1:10">
      <c r="A321" s="1" t="s">
        <v>7097</v>
      </c>
      <c r="B321" s="1" t="s">
        <v>3162</v>
      </c>
      <c r="C321" s="1" t="s">
        <v>6988</v>
      </c>
      <c r="D321" s="1" t="s">
        <v>1078</v>
      </c>
      <c r="E321" s="6" t="s">
        <v>5745</v>
      </c>
      <c r="F321" s="13">
        <v>1600</v>
      </c>
      <c r="G321" s="6" t="str">
        <f t="shared" si="8"/>
        <v>62262302296175411600</v>
      </c>
      <c r="H321" s="1" t="s">
        <v>1079</v>
      </c>
      <c r="I321" s="19">
        <f>VLOOKUP(G321,网银退汇!H:J,3,FALSE)</f>
        <v>42999.622708333336</v>
      </c>
      <c r="J321" t="str">
        <f t="shared" si="9"/>
        <v>20170921</v>
      </c>
    </row>
    <row r="322" spans="1:10" hidden="1">
      <c r="A322" s="1" t="s">
        <v>6341</v>
      </c>
      <c r="B322" s="1" t="s">
        <v>3738</v>
      </c>
      <c r="C322" s="1" t="s">
        <v>6990</v>
      </c>
      <c r="D322" s="1" t="s">
        <v>1078</v>
      </c>
      <c r="E322" s="6" t="s">
        <v>6342</v>
      </c>
      <c r="F322" s="13">
        <v>3000</v>
      </c>
      <c r="G322" s="6" t="str">
        <f t="shared" ref="G322:G385" si="10">E322&amp;F322</f>
        <v>62263880010841553000</v>
      </c>
      <c r="H322" s="1" t="s">
        <v>1079</v>
      </c>
      <c r="I322" s="19" t="e">
        <f>VLOOKUP(G322,网银退汇!H:J,3,FALSE)</f>
        <v>#N/A</v>
      </c>
      <c r="J322" t="str">
        <f t="shared" ref="J322:J385" si="11">C322</f>
        <v>20170923</v>
      </c>
    </row>
    <row r="323" spans="1:10">
      <c r="A323" s="1" t="s">
        <v>7098</v>
      </c>
      <c r="B323" s="1" t="s">
        <v>2688</v>
      </c>
      <c r="C323" s="1" t="s">
        <v>6987</v>
      </c>
      <c r="D323" s="1" t="s">
        <v>1078</v>
      </c>
      <c r="E323" s="6" t="s">
        <v>5254</v>
      </c>
      <c r="F323" s="13">
        <v>128.51</v>
      </c>
      <c r="G323" s="6" t="str">
        <f t="shared" si="10"/>
        <v>6226388003549759128.51</v>
      </c>
      <c r="H323" s="1" t="s">
        <v>1079</v>
      </c>
      <c r="I323" s="19">
        <f>VLOOKUP(G323,网银退汇!H:J,3,FALSE)</f>
        <v>42999.448229166665</v>
      </c>
      <c r="J323" t="str">
        <f t="shared" si="11"/>
        <v>20170920</v>
      </c>
    </row>
    <row r="324" spans="1:10">
      <c r="A324" s="1" t="s">
        <v>7099</v>
      </c>
      <c r="B324" s="1" t="s">
        <v>2692</v>
      </c>
      <c r="C324" s="1" t="s">
        <v>6987</v>
      </c>
      <c r="D324" s="1" t="s">
        <v>1078</v>
      </c>
      <c r="E324" s="6" t="s">
        <v>5254</v>
      </c>
      <c r="F324" s="13">
        <v>71.489999999999995</v>
      </c>
      <c r="G324" s="6" t="str">
        <f t="shared" si="10"/>
        <v>622638800354975971.49</v>
      </c>
      <c r="H324" s="1" t="s">
        <v>1079</v>
      </c>
      <c r="I324" s="19">
        <f>VLOOKUP(G324,网银退汇!H:J,3,FALSE)</f>
        <v>42999.431979166664</v>
      </c>
      <c r="J324" t="str">
        <f t="shared" si="11"/>
        <v>20170920</v>
      </c>
    </row>
    <row r="325" spans="1:10" hidden="1">
      <c r="A325" s="1" t="s">
        <v>4886</v>
      </c>
      <c r="B325" s="1" t="s">
        <v>2338</v>
      </c>
      <c r="C325" s="1" t="s">
        <v>6986</v>
      </c>
      <c r="D325" s="1" t="s">
        <v>1078</v>
      </c>
      <c r="E325" s="6" t="s">
        <v>4887</v>
      </c>
      <c r="F325" s="13">
        <v>150</v>
      </c>
      <c r="G325" s="6" t="str">
        <f t="shared" si="10"/>
        <v>6226890106806697150</v>
      </c>
      <c r="H325" s="1" t="s">
        <v>1079</v>
      </c>
      <c r="I325" s="19" t="e">
        <f>VLOOKUP(G325,网银退汇!H:J,3,FALSE)</f>
        <v>#N/A</v>
      </c>
      <c r="J325" t="str">
        <f t="shared" si="11"/>
        <v>20170919</v>
      </c>
    </row>
    <row r="326" spans="1:10" hidden="1">
      <c r="A326" s="1" t="s">
        <v>4890</v>
      </c>
      <c r="B326" s="1" t="s">
        <v>2342</v>
      </c>
      <c r="C326" s="1" t="s">
        <v>6986</v>
      </c>
      <c r="D326" s="1" t="s">
        <v>1078</v>
      </c>
      <c r="E326" s="6" t="s">
        <v>4887</v>
      </c>
      <c r="F326" s="13">
        <v>82.14</v>
      </c>
      <c r="G326" s="6" t="str">
        <f t="shared" si="10"/>
        <v>622689010680669782.14</v>
      </c>
      <c r="H326" s="1" t="s">
        <v>1079</v>
      </c>
      <c r="I326" s="19" t="e">
        <f>VLOOKUP(G326,网银退汇!H:J,3,FALSE)</f>
        <v>#N/A</v>
      </c>
      <c r="J326" t="str">
        <f t="shared" si="11"/>
        <v>20170919</v>
      </c>
    </row>
    <row r="327" spans="1:10" hidden="1">
      <c r="A327" s="1" t="s">
        <v>4944</v>
      </c>
      <c r="B327" s="1" t="s">
        <v>2392</v>
      </c>
      <c r="C327" s="1" t="s">
        <v>6986</v>
      </c>
      <c r="D327" s="1" t="s">
        <v>1078</v>
      </c>
      <c r="E327" s="6" t="s">
        <v>4945</v>
      </c>
      <c r="F327" s="13">
        <v>285.8</v>
      </c>
      <c r="G327" s="6" t="str">
        <f t="shared" si="10"/>
        <v>6226901903105199285.8</v>
      </c>
      <c r="H327" s="1" t="s">
        <v>1079</v>
      </c>
      <c r="I327" s="19" t="e">
        <f>VLOOKUP(G327,网银退汇!H:J,3,FALSE)</f>
        <v>#N/A</v>
      </c>
      <c r="J327" t="str">
        <f t="shared" si="11"/>
        <v>20170919</v>
      </c>
    </row>
    <row r="328" spans="1:10">
      <c r="A328" s="1" t="s">
        <v>7100</v>
      </c>
      <c r="B328" s="1" t="s">
        <v>1825</v>
      </c>
      <c r="C328" s="1" t="s">
        <v>6985</v>
      </c>
      <c r="D328" s="1" t="s">
        <v>1078</v>
      </c>
      <c r="E328" s="6" t="s">
        <v>4370</v>
      </c>
      <c r="F328" s="13">
        <v>165</v>
      </c>
      <c r="G328" s="6" t="str">
        <f t="shared" si="10"/>
        <v>6226961901568046165</v>
      </c>
      <c r="H328" s="1" t="s">
        <v>1079</v>
      </c>
      <c r="I328" s="19">
        <f>VLOOKUP(G328,网银退汇!H:J,3,FALSE)</f>
        <v>42996.738067129627</v>
      </c>
      <c r="J328" t="str">
        <f t="shared" si="11"/>
        <v>20170918</v>
      </c>
    </row>
    <row r="329" spans="1:10" hidden="1">
      <c r="A329" s="1" t="s">
        <v>4472</v>
      </c>
      <c r="B329" s="1" t="s">
        <v>1928</v>
      </c>
      <c r="C329" s="1" t="s">
        <v>6985</v>
      </c>
      <c r="D329" s="1" t="s">
        <v>1078</v>
      </c>
      <c r="E329" s="6" t="s">
        <v>4473</v>
      </c>
      <c r="F329" s="13">
        <v>345.2</v>
      </c>
      <c r="G329" s="6" t="str">
        <f t="shared" si="10"/>
        <v>6227002743010571368345.2</v>
      </c>
      <c r="H329" s="1" t="s">
        <v>1079</v>
      </c>
      <c r="I329" s="19" t="e">
        <f>VLOOKUP(G329,网银退汇!H:J,3,FALSE)</f>
        <v>#N/A</v>
      </c>
      <c r="J329" t="str">
        <f t="shared" si="11"/>
        <v>20170918</v>
      </c>
    </row>
    <row r="330" spans="1:10" hidden="1">
      <c r="A330" s="1" t="s">
        <v>4928</v>
      </c>
      <c r="B330" s="1" t="s">
        <v>2378</v>
      </c>
      <c r="C330" s="1" t="s">
        <v>6986</v>
      </c>
      <c r="D330" s="1" t="s">
        <v>1078</v>
      </c>
      <c r="E330" s="6" t="s">
        <v>4929</v>
      </c>
      <c r="F330" s="13">
        <v>910.81</v>
      </c>
      <c r="G330" s="6" t="str">
        <f t="shared" si="10"/>
        <v>6227003860120243347910.81</v>
      </c>
      <c r="H330" s="1" t="s">
        <v>1079</v>
      </c>
      <c r="I330" s="19" t="e">
        <f>VLOOKUP(G330,网银退汇!H:J,3,FALSE)</f>
        <v>#N/A</v>
      </c>
      <c r="J330" t="str">
        <f t="shared" si="11"/>
        <v>20170919</v>
      </c>
    </row>
    <row r="331" spans="1:10" hidden="1">
      <c r="A331" s="1" t="s">
        <v>5724</v>
      </c>
      <c r="B331" s="1" t="s">
        <v>3143</v>
      </c>
      <c r="C331" s="1" t="s">
        <v>6988</v>
      </c>
      <c r="D331" s="1" t="s">
        <v>1078</v>
      </c>
      <c r="E331" s="6" t="s">
        <v>5725</v>
      </c>
      <c r="F331" s="13">
        <v>300</v>
      </c>
      <c r="G331" s="6" t="str">
        <f t="shared" si="10"/>
        <v>6227003860750222694300</v>
      </c>
      <c r="H331" s="1" t="s">
        <v>1079</v>
      </c>
      <c r="I331" s="19" t="e">
        <f>VLOOKUP(G331,网银退汇!H:J,3,FALSE)</f>
        <v>#N/A</v>
      </c>
      <c r="J331" t="str">
        <f t="shared" si="11"/>
        <v>20170921</v>
      </c>
    </row>
    <row r="332" spans="1:10" hidden="1">
      <c r="A332" s="1" t="s">
        <v>6191</v>
      </c>
      <c r="B332" s="1" t="s">
        <v>3591</v>
      </c>
      <c r="C332" s="1" t="s">
        <v>6989</v>
      </c>
      <c r="D332" s="1" t="s">
        <v>1078</v>
      </c>
      <c r="E332" s="6" t="s">
        <v>6142</v>
      </c>
      <c r="F332" s="13">
        <v>1551</v>
      </c>
      <c r="G332" s="6" t="str">
        <f t="shared" si="10"/>
        <v>62270038608101420561551</v>
      </c>
      <c r="H332" s="1" t="s">
        <v>1079</v>
      </c>
      <c r="I332" s="19" t="e">
        <f>VLOOKUP(G332,网银退汇!H:J,3,FALSE)</f>
        <v>#N/A</v>
      </c>
      <c r="J332" t="str">
        <f t="shared" si="11"/>
        <v>20170922</v>
      </c>
    </row>
    <row r="333" spans="1:10">
      <c r="A333" s="1" t="s">
        <v>7101</v>
      </c>
      <c r="B333" s="1" t="s">
        <v>3546</v>
      </c>
      <c r="C333" s="1" t="s">
        <v>6989</v>
      </c>
      <c r="D333" s="1" t="s">
        <v>1078</v>
      </c>
      <c r="E333" s="6" t="s">
        <v>6142</v>
      </c>
      <c r="F333" s="13">
        <v>2001</v>
      </c>
      <c r="G333" s="6" t="str">
        <f t="shared" si="10"/>
        <v>62270038608101420562001</v>
      </c>
      <c r="H333" s="1" t="s">
        <v>1079</v>
      </c>
      <c r="I333" s="19">
        <f>VLOOKUP(G333,网银退汇!H:J,3,FALSE)</f>
        <v>43003.559699074074</v>
      </c>
      <c r="J333" t="str">
        <f t="shared" si="11"/>
        <v>20170922</v>
      </c>
    </row>
    <row r="334" spans="1:10" hidden="1">
      <c r="A334" s="1" t="s">
        <v>5993</v>
      </c>
      <c r="B334" s="1" t="s">
        <v>3407</v>
      </c>
      <c r="C334" s="1" t="s">
        <v>6989</v>
      </c>
      <c r="D334" s="1" t="s">
        <v>1078</v>
      </c>
      <c r="E334" s="6" t="s">
        <v>5994</v>
      </c>
      <c r="F334" s="13">
        <v>8890.82</v>
      </c>
      <c r="G334" s="6" t="str">
        <f t="shared" si="10"/>
        <v>62270038610702770538890.82</v>
      </c>
      <c r="H334" s="1" t="s">
        <v>1079</v>
      </c>
      <c r="I334" s="19" t="e">
        <f>VLOOKUP(G334,网银退汇!H:J,3,FALSE)</f>
        <v>#N/A</v>
      </c>
      <c r="J334" t="str">
        <f t="shared" si="11"/>
        <v>20170922</v>
      </c>
    </row>
    <row r="335" spans="1:10" hidden="1">
      <c r="A335" s="1" t="s">
        <v>5696</v>
      </c>
      <c r="B335" s="1" t="s">
        <v>3116</v>
      </c>
      <c r="C335" s="1" t="s">
        <v>6988</v>
      </c>
      <c r="D335" s="1" t="s">
        <v>1078</v>
      </c>
      <c r="E335" s="6" t="s">
        <v>5697</v>
      </c>
      <c r="F335" s="13">
        <v>7000</v>
      </c>
      <c r="G335" s="6" t="str">
        <f t="shared" si="10"/>
        <v>62270038613002899447000</v>
      </c>
      <c r="H335" s="1" t="s">
        <v>1079</v>
      </c>
      <c r="I335" s="19" t="e">
        <f>VLOOKUP(G335,网银退汇!H:J,3,FALSE)</f>
        <v>#N/A</v>
      </c>
      <c r="J335" t="str">
        <f t="shared" si="11"/>
        <v>20170921</v>
      </c>
    </row>
    <row r="336" spans="1:10" hidden="1">
      <c r="A336" s="1" t="s">
        <v>4373</v>
      </c>
      <c r="B336" s="1" t="s">
        <v>1829</v>
      </c>
      <c r="C336" s="1" t="s">
        <v>6985</v>
      </c>
      <c r="D336" s="1" t="s">
        <v>1078</v>
      </c>
      <c r="E336" s="6" t="s">
        <v>4374</v>
      </c>
      <c r="F336" s="13">
        <v>805.2</v>
      </c>
      <c r="G336" s="6" t="str">
        <f t="shared" si="10"/>
        <v>6227003862010058157805.2</v>
      </c>
      <c r="H336" s="1" t="s">
        <v>1079</v>
      </c>
      <c r="I336" s="19" t="e">
        <f>VLOOKUP(G336,网银退汇!H:J,3,FALSE)</f>
        <v>#N/A</v>
      </c>
      <c r="J336" t="str">
        <f t="shared" si="11"/>
        <v>20170918</v>
      </c>
    </row>
    <row r="337" spans="1:10" hidden="1">
      <c r="A337" s="1" t="s">
        <v>6198</v>
      </c>
      <c r="B337" s="1" t="s">
        <v>3599</v>
      </c>
      <c r="C337" s="1" t="s">
        <v>6989</v>
      </c>
      <c r="D337" s="1" t="s">
        <v>1078</v>
      </c>
      <c r="E337" s="6" t="s">
        <v>6199</v>
      </c>
      <c r="F337" s="13">
        <v>2514.91</v>
      </c>
      <c r="G337" s="6" t="str">
        <f t="shared" si="10"/>
        <v>62270039103400945492514.91</v>
      </c>
      <c r="H337" s="1" t="s">
        <v>1079</v>
      </c>
      <c r="I337" s="19" t="e">
        <f>VLOOKUP(G337,网银退汇!H:J,3,FALSE)</f>
        <v>#N/A</v>
      </c>
      <c r="J337" t="str">
        <f t="shared" si="11"/>
        <v>20170922</v>
      </c>
    </row>
    <row r="338" spans="1:10" hidden="1">
      <c r="A338" s="1" t="s">
        <v>4867</v>
      </c>
      <c r="B338" s="1" t="s">
        <v>2320</v>
      </c>
      <c r="C338" s="1" t="s">
        <v>6986</v>
      </c>
      <c r="D338" s="1" t="s">
        <v>1078</v>
      </c>
      <c r="E338" s="6" t="s">
        <v>4868</v>
      </c>
      <c r="F338" s="13">
        <v>108.4</v>
      </c>
      <c r="G338" s="6" t="str">
        <f t="shared" si="10"/>
        <v>6227003910440067700108.4</v>
      </c>
      <c r="H338" s="1" t="s">
        <v>1079</v>
      </c>
      <c r="I338" s="19" t="e">
        <f>VLOOKUP(G338,网银退汇!H:J,3,FALSE)</f>
        <v>#N/A</v>
      </c>
      <c r="J338" t="str">
        <f t="shared" si="11"/>
        <v>20170919</v>
      </c>
    </row>
    <row r="339" spans="1:10" hidden="1">
      <c r="A339" s="1" t="s">
        <v>5670</v>
      </c>
      <c r="B339" s="1" t="s">
        <v>3092</v>
      </c>
      <c r="C339" s="1" t="s">
        <v>6988</v>
      </c>
      <c r="D339" s="1" t="s">
        <v>1078</v>
      </c>
      <c r="E339" s="6" t="s">
        <v>5671</v>
      </c>
      <c r="F339" s="13">
        <v>6031.73</v>
      </c>
      <c r="G339" s="6" t="str">
        <f t="shared" si="10"/>
        <v>62270039502303118506031.73</v>
      </c>
      <c r="H339" s="1" t="s">
        <v>1079</v>
      </c>
      <c r="I339" s="19" t="e">
        <f>VLOOKUP(G339,网银退汇!H:J,3,FALSE)</f>
        <v>#N/A</v>
      </c>
      <c r="J339" t="str">
        <f t="shared" si="11"/>
        <v>20170921</v>
      </c>
    </row>
    <row r="340" spans="1:10" hidden="1">
      <c r="A340" s="1" t="s">
        <v>4871</v>
      </c>
      <c r="B340" s="1" t="s">
        <v>2324</v>
      </c>
      <c r="C340" s="1" t="s">
        <v>6986</v>
      </c>
      <c r="D340" s="1" t="s">
        <v>1078</v>
      </c>
      <c r="E340" s="6" t="s">
        <v>4872</v>
      </c>
      <c r="F340" s="13">
        <v>200</v>
      </c>
      <c r="G340" s="6" t="str">
        <f t="shared" si="10"/>
        <v>6227003960240223797200</v>
      </c>
      <c r="H340" s="1" t="s">
        <v>1079</v>
      </c>
      <c r="I340" s="19" t="e">
        <f>VLOOKUP(G340,网银退汇!H:J,3,FALSE)</f>
        <v>#N/A</v>
      </c>
      <c r="J340" t="str">
        <f t="shared" si="11"/>
        <v>20170919</v>
      </c>
    </row>
    <row r="341" spans="1:10" hidden="1">
      <c r="A341" s="1" t="s">
        <v>4775</v>
      </c>
      <c r="B341" s="1" t="s">
        <v>2235</v>
      </c>
      <c r="C341" s="1" t="s">
        <v>6985</v>
      </c>
      <c r="D341" s="1" t="s">
        <v>1078</v>
      </c>
      <c r="E341" s="6" t="s">
        <v>4776</v>
      </c>
      <c r="F341" s="13">
        <v>123</v>
      </c>
      <c r="G341" s="6" t="str">
        <f t="shared" si="10"/>
        <v>6227003982550127012123</v>
      </c>
      <c r="H341" s="1" t="s">
        <v>1079</v>
      </c>
      <c r="I341" s="19" t="e">
        <f>VLOOKUP(G341,网银退汇!H:J,3,FALSE)</f>
        <v>#N/A</v>
      </c>
      <c r="J341" t="str">
        <f t="shared" si="11"/>
        <v>20170918</v>
      </c>
    </row>
    <row r="342" spans="1:10" hidden="1">
      <c r="A342" s="1" t="s">
        <v>4401</v>
      </c>
      <c r="B342" s="1" t="s">
        <v>1857</v>
      </c>
      <c r="C342" s="1" t="s">
        <v>6985</v>
      </c>
      <c r="D342" s="1" t="s">
        <v>1078</v>
      </c>
      <c r="E342" s="6" t="s">
        <v>4402</v>
      </c>
      <c r="F342" s="13">
        <v>3476.11</v>
      </c>
      <c r="G342" s="6" t="str">
        <f t="shared" si="10"/>
        <v>62270039825600792783476.11</v>
      </c>
      <c r="H342" s="1" t="s">
        <v>1079</v>
      </c>
      <c r="I342" s="19" t="e">
        <f>VLOOKUP(G342,网银退汇!H:J,3,FALSE)</f>
        <v>#N/A</v>
      </c>
      <c r="J342" t="str">
        <f t="shared" si="11"/>
        <v>20170918</v>
      </c>
    </row>
    <row r="343" spans="1:10" hidden="1">
      <c r="A343" s="1" t="s">
        <v>4909</v>
      </c>
      <c r="B343" s="1" t="s">
        <v>2360</v>
      </c>
      <c r="C343" s="1" t="s">
        <v>6986</v>
      </c>
      <c r="D343" s="1" t="s">
        <v>1078</v>
      </c>
      <c r="E343" s="6" t="s">
        <v>4910</v>
      </c>
      <c r="F343" s="13">
        <v>2980.58</v>
      </c>
      <c r="G343" s="6" t="str">
        <f t="shared" si="10"/>
        <v>62275253000483602980.58</v>
      </c>
      <c r="H343" s="1" t="s">
        <v>1079</v>
      </c>
      <c r="I343" s="19" t="e">
        <f>VLOOKUP(G343,网银退汇!H:J,3,FALSE)</f>
        <v>#N/A</v>
      </c>
      <c r="J343" t="str">
        <f t="shared" si="11"/>
        <v>20170919</v>
      </c>
    </row>
    <row r="344" spans="1:10" hidden="1">
      <c r="A344" s="1" t="s">
        <v>6129</v>
      </c>
      <c r="B344" s="1" t="s">
        <v>3534</v>
      </c>
      <c r="C344" s="1" t="s">
        <v>6989</v>
      </c>
      <c r="D344" s="1" t="s">
        <v>1078</v>
      </c>
      <c r="E344" s="6" t="s">
        <v>6130</v>
      </c>
      <c r="F344" s="13">
        <v>4000</v>
      </c>
      <c r="G344" s="6" t="str">
        <f t="shared" si="10"/>
        <v>62275253001162904000</v>
      </c>
      <c r="H344" s="1" t="s">
        <v>1079</v>
      </c>
      <c r="I344" s="19" t="e">
        <f>VLOOKUP(G344,网银退汇!H:J,3,FALSE)</f>
        <v>#N/A</v>
      </c>
      <c r="J344" t="str">
        <f t="shared" si="11"/>
        <v>20170922</v>
      </c>
    </row>
    <row r="345" spans="1:10" hidden="1">
      <c r="A345" s="1" t="s">
        <v>4744</v>
      </c>
      <c r="B345" s="1" t="s">
        <v>2204</v>
      </c>
      <c r="C345" s="1" t="s">
        <v>6985</v>
      </c>
      <c r="D345" s="1" t="s">
        <v>1078</v>
      </c>
      <c r="E345" s="6" t="s">
        <v>4745</v>
      </c>
      <c r="F345" s="13">
        <v>2000</v>
      </c>
      <c r="G345" s="6" t="str">
        <f t="shared" si="10"/>
        <v>62281002000037632000</v>
      </c>
      <c r="H345" s="1" t="s">
        <v>1079</v>
      </c>
      <c r="I345" s="19" t="e">
        <f>VLOOKUP(G345,网银退汇!H:J,3,FALSE)</f>
        <v>#N/A</v>
      </c>
      <c r="J345" t="str">
        <f t="shared" si="11"/>
        <v>20170918</v>
      </c>
    </row>
    <row r="346" spans="1:10" hidden="1">
      <c r="A346" s="1" t="s">
        <v>6260</v>
      </c>
      <c r="B346" s="1" t="s">
        <v>3659</v>
      </c>
      <c r="C346" s="1" t="s">
        <v>6989</v>
      </c>
      <c r="D346" s="1" t="s">
        <v>1078</v>
      </c>
      <c r="E346" s="6" t="s">
        <v>6261</v>
      </c>
      <c r="F346" s="13">
        <v>1000</v>
      </c>
      <c r="G346" s="6" t="str">
        <f t="shared" si="10"/>
        <v>62283600963825941000</v>
      </c>
      <c r="H346" s="1" t="s">
        <v>1079</v>
      </c>
      <c r="I346" s="19" t="e">
        <f>VLOOKUP(G346,网银退汇!H:J,3,FALSE)</f>
        <v>#N/A</v>
      </c>
      <c r="J346" t="str">
        <f t="shared" si="11"/>
        <v>20170922</v>
      </c>
    </row>
    <row r="347" spans="1:10" hidden="1">
      <c r="A347" s="1" t="s">
        <v>5794</v>
      </c>
      <c r="B347" s="1" t="s">
        <v>3212</v>
      </c>
      <c r="C347" s="1" t="s">
        <v>6988</v>
      </c>
      <c r="D347" s="1" t="s">
        <v>1078</v>
      </c>
      <c r="E347" s="6" t="s">
        <v>5795</v>
      </c>
      <c r="F347" s="13">
        <v>869</v>
      </c>
      <c r="G347" s="6" t="str">
        <f t="shared" si="10"/>
        <v>6228360131392178869</v>
      </c>
      <c r="H347" s="1" t="s">
        <v>1079</v>
      </c>
      <c r="I347" s="19" t="e">
        <f>VLOOKUP(G347,网银退汇!H:J,3,FALSE)</f>
        <v>#N/A</v>
      </c>
      <c r="J347" t="str">
        <f t="shared" si="11"/>
        <v>20170921</v>
      </c>
    </row>
    <row r="348" spans="1:10" hidden="1">
      <c r="A348" s="1" t="s">
        <v>5708</v>
      </c>
      <c r="B348" s="1" t="s">
        <v>3128</v>
      </c>
      <c r="C348" s="1" t="s">
        <v>6988</v>
      </c>
      <c r="D348" s="1" t="s">
        <v>1078</v>
      </c>
      <c r="E348" s="6" t="s">
        <v>5709</v>
      </c>
      <c r="F348" s="13">
        <v>350</v>
      </c>
      <c r="G348" s="6" t="str">
        <f t="shared" si="10"/>
        <v>6228360151743789350</v>
      </c>
      <c r="H348" s="1" t="s">
        <v>1079</v>
      </c>
      <c r="I348" s="19" t="e">
        <f>VLOOKUP(G348,网银退汇!H:J,3,FALSE)</f>
        <v>#N/A</v>
      </c>
      <c r="J348" t="str">
        <f t="shared" si="11"/>
        <v>20170921</v>
      </c>
    </row>
    <row r="349" spans="1:10">
      <c r="A349" s="1" t="s">
        <v>7102</v>
      </c>
      <c r="B349" s="1" t="s">
        <v>3386</v>
      </c>
      <c r="C349" s="1" t="s">
        <v>6989</v>
      </c>
      <c r="D349" s="1" t="s">
        <v>1078</v>
      </c>
      <c r="E349" s="6" t="s">
        <v>5971</v>
      </c>
      <c r="F349" s="13">
        <v>4.51</v>
      </c>
      <c r="G349" s="6" t="str">
        <f t="shared" si="10"/>
        <v>62284119200893287134.51</v>
      </c>
      <c r="H349" s="1" t="s">
        <v>1079</v>
      </c>
      <c r="I349" s="19">
        <f>VLOOKUP(G349,网银退汇!H:J,3,FALSE)</f>
        <v>43000.748425925929</v>
      </c>
      <c r="J349" t="str">
        <f t="shared" si="11"/>
        <v>20170922</v>
      </c>
    </row>
    <row r="350" spans="1:10" hidden="1">
      <c r="A350" s="1" t="s">
        <v>5889</v>
      </c>
      <c r="B350" s="1" t="s">
        <v>3304</v>
      </c>
      <c r="C350" s="1" t="s">
        <v>6988</v>
      </c>
      <c r="D350" s="1" t="s">
        <v>1078</v>
      </c>
      <c r="E350" s="6" t="s">
        <v>5890</v>
      </c>
      <c r="F350" s="13">
        <v>107</v>
      </c>
      <c r="G350" s="6" t="str">
        <f t="shared" si="10"/>
        <v>6228411933033032265107</v>
      </c>
      <c r="H350" s="1" t="s">
        <v>1079</v>
      </c>
      <c r="I350" s="19" t="e">
        <f>VLOOKUP(G350,网银退汇!H:J,3,FALSE)</f>
        <v>#N/A</v>
      </c>
      <c r="J350" t="str">
        <f t="shared" si="11"/>
        <v>20170921</v>
      </c>
    </row>
    <row r="351" spans="1:10" hidden="1">
      <c r="A351" s="1" t="s">
        <v>4827</v>
      </c>
      <c r="B351" s="1" t="s">
        <v>2285</v>
      </c>
      <c r="C351" s="1" t="s">
        <v>6985</v>
      </c>
      <c r="D351" s="1" t="s">
        <v>1078</v>
      </c>
      <c r="E351" s="6" t="s">
        <v>4828</v>
      </c>
      <c r="F351" s="13">
        <v>1335.5</v>
      </c>
      <c r="G351" s="6" t="str">
        <f t="shared" si="10"/>
        <v>62284128901217159131335.5</v>
      </c>
      <c r="H351" s="1" t="s">
        <v>1079</v>
      </c>
      <c r="I351" s="19" t="e">
        <f>VLOOKUP(G351,网银退汇!H:J,3,FALSE)</f>
        <v>#N/A</v>
      </c>
      <c r="J351" t="str">
        <f t="shared" si="11"/>
        <v>20170918</v>
      </c>
    </row>
    <row r="352" spans="1:10" hidden="1">
      <c r="A352" s="1" t="s">
        <v>5985</v>
      </c>
      <c r="B352" s="1" t="s">
        <v>3400</v>
      </c>
      <c r="C352" s="1" t="s">
        <v>6989</v>
      </c>
      <c r="D352" s="1" t="s">
        <v>1078</v>
      </c>
      <c r="E352" s="6" t="s">
        <v>5986</v>
      </c>
      <c r="F352" s="13">
        <v>4736</v>
      </c>
      <c r="G352" s="6" t="str">
        <f t="shared" si="10"/>
        <v>62284519380009341704736</v>
      </c>
      <c r="H352" s="1" t="s">
        <v>1079</v>
      </c>
      <c r="I352" s="19" t="e">
        <f>VLOOKUP(G352,网银退汇!H:J,3,FALSE)</f>
        <v>#N/A</v>
      </c>
      <c r="J352" t="str">
        <f t="shared" si="11"/>
        <v>20170922</v>
      </c>
    </row>
    <row r="353" spans="1:10" hidden="1">
      <c r="A353" s="1" t="s">
        <v>5138</v>
      </c>
      <c r="B353" s="1" t="s">
        <v>2573</v>
      </c>
      <c r="C353" s="1" t="s">
        <v>6986</v>
      </c>
      <c r="D353" s="1" t="s">
        <v>1078</v>
      </c>
      <c r="E353" s="6" t="s">
        <v>5139</v>
      </c>
      <c r="F353" s="13">
        <v>82.5</v>
      </c>
      <c r="G353" s="6" t="str">
        <f t="shared" si="10"/>
        <v>622845331000943571682.5</v>
      </c>
      <c r="H353" s="1" t="s">
        <v>1079</v>
      </c>
      <c r="I353" s="19" t="e">
        <f>VLOOKUP(G353,网银退汇!H:J,3,FALSE)</f>
        <v>#N/A</v>
      </c>
      <c r="J353" t="str">
        <f t="shared" si="11"/>
        <v>20170919</v>
      </c>
    </row>
    <row r="354" spans="1:10" hidden="1">
      <c r="A354" s="1" t="s">
        <v>4484</v>
      </c>
      <c r="B354" s="1" t="s">
        <v>1940</v>
      </c>
      <c r="C354" s="1" t="s">
        <v>6985</v>
      </c>
      <c r="D354" s="1" t="s">
        <v>1078</v>
      </c>
      <c r="E354" s="6" t="s">
        <v>4485</v>
      </c>
      <c r="F354" s="13">
        <v>2726.39</v>
      </c>
      <c r="G354" s="6" t="str">
        <f t="shared" si="10"/>
        <v>62284633480018971762726.39</v>
      </c>
      <c r="H354" s="1" t="s">
        <v>1079</v>
      </c>
      <c r="I354" s="19" t="e">
        <f>VLOOKUP(G354,网银退汇!H:J,3,FALSE)</f>
        <v>#N/A</v>
      </c>
      <c r="J354" t="str">
        <f t="shared" si="11"/>
        <v>20170918</v>
      </c>
    </row>
    <row r="355" spans="1:10" hidden="1">
      <c r="A355" s="1" t="s">
        <v>4275</v>
      </c>
      <c r="B355" s="1" t="s">
        <v>1734</v>
      </c>
      <c r="C355" s="1" t="s">
        <v>6983</v>
      </c>
      <c r="D355" s="1" t="s">
        <v>1078</v>
      </c>
      <c r="E355" s="6" t="s">
        <v>4276</v>
      </c>
      <c r="F355" s="13">
        <v>1688.38</v>
      </c>
      <c r="G355" s="6" t="str">
        <f t="shared" si="10"/>
        <v>62284800285044224791688.38</v>
      </c>
      <c r="H355" s="1" t="s">
        <v>1079</v>
      </c>
      <c r="I355" s="19" t="e">
        <f>VLOOKUP(G355,网银退汇!H:J,3,FALSE)</f>
        <v>#N/A</v>
      </c>
      <c r="J355" t="str">
        <f t="shared" si="11"/>
        <v>20170916</v>
      </c>
    </row>
    <row r="356" spans="1:10" hidden="1">
      <c r="A356" s="1" t="s">
        <v>4576</v>
      </c>
      <c r="B356" s="1" t="s">
        <v>2035</v>
      </c>
      <c r="C356" s="1" t="s">
        <v>6985</v>
      </c>
      <c r="D356" s="1" t="s">
        <v>1078</v>
      </c>
      <c r="E356" s="6" t="s">
        <v>4577</v>
      </c>
      <c r="F356" s="13">
        <v>362.72</v>
      </c>
      <c r="G356" s="6" t="str">
        <f t="shared" si="10"/>
        <v>6228480038384472874362.72</v>
      </c>
      <c r="H356" s="1" t="s">
        <v>1079</v>
      </c>
      <c r="I356" s="19" t="e">
        <f>VLOOKUP(G356,网银退汇!H:J,3,FALSE)</f>
        <v>#N/A</v>
      </c>
      <c r="J356" t="str">
        <f t="shared" si="11"/>
        <v>20170918</v>
      </c>
    </row>
    <row r="357" spans="1:10" hidden="1">
      <c r="A357" s="1" t="s">
        <v>4334</v>
      </c>
      <c r="B357" s="1" t="s">
        <v>1792</v>
      </c>
      <c r="C357" s="1" t="s">
        <v>6984</v>
      </c>
      <c r="D357" s="1" t="s">
        <v>1078</v>
      </c>
      <c r="E357" s="6" t="s">
        <v>4335</v>
      </c>
      <c r="F357" s="13">
        <v>1990.96</v>
      </c>
      <c r="G357" s="6" t="str">
        <f t="shared" si="10"/>
        <v>62284801163992647731990.96</v>
      </c>
      <c r="H357" s="1" t="s">
        <v>1079</v>
      </c>
      <c r="I357" s="19" t="e">
        <f>VLOOKUP(G357,网银退汇!H:J,3,FALSE)</f>
        <v>#N/A</v>
      </c>
      <c r="J357" t="str">
        <f t="shared" si="11"/>
        <v>20170917</v>
      </c>
    </row>
    <row r="358" spans="1:10" hidden="1">
      <c r="A358" s="1" t="s">
        <v>4921</v>
      </c>
      <c r="B358" s="1" t="s">
        <v>2372</v>
      </c>
      <c r="C358" s="1" t="s">
        <v>6986</v>
      </c>
      <c r="D358" s="1" t="s">
        <v>1078</v>
      </c>
      <c r="E358" s="6" t="s">
        <v>4922</v>
      </c>
      <c r="F358" s="13">
        <v>181.2</v>
      </c>
      <c r="G358" s="6" t="str">
        <f t="shared" si="10"/>
        <v>6228480226119718063181.2</v>
      </c>
      <c r="H358" s="1" t="s">
        <v>1079</v>
      </c>
      <c r="I358" s="19" t="e">
        <f>VLOOKUP(G358,网银退汇!H:J,3,FALSE)</f>
        <v>#N/A</v>
      </c>
      <c r="J358" t="str">
        <f t="shared" si="11"/>
        <v>20170919</v>
      </c>
    </row>
    <row r="359" spans="1:10" hidden="1">
      <c r="A359" s="1" t="s">
        <v>5343</v>
      </c>
      <c r="B359" s="1" t="s">
        <v>2774</v>
      </c>
      <c r="C359" s="1" t="s">
        <v>6987</v>
      </c>
      <c r="D359" s="1" t="s">
        <v>1078</v>
      </c>
      <c r="E359" s="6" t="s">
        <v>5344</v>
      </c>
      <c r="F359" s="13">
        <v>500</v>
      </c>
      <c r="G359" s="6" t="str">
        <f t="shared" si="10"/>
        <v>6228480329498676678500</v>
      </c>
      <c r="H359" s="1" t="s">
        <v>1079</v>
      </c>
      <c r="I359" s="19" t="e">
        <f>VLOOKUP(G359,网银退汇!H:J,3,FALSE)</f>
        <v>#N/A</v>
      </c>
      <c r="J359" t="str">
        <f t="shared" si="11"/>
        <v>20170920</v>
      </c>
    </row>
    <row r="360" spans="1:10" hidden="1">
      <c r="A360" s="1" t="s">
        <v>4835</v>
      </c>
      <c r="B360" s="1" t="s">
        <v>2293</v>
      </c>
      <c r="C360" s="1" t="s">
        <v>6986</v>
      </c>
      <c r="D360" s="1" t="s">
        <v>1078</v>
      </c>
      <c r="E360" s="6" t="s">
        <v>4836</v>
      </c>
      <c r="F360" s="13">
        <v>92.5</v>
      </c>
      <c r="G360" s="6" t="str">
        <f t="shared" si="10"/>
        <v>622848058895218427792.5</v>
      </c>
      <c r="H360" s="1" t="s">
        <v>1079</v>
      </c>
      <c r="I360" s="19" t="e">
        <f>VLOOKUP(G360,网银退汇!H:J,3,FALSE)</f>
        <v>#N/A</v>
      </c>
      <c r="J360" t="str">
        <f t="shared" si="11"/>
        <v>20170919</v>
      </c>
    </row>
    <row r="361" spans="1:10" hidden="1">
      <c r="A361" s="1" t="s">
        <v>5607</v>
      </c>
      <c r="B361" s="1" t="s">
        <v>3030</v>
      </c>
      <c r="C361" s="1" t="s">
        <v>6988</v>
      </c>
      <c r="D361" s="1" t="s">
        <v>1078</v>
      </c>
      <c r="E361" s="6" t="s">
        <v>5608</v>
      </c>
      <c r="F361" s="13">
        <v>142.25</v>
      </c>
      <c r="G361" s="6" t="str">
        <f t="shared" si="10"/>
        <v>6228480860560950211142.25</v>
      </c>
      <c r="H361" s="1" t="s">
        <v>1079</v>
      </c>
      <c r="I361" s="19" t="e">
        <f>VLOOKUP(G361,网银退汇!H:J,3,FALSE)</f>
        <v>#N/A</v>
      </c>
      <c r="J361" t="str">
        <f t="shared" si="11"/>
        <v>20170921</v>
      </c>
    </row>
    <row r="362" spans="1:10" hidden="1">
      <c r="A362" s="1" t="s">
        <v>5910</v>
      </c>
      <c r="B362" s="1" t="s">
        <v>3326</v>
      </c>
      <c r="C362" s="1" t="s">
        <v>6988</v>
      </c>
      <c r="D362" s="1" t="s">
        <v>1078</v>
      </c>
      <c r="E362" s="6" t="s">
        <v>5911</v>
      </c>
      <c r="F362" s="13">
        <v>8000</v>
      </c>
      <c r="G362" s="6" t="str">
        <f t="shared" si="10"/>
        <v>62284808608215430118000</v>
      </c>
      <c r="H362" s="1" t="s">
        <v>1079</v>
      </c>
      <c r="I362" s="19" t="e">
        <f>VLOOKUP(G362,网银退汇!H:J,3,FALSE)</f>
        <v>#N/A</v>
      </c>
      <c r="J362" t="str">
        <f t="shared" si="11"/>
        <v>20170921</v>
      </c>
    </row>
    <row r="363" spans="1:10" hidden="1">
      <c r="A363" s="1" t="s">
        <v>5449</v>
      </c>
      <c r="B363" s="1" t="s">
        <v>2877</v>
      </c>
      <c r="C363" s="1" t="s">
        <v>6987</v>
      </c>
      <c r="D363" s="1" t="s">
        <v>1078</v>
      </c>
      <c r="E363" s="6" t="s">
        <v>5450</v>
      </c>
      <c r="F363" s="13">
        <v>3113</v>
      </c>
      <c r="G363" s="6" t="str">
        <f t="shared" si="10"/>
        <v>62284808610754827163113</v>
      </c>
      <c r="H363" s="1" t="s">
        <v>1079</v>
      </c>
      <c r="I363" s="19" t="e">
        <f>VLOOKUP(G363,网银退汇!H:J,3,FALSE)</f>
        <v>#N/A</v>
      </c>
      <c r="J363" t="str">
        <f t="shared" si="11"/>
        <v>20170920</v>
      </c>
    </row>
    <row r="364" spans="1:10" hidden="1">
      <c r="A364" s="1" t="s">
        <v>4685</v>
      </c>
      <c r="B364" s="1" t="s">
        <v>2147</v>
      </c>
      <c r="C364" s="1" t="s">
        <v>6985</v>
      </c>
      <c r="D364" s="1" t="s">
        <v>1078</v>
      </c>
      <c r="E364" s="6" t="s">
        <v>4686</v>
      </c>
      <c r="F364" s="13">
        <v>994.5</v>
      </c>
      <c r="G364" s="6" t="str">
        <f t="shared" si="10"/>
        <v>6228480861084750111994.5</v>
      </c>
      <c r="H364" s="1" t="s">
        <v>1079</v>
      </c>
      <c r="I364" s="19" t="e">
        <f>VLOOKUP(G364,网银退汇!H:J,3,FALSE)</f>
        <v>#N/A</v>
      </c>
      <c r="J364" t="str">
        <f t="shared" si="11"/>
        <v>20170918</v>
      </c>
    </row>
    <row r="365" spans="1:10" hidden="1">
      <c r="A365" s="1" t="s">
        <v>5355</v>
      </c>
      <c r="B365" s="1" t="s">
        <v>2786</v>
      </c>
      <c r="C365" s="1" t="s">
        <v>6987</v>
      </c>
      <c r="D365" s="1" t="s">
        <v>1078</v>
      </c>
      <c r="E365" s="6" t="s">
        <v>69</v>
      </c>
      <c r="F365" s="13">
        <v>365.5</v>
      </c>
      <c r="G365" s="6" t="str">
        <f t="shared" si="10"/>
        <v>6228480866145769364365.5</v>
      </c>
      <c r="H365" s="1" t="s">
        <v>1079</v>
      </c>
      <c r="I365" s="19" t="e">
        <f>VLOOKUP(G365,网银退汇!H:J,3,FALSE)</f>
        <v>#N/A</v>
      </c>
      <c r="J365" t="str">
        <f t="shared" si="11"/>
        <v>20170920</v>
      </c>
    </row>
    <row r="366" spans="1:10" hidden="1">
      <c r="A366" s="1" t="s">
        <v>5092</v>
      </c>
      <c r="B366" s="1" t="s">
        <v>2531</v>
      </c>
      <c r="C366" s="1" t="s">
        <v>6986</v>
      </c>
      <c r="D366" s="1" t="s">
        <v>1078</v>
      </c>
      <c r="E366" s="6" t="s">
        <v>5093</v>
      </c>
      <c r="F366" s="13">
        <v>716</v>
      </c>
      <c r="G366" s="6" t="str">
        <f t="shared" si="10"/>
        <v>6228480866155407764716</v>
      </c>
      <c r="H366" s="1" t="s">
        <v>1079</v>
      </c>
      <c r="I366" s="19" t="e">
        <f>VLOOKUP(G366,网银退汇!H:J,3,FALSE)</f>
        <v>#N/A</v>
      </c>
      <c r="J366" t="str">
        <f t="shared" si="11"/>
        <v>20170919</v>
      </c>
    </row>
    <row r="367" spans="1:10">
      <c r="A367" s="1" t="s">
        <v>7103</v>
      </c>
      <c r="B367" s="1" t="s">
        <v>1987</v>
      </c>
      <c r="C367" s="1" t="s">
        <v>6985</v>
      </c>
      <c r="D367" s="1" t="s">
        <v>1078</v>
      </c>
      <c r="E367" s="6" t="s">
        <v>4531</v>
      </c>
      <c r="F367" s="13">
        <v>188.92</v>
      </c>
      <c r="G367" s="6" t="str">
        <f t="shared" si="10"/>
        <v>6228480866184333569188.92</v>
      </c>
      <c r="H367" s="1" t="s">
        <v>1079</v>
      </c>
      <c r="I367" s="19">
        <f>VLOOKUP(G367,网银退汇!H:J,3,FALSE)</f>
        <v>42996.739502314813</v>
      </c>
      <c r="J367" t="str">
        <f t="shared" si="11"/>
        <v>20170918</v>
      </c>
    </row>
    <row r="368" spans="1:10" hidden="1">
      <c r="A368" s="1" t="s">
        <v>4560</v>
      </c>
      <c r="B368" s="1" t="s">
        <v>2019</v>
      </c>
      <c r="C368" s="1" t="s">
        <v>6985</v>
      </c>
      <c r="D368" s="1" t="s">
        <v>1078</v>
      </c>
      <c r="E368" s="6" t="s">
        <v>4561</v>
      </c>
      <c r="F368" s="13">
        <v>83</v>
      </c>
      <c r="G368" s="6" t="str">
        <f t="shared" si="10"/>
        <v>622848086620441926583</v>
      </c>
      <c r="H368" s="1" t="s">
        <v>1079</v>
      </c>
      <c r="I368" s="19" t="e">
        <f>VLOOKUP(G368,网银退汇!H:J,3,FALSE)</f>
        <v>#N/A</v>
      </c>
      <c r="J368" t="str">
        <f t="shared" si="11"/>
        <v>20170918</v>
      </c>
    </row>
    <row r="369" spans="1:10" hidden="1">
      <c r="A369" s="1" t="s">
        <v>6157</v>
      </c>
      <c r="B369" s="1" t="s">
        <v>3561</v>
      </c>
      <c r="C369" s="1" t="s">
        <v>6989</v>
      </c>
      <c r="D369" s="1" t="s">
        <v>1078</v>
      </c>
      <c r="E369" s="6" t="s">
        <v>6158</v>
      </c>
      <c r="F369" s="13">
        <v>2000</v>
      </c>
      <c r="G369" s="6" t="str">
        <f t="shared" si="10"/>
        <v>62284808680449750762000</v>
      </c>
      <c r="H369" s="1" t="s">
        <v>1079</v>
      </c>
      <c r="I369" s="19" t="e">
        <f>VLOOKUP(G369,网银退汇!H:J,3,FALSE)</f>
        <v>#N/A</v>
      </c>
      <c r="J369" t="str">
        <f t="shared" si="11"/>
        <v>20170922</v>
      </c>
    </row>
    <row r="370" spans="1:10" hidden="1">
      <c r="A370" s="1" t="s">
        <v>6161</v>
      </c>
      <c r="B370" s="1" t="s">
        <v>3565</v>
      </c>
      <c r="C370" s="1" t="s">
        <v>6989</v>
      </c>
      <c r="D370" s="1" t="s">
        <v>1078</v>
      </c>
      <c r="E370" s="6" t="s">
        <v>6158</v>
      </c>
      <c r="F370" s="13">
        <v>95.8</v>
      </c>
      <c r="G370" s="6" t="str">
        <f t="shared" si="10"/>
        <v>622848086804497507695.8</v>
      </c>
      <c r="H370" s="1" t="s">
        <v>1079</v>
      </c>
      <c r="I370" s="19" t="e">
        <f>VLOOKUP(G370,网银退汇!H:J,3,FALSE)</f>
        <v>#N/A</v>
      </c>
      <c r="J370" t="str">
        <f t="shared" si="11"/>
        <v>20170922</v>
      </c>
    </row>
    <row r="371" spans="1:10" hidden="1">
      <c r="A371" s="1" t="s">
        <v>4217</v>
      </c>
      <c r="B371" s="1" t="s">
        <v>1675</v>
      </c>
      <c r="C371" s="1" t="s">
        <v>6983</v>
      </c>
      <c r="D371" s="1" t="s">
        <v>1078</v>
      </c>
      <c r="E371" s="6" t="s">
        <v>4218</v>
      </c>
      <c r="F371" s="13">
        <v>399.69</v>
      </c>
      <c r="G371" s="6" t="str">
        <f t="shared" si="10"/>
        <v>6228480868099934879399.69</v>
      </c>
      <c r="H371" s="1" t="s">
        <v>1079</v>
      </c>
      <c r="I371" s="19" t="e">
        <f>VLOOKUP(G371,网银退汇!H:J,3,FALSE)</f>
        <v>#N/A</v>
      </c>
      <c r="J371" t="str">
        <f t="shared" si="11"/>
        <v>20170916</v>
      </c>
    </row>
    <row r="372" spans="1:10" hidden="1">
      <c r="A372" s="1" t="s">
        <v>5630</v>
      </c>
      <c r="B372" s="1" t="s">
        <v>3049</v>
      </c>
      <c r="C372" s="1" t="s">
        <v>6988</v>
      </c>
      <c r="D372" s="1" t="s">
        <v>1078</v>
      </c>
      <c r="E372" s="6" t="s">
        <v>5631</v>
      </c>
      <c r="F372" s="13">
        <v>32.5</v>
      </c>
      <c r="G372" s="6" t="str">
        <f t="shared" si="10"/>
        <v>622848086817359147032.5</v>
      </c>
      <c r="H372" s="1" t="s">
        <v>1079</v>
      </c>
      <c r="I372" s="19" t="e">
        <f>VLOOKUP(G372,网银退汇!H:J,3,FALSE)</f>
        <v>#N/A</v>
      </c>
      <c r="J372" t="str">
        <f t="shared" si="11"/>
        <v>20170921</v>
      </c>
    </row>
    <row r="373" spans="1:10" hidden="1">
      <c r="A373" s="1" t="s">
        <v>5700</v>
      </c>
      <c r="B373" s="1" t="s">
        <v>3120</v>
      </c>
      <c r="C373" s="1" t="s">
        <v>6988</v>
      </c>
      <c r="D373" s="1" t="s">
        <v>1078</v>
      </c>
      <c r="E373" s="6" t="s">
        <v>5701</v>
      </c>
      <c r="F373" s="13">
        <v>350.5</v>
      </c>
      <c r="G373" s="6" t="str">
        <f t="shared" si="10"/>
        <v>6228480868193342276350.5</v>
      </c>
      <c r="H373" s="1" t="s">
        <v>1079</v>
      </c>
      <c r="I373" s="19" t="e">
        <f>VLOOKUP(G373,网银退汇!H:J,3,FALSE)</f>
        <v>#N/A</v>
      </c>
      <c r="J373" t="str">
        <f t="shared" si="11"/>
        <v>20170921</v>
      </c>
    </row>
    <row r="374" spans="1:10" hidden="1">
      <c r="A374" s="1" t="s">
        <v>6021</v>
      </c>
      <c r="B374" s="1" t="s">
        <v>3434</v>
      </c>
      <c r="C374" s="1" t="s">
        <v>6989</v>
      </c>
      <c r="D374" s="1" t="s">
        <v>1078</v>
      </c>
      <c r="E374" s="6" t="s">
        <v>6022</v>
      </c>
      <c r="F374" s="13">
        <v>8623.1299999999992</v>
      </c>
      <c r="G374" s="6" t="str">
        <f t="shared" si="10"/>
        <v>62284808682070428708623.13</v>
      </c>
      <c r="H374" s="1" t="s">
        <v>1079</v>
      </c>
      <c r="I374" s="19" t="e">
        <f>VLOOKUP(G374,网银退汇!H:J,3,FALSE)</f>
        <v>#N/A</v>
      </c>
      <c r="J374" t="str">
        <f t="shared" si="11"/>
        <v>20170922</v>
      </c>
    </row>
    <row r="375" spans="1:10" hidden="1">
      <c r="A375" s="1" t="s">
        <v>5339</v>
      </c>
      <c r="B375" s="1" t="s">
        <v>2770</v>
      </c>
      <c r="C375" s="1" t="s">
        <v>6987</v>
      </c>
      <c r="D375" s="1" t="s">
        <v>1078</v>
      </c>
      <c r="E375" s="6" t="s">
        <v>5340</v>
      </c>
      <c r="F375" s="13">
        <v>1797.26</v>
      </c>
      <c r="G375" s="6" t="str">
        <f t="shared" si="10"/>
        <v>62284808683474413701797.26</v>
      </c>
      <c r="H375" s="1" t="s">
        <v>1079</v>
      </c>
      <c r="I375" s="19" t="e">
        <f>VLOOKUP(G375,网银退汇!H:J,3,FALSE)</f>
        <v>#N/A</v>
      </c>
      <c r="J375" t="str">
        <f t="shared" si="11"/>
        <v>20170920</v>
      </c>
    </row>
    <row r="376" spans="1:10" hidden="1">
      <c r="A376" s="1" t="s">
        <v>5592</v>
      </c>
      <c r="B376" s="1" t="s">
        <v>3016</v>
      </c>
      <c r="C376" s="1" t="s">
        <v>6988</v>
      </c>
      <c r="D376" s="1" t="s">
        <v>1078</v>
      </c>
      <c r="E376" s="6" t="s">
        <v>5593</v>
      </c>
      <c r="F376" s="13">
        <v>2500</v>
      </c>
      <c r="G376" s="6" t="str">
        <f t="shared" si="10"/>
        <v>62284808683484527722500</v>
      </c>
      <c r="H376" s="1" t="s">
        <v>1079</v>
      </c>
      <c r="I376" s="19" t="e">
        <f>VLOOKUP(G376,网银退汇!H:J,3,FALSE)</f>
        <v>#N/A</v>
      </c>
      <c r="J376" t="str">
        <f t="shared" si="11"/>
        <v>20170921</v>
      </c>
    </row>
    <row r="377" spans="1:10" hidden="1">
      <c r="A377" s="1" t="s">
        <v>5704</v>
      </c>
      <c r="B377" s="1" t="s">
        <v>3124</v>
      </c>
      <c r="C377" s="1" t="s">
        <v>6988</v>
      </c>
      <c r="D377" s="1" t="s">
        <v>1078</v>
      </c>
      <c r="E377" s="6" t="s">
        <v>5705</v>
      </c>
      <c r="F377" s="13">
        <v>10</v>
      </c>
      <c r="G377" s="6" t="str">
        <f t="shared" si="10"/>
        <v>622848086834871937810</v>
      </c>
      <c r="H377" s="1" t="s">
        <v>1079</v>
      </c>
      <c r="I377" s="19" t="e">
        <f>VLOOKUP(G377,网银退汇!H:J,3,FALSE)</f>
        <v>#N/A</v>
      </c>
      <c r="J377" t="str">
        <f t="shared" si="11"/>
        <v>20170921</v>
      </c>
    </row>
    <row r="378" spans="1:10" hidden="1">
      <c r="A378" s="1" t="s">
        <v>5850</v>
      </c>
      <c r="B378" s="1" t="s">
        <v>3268</v>
      </c>
      <c r="C378" s="1" t="s">
        <v>6988</v>
      </c>
      <c r="D378" s="1" t="s">
        <v>1078</v>
      </c>
      <c r="E378" s="6" t="s">
        <v>5851</v>
      </c>
      <c r="F378" s="13">
        <v>5000</v>
      </c>
      <c r="G378" s="6" t="str">
        <f t="shared" si="10"/>
        <v>62284808683499364765000</v>
      </c>
      <c r="H378" s="1" t="s">
        <v>1079</v>
      </c>
      <c r="I378" s="19" t="e">
        <f>VLOOKUP(G378,网银退汇!H:J,3,FALSE)</f>
        <v>#N/A</v>
      </c>
      <c r="J378" t="str">
        <f t="shared" si="11"/>
        <v>20170921</v>
      </c>
    </row>
    <row r="379" spans="1:10" hidden="1">
      <c r="A379" s="1" t="s">
        <v>5104</v>
      </c>
      <c r="B379" s="1" t="s">
        <v>2543</v>
      </c>
      <c r="C379" s="1" t="s">
        <v>6986</v>
      </c>
      <c r="D379" s="1" t="s">
        <v>1078</v>
      </c>
      <c r="E379" s="6" t="s">
        <v>5105</v>
      </c>
      <c r="F379" s="13">
        <v>50</v>
      </c>
      <c r="G379" s="6" t="str">
        <f t="shared" si="10"/>
        <v>622848086843376607850</v>
      </c>
      <c r="H379" s="1" t="s">
        <v>1079</v>
      </c>
      <c r="I379" s="19" t="e">
        <f>VLOOKUP(G379,网银退汇!H:J,3,FALSE)</f>
        <v>#N/A</v>
      </c>
      <c r="J379" t="str">
        <f t="shared" si="11"/>
        <v>20170919</v>
      </c>
    </row>
    <row r="380" spans="1:10" hidden="1">
      <c r="A380" s="1" t="s">
        <v>5962</v>
      </c>
      <c r="B380" s="1" t="s">
        <v>3378</v>
      </c>
      <c r="C380" s="1" t="s">
        <v>6989</v>
      </c>
      <c r="D380" s="1" t="s">
        <v>1078</v>
      </c>
      <c r="E380" s="6" t="s">
        <v>5963</v>
      </c>
      <c r="F380" s="13">
        <v>37.46</v>
      </c>
      <c r="G380" s="6" t="str">
        <f t="shared" si="10"/>
        <v>622848086847855177337.46</v>
      </c>
      <c r="H380" s="1" t="s">
        <v>1079</v>
      </c>
      <c r="I380" s="19" t="e">
        <f>VLOOKUP(G380,网银退汇!H:J,3,FALSE)</f>
        <v>#N/A</v>
      </c>
      <c r="J380" t="str">
        <f t="shared" si="11"/>
        <v>20170922</v>
      </c>
    </row>
    <row r="381" spans="1:10" hidden="1">
      <c r="A381" s="1" t="s">
        <v>4732</v>
      </c>
      <c r="B381" s="1" t="s">
        <v>2192</v>
      </c>
      <c r="C381" s="1" t="s">
        <v>6985</v>
      </c>
      <c r="D381" s="1" t="s">
        <v>1078</v>
      </c>
      <c r="E381" s="6" t="s">
        <v>4733</v>
      </c>
      <c r="F381" s="13">
        <v>8200</v>
      </c>
      <c r="G381" s="6" t="str">
        <f t="shared" si="10"/>
        <v>62284808685068633728200</v>
      </c>
      <c r="H381" s="1" t="s">
        <v>1079</v>
      </c>
      <c r="I381" s="19" t="e">
        <f>VLOOKUP(G381,网银退汇!H:J,3,FALSE)</f>
        <v>#N/A</v>
      </c>
      <c r="J381" t="str">
        <f t="shared" si="11"/>
        <v>20170918</v>
      </c>
    </row>
    <row r="382" spans="1:10" hidden="1">
      <c r="A382" s="1" t="s">
        <v>5067</v>
      </c>
      <c r="B382" s="1" t="s">
        <v>2507</v>
      </c>
      <c r="C382" s="1" t="s">
        <v>6986</v>
      </c>
      <c r="D382" s="1" t="s">
        <v>1078</v>
      </c>
      <c r="E382" s="6" t="s">
        <v>5068</v>
      </c>
      <c r="F382" s="13">
        <v>2.42</v>
      </c>
      <c r="G382" s="6" t="str">
        <f t="shared" si="10"/>
        <v>62284808686005899722.42</v>
      </c>
      <c r="H382" s="1" t="s">
        <v>1079</v>
      </c>
      <c r="I382" s="19" t="e">
        <f>VLOOKUP(G382,网银退汇!H:J,3,FALSE)</f>
        <v>#N/A</v>
      </c>
      <c r="J382" t="str">
        <f t="shared" si="11"/>
        <v>20170919</v>
      </c>
    </row>
    <row r="383" spans="1:10" hidden="1">
      <c r="A383" s="1" t="s">
        <v>5071</v>
      </c>
      <c r="B383" s="1" t="s">
        <v>2511</v>
      </c>
      <c r="C383" s="1" t="s">
        <v>6986</v>
      </c>
      <c r="D383" s="1" t="s">
        <v>1078</v>
      </c>
      <c r="E383" s="6" t="s">
        <v>5068</v>
      </c>
      <c r="F383" s="13">
        <v>2.44</v>
      </c>
      <c r="G383" s="6" t="str">
        <f t="shared" si="10"/>
        <v>62284808686005899722.44</v>
      </c>
      <c r="H383" s="1" t="s">
        <v>1079</v>
      </c>
      <c r="I383" s="19" t="e">
        <f>VLOOKUP(G383,网银退汇!H:J,3,FALSE)</f>
        <v>#N/A</v>
      </c>
      <c r="J383" t="str">
        <f t="shared" si="11"/>
        <v>20170919</v>
      </c>
    </row>
    <row r="384" spans="1:10" hidden="1">
      <c r="A384" s="1" t="s">
        <v>5074</v>
      </c>
      <c r="B384" s="1" t="s">
        <v>2513</v>
      </c>
      <c r="C384" s="1" t="s">
        <v>6986</v>
      </c>
      <c r="D384" s="1" t="s">
        <v>1078</v>
      </c>
      <c r="E384" s="6" t="s">
        <v>5068</v>
      </c>
      <c r="F384" s="13">
        <v>2415.98</v>
      </c>
      <c r="G384" s="6" t="str">
        <f t="shared" si="10"/>
        <v>62284808686005899722415.98</v>
      </c>
      <c r="H384" s="1" t="s">
        <v>1079</v>
      </c>
      <c r="I384" s="19" t="e">
        <f>VLOOKUP(G384,网银退汇!H:J,3,FALSE)</f>
        <v>#N/A</v>
      </c>
      <c r="J384" t="str">
        <f t="shared" si="11"/>
        <v>20170919</v>
      </c>
    </row>
    <row r="385" spans="1:10" hidden="1">
      <c r="A385" s="1" t="s">
        <v>4602</v>
      </c>
      <c r="B385" s="1" t="s">
        <v>2067</v>
      </c>
      <c r="C385" s="1" t="s">
        <v>6985</v>
      </c>
      <c r="D385" s="1" t="s">
        <v>1078</v>
      </c>
      <c r="E385" s="6" t="s">
        <v>4603</v>
      </c>
      <c r="F385" s="13">
        <v>2858</v>
      </c>
      <c r="G385" s="6" t="str">
        <f t="shared" si="10"/>
        <v>62284808686021251712858</v>
      </c>
      <c r="H385" s="1" t="s">
        <v>1079</v>
      </c>
      <c r="I385" s="19" t="e">
        <f>VLOOKUP(G385,网银退汇!H:J,3,FALSE)</f>
        <v>#N/A</v>
      </c>
      <c r="J385" t="str">
        <f t="shared" si="11"/>
        <v>20170918</v>
      </c>
    </row>
    <row r="386" spans="1:10" hidden="1">
      <c r="A386" s="1" t="s">
        <v>4980</v>
      </c>
      <c r="B386" s="1" t="s">
        <v>2428</v>
      </c>
      <c r="C386" s="1" t="s">
        <v>6986</v>
      </c>
      <c r="D386" s="1" t="s">
        <v>1078</v>
      </c>
      <c r="E386" s="6" t="s">
        <v>4981</v>
      </c>
      <c r="F386" s="13">
        <v>8258.66</v>
      </c>
      <c r="G386" s="6" t="str">
        <f t="shared" ref="G386:G449" si="12">E386&amp;F386</f>
        <v>62284808686266908798258.66</v>
      </c>
      <c r="H386" s="1" t="s">
        <v>1079</v>
      </c>
      <c r="I386" s="19" t="e">
        <f>VLOOKUP(G386,网银退汇!H:J,3,FALSE)</f>
        <v>#N/A</v>
      </c>
      <c r="J386" t="str">
        <f t="shared" ref="J386:J449" si="13">C386</f>
        <v>20170919</v>
      </c>
    </row>
    <row r="387" spans="1:10" hidden="1">
      <c r="A387" s="1" t="s">
        <v>5169</v>
      </c>
      <c r="B387" s="1" t="s">
        <v>2604</v>
      </c>
      <c r="C387" s="1" t="s">
        <v>6986</v>
      </c>
      <c r="D387" s="1" t="s">
        <v>1078</v>
      </c>
      <c r="E387" s="6" t="s">
        <v>5170</v>
      </c>
      <c r="F387" s="13">
        <v>83.5</v>
      </c>
      <c r="G387" s="6" t="str">
        <f t="shared" si="12"/>
        <v>622848086864525257883.5</v>
      </c>
      <c r="H387" s="1" t="s">
        <v>1079</v>
      </c>
      <c r="I387" s="19" t="e">
        <f>VLOOKUP(G387,网银退汇!H:J,3,FALSE)</f>
        <v>#N/A</v>
      </c>
      <c r="J387" t="str">
        <f t="shared" si="13"/>
        <v>20170919</v>
      </c>
    </row>
    <row r="388" spans="1:10" hidden="1">
      <c r="A388" s="1" t="s">
        <v>6383</v>
      </c>
      <c r="B388" s="1" t="s">
        <v>3780</v>
      </c>
      <c r="C388" s="1" t="s">
        <v>6990</v>
      </c>
      <c r="D388" s="1" t="s">
        <v>1078</v>
      </c>
      <c r="E388" s="6" t="s">
        <v>6384</v>
      </c>
      <c r="F388" s="13">
        <v>8045.9</v>
      </c>
      <c r="G388" s="6" t="str">
        <f t="shared" si="12"/>
        <v>62284808686465626788045.9</v>
      </c>
      <c r="H388" s="1" t="s">
        <v>1079</v>
      </c>
      <c r="I388" s="19" t="e">
        <f>VLOOKUP(G388,网银退汇!H:J,3,FALSE)</f>
        <v>#N/A</v>
      </c>
      <c r="J388" t="str">
        <f t="shared" si="13"/>
        <v>20170923</v>
      </c>
    </row>
    <row r="389" spans="1:10" hidden="1">
      <c r="A389" s="1" t="s">
        <v>5059</v>
      </c>
      <c r="B389" s="1" t="s">
        <v>2499</v>
      </c>
      <c r="C389" s="1" t="s">
        <v>6986</v>
      </c>
      <c r="D389" s="1" t="s">
        <v>1078</v>
      </c>
      <c r="E389" s="6" t="s">
        <v>5060</v>
      </c>
      <c r="F389" s="13">
        <v>189.6</v>
      </c>
      <c r="G389" s="6" t="str">
        <f t="shared" si="12"/>
        <v>6228480868647196872189.6</v>
      </c>
      <c r="H389" s="1" t="s">
        <v>1079</v>
      </c>
      <c r="I389" s="19" t="e">
        <f>VLOOKUP(G389,网银退汇!H:J,3,FALSE)</f>
        <v>#N/A</v>
      </c>
      <c r="J389" t="str">
        <f t="shared" si="13"/>
        <v>20170919</v>
      </c>
    </row>
    <row r="390" spans="1:10" hidden="1">
      <c r="A390" s="1" t="s">
        <v>5206</v>
      </c>
      <c r="B390" s="1" t="s">
        <v>2641</v>
      </c>
      <c r="C390" s="1" t="s">
        <v>6987</v>
      </c>
      <c r="D390" s="1" t="s">
        <v>1078</v>
      </c>
      <c r="E390" s="6" t="s">
        <v>5207</v>
      </c>
      <c r="F390" s="13">
        <v>100</v>
      </c>
      <c r="G390" s="6" t="str">
        <f t="shared" si="12"/>
        <v>6228480868648531572100</v>
      </c>
      <c r="H390" s="1" t="s">
        <v>1079</v>
      </c>
      <c r="I390" s="19" t="e">
        <f>VLOOKUP(G390,网银退汇!H:J,3,FALSE)</f>
        <v>#N/A</v>
      </c>
      <c r="J390" t="str">
        <f t="shared" si="13"/>
        <v>20170920</v>
      </c>
    </row>
    <row r="391" spans="1:10" hidden="1">
      <c r="A391" s="1" t="s">
        <v>5373</v>
      </c>
      <c r="B391" s="1" t="s">
        <v>2803</v>
      </c>
      <c r="C391" s="1" t="s">
        <v>6987</v>
      </c>
      <c r="D391" s="1" t="s">
        <v>1078</v>
      </c>
      <c r="E391" s="6" t="s">
        <v>5374</v>
      </c>
      <c r="F391" s="13">
        <v>20</v>
      </c>
      <c r="G391" s="6" t="str">
        <f t="shared" si="12"/>
        <v>622848086865412137520</v>
      </c>
      <c r="H391" s="1" t="s">
        <v>1079</v>
      </c>
      <c r="I391" s="19" t="e">
        <f>VLOOKUP(G391,网银退汇!H:J,3,FALSE)</f>
        <v>#N/A</v>
      </c>
      <c r="J391" t="str">
        <f t="shared" si="13"/>
        <v>20170920</v>
      </c>
    </row>
    <row r="392" spans="1:10" hidden="1">
      <c r="A392" s="1" t="s">
        <v>5615</v>
      </c>
      <c r="B392" s="1" t="s">
        <v>3038</v>
      </c>
      <c r="C392" s="1" t="s">
        <v>6988</v>
      </c>
      <c r="D392" s="1" t="s">
        <v>1078</v>
      </c>
      <c r="E392" s="6" t="s">
        <v>5616</v>
      </c>
      <c r="F392" s="13">
        <v>2953</v>
      </c>
      <c r="G392" s="6" t="str">
        <f t="shared" si="12"/>
        <v>62284808686554002732953</v>
      </c>
      <c r="H392" s="1" t="s">
        <v>1079</v>
      </c>
      <c r="I392" s="19" t="e">
        <f>VLOOKUP(G392,网银退汇!H:J,3,FALSE)</f>
        <v>#N/A</v>
      </c>
      <c r="J392" t="str">
        <f t="shared" si="13"/>
        <v>20170921</v>
      </c>
    </row>
    <row r="393" spans="1:10" hidden="1">
      <c r="A393" s="1" t="s">
        <v>4385</v>
      </c>
      <c r="B393" s="1" t="s">
        <v>1841</v>
      </c>
      <c r="C393" s="1" t="s">
        <v>6985</v>
      </c>
      <c r="D393" s="1" t="s">
        <v>1078</v>
      </c>
      <c r="E393" s="6" t="s">
        <v>4386</v>
      </c>
      <c r="F393" s="13">
        <v>1303.5</v>
      </c>
      <c r="G393" s="6" t="str">
        <f t="shared" si="12"/>
        <v>62284808686787786711303.5</v>
      </c>
      <c r="H393" s="1" t="s">
        <v>1079</v>
      </c>
      <c r="I393" s="19" t="e">
        <f>VLOOKUP(G393,网银退汇!H:J,3,FALSE)</f>
        <v>#N/A</v>
      </c>
      <c r="J393" t="str">
        <f t="shared" si="13"/>
        <v>20170918</v>
      </c>
    </row>
    <row r="394" spans="1:10" hidden="1">
      <c r="A394" s="1" t="s">
        <v>5842</v>
      </c>
      <c r="B394" s="1" t="s">
        <v>3260</v>
      </c>
      <c r="C394" s="1" t="s">
        <v>6988</v>
      </c>
      <c r="D394" s="1" t="s">
        <v>1078</v>
      </c>
      <c r="E394" s="6" t="s">
        <v>5843</v>
      </c>
      <c r="F394" s="13">
        <v>40224.61</v>
      </c>
      <c r="G394" s="6" t="str">
        <f t="shared" si="12"/>
        <v>622848086867978397740224.61</v>
      </c>
      <c r="H394" s="1" t="s">
        <v>1079</v>
      </c>
      <c r="I394" s="19" t="e">
        <f>VLOOKUP(G394,网银退汇!H:J,3,FALSE)</f>
        <v>#N/A</v>
      </c>
      <c r="J394" t="str">
        <f t="shared" si="13"/>
        <v>20170921</v>
      </c>
    </row>
    <row r="395" spans="1:10" hidden="1">
      <c r="A395" s="1" t="s">
        <v>6333</v>
      </c>
      <c r="B395" s="1" t="s">
        <v>3730</v>
      </c>
      <c r="C395" s="1" t="s">
        <v>6990</v>
      </c>
      <c r="D395" s="1" t="s">
        <v>1078</v>
      </c>
      <c r="E395" s="6" t="s">
        <v>6334</v>
      </c>
      <c r="F395" s="13">
        <v>4189.25</v>
      </c>
      <c r="G395" s="6" t="str">
        <f t="shared" si="12"/>
        <v>62284819211171198144189.25</v>
      </c>
      <c r="H395" s="1" t="s">
        <v>1079</v>
      </c>
      <c r="I395" s="19" t="e">
        <f>VLOOKUP(G395,网银退汇!H:J,3,FALSE)</f>
        <v>#N/A</v>
      </c>
      <c r="J395" t="str">
        <f t="shared" si="13"/>
        <v>20170923</v>
      </c>
    </row>
    <row r="396" spans="1:10" hidden="1">
      <c r="A396" s="1" t="s">
        <v>5501</v>
      </c>
      <c r="B396" s="1" t="s">
        <v>2926</v>
      </c>
      <c r="C396" s="1" t="s">
        <v>6987</v>
      </c>
      <c r="D396" s="1" t="s">
        <v>1078</v>
      </c>
      <c r="E396" s="6" t="s">
        <v>5502</v>
      </c>
      <c r="F396" s="13">
        <v>156.44999999999999</v>
      </c>
      <c r="G396" s="6" t="str">
        <f t="shared" si="12"/>
        <v>6228481926065226362156.45</v>
      </c>
      <c r="H396" s="1" t="s">
        <v>1079</v>
      </c>
      <c r="I396" s="19" t="e">
        <f>VLOOKUP(G396,网银退汇!H:J,3,FALSE)</f>
        <v>#N/A</v>
      </c>
      <c r="J396" t="str">
        <f t="shared" si="13"/>
        <v>20170920</v>
      </c>
    </row>
    <row r="397" spans="1:10">
      <c r="A397" s="1" t="s">
        <v>7104</v>
      </c>
      <c r="B397" s="1" t="s">
        <v>1960</v>
      </c>
      <c r="C397" s="1" t="s">
        <v>6985</v>
      </c>
      <c r="D397" s="1" t="s">
        <v>1078</v>
      </c>
      <c r="E397" s="6" t="s">
        <v>4503</v>
      </c>
      <c r="F397" s="13">
        <v>202</v>
      </c>
      <c r="G397" s="6" t="str">
        <f t="shared" si="12"/>
        <v>6228481928224524778202</v>
      </c>
      <c r="H397" s="1" t="s">
        <v>1079</v>
      </c>
      <c r="I397" s="19">
        <f>VLOOKUP(G397,网银退汇!H:J,3,FALSE)</f>
        <v>42996.738715277781</v>
      </c>
      <c r="J397" t="str">
        <f t="shared" si="13"/>
        <v>20170918</v>
      </c>
    </row>
    <row r="398" spans="1:10" hidden="1">
      <c r="A398" s="1" t="s">
        <v>4498</v>
      </c>
      <c r="B398" s="1" t="s">
        <v>1956</v>
      </c>
      <c r="C398" s="1" t="s">
        <v>6985</v>
      </c>
      <c r="D398" s="1" t="s">
        <v>1078</v>
      </c>
      <c r="E398" s="6" t="s">
        <v>4499</v>
      </c>
      <c r="F398" s="13">
        <v>4023</v>
      </c>
      <c r="G398" s="6" t="str">
        <f t="shared" si="12"/>
        <v>62284819285969252724023</v>
      </c>
      <c r="H398" s="1" t="s">
        <v>1079</v>
      </c>
      <c r="I398" s="19" t="e">
        <f>VLOOKUP(G398,网银退汇!H:J,3,FALSE)</f>
        <v>#N/A</v>
      </c>
      <c r="J398" t="str">
        <f t="shared" si="13"/>
        <v>20170918</v>
      </c>
    </row>
    <row r="399" spans="1:10" hidden="1">
      <c r="A399" s="1" t="s">
        <v>6153</v>
      </c>
      <c r="B399" s="1" t="s">
        <v>3553</v>
      </c>
      <c r="C399" s="1" t="s">
        <v>6989</v>
      </c>
      <c r="D399" s="1" t="s">
        <v>1078</v>
      </c>
      <c r="E399" s="6" t="s">
        <v>6154</v>
      </c>
      <c r="F399" s="13">
        <v>6033.62</v>
      </c>
      <c r="G399" s="6" t="str">
        <f t="shared" si="12"/>
        <v>62284819312383071156033.62</v>
      </c>
      <c r="H399" s="1" t="s">
        <v>1079</v>
      </c>
      <c r="I399" s="19" t="e">
        <f>VLOOKUP(G399,网银退汇!H:J,3,FALSE)</f>
        <v>#N/A</v>
      </c>
      <c r="J399" t="str">
        <f t="shared" si="13"/>
        <v>20170922</v>
      </c>
    </row>
    <row r="400" spans="1:10" hidden="1">
      <c r="A400" s="1" t="s">
        <v>4252</v>
      </c>
      <c r="B400" s="1" t="s">
        <v>1712</v>
      </c>
      <c r="C400" s="1" t="s">
        <v>6983</v>
      </c>
      <c r="D400" s="1" t="s">
        <v>1078</v>
      </c>
      <c r="E400" s="6" t="s">
        <v>4253</v>
      </c>
      <c r="F400" s="13">
        <v>356.94</v>
      </c>
      <c r="G400" s="6" t="str">
        <f t="shared" si="12"/>
        <v>6228481938061640876356.94</v>
      </c>
      <c r="H400" s="1" t="s">
        <v>1079</v>
      </c>
      <c r="I400" s="19" t="e">
        <f>VLOOKUP(G400,网银退汇!H:J,3,FALSE)</f>
        <v>#N/A</v>
      </c>
      <c r="J400" t="str">
        <f t="shared" si="13"/>
        <v>20170916</v>
      </c>
    </row>
    <row r="401" spans="1:10" hidden="1">
      <c r="A401" s="1" t="s">
        <v>4613</v>
      </c>
      <c r="B401" s="1" t="s">
        <v>2071</v>
      </c>
      <c r="C401" s="1" t="s">
        <v>6985</v>
      </c>
      <c r="D401" s="1" t="s">
        <v>1078</v>
      </c>
      <c r="E401" s="6" t="s">
        <v>4614</v>
      </c>
      <c r="F401" s="13">
        <v>350.21</v>
      </c>
      <c r="G401" s="6" t="str">
        <f t="shared" si="12"/>
        <v>6228481938594153876350.21</v>
      </c>
      <c r="H401" s="1" t="s">
        <v>1079</v>
      </c>
      <c r="I401" s="19" t="e">
        <f>VLOOKUP(G401,网银退汇!H:J,3,FALSE)</f>
        <v>#N/A</v>
      </c>
      <c r="J401" t="str">
        <f t="shared" si="13"/>
        <v>20170918</v>
      </c>
    </row>
    <row r="402" spans="1:10" hidden="1">
      <c r="A402" s="1" t="s">
        <v>5767</v>
      </c>
      <c r="B402" s="1" t="s">
        <v>3186</v>
      </c>
      <c r="C402" s="1" t="s">
        <v>6988</v>
      </c>
      <c r="D402" s="1" t="s">
        <v>1078</v>
      </c>
      <c r="E402" s="6" t="s">
        <v>5768</v>
      </c>
      <c r="F402" s="13">
        <v>1254.5</v>
      </c>
      <c r="G402" s="6" t="str">
        <f t="shared" si="12"/>
        <v>62284819386101999781254.5</v>
      </c>
      <c r="H402" s="1" t="s">
        <v>1079</v>
      </c>
      <c r="I402" s="19" t="e">
        <f>VLOOKUP(G402,网银退汇!H:J,3,FALSE)</f>
        <v>#N/A</v>
      </c>
      <c r="J402" t="str">
        <f t="shared" si="13"/>
        <v>20170921</v>
      </c>
    </row>
    <row r="403" spans="1:10" hidden="1">
      <c r="A403" s="1" t="s">
        <v>6410</v>
      </c>
      <c r="B403" s="1" t="s">
        <v>3806</v>
      </c>
      <c r="C403" s="1" t="s">
        <v>6990</v>
      </c>
      <c r="D403" s="1" t="s">
        <v>1078</v>
      </c>
      <c r="E403" s="6" t="s">
        <v>6411</v>
      </c>
      <c r="F403" s="13">
        <v>89</v>
      </c>
      <c r="G403" s="6" t="str">
        <f t="shared" si="12"/>
        <v>622848193861897367189</v>
      </c>
      <c r="H403" s="1" t="s">
        <v>1079</v>
      </c>
      <c r="I403" s="19" t="e">
        <f>VLOOKUP(G403,网银退汇!H:J,3,FALSE)</f>
        <v>#N/A</v>
      </c>
      <c r="J403" t="str">
        <f t="shared" si="13"/>
        <v>20170923</v>
      </c>
    </row>
    <row r="404" spans="1:10">
      <c r="A404" s="1" t="s">
        <v>7105</v>
      </c>
      <c r="B404" s="1" t="s">
        <v>3707</v>
      </c>
      <c r="C404" s="1" t="s">
        <v>6990</v>
      </c>
      <c r="D404" s="1" t="s">
        <v>1078</v>
      </c>
      <c r="E404" s="6" t="s">
        <v>6311</v>
      </c>
      <c r="F404" s="13">
        <v>10741.86</v>
      </c>
      <c r="G404" s="6" t="str">
        <f t="shared" si="12"/>
        <v>622848193862043737610741.86</v>
      </c>
      <c r="H404" s="1" t="s">
        <v>1079</v>
      </c>
      <c r="I404" s="19">
        <f>VLOOKUP(G404,网银退汇!H:J,3,FALSE)</f>
        <v>43003.559027777781</v>
      </c>
      <c r="J404" t="str">
        <f t="shared" si="13"/>
        <v>20170923</v>
      </c>
    </row>
    <row r="405" spans="1:10" hidden="1">
      <c r="A405" s="1" t="s">
        <v>5142</v>
      </c>
      <c r="B405" s="1" t="s">
        <v>2577</v>
      </c>
      <c r="C405" s="1" t="s">
        <v>6986</v>
      </c>
      <c r="D405" s="1" t="s">
        <v>1078</v>
      </c>
      <c r="E405" s="6" t="s">
        <v>5143</v>
      </c>
      <c r="F405" s="13">
        <v>6309.3</v>
      </c>
      <c r="G405" s="6" t="str">
        <f t="shared" si="12"/>
        <v>62284828903846923176309.3</v>
      </c>
      <c r="H405" s="1" t="s">
        <v>1079</v>
      </c>
      <c r="I405" s="19" t="e">
        <f>VLOOKUP(G405,网银退汇!H:J,3,FALSE)</f>
        <v>#N/A</v>
      </c>
      <c r="J405" t="str">
        <f t="shared" si="13"/>
        <v>20170919</v>
      </c>
    </row>
    <row r="406" spans="1:10" hidden="1">
      <c r="A406" s="1" t="s">
        <v>4787</v>
      </c>
      <c r="B406" s="1" t="s">
        <v>2245</v>
      </c>
      <c r="C406" s="1" t="s">
        <v>6985</v>
      </c>
      <c r="D406" s="1" t="s">
        <v>1078</v>
      </c>
      <c r="E406" s="6" t="s">
        <v>4788</v>
      </c>
      <c r="F406" s="13">
        <v>62</v>
      </c>
      <c r="G406" s="6" t="str">
        <f t="shared" si="12"/>
        <v>622848330042265681062</v>
      </c>
      <c r="H406" s="1" t="s">
        <v>1079</v>
      </c>
      <c r="I406" s="19" t="e">
        <f>VLOOKUP(G406,网银退汇!H:J,3,FALSE)</f>
        <v>#N/A</v>
      </c>
      <c r="J406" t="str">
        <f t="shared" si="13"/>
        <v>20170918</v>
      </c>
    </row>
    <row r="407" spans="1:10" hidden="1">
      <c r="A407" s="1" t="s">
        <v>4976</v>
      </c>
      <c r="B407" s="1" t="s">
        <v>2420</v>
      </c>
      <c r="C407" s="1" t="s">
        <v>6986</v>
      </c>
      <c r="D407" s="1" t="s">
        <v>1078</v>
      </c>
      <c r="E407" s="6" t="s">
        <v>4977</v>
      </c>
      <c r="F407" s="13">
        <v>380</v>
      </c>
      <c r="G407" s="6" t="str">
        <f t="shared" si="12"/>
        <v>6228483308135404279380</v>
      </c>
      <c r="H407" s="1" t="s">
        <v>1079</v>
      </c>
      <c r="I407" s="19" t="e">
        <f>VLOOKUP(G407,网银退汇!H:J,3,FALSE)</f>
        <v>#N/A</v>
      </c>
      <c r="J407" t="str">
        <f t="shared" si="13"/>
        <v>20170919</v>
      </c>
    </row>
    <row r="408" spans="1:10" hidden="1">
      <c r="A408" s="1" t="s">
        <v>4697</v>
      </c>
      <c r="B408" s="1" t="s">
        <v>2158</v>
      </c>
      <c r="C408" s="1" t="s">
        <v>6985</v>
      </c>
      <c r="D408" s="1" t="s">
        <v>1078</v>
      </c>
      <c r="E408" s="6" t="s">
        <v>4698</v>
      </c>
      <c r="F408" s="13">
        <v>1647.76</v>
      </c>
      <c r="G408" s="6" t="str">
        <f t="shared" si="12"/>
        <v>62284833180367552731647.76</v>
      </c>
      <c r="H408" s="1" t="s">
        <v>1079</v>
      </c>
      <c r="I408" s="19" t="e">
        <f>VLOOKUP(G408,网银退汇!H:J,3,FALSE)</f>
        <v>#N/A</v>
      </c>
      <c r="J408" t="str">
        <f t="shared" si="13"/>
        <v>20170918</v>
      </c>
    </row>
    <row r="409" spans="1:10" hidden="1">
      <c r="A409" s="1" t="s">
        <v>5523</v>
      </c>
      <c r="B409" s="1" t="s">
        <v>2949</v>
      </c>
      <c r="C409" s="1" t="s">
        <v>6987</v>
      </c>
      <c r="D409" s="1" t="s">
        <v>1078</v>
      </c>
      <c r="E409" s="6" t="s">
        <v>5524</v>
      </c>
      <c r="F409" s="13">
        <v>40.1</v>
      </c>
      <c r="G409" s="6" t="str">
        <f t="shared" si="12"/>
        <v>622848331811675647240.1</v>
      </c>
      <c r="H409" s="1" t="s">
        <v>1079</v>
      </c>
      <c r="I409" s="19" t="e">
        <f>VLOOKUP(G409,网银退汇!H:J,3,FALSE)</f>
        <v>#N/A</v>
      </c>
      <c r="J409" t="str">
        <f t="shared" si="13"/>
        <v>20170920</v>
      </c>
    </row>
    <row r="410" spans="1:10" hidden="1">
      <c r="A410" s="1" t="s">
        <v>5020</v>
      </c>
      <c r="B410" s="1" t="s">
        <v>2466</v>
      </c>
      <c r="C410" s="1" t="s">
        <v>6986</v>
      </c>
      <c r="D410" s="1" t="s">
        <v>1078</v>
      </c>
      <c r="E410" s="6" t="s">
        <v>5021</v>
      </c>
      <c r="F410" s="13">
        <v>300</v>
      </c>
      <c r="G410" s="6" t="str">
        <f t="shared" si="12"/>
        <v>6228483318262710471300</v>
      </c>
      <c r="H410" s="1" t="s">
        <v>1079</v>
      </c>
      <c r="I410" s="19" t="e">
        <f>VLOOKUP(G410,网银退汇!H:J,3,FALSE)</f>
        <v>#N/A</v>
      </c>
      <c r="J410" t="str">
        <f t="shared" si="13"/>
        <v>20170919</v>
      </c>
    </row>
    <row r="411" spans="1:10" hidden="1">
      <c r="A411" s="1" t="s">
        <v>5740</v>
      </c>
      <c r="B411" s="1" t="s">
        <v>3158</v>
      </c>
      <c r="C411" s="1" t="s">
        <v>6988</v>
      </c>
      <c r="D411" s="1" t="s">
        <v>1078</v>
      </c>
      <c r="E411" s="6" t="s">
        <v>5741</v>
      </c>
      <c r="F411" s="13">
        <v>9587.65</v>
      </c>
      <c r="G411" s="6" t="str">
        <f t="shared" si="12"/>
        <v>62284833182631677709587.65</v>
      </c>
      <c r="H411" s="1" t="s">
        <v>1079</v>
      </c>
      <c r="I411" s="19" t="e">
        <f>VLOOKUP(G411,网银退汇!H:J,3,FALSE)</f>
        <v>#N/A</v>
      </c>
      <c r="J411" t="str">
        <f t="shared" si="13"/>
        <v>20170921</v>
      </c>
    </row>
    <row r="412" spans="1:10" hidden="1">
      <c r="A412" s="1" t="s">
        <v>4721</v>
      </c>
      <c r="B412" s="1" t="s">
        <v>2178</v>
      </c>
      <c r="C412" s="1" t="s">
        <v>6985</v>
      </c>
      <c r="D412" s="1" t="s">
        <v>1078</v>
      </c>
      <c r="E412" s="6" t="s">
        <v>4722</v>
      </c>
      <c r="F412" s="13">
        <v>372.5</v>
      </c>
      <c r="G412" s="6" t="str">
        <f t="shared" si="12"/>
        <v>6228483318583893170372.5</v>
      </c>
      <c r="H412" s="1" t="s">
        <v>1079</v>
      </c>
      <c r="I412" s="19" t="e">
        <f>VLOOKUP(G412,网银退汇!H:J,3,FALSE)</f>
        <v>#N/A</v>
      </c>
      <c r="J412" t="str">
        <f t="shared" si="13"/>
        <v>20170918</v>
      </c>
    </row>
    <row r="413" spans="1:10" hidden="1">
      <c r="A413" s="1" t="s">
        <v>5611</v>
      </c>
      <c r="B413" s="1" t="s">
        <v>3034</v>
      </c>
      <c r="C413" s="1" t="s">
        <v>6988</v>
      </c>
      <c r="D413" s="1" t="s">
        <v>1078</v>
      </c>
      <c r="E413" s="6" t="s">
        <v>5612</v>
      </c>
      <c r="F413" s="13">
        <v>9471.2999999999993</v>
      </c>
      <c r="G413" s="6" t="str">
        <f t="shared" si="12"/>
        <v>62284833186020693729471.3</v>
      </c>
      <c r="H413" s="1" t="s">
        <v>1079</v>
      </c>
      <c r="I413" s="19" t="e">
        <f>VLOOKUP(G413,网银退汇!H:J,3,FALSE)</f>
        <v>#N/A</v>
      </c>
      <c r="J413" t="str">
        <f t="shared" si="13"/>
        <v>20170921</v>
      </c>
    </row>
    <row r="414" spans="1:10" hidden="1">
      <c r="A414" s="1" t="s">
        <v>5401</v>
      </c>
      <c r="B414" s="1" t="s">
        <v>2831</v>
      </c>
      <c r="C414" s="1" t="s">
        <v>6987</v>
      </c>
      <c r="D414" s="1" t="s">
        <v>1078</v>
      </c>
      <c r="E414" s="6" t="s">
        <v>5402</v>
      </c>
      <c r="F414" s="13">
        <v>100</v>
      </c>
      <c r="G414" s="6" t="str">
        <f t="shared" si="12"/>
        <v>6228483318602078571100</v>
      </c>
      <c r="H414" s="1" t="s">
        <v>1079</v>
      </c>
      <c r="I414" s="19" t="e">
        <f>VLOOKUP(G414,网银退汇!H:J,3,FALSE)</f>
        <v>#N/A</v>
      </c>
      <c r="J414" t="str">
        <f t="shared" si="13"/>
        <v>20170920</v>
      </c>
    </row>
    <row r="415" spans="1:10" hidden="1">
      <c r="A415" s="1" t="s">
        <v>6052</v>
      </c>
      <c r="B415" s="1" t="s">
        <v>3461</v>
      </c>
      <c r="C415" s="1" t="s">
        <v>6989</v>
      </c>
      <c r="D415" s="1" t="s">
        <v>1078</v>
      </c>
      <c r="E415" s="6" t="s">
        <v>6053</v>
      </c>
      <c r="F415" s="13">
        <v>3481.55</v>
      </c>
      <c r="G415" s="6" t="str">
        <f t="shared" si="12"/>
        <v>62284833309095915113481.55</v>
      </c>
      <c r="H415" s="1" t="s">
        <v>1079</v>
      </c>
      <c r="I415" s="19" t="e">
        <f>VLOOKUP(G415,网银退汇!H:J,3,FALSE)</f>
        <v>#N/A</v>
      </c>
      <c r="J415" t="str">
        <f t="shared" si="13"/>
        <v>20170922</v>
      </c>
    </row>
    <row r="416" spans="1:10" hidden="1">
      <c r="A416" s="1" t="s">
        <v>6438</v>
      </c>
      <c r="B416" s="1" t="s">
        <v>3834</v>
      </c>
      <c r="C416" s="1" t="s">
        <v>6990</v>
      </c>
      <c r="D416" s="1" t="s">
        <v>1078</v>
      </c>
      <c r="E416" s="6" t="s">
        <v>6439</v>
      </c>
      <c r="F416" s="13">
        <v>537</v>
      </c>
      <c r="G416" s="6" t="str">
        <f t="shared" si="12"/>
        <v>6228483336287207463537</v>
      </c>
      <c r="H416" s="1" t="s">
        <v>1079</v>
      </c>
      <c r="I416" s="19" t="e">
        <f>VLOOKUP(G416,网银退汇!H:J,3,FALSE)</f>
        <v>#N/A</v>
      </c>
      <c r="J416" t="str">
        <f t="shared" si="13"/>
        <v>20170923</v>
      </c>
    </row>
    <row r="417" spans="1:10" hidden="1">
      <c r="A417" s="1" t="s">
        <v>5221</v>
      </c>
      <c r="B417" s="1" t="s">
        <v>2656</v>
      </c>
      <c r="C417" s="1" t="s">
        <v>6987</v>
      </c>
      <c r="D417" s="1" t="s">
        <v>1078</v>
      </c>
      <c r="E417" s="6" t="s">
        <v>5222</v>
      </c>
      <c r="F417" s="13">
        <v>5442.19</v>
      </c>
      <c r="G417" s="6" t="str">
        <f t="shared" si="12"/>
        <v>62284833486098087795442.19</v>
      </c>
      <c r="H417" s="1" t="s">
        <v>1079</v>
      </c>
      <c r="I417" s="19" t="e">
        <f>VLOOKUP(G417,网银退汇!H:J,3,FALSE)</f>
        <v>#N/A</v>
      </c>
      <c r="J417" t="str">
        <f t="shared" si="13"/>
        <v>20170920</v>
      </c>
    </row>
    <row r="418" spans="1:10" hidden="1">
      <c r="A418" s="1" t="s">
        <v>4709</v>
      </c>
      <c r="B418" s="1" t="s">
        <v>2170</v>
      </c>
      <c r="C418" s="1" t="s">
        <v>6985</v>
      </c>
      <c r="D418" s="1" t="s">
        <v>1078</v>
      </c>
      <c r="E418" s="6" t="s">
        <v>4710</v>
      </c>
      <c r="F418" s="13">
        <v>30</v>
      </c>
      <c r="G418" s="6" t="str">
        <f t="shared" si="12"/>
        <v>622848335819778267430</v>
      </c>
      <c r="H418" s="1" t="s">
        <v>1079</v>
      </c>
      <c r="I418" s="19" t="e">
        <f>VLOOKUP(G418,网银退汇!H:J,3,FALSE)</f>
        <v>#N/A</v>
      </c>
      <c r="J418" t="str">
        <f t="shared" si="13"/>
        <v>20170918</v>
      </c>
    </row>
    <row r="419" spans="1:10" hidden="1">
      <c r="A419" s="1" t="s">
        <v>5153</v>
      </c>
      <c r="B419" s="1" t="s">
        <v>2588</v>
      </c>
      <c r="C419" s="1" t="s">
        <v>6986</v>
      </c>
      <c r="D419" s="1" t="s">
        <v>1078</v>
      </c>
      <c r="E419" s="6" t="s">
        <v>5154</v>
      </c>
      <c r="F419" s="13">
        <v>77.400000000000006</v>
      </c>
      <c r="G419" s="6" t="str">
        <f t="shared" si="12"/>
        <v>622848335846117927677.4</v>
      </c>
      <c r="H419" s="1" t="s">
        <v>1079</v>
      </c>
      <c r="I419" s="19" t="e">
        <f>VLOOKUP(G419,网银退汇!H:J,3,FALSE)</f>
        <v>#N/A</v>
      </c>
      <c r="J419" t="str">
        <f t="shared" si="13"/>
        <v>20170919</v>
      </c>
    </row>
    <row r="420" spans="1:10" hidden="1">
      <c r="A420" s="1" t="s">
        <v>4811</v>
      </c>
      <c r="B420" s="1" t="s">
        <v>2269</v>
      </c>
      <c r="C420" s="1" t="s">
        <v>6985</v>
      </c>
      <c r="D420" s="1" t="s">
        <v>1078</v>
      </c>
      <c r="E420" s="6" t="s">
        <v>4812</v>
      </c>
      <c r="F420" s="13">
        <v>7100</v>
      </c>
      <c r="G420" s="6" t="str">
        <f t="shared" si="12"/>
        <v>62284833584612411757100</v>
      </c>
      <c r="H420" s="1" t="s">
        <v>1079</v>
      </c>
      <c r="I420" s="19" t="e">
        <f>VLOOKUP(G420,网银退汇!H:J,3,FALSE)</f>
        <v>#N/A</v>
      </c>
      <c r="J420" t="str">
        <f t="shared" si="13"/>
        <v>20170918</v>
      </c>
    </row>
    <row r="421" spans="1:10" hidden="1">
      <c r="A421" s="1" t="s">
        <v>6268</v>
      </c>
      <c r="B421" s="1" t="s">
        <v>3663</v>
      </c>
      <c r="C421" s="1" t="s">
        <v>6989</v>
      </c>
      <c r="D421" s="1" t="s">
        <v>1078</v>
      </c>
      <c r="E421" s="6" t="s">
        <v>6269</v>
      </c>
      <c r="F421" s="13">
        <v>12.13</v>
      </c>
      <c r="G421" s="6" t="str">
        <f t="shared" si="12"/>
        <v>622848361859731687212.13</v>
      </c>
      <c r="H421" s="1" t="s">
        <v>1079</v>
      </c>
      <c r="I421" s="19" t="e">
        <f>VLOOKUP(G421,网银退汇!H:J,3,FALSE)</f>
        <v>#N/A</v>
      </c>
      <c r="J421" t="str">
        <f t="shared" si="13"/>
        <v>20170922</v>
      </c>
    </row>
    <row r="422" spans="1:10" hidden="1">
      <c r="A422" s="1" t="s">
        <v>4984</v>
      </c>
      <c r="B422" s="1" t="s">
        <v>2432</v>
      </c>
      <c r="C422" s="1" t="s">
        <v>6986</v>
      </c>
      <c r="D422" s="1" t="s">
        <v>1078</v>
      </c>
      <c r="E422" s="6" t="s">
        <v>4985</v>
      </c>
      <c r="F422" s="13">
        <v>180</v>
      </c>
      <c r="G422" s="6" t="str">
        <f t="shared" si="12"/>
        <v>6228483859598387773180</v>
      </c>
      <c r="H422" s="1" t="s">
        <v>1079</v>
      </c>
      <c r="I422" s="19" t="e">
        <f>VLOOKUP(G422,网银退汇!H:J,3,FALSE)</f>
        <v>#N/A</v>
      </c>
      <c r="J422" t="str">
        <f t="shared" si="13"/>
        <v>20170919</v>
      </c>
    </row>
    <row r="423" spans="1:10" hidden="1">
      <c r="A423" s="1" t="s">
        <v>5535</v>
      </c>
      <c r="B423" s="1" t="s">
        <v>2961</v>
      </c>
      <c r="C423" s="1" t="s">
        <v>6987</v>
      </c>
      <c r="D423" s="1" t="s">
        <v>1078</v>
      </c>
      <c r="E423" s="6" t="s">
        <v>5536</v>
      </c>
      <c r="F423" s="13">
        <v>4374</v>
      </c>
      <c r="G423" s="6" t="str">
        <f t="shared" si="12"/>
        <v>62284838609696084174374</v>
      </c>
      <c r="H423" s="1" t="s">
        <v>1079</v>
      </c>
      <c r="I423" s="19" t="e">
        <f>VLOOKUP(G423,网银退汇!H:J,3,FALSE)</f>
        <v>#N/A</v>
      </c>
      <c r="J423" t="str">
        <f t="shared" si="13"/>
        <v>20170920</v>
      </c>
    </row>
    <row r="424" spans="1:10" hidden="1">
      <c r="A424" s="1" t="s">
        <v>5626</v>
      </c>
      <c r="B424" s="1" t="s">
        <v>3053</v>
      </c>
      <c r="C424" s="1" t="s">
        <v>6988</v>
      </c>
      <c r="D424" s="1" t="s">
        <v>1078</v>
      </c>
      <c r="E424" s="6" t="s">
        <v>5627</v>
      </c>
      <c r="F424" s="13">
        <v>355</v>
      </c>
      <c r="G424" s="6" t="str">
        <f t="shared" si="12"/>
        <v>6228483861017745110355</v>
      </c>
      <c r="H424" s="1" t="s">
        <v>1079</v>
      </c>
      <c r="I424" s="19" t="e">
        <f>VLOOKUP(G424,网银退汇!H:J,3,FALSE)</f>
        <v>#N/A</v>
      </c>
      <c r="J424" t="str">
        <f t="shared" si="13"/>
        <v>20170921</v>
      </c>
    </row>
    <row r="425" spans="1:10" hidden="1">
      <c r="A425" s="1" t="s">
        <v>6036</v>
      </c>
      <c r="B425" s="1" t="s">
        <v>3448</v>
      </c>
      <c r="C425" s="1" t="s">
        <v>6989</v>
      </c>
      <c r="D425" s="1" t="s">
        <v>1078</v>
      </c>
      <c r="E425" s="6" t="s">
        <v>6037</v>
      </c>
      <c r="F425" s="13">
        <v>44.25</v>
      </c>
      <c r="G425" s="6" t="str">
        <f t="shared" si="12"/>
        <v>622848386629646026544.25</v>
      </c>
      <c r="H425" s="1" t="s">
        <v>1079</v>
      </c>
      <c r="I425" s="19" t="e">
        <f>VLOOKUP(G425,网银退汇!H:J,3,FALSE)</f>
        <v>#N/A</v>
      </c>
      <c r="J425" t="str">
        <f t="shared" si="13"/>
        <v>20170922</v>
      </c>
    </row>
    <row r="426" spans="1:10">
      <c r="A426" s="1" t="s">
        <v>7106</v>
      </c>
      <c r="B426" s="1" t="s">
        <v>2452</v>
      </c>
      <c r="C426" s="1" t="s">
        <v>6986</v>
      </c>
      <c r="D426" s="1" t="s">
        <v>1078</v>
      </c>
      <c r="E426" s="6" t="s">
        <v>5004</v>
      </c>
      <c r="F426" s="13">
        <v>5001</v>
      </c>
      <c r="G426" s="6" t="str">
        <f t="shared" si="12"/>
        <v>62284838681626489735001</v>
      </c>
      <c r="H426" s="1" t="s">
        <v>1079</v>
      </c>
      <c r="I426" s="19">
        <f>VLOOKUP(G426,网银退汇!H:J,3,FALSE)</f>
        <v>42997.682650462964</v>
      </c>
      <c r="J426" t="str">
        <f t="shared" si="13"/>
        <v>20170919</v>
      </c>
    </row>
    <row r="427" spans="1:10" hidden="1">
      <c r="A427" s="1" t="s">
        <v>5365</v>
      </c>
      <c r="B427" s="1" t="s">
        <v>2795</v>
      </c>
      <c r="C427" s="1" t="s">
        <v>6987</v>
      </c>
      <c r="D427" s="1" t="s">
        <v>1078</v>
      </c>
      <c r="E427" s="6" t="s">
        <v>5366</v>
      </c>
      <c r="F427" s="13">
        <v>1490</v>
      </c>
      <c r="G427" s="6" t="str">
        <f t="shared" si="12"/>
        <v>62284838681661882731490</v>
      </c>
      <c r="H427" s="1" t="s">
        <v>1079</v>
      </c>
      <c r="I427" s="19" t="e">
        <f>VLOOKUP(G427,网银退汇!H:J,3,FALSE)</f>
        <v>#N/A</v>
      </c>
      <c r="J427" t="str">
        <f t="shared" si="13"/>
        <v>20170920</v>
      </c>
    </row>
    <row r="428" spans="1:10" hidden="1">
      <c r="A428" s="1" t="s">
        <v>4972</v>
      </c>
      <c r="B428" s="1" t="s">
        <v>2424</v>
      </c>
      <c r="C428" s="1" t="s">
        <v>6986</v>
      </c>
      <c r="D428" s="1" t="s">
        <v>1078</v>
      </c>
      <c r="E428" s="6" t="s">
        <v>4973</v>
      </c>
      <c r="F428" s="13">
        <v>81</v>
      </c>
      <c r="G428" s="6" t="str">
        <f t="shared" si="12"/>
        <v>622848386858450037281</v>
      </c>
      <c r="H428" s="1" t="s">
        <v>1079</v>
      </c>
      <c r="I428" s="19" t="e">
        <f>VLOOKUP(G428,网银退汇!H:J,3,FALSE)</f>
        <v>#N/A</v>
      </c>
      <c r="J428" t="str">
        <f t="shared" si="13"/>
        <v>20170919</v>
      </c>
    </row>
    <row r="429" spans="1:10" hidden="1">
      <c r="A429" s="1" t="s">
        <v>4549</v>
      </c>
      <c r="B429" s="1" t="s">
        <v>2007</v>
      </c>
      <c r="C429" s="1" t="s">
        <v>6985</v>
      </c>
      <c r="D429" s="1" t="s">
        <v>1078</v>
      </c>
      <c r="E429" s="6" t="s">
        <v>4550</v>
      </c>
      <c r="F429" s="13">
        <v>4800</v>
      </c>
      <c r="G429" s="6" t="str">
        <f t="shared" si="12"/>
        <v>62284838685928902784800</v>
      </c>
      <c r="H429" s="1" t="s">
        <v>1079</v>
      </c>
      <c r="I429" s="19" t="e">
        <f>VLOOKUP(G429,网银退汇!H:J,3,FALSE)</f>
        <v>#N/A</v>
      </c>
      <c r="J429" t="str">
        <f t="shared" si="13"/>
        <v>20170918</v>
      </c>
    </row>
    <row r="430" spans="1:10" hidden="1">
      <c r="A430" s="1" t="s">
        <v>4620</v>
      </c>
      <c r="B430" s="1" t="s">
        <v>2079</v>
      </c>
      <c r="C430" s="1" t="s">
        <v>6985</v>
      </c>
      <c r="D430" s="1" t="s">
        <v>1078</v>
      </c>
      <c r="E430" s="6" t="s">
        <v>4621</v>
      </c>
      <c r="F430" s="13">
        <v>559.34</v>
      </c>
      <c r="G430" s="6" t="str">
        <f t="shared" si="12"/>
        <v>6228483868615953079559.34</v>
      </c>
      <c r="H430" s="1" t="s">
        <v>1079</v>
      </c>
      <c r="I430" s="19" t="e">
        <f>VLOOKUP(G430,网银退汇!H:J,3,FALSE)</f>
        <v>#N/A</v>
      </c>
      <c r="J430" t="str">
        <f t="shared" si="13"/>
        <v>20170918</v>
      </c>
    </row>
    <row r="431" spans="1:10" hidden="1">
      <c r="A431" s="1" t="s">
        <v>4354</v>
      </c>
      <c r="B431" s="1" t="s">
        <v>1811</v>
      </c>
      <c r="C431" s="1" t="s">
        <v>6985</v>
      </c>
      <c r="D431" s="1" t="s">
        <v>1078</v>
      </c>
      <c r="E431" s="6" t="s">
        <v>1632</v>
      </c>
      <c r="F431" s="13">
        <v>50</v>
      </c>
      <c r="G431" s="6" t="str">
        <f t="shared" si="12"/>
        <v>622848396095153111250</v>
      </c>
      <c r="H431" s="1" t="s">
        <v>1079</v>
      </c>
      <c r="I431" s="19" t="e">
        <f>VLOOKUP(G431,网银退汇!H:J,3,FALSE)</f>
        <v>#N/A</v>
      </c>
      <c r="J431" t="str">
        <f t="shared" si="13"/>
        <v>20170918</v>
      </c>
    </row>
    <row r="432" spans="1:10" hidden="1">
      <c r="A432" s="1" t="s">
        <v>5603</v>
      </c>
      <c r="B432" s="1" t="s">
        <v>3026</v>
      </c>
      <c r="C432" s="1" t="s">
        <v>6988</v>
      </c>
      <c r="D432" s="1" t="s">
        <v>1078</v>
      </c>
      <c r="E432" s="6" t="s">
        <v>5604</v>
      </c>
      <c r="F432" s="13">
        <v>482.5</v>
      </c>
      <c r="G432" s="6" t="str">
        <f t="shared" si="12"/>
        <v>6228483968375046179482.5</v>
      </c>
      <c r="H432" s="1" t="s">
        <v>1079</v>
      </c>
      <c r="I432" s="19" t="e">
        <f>VLOOKUP(G432,网银退汇!H:J,3,FALSE)</f>
        <v>#N/A</v>
      </c>
      <c r="J432" t="str">
        <f t="shared" si="13"/>
        <v>20170921</v>
      </c>
    </row>
    <row r="433" spans="1:10" hidden="1">
      <c r="A433" s="1" t="s">
        <v>5623</v>
      </c>
      <c r="B433" s="1" t="s">
        <v>3046</v>
      </c>
      <c r="C433" s="1" t="s">
        <v>6988</v>
      </c>
      <c r="D433" s="1" t="s">
        <v>1078</v>
      </c>
      <c r="E433" s="6" t="s">
        <v>5604</v>
      </c>
      <c r="F433" s="13">
        <v>7501.96</v>
      </c>
      <c r="G433" s="6" t="str">
        <f t="shared" si="12"/>
        <v>62284839683750461797501.96</v>
      </c>
      <c r="H433" s="1" t="s">
        <v>1079</v>
      </c>
      <c r="I433" s="19" t="e">
        <f>VLOOKUP(G433,网银退汇!H:J,3,FALSE)</f>
        <v>#N/A</v>
      </c>
      <c r="J433" t="str">
        <f t="shared" si="13"/>
        <v>20170921</v>
      </c>
    </row>
    <row r="434" spans="1:10">
      <c r="A434" s="1" t="s">
        <v>7107</v>
      </c>
      <c r="B434" s="1" t="s">
        <v>1651</v>
      </c>
      <c r="C434" s="1" t="s">
        <v>6983</v>
      </c>
      <c r="D434" s="1" t="s">
        <v>1078</v>
      </c>
      <c r="E434" s="6" t="s">
        <v>4195</v>
      </c>
      <c r="F434" s="13">
        <v>500</v>
      </c>
      <c r="G434" s="6" t="str">
        <f t="shared" si="12"/>
        <v>6228483970716992814500</v>
      </c>
      <c r="H434" s="1" t="s">
        <v>1079</v>
      </c>
      <c r="I434" s="19">
        <f>VLOOKUP(G434,网银退汇!H:J,3,FALSE)</f>
        <v>42996.737592592595</v>
      </c>
      <c r="J434" t="str">
        <f t="shared" si="13"/>
        <v>20170916</v>
      </c>
    </row>
    <row r="435" spans="1:10" hidden="1">
      <c r="A435" s="1" t="s">
        <v>4377</v>
      </c>
      <c r="B435" s="1" t="s">
        <v>1833</v>
      </c>
      <c r="C435" s="1" t="s">
        <v>6985</v>
      </c>
      <c r="D435" s="1" t="s">
        <v>1078</v>
      </c>
      <c r="E435" s="6" t="s">
        <v>4378</v>
      </c>
      <c r="F435" s="13">
        <v>1179.92</v>
      </c>
      <c r="G435" s="6" t="str">
        <f t="shared" si="12"/>
        <v>62284839785471142761179.92</v>
      </c>
      <c r="H435" s="1" t="s">
        <v>1079</v>
      </c>
      <c r="I435" s="19" t="e">
        <f>VLOOKUP(G435,网银退汇!H:J,3,FALSE)</f>
        <v>#N/A</v>
      </c>
      <c r="J435" t="str">
        <f t="shared" si="13"/>
        <v>20170918</v>
      </c>
    </row>
    <row r="436" spans="1:10" hidden="1">
      <c r="A436" s="1" t="s">
        <v>4210</v>
      </c>
      <c r="B436" s="1" t="s">
        <v>1667</v>
      </c>
      <c r="C436" s="1" t="s">
        <v>6983</v>
      </c>
      <c r="D436" s="1" t="s">
        <v>1078</v>
      </c>
      <c r="E436" s="6" t="s">
        <v>4207</v>
      </c>
      <c r="F436" s="13">
        <v>1100.04</v>
      </c>
      <c r="G436" s="6" t="str">
        <f t="shared" si="12"/>
        <v>62284839785474703711100.04</v>
      </c>
      <c r="H436" s="1" t="s">
        <v>1079</v>
      </c>
      <c r="I436" s="19" t="e">
        <f>VLOOKUP(G436,网银退汇!H:J,3,FALSE)</f>
        <v>#N/A</v>
      </c>
      <c r="J436" t="str">
        <f t="shared" si="13"/>
        <v>20170916</v>
      </c>
    </row>
    <row r="437" spans="1:10" hidden="1">
      <c r="A437" s="1" t="s">
        <v>4206</v>
      </c>
      <c r="B437" s="1" t="s">
        <v>1663</v>
      </c>
      <c r="C437" s="1" t="s">
        <v>6983</v>
      </c>
      <c r="D437" s="1" t="s">
        <v>1078</v>
      </c>
      <c r="E437" s="6" t="s">
        <v>4207</v>
      </c>
      <c r="F437" s="13">
        <v>6348.58</v>
      </c>
      <c r="G437" s="6" t="str">
        <f t="shared" si="12"/>
        <v>62284839785474703716348.58</v>
      </c>
      <c r="H437" s="1" t="s">
        <v>1079</v>
      </c>
      <c r="I437" s="19" t="e">
        <f>VLOOKUP(G437,网银退汇!H:J,3,FALSE)</f>
        <v>#N/A</v>
      </c>
      <c r="J437" t="str">
        <f t="shared" si="13"/>
        <v>20170916</v>
      </c>
    </row>
    <row r="438" spans="1:10" hidden="1">
      <c r="A438" s="1" t="s">
        <v>5381</v>
      </c>
      <c r="B438" s="1" t="s">
        <v>2811</v>
      </c>
      <c r="C438" s="1" t="s">
        <v>6987</v>
      </c>
      <c r="D438" s="1" t="s">
        <v>1078</v>
      </c>
      <c r="E438" s="6" t="s">
        <v>5382</v>
      </c>
      <c r="F438" s="13">
        <v>2436.27</v>
      </c>
      <c r="G438" s="6" t="str">
        <f t="shared" si="12"/>
        <v>62284839785855037782436.27</v>
      </c>
      <c r="H438" s="1" t="s">
        <v>1079</v>
      </c>
      <c r="I438" s="19" t="e">
        <f>VLOOKUP(G438,网银退汇!H:J,3,FALSE)</f>
        <v>#N/A</v>
      </c>
      <c r="J438" t="str">
        <f t="shared" si="13"/>
        <v>20170920</v>
      </c>
    </row>
    <row r="439" spans="1:10" hidden="1">
      <c r="A439" s="1" t="s">
        <v>6114</v>
      </c>
      <c r="B439" s="1" t="s">
        <v>3520</v>
      </c>
      <c r="C439" s="1" t="s">
        <v>6989</v>
      </c>
      <c r="D439" s="1" t="s">
        <v>1078</v>
      </c>
      <c r="E439" s="6" t="s">
        <v>6115</v>
      </c>
      <c r="F439" s="13">
        <v>1534</v>
      </c>
      <c r="G439" s="6" t="str">
        <f t="shared" si="12"/>
        <v>62284839785857989721534</v>
      </c>
      <c r="H439" s="1" t="s">
        <v>1079</v>
      </c>
      <c r="I439" s="19" t="e">
        <f>VLOOKUP(G439,网银退汇!H:J,3,FALSE)</f>
        <v>#N/A</v>
      </c>
      <c r="J439" t="str">
        <f t="shared" si="13"/>
        <v>20170922</v>
      </c>
    </row>
    <row r="440" spans="1:10" hidden="1">
      <c r="A440" s="1" t="s">
        <v>6133</v>
      </c>
      <c r="B440" s="1" t="s">
        <v>3538</v>
      </c>
      <c r="C440" s="1" t="s">
        <v>6989</v>
      </c>
      <c r="D440" s="1" t="s">
        <v>1078</v>
      </c>
      <c r="E440" s="6" t="s">
        <v>6134</v>
      </c>
      <c r="F440" s="13">
        <v>1025</v>
      </c>
      <c r="G440" s="6" t="str">
        <f t="shared" si="12"/>
        <v>62284841482397215771025</v>
      </c>
      <c r="H440" s="1" t="s">
        <v>1079</v>
      </c>
      <c r="I440" s="19" t="e">
        <f>VLOOKUP(G440,网银退汇!H:J,3,FALSE)</f>
        <v>#N/A</v>
      </c>
      <c r="J440" t="str">
        <f t="shared" si="13"/>
        <v>20170922</v>
      </c>
    </row>
    <row r="441" spans="1:10" hidden="1">
      <c r="A441" s="1" t="s">
        <v>6110</v>
      </c>
      <c r="B441" s="1" t="s">
        <v>3516</v>
      </c>
      <c r="C441" s="1" t="s">
        <v>6989</v>
      </c>
      <c r="D441" s="1" t="s">
        <v>1078</v>
      </c>
      <c r="E441" s="6" t="s">
        <v>6111</v>
      </c>
      <c r="F441" s="13">
        <v>2075</v>
      </c>
      <c r="G441" s="6" t="str">
        <f t="shared" si="12"/>
        <v>62284841482667856772075</v>
      </c>
      <c r="H441" s="1" t="s">
        <v>1079</v>
      </c>
      <c r="I441" s="19" t="e">
        <f>VLOOKUP(G441,网银退汇!H:J,3,FALSE)</f>
        <v>#N/A</v>
      </c>
      <c r="J441" t="str">
        <f t="shared" si="13"/>
        <v>20170922</v>
      </c>
    </row>
    <row r="442" spans="1:10" hidden="1">
      <c r="A442" s="1" t="s">
        <v>4495</v>
      </c>
      <c r="B442" s="1" t="s">
        <v>1952</v>
      </c>
      <c r="C442" s="1" t="s">
        <v>6985</v>
      </c>
      <c r="D442" s="1" t="s">
        <v>1078</v>
      </c>
      <c r="E442" s="6" t="s">
        <v>4492</v>
      </c>
      <c r="F442" s="13">
        <v>214</v>
      </c>
      <c r="G442" s="6" t="str">
        <f t="shared" si="12"/>
        <v>6228484148471507775214</v>
      </c>
      <c r="H442" s="1" t="s">
        <v>1079</v>
      </c>
      <c r="I442" s="19" t="e">
        <f>VLOOKUP(G442,网银退汇!H:J,3,FALSE)</f>
        <v>#N/A</v>
      </c>
      <c r="J442" t="str">
        <f t="shared" si="13"/>
        <v>20170918</v>
      </c>
    </row>
    <row r="443" spans="1:10" hidden="1">
      <c r="A443" s="1" t="s">
        <v>4491</v>
      </c>
      <c r="B443" s="1" t="s">
        <v>1948</v>
      </c>
      <c r="C443" s="1" t="s">
        <v>6985</v>
      </c>
      <c r="D443" s="1" t="s">
        <v>1078</v>
      </c>
      <c r="E443" s="6" t="s">
        <v>4492</v>
      </c>
      <c r="F443" s="13">
        <v>794.5</v>
      </c>
      <c r="G443" s="6" t="str">
        <f t="shared" si="12"/>
        <v>6228484148471507775794.5</v>
      </c>
      <c r="H443" s="1" t="s">
        <v>1079</v>
      </c>
      <c r="I443" s="19" t="e">
        <f>VLOOKUP(G443,网银退汇!H:J,3,FALSE)</f>
        <v>#N/A</v>
      </c>
      <c r="J443" t="str">
        <f t="shared" si="13"/>
        <v>20170918</v>
      </c>
    </row>
    <row r="444" spans="1:10" hidden="1">
      <c r="A444" s="1" t="s">
        <v>4326</v>
      </c>
      <c r="B444" s="1" t="s">
        <v>1784</v>
      </c>
      <c r="C444" s="1" t="s">
        <v>6984</v>
      </c>
      <c r="D444" s="1" t="s">
        <v>1078</v>
      </c>
      <c r="E444" s="6" t="s">
        <v>4327</v>
      </c>
      <c r="F444" s="13">
        <v>3000</v>
      </c>
      <c r="G444" s="6" t="str">
        <f t="shared" si="12"/>
        <v>62284841485972063773000</v>
      </c>
      <c r="H444" s="1" t="s">
        <v>1079</v>
      </c>
      <c r="I444" s="19" t="e">
        <f>VLOOKUP(G444,网银退汇!H:J,3,FALSE)</f>
        <v>#N/A</v>
      </c>
      <c r="J444" t="str">
        <f t="shared" si="13"/>
        <v>20170917</v>
      </c>
    </row>
    <row r="445" spans="1:10" hidden="1">
      <c r="A445" s="1" t="s">
        <v>4534</v>
      </c>
      <c r="B445" s="1" t="s">
        <v>1995</v>
      </c>
      <c r="C445" s="1" t="s">
        <v>6985</v>
      </c>
      <c r="D445" s="1" t="s">
        <v>1078</v>
      </c>
      <c r="E445" s="6" t="s">
        <v>4535</v>
      </c>
      <c r="F445" s="13">
        <v>5469</v>
      </c>
      <c r="G445" s="6" t="str">
        <f t="shared" si="12"/>
        <v>62284841661714726605469</v>
      </c>
      <c r="H445" s="1" t="s">
        <v>1079</v>
      </c>
      <c r="I445" s="19" t="e">
        <f>VLOOKUP(G445,网银退汇!H:J,3,FALSE)</f>
        <v>#N/A</v>
      </c>
      <c r="J445" t="str">
        <f t="shared" si="13"/>
        <v>20170918</v>
      </c>
    </row>
    <row r="446" spans="1:10">
      <c r="A446" s="1" t="s">
        <v>7108</v>
      </c>
      <c r="B446" s="1" t="s">
        <v>4839</v>
      </c>
      <c r="C446" s="1" t="s">
        <v>6986</v>
      </c>
      <c r="D446" s="1" t="s">
        <v>1078</v>
      </c>
      <c r="E446" s="6" t="s">
        <v>4841</v>
      </c>
      <c r="F446" s="13">
        <v>1584</v>
      </c>
      <c r="G446" s="6" t="str">
        <f t="shared" si="12"/>
        <v>62284919360018087671584</v>
      </c>
      <c r="H446" s="1" t="s">
        <v>1079</v>
      </c>
      <c r="I446" s="19">
        <f>VLOOKUP(G446,网银退汇!H:J,3,FALSE)</f>
        <v>42997.682233796295</v>
      </c>
      <c r="J446" t="str">
        <f t="shared" si="13"/>
        <v>20170919</v>
      </c>
    </row>
    <row r="447" spans="1:10" hidden="1">
      <c r="A447" s="1" t="s">
        <v>4240</v>
      </c>
      <c r="B447" s="1" t="s">
        <v>1699</v>
      </c>
      <c r="C447" s="1" t="s">
        <v>6983</v>
      </c>
      <c r="D447" s="1" t="s">
        <v>1078</v>
      </c>
      <c r="E447" s="6" t="s">
        <v>4241</v>
      </c>
      <c r="F447" s="13">
        <v>2187.5</v>
      </c>
      <c r="G447" s="6" t="str">
        <f t="shared" si="12"/>
        <v>62289300010008104772187.5</v>
      </c>
      <c r="H447" s="1" t="s">
        <v>1079</v>
      </c>
      <c r="I447" s="19" t="e">
        <f>VLOOKUP(G447,网银退汇!H:J,3,FALSE)</f>
        <v>#N/A</v>
      </c>
      <c r="J447" t="str">
        <f t="shared" si="13"/>
        <v>20170916</v>
      </c>
    </row>
    <row r="448" spans="1:10" hidden="1">
      <c r="A448" s="1" t="s">
        <v>6225</v>
      </c>
      <c r="B448" s="1" t="s">
        <v>3627</v>
      </c>
      <c r="C448" s="1" t="s">
        <v>6989</v>
      </c>
      <c r="D448" s="1" t="s">
        <v>1078</v>
      </c>
      <c r="E448" s="6" t="s">
        <v>6226</v>
      </c>
      <c r="F448" s="13">
        <v>1020.69</v>
      </c>
      <c r="G448" s="6" t="str">
        <f t="shared" si="12"/>
        <v>62289300010473712101020.69</v>
      </c>
      <c r="H448" s="1" t="s">
        <v>1079</v>
      </c>
      <c r="I448" s="19" t="e">
        <f>VLOOKUP(G448,网银退汇!H:J,3,FALSE)</f>
        <v>#N/A</v>
      </c>
      <c r="J448" t="str">
        <f t="shared" si="13"/>
        <v>20170922</v>
      </c>
    </row>
    <row r="449" spans="1:10" hidden="1">
      <c r="A449" s="1" t="s">
        <v>6017</v>
      </c>
      <c r="B449" s="1" t="s">
        <v>3430</v>
      </c>
      <c r="C449" s="1" t="s">
        <v>6989</v>
      </c>
      <c r="D449" s="1" t="s">
        <v>1078</v>
      </c>
      <c r="E449" s="6" t="s">
        <v>6018</v>
      </c>
      <c r="F449" s="13">
        <v>103.72</v>
      </c>
      <c r="G449" s="6" t="str">
        <f t="shared" si="12"/>
        <v>6228930001081344784103.72</v>
      </c>
      <c r="H449" s="1" t="s">
        <v>1079</v>
      </c>
      <c r="I449" s="19" t="e">
        <f>VLOOKUP(G449,网银退汇!H:J,3,FALSE)</f>
        <v>#N/A</v>
      </c>
      <c r="J449" t="str">
        <f t="shared" si="13"/>
        <v>20170922</v>
      </c>
    </row>
    <row r="450" spans="1:10">
      <c r="A450" s="1" t="s">
        <v>7109</v>
      </c>
      <c r="B450" s="1" t="s">
        <v>2851</v>
      </c>
      <c r="C450" s="1" t="s">
        <v>6987</v>
      </c>
      <c r="D450" s="1" t="s">
        <v>1078</v>
      </c>
      <c r="E450" s="6" t="s">
        <v>5422</v>
      </c>
      <c r="F450" s="13">
        <v>1861</v>
      </c>
      <c r="G450" s="6" t="str">
        <f t="shared" ref="G450:G513" si="14">E450&amp;F450</f>
        <v>62289300010879477471861</v>
      </c>
      <c r="H450" s="1" t="s">
        <v>1079</v>
      </c>
      <c r="I450" s="19">
        <f>VLOOKUP(G450,网银退汇!H:J,3,FALSE)</f>
        <v>42999.43141203704</v>
      </c>
      <c r="J450" t="str">
        <f t="shared" ref="J450:J513" si="15">C450</f>
        <v>20170920</v>
      </c>
    </row>
    <row r="451" spans="1:10" hidden="1">
      <c r="A451" s="1" t="s">
        <v>5692</v>
      </c>
      <c r="B451" s="1" t="s">
        <v>3112</v>
      </c>
      <c r="C451" s="1" t="s">
        <v>6988</v>
      </c>
      <c r="D451" s="1" t="s">
        <v>1078</v>
      </c>
      <c r="E451" s="6" t="s">
        <v>5693</v>
      </c>
      <c r="F451" s="13">
        <v>6911.22</v>
      </c>
      <c r="G451" s="6" t="str">
        <f t="shared" si="14"/>
        <v>62289300011501233826911.22</v>
      </c>
      <c r="H451" s="1" t="s">
        <v>1079</v>
      </c>
      <c r="I451" s="19" t="e">
        <f>VLOOKUP(G451,网银退汇!H:J,3,FALSE)</f>
        <v>#N/A</v>
      </c>
      <c r="J451" t="str">
        <f t="shared" si="15"/>
        <v>20170921</v>
      </c>
    </row>
    <row r="452" spans="1:10" hidden="1">
      <c r="A452" s="1" t="s">
        <v>5531</v>
      </c>
      <c r="B452" s="1" t="s">
        <v>2957</v>
      </c>
      <c r="C452" s="1" t="s">
        <v>6987</v>
      </c>
      <c r="D452" s="1" t="s">
        <v>1078</v>
      </c>
      <c r="E452" s="6" t="s">
        <v>5532</v>
      </c>
      <c r="F452" s="13">
        <v>50.04</v>
      </c>
      <c r="G452" s="6" t="str">
        <f t="shared" si="14"/>
        <v>62290947323354011350.04</v>
      </c>
      <c r="H452" s="1" t="s">
        <v>1079</v>
      </c>
      <c r="I452" s="19" t="e">
        <f>VLOOKUP(G452,网银退汇!H:J,3,FALSE)</f>
        <v>#N/A</v>
      </c>
      <c r="J452" t="str">
        <f t="shared" si="15"/>
        <v>20170920</v>
      </c>
    </row>
    <row r="453" spans="1:10" hidden="1">
      <c r="A453" s="1" t="s">
        <v>4260</v>
      </c>
      <c r="B453" s="1" t="s">
        <v>1720</v>
      </c>
      <c r="C453" s="1" t="s">
        <v>6983</v>
      </c>
      <c r="D453" s="1" t="s">
        <v>1078</v>
      </c>
      <c r="E453" s="6" t="s">
        <v>4261</v>
      </c>
      <c r="F453" s="13">
        <v>347.83</v>
      </c>
      <c r="G453" s="6" t="str">
        <f t="shared" si="14"/>
        <v>6230200072821544347.83</v>
      </c>
      <c r="H453" s="1" t="s">
        <v>1079</v>
      </c>
      <c r="I453" s="19" t="e">
        <f>VLOOKUP(G453,网银退汇!H:J,3,FALSE)</f>
        <v>#N/A</v>
      </c>
      <c r="J453" t="str">
        <f t="shared" si="15"/>
        <v>20170916</v>
      </c>
    </row>
    <row r="454" spans="1:10">
      <c r="A454" s="1" t="s">
        <v>7110</v>
      </c>
      <c r="B454" s="1" t="s">
        <v>3220</v>
      </c>
      <c r="C454" s="1" t="s">
        <v>6988</v>
      </c>
      <c r="D454" s="1" t="s">
        <v>1078</v>
      </c>
      <c r="E454" s="6" t="s">
        <v>5803</v>
      </c>
      <c r="F454" s="13">
        <v>95</v>
      </c>
      <c r="G454" s="6" t="str">
        <f t="shared" si="14"/>
        <v>623020007305455895</v>
      </c>
      <c r="H454" s="1" t="s">
        <v>1079</v>
      </c>
      <c r="I454" s="19">
        <f>VLOOKUP(G454,网银退汇!H:J,3,FALSE)</f>
        <v>43000.748252314814</v>
      </c>
      <c r="J454" t="str">
        <f t="shared" si="15"/>
        <v>20170921</v>
      </c>
    </row>
    <row r="455" spans="1:10">
      <c r="A455" s="1" t="s">
        <v>7111</v>
      </c>
      <c r="B455" s="1" t="s">
        <v>2121</v>
      </c>
      <c r="C455" s="1" t="s">
        <v>6985</v>
      </c>
      <c r="D455" s="1" t="s">
        <v>1078</v>
      </c>
      <c r="E455" s="6" t="s">
        <v>4660</v>
      </c>
      <c r="F455" s="13">
        <v>7439.47</v>
      </c>
      <c r="G455" s="6" t="str">
        <f t="shared" si="14"/>
        <v>62302100707064647439.47</v>
      </c>
      <c r="H455" s="1" t="s">
        <v>1079</v>
      </c>
      <c r="I455" s="19">
        <f>VLOOKUP(G455,网银退汇!H:J,3,FALSE)</f>
        <v>42997.681805555556</v>
      </c>
      <c r="J455" t="str">
        <f t="shared" si="15"/>
        <v>20170918</v>
      </c>
    </row>
    <row r="456" spans="1:10" hidden="1">
      <c r="A456" s="1" t="s">
        <v>5292</v>
      </c>
      <c r="B456" s="1" t="s">
        <v>2724</v>
      </c>
      <c r="C456" s="1" t="s">
        <v>6987</v>
      </c>
      <c r="D456" s="1" t="s">
        <v>1078</v>
      </c>
      <c r="E456" s="6" t="s">
        <v>5293</v>
      </c>
      <c r="F456" s="13">
        <v>59</v>
      </c>
      <c r="G456" s="6" t="str">
        <f t="shared" si="14"/>
        <v>623052086000361207959</v>
      </c>
      <c r="H456" s="1" t="s">
        <v>1079</v>
      </c>
      <c r="I456" s="19" t="e">
        <f>VLOOKUP(G456,网银退汇!H:J,3,FALSE)</f>
        <v>#N/A</v>
      </c>
      <c r="J456" t="str">
        <f t="shared" si="15"/>
        <v>20170920</v>
      </c>
    </row>
    <row r="457" spans="1:10" hidden="1">
      <c r="A457" s="1" t="s">
        <v>5555</v>
      </c>
      <c r="B457" s="1" t="s">
        <v>2981</v>
      </c>
      <c r="C457" s="1" t="s">
        <v>6987</v>
      </c>
      <c r="D457" s="1" t="s">
        <v>1078</v>
      </c>
      <c r="E457" s="6" t="s">
        <v>1634</v>
      </c>
      <c r="F457" s="13">
        <v>166</v>
      </c>
      <c r="G457" s="6" t="str">
        <f t="shared" si="14"/>
        <v>6230521190031496173166</v>
      </c>
      <c r="H457" s="1" t="s">
        <v>1079</v>
      </c>
      <c r="I457" s="19" t="e">
        <f>VLOOKUP(G457,网银退汇!H:J,3,FALSE)</f>
        <v>#N/A</v>
      </c>
      <c r="J457" t="str">
        <f t="shared" si="15"/>
        <v>20170920</v>
      </c>
    </row>
    <row r="458" spans="1:10" hidden="1">
      <c r="A458" s="1" t="s">
        <v>5558</v>
      </c>
      <c r="B458" s="1" t="s">
        <v>2985</v>
      </c>
      <c r="C458" s="1" t="s">
        <v>6987</v>
      </c>
      <c r="D458" s="1" t="s">
        <v>1078</v>
      </c>
      <c r="E458" s="6" t="s">
        <v>5559</v>
      </c>
      <c r="F458" s="13">
        <v>192.06</v>
      </c>
      <c r="G458" s="6" t="str">
        <f t="shared" si="14"/>
        <v>6230580000117145503192.06</v>
      </c>
      <c r="H458" s="1" t="s">
        <v>1079</v>
      </c>
      <c r="I458" s="19" t="e">
        <f>VLOOKUP(G458,网银退汇!H:J,3,FALSE)</f>
        <v>#N/A</v>
      </c>
      <c r="J458" t="str">
        <f t="shared" si="15"/>
        <v>20170920</v>
      </c>
    </row>
    <row r="459" spans="1:10" hidden="1">
      <c r="A459" s="1" t="s">
        <v>5562</v>
      </c>
      <c r="B459" s="1" t="s">
        <v>2989</v>
      </c>
      <c r="C459" s="1" t="s">
        <v>6987</v>
      </c>
      <c r="D459" s="1" t="s">
        <v>1078</v>
      </c>
      <c r="E459" s="6" t="s">
        <v>5559</v>
      </c>
      <c r="F459" s="13">
        <v>80</v>
      </c>
      <c r="G459" s="6" t="str">
        <f t="shared" si="14"/>
        <v>623058000011714550380</v>
      </c>
      <c r="H459" s="1" t="s">
        <v>1079</v>
      </c>
      <c r="I459" s="19" t="e">
        <f>VLOOKUP(G459,网银退汇!H:J,3,FALSE)</f>
        <v>#N/A</v>
      </c>
      <c r="J459" t="str">
        <f t="shared" si="15"/>
        <v>20170920</v>
      </c>
    </row>
    <row r="460" spans="1:10" hidden="1">
      <c r="A460" s="1" t="s">
        <v>4815</v>
      </c>
      <c r="B460" s="1" t="s">
        <v>2273</v>
      </c>
      <c r="C460" s="1" t="s">
        <v>6985</v>
      </c>
      <c r="D460" s="1" t="s">
        <v>1078</v>
      </c>
      <c r="E460" s="6" t="s">
        <v>4816</v>
      </c>
      <c r="F460" s="13">
        <v>700</v>
      </c>
      <c r="G460" s="6" t="str">
        <f t="shared" si="14"/>
        <v>6230580000121041201700</v>
      </c>
      <c r="H460" s="1" t="s">
        <v>1079</v>
      </c>
      <c r="I460" s="19" t="e">
        <f>VLOOKUP(G460,网银退汇!H:J,3,FALSE)</f>
        <v>#N/A</v>
      </c>
      <c r="J460" t="str">
        <f t="shared" si="15"/>
        <v>20170918</v>
      </c>
    </row>
    <row r="461" spans="1:10" hidden="1">
      <c r="A461" s="1" t="s">
        <v>4740</v>
      </c>
      <c r="B461" s="1" t="s">
        <v>2200</v>
      </c>
      <c r="C461" s="1" t="s">
        <v>6985</v>
      </c>
      <c r="D461" s="1" t="s">
        <v>1078</v>
      </c>
      <c r="E461" s="6" t="s">
        <v>4741</v>
      </c>
      <c r="F461" s="13">
        <v>520</v>
      </c>
      <c r="G461" s="6" t="str">
        <f t="shared" si="14"/>
        <v>6231900000000719290520</v>
      </c>
      <c r="H461" s="1" t="s">
        <v>1079</v>
      </c>
      <c r="I461" s="19" t="e">
        <f>VLOOKUP(G461,网银退汇!H:J,3,FALSE)</f>
        <v>#N/A</v>
      </c>
      <c r="J461" t="str">
        <f t="shared" si="15"/>
        <v>20170918</v>
      </c>
    </row>
    <row r="462" spans="1:10" hidden="1">
      <c r="A462" s="1" t="s">
        <v>6406</v>
      </c>
      <c r="B462" s="1" t="s">
        <v>3802</v>
      </c>
      <c r="C462" s="1" t="s">
        <v>6990</v>
      </c>
      <c r="D462" s="1" t="s">
        <v>1078</v>
      </c>
      <c r="E462" s="6" t="s">
        <v>6407</v>
      </c>
      <c r="F462" s="13">
        <v>42107.85</v>
      </c>
      <c r="G462" s="6" t="str">
        <f t="shared" si="14"/>
        <v>623190000000695811642107.85</v>
      </c>
      <c r="H462" s="1" t="s">
        <v>1079</v>
      </c>
      <c r="I462" s="19" t="e">
        <f>VLOOKUP(G462,网银退汇!H:J,3,FALSE)</f>
        <v>#N/A</v>
      </c>
      <c r="J462" t="str">
        <f t="shared" si="15"/>
        <v>20170923</v>
      </c>
    </row>
    <row r="463" spans="1:10" hidden="1">
      <c r="A463" s="1" t="s">
        <v>4689</v>
      </c>
      <c r="B463" s="1" t="s">
        <v>2150</v>
      </c>
      <c r="C463" s="1" t="s">
        <v>6985</v>
      </c>
      <c r="D463" s="1" t="s">
        <v>1078</v>
      </c>
      <c r="E463" s="6" t="s">
        <v>4690</v>
      </c>
      <c r="F463" s="13">
        <v>487.5</v>
      </c>
      <c r="G463" s="6" t="str">
        <f t="shared" si="14"/>
        <v>6231900000008011385487.5</v>
      </c>
      <c r="H463" s="1" t="s">
        <v>1079</v>
      </c>
      <c r="I463" s="19" t="e">
        <f>VLOOKUP(G463,网银退汇!H:J,3,FALSE)</f>
        <v>#N/A</v>
      </c>
      <c r="J463" t="str">
        <f t="shared" si="15"/>
        <v>20170918</v>
      </c>
    </row>
    <row r="464" spans="1:10">
      <c r="A464" s="1" t="s">
        <v>7112</v>
      </c>
      <c r="B464" s="1" t="s">
        <v>2847</v>
      </c>
      <c r="C464" s="1" t="s">
        <v>6987</v>
      </c>
      <c r="D464" s="1" t="s">
        <v>1078</v>
      </c>
      <c r="E464" s="6" t="s">
        <v>5418</v>
      </c>
      <c r="F464" s="13">
        <v>352</v>
      </c>
      <c r="G464" s="6" t="str">
        <f t="shared" si="14"/>
        <v>6231900000009207289352</v>
      </c>
      <c r="H464" s="1" t="s">
        <v>1079</v>
      </c>
      <c r="I464" s="19">
        <f>VLOOKUP(G464,网银退汇!H:J,3,FALSE)</f>
        <v>42999.430937500001</v>
      </c>
      <c r="J464" t="str">
        <f t="shared" si="15"/>
        <v>20170920</v>
      </c>
    </row>
    <row r="465" spans="1:10" hidden="1">
      <c r="A465" s="1" t="s">
        <v>5775</v>
      </c>
      <c r="B465" s="1" t="s">
        <v>3194</v>
      </c>
      <c r="C465" s="1" t="s">
        <v>6988</v>
      </c>
      <c r="D465" s="1" t="s">
        <v>1078</v>
      </c>
      <c r="E465" s="6" t="s">
        <v>5776</v>
      </c>
      <c r="F465" s="13">
        <v>5000</v>
      </c>
      <c r="G465" s="6" t="str">
        <f t="shared" si="14"/>
        <v>62319000000097224515000</v>
      </c>
      <c r="H465" s="1" t="s">
        <v>1079</v>
      </c>
      <c r="I465" s="19" t="e">
        <f>VLOOKUP(G465,网银退汇!H:J,3,FALSE)</f>
        <v>#N/A</v>
      </c>
      <c r="J465" t="str">
        <f t="shared" si="15"/>
        <v>20170921</v>
      </c>
    </row>
    <row r="466" spans="1:10" hidden="1">
      <c r="A466" s="1" t="s">
        <v>5779</v>
      </c>
      <c r="B466" s="1" t="s">
        <v>3198</v>
      </c>
      <c r="C466" s="1" t="s">
        <v>6988</v>
      </c>
      <c r="D466" s="1" t="s">
        <v>1078</v>
      </c>
      <c r="E466" s="6" t="s">
        <v>5776</v>
      </c>
      <c r="F466" s="13">
        <v>5001</v>
      </c>
      <c r="G466" s="6" t="str">
        <f t="shared" si="14"/>
        <v>62319000000097224515001</v>
      </c>
      <c r="H466" s="1" t="s">
        <v>1079</v>
      </c>
      <c r="I466" s="19" t="e">
        <f>VLOOKUP(G466,网银退汇!H:J,3,FALSE)</f>
        <v>#N/A</v>
      </c>
      <c r="J466" t="str">
        <f t="shared" si="15"/>
        <v>20170921</v>
      </c>
    </row>
    <row r="467" spans="1:10" hidden="1">
      <c r="A467" s="1" t="s">
        <v>5319</v>
      </c>
      <c r="B467" s="1" t="s">
        <v>2750</v>
      </c>
      <c r="C467" s="1" t="s">
        <v>6987</v>
      </c>
      <c r="D467" s="1" t="s">
        <v>1078</v>
      </c>
      <c r="E467" s="6" t="s">
        <v>5320</v>
      </c>
      <c r="F467" s="13">
        <v>1741.94</v>
      </c>
      <c r="G467" s="6" t="str">
        <f t="shared" si="14"/>
        <v>62319000000134089311741.94</v>
      </c>
      <c r="H467" s="1" t="s">
        <v>1079</v>
      </c>
      <c r="I467" s="19" t="e">
        <f>VLOOKUP(G467,网银退汇!H:J,3,FALSE)</f>
        <v>#N/A</v>
      </c>
      <c r="J467" t="str">
        <f t="shared" si="15"/>
        <v>20170920</v>
      </c>
    </row>
    <row r="468" spans="1:10" hidden="1">
      <c r="A468" s="1" t="s">
        <v>4681</v>
      </c>
      <c r="B468" s="1" t="s">
        <v>2143</v>
      </c>
      <c r="C468" s="1" t="s">
        <v>6985</v>
      </c>
      <c r="D468" s="1" t="s">
        <v>1078</v>
      </c>
      <c r="E468" s="6" t="s">
        <v>4682</v>
      </c>
      <c r="F468" s="13">
        <v>5031.6000000000004</v>
      </c>
      <c r="G468" s="6" t="str">
        <f t="shared" si="14"/>
        <v>62319000000153022235031.6</v>
      </c>
      <c r="H468" s="1" t="s">
        <v>1079</v>
      </c>
      <c r="I468" s="19" t="e">
        <f>VLOOKUP(G468,网银退汇!H:J,3,FALSE)</f>
        <v>#N/A</v>
      </c>
      <c r="J468" t="str">
        <f t="shared" si="15"/>
        <v>20170918</v>
      </c>
    </row>
    <row r="469" spans="1:10" hidden="1">
      <c r="A469" s="1" t="s">
        <v>6092</v>
      </c>
      <c r="B469" s="1" t="s">
        <v>3500</v>
      </c>
      <c r="C469" s="1" t="s">
        <v>6989</v>
      </c>
      <c r="D469" s="1" t="s">
        <v>1078</v>
      </c>
      <c r="E469" s="6" t="s">
        <v>6093</v>
      </c>
      <c r="F469" s="13">
        <v>11309.9</v>
      </c>
      <c r="G469" s="6" t="str">
        <f t="shared" si="14"/>
        <v>623190000001865348111309.9</v>
      </c>
      <c r="H469" s="1" t="s">
        <v>1079</v>
      </c>
      <c r="I469" s="19" t="e">
        <f>VLOOKUP(G469,网银退汇!H:J,3,FALSE)</f>
        <v>#N/A</v>
      </c>
      <c r="J469" t="str">
        <f t="shared" si="15"/>
        <v>20170922</v>
      </c>
    </row>
    <row r="470" spans="1:10">
      <c r="A470" s="1" t="s">
        <v>7113</v>
      </c>
      <c r="B470" s="1" t="s">
        <v>3396</v>
      </c>
      <c r="C470" s="1" t="s">
        <v>6989</v>
      </c>
      <c r="D470" s="1" t="s">
        <v>1078</v>
      </c>
      <c r="E470" s="6" t="s">
        <v>5982</v>
      </c>
      <c r="F470" s="13">
        <v>78</v>
      </c>
      <c r="G470" s="6" t="str">
        <f t="shared" si="14"/>
        <v>623190000001980600578</v>
      </c>
      <c r="H470" s="1" t="s">
        <v>1079</v>
      </c>
      <c r="I470" s="19">
        <f>VLOOKUP(G470,网银退汇!H:J,3,FALSE)</f>
        <v>43000.748784722222</v>
      </c>
      <c r="J470" t="str">
        <f t="shared" si="15"/>
        <v>20170922</v>
      </c>
    </row>
    <row r="471" spans="1:10">
      <c r="A471" s="1" t="s">
        <v>7114</v>
      </c>
      <c r="B471" s="1" t="s">
        <v>3354</v>
      </c>
      <c r="C471" s="1" t="s">
        <v>6989</v>
      </c>
      <c r="D471" s="1" t="s">
        <v>1078</v>
      </c>
      <c r="E471" s="6" t="s">
        <v>5939</v>
      </c>
      <c r="F471" s="13">
        <v>50.68</v>
      </c>
      <c r="G471" s="6" t="str">
        <f t="shared" si="14"/>
        <v>623190000002139404050.68</v>
      </c>
      <c r="H471" s="1" t="s">
        <v>1079</v>
      </c>
      <c r="I471" s="19">
        <f>VLOOKUP(G471,网银退汇!H:J,3,FALSE)</f>
        <v>43000.748599537037</v>
      </c>
      <c r="J471" t="str">
        <f t="shared" si="15"/>
        <v>20170922</v>
      </c>
    </row>
    <row r="472" spans="1:10" hidden="1">
      <c r="A472" s="1" t="s">
        <v>4624</v>
      </c>
      <c r="B472" s="1" t="s">
        <v>2083</v>
      </c>
      <c r="C472" s="1" t="s">
        <v>6985</v>
      </c>
      <c r="D472" s="1" t="s">
        <v>1078</v>
      </c>
      <c r="E472" s="6" t="s">
        <v>4625</v>
      </c>
      <c r="F472" s="13">
        <v>11263.24</v>
      </c>
      <c r="G472" s="6" t="str">
        <f t="shared" si="14"/>
        <v>623190000002648652811263.24</v>
      </c>
      <c r="H472" s="1" t="s">
        <v>1079</v>
      </c>
      <c r="I472" s="19" t="e">
        <f>VLOOKUP(G472,网银退汇!H:J,3,FALSE)</f>
        <v>#N/A</v>
      </c>
      <c r="J472" t="str">
        <f t="shared" si="15"/>
        <v>20170918</v>
      </c>
    </row>
    <row r="473" spans="1:10" hidden="1">
      <c r="A473" s="1" t="s">
        <v>4433</v>
      </c>
      <c r="B473" s="1" t="s">
        <v>1888</v>
      </c>
      <c r="C473" s="1" t="s">
        <v>6985</v>
      </c>
      <c r="D473" s="1" t="s">
        <v>1078</v>
      </c>
      <c r="E473" s="6" t="s">
        <v>4434</v>
      </c>
      <c r="F473" s="13">
        <v>195.24</v>
      </c>
      <c r="G473" s="6" t="str">
        <f t="shared" si="14"/>
        <v>6231900000029895014195.24</v>
      </c>
      <c r="H473" s="1" t="s">
        <v>1079</v>
      </c>
      <c r="I473" s="19" t="e">
        <f>VLOOKUP(G473,网银退汇!H:J,3,FALSE)</f>
        <v>#N/A</v>
      </c>
      <c r="J473" t="str">
        <f t="shared" si="15"/>
        <v>20170918</v>
      </c>
    </row>
    <row r="474" spans="1:10" hidden="1">
      <c r="A474" s="1" t="s">
        <v>4322</v>
      </c>
      <c r="B474" s="1" t="s">
        <v>1780</v>
      </c>
      <c r="C474" s="1" t="s">
        <v>6983</v>
      </c>
      <c r="D474" s="1" t="s">
        <v>1078</v>
      </c>
      <c r="E474" s="6" t="s">
        <v>4323</v>
      </c>
      <c r="F474" s="13">
        <v>3693.77</v>
      </c>
      <c r="G474" s="6" t="str">
        <f t="shared" si="14"/>
        <v>62319000000308004173693.77</v>
      </c>
      <c r="H474" s="1" t="s">
        <v>1079</v>
      </c>
      <c r="I474" s="19" t="e">
        <f>VLOOKUP(G474,网银退汇!H:J,3,FALSE)</f>
        <v>#N/A</v>
      </c>
      <c r="J474" t="str">
        <f t="shared" si="15"/>
        <v>20170916</v>
      </c>
    </row>
    <row r="475" spans="1:10" hidden="1">
      <c r="A475" s="1" t="s">
        <v>4823</v>
      </c>
      <c r="B475" s="1" t="s">
        <v>2281</v>
      </c>
      <c r="C475" s="1" t="s">
        <v>6985</v>
      </c>
      <c r="D475" s="1" t="s">
        <v>1078</v>
      </c>
      <c r="E475" s="6" t="s">
        <v>4824</v>
      </c>
      <c r="F475" s="13">
        <v>400</v>
      </c>
      <c r="G475" s="6" t="str">
        <f t="shared" si="14"/>
        <v>6231900000030861732400</v>
      </c>
      <c r="H475" s="1" t="s">
        <v>1079</v>
      </c>
      <c r="I475" s="19" t="e">
        <f>VLOOKUP(G475,网银退汇!H:J,3,FALSE)</f>
        <v>#N/A</v>
      </c>
      <c r="J475" t="str">
        <f t="shared" si="15"/>
        <v>20170918</v>
      </c>
    </row>
    <row r="476" spans="1:10" hidden="1">
      <c r="A476" s="1" t="s">
        <v>6064</v>
      </c>
      <c r="B476" s="1" t="s">
        <v>3477</v>
      </c>
      <c r="C476" s="1" t="s">
        <v>6989</v>
      </c>
      <c r="D476" s="1" t="s">
        <v>1078</v>
      </c>
      <c r="E476" s="6" t="s">
        <v>6065</v>
      </c>
      <c r="F476" s="13">
        <v>228</v>
      </c>
      <c r="G476" s="6" t="str">
        <f t="shared" si="14"/>
        <v>6231900000031008168228</v>
      </c>
      <c r="H476" s="1" t="s">
        <v>1079</v>
      </c>
      <c r="I476" s="19" t="e">
        <f>VLOOKUP(G476,网银退汇!H:J,3,FALSE)</f>
        <v>#N/A</v>
      </c>
      <c r="J476" t="str">
        <f t="shared" si="15"/>
        <v>20170922</v>
      </c>
    </row>
    <row r="477" spans="1:10" hidden="1">
      <c r="A477" s="1" t="s">
        <v>5539</v>
      </c>
      <c r="B477" s="1" t="s">
        <v>2965</v>
      </c>
      <c r="C477" s="1" t="s">
        <v>6987</v>
      </c>
      <c r="D477" s="1" t="s">
        <v>1078</v>
      </c>
      <c r="E477" s="6" t="s">
        <v>5540</v>
      </c>
      <c r="F477" s="13">
        <v>755.3</v>
      </c>
      <c r="G477" s="6" t="str">
        <f t="shared" si="14"/>
        <v>6231900000031193390755.3</v>
      </c>
      <c r="H477" s="1" t="s">
        <v>1079</v>
      </c>
      <c r="I477" s="19" t="e">
        <f>VLOOKUP(G477,网银退汇!H:J,3,FALSE)</f>
        <v>#N/A</v>
      </c>
      <c r="J477" t="str">
        <f t="shared" si="15"/>
        <v>20170920</v>
      </c>
    </row>
    <row r="478" spans="1:10" hidden="1">
      <c r="A478" s="1" t="s">
        <v>4795</v>
      </c>
      <c r="B478" s="1" t="s">
        <v>2253</v>
      </c>
      <c r="C478" s="1" t="s">
        <v>6985</v>
      </c>
      <c r="D478" s="1" t="s">
        <v>1078</v>
      </c>
      <c r="E478" s="6" t="s">
        <v>4796</v>
      </c>
      <c r="F478" s="13">
        <v>909.5</v>
      </c>
      <c r="G478" s="6" t="str">
        <f t="shared" si="14"/>
        <v>6231900000035801576909.5</v>
      </c>
      <c r="H478" s="1" t="s">
        <v>1079</v>
      </c>
      <c r="I478" s="19" t="e">
        <f>VLOOKUP(G478,网银退汇!H:J,3,FALSE)</f>
        <v>#N/A</v>
      </c>
      <c r="J478" t="str">
        <f t="shared" si="15"/>
        <v>20170918</v>
      </c>
    </row>
    <row r="479" spans="1:10" hidden="1">
      <c r="A479" s="1" t="s">
        <v>5055</v>
      </c>
      <c r="B479" s="1" t="s">
        <v>2495</v>
      </c>
      <c r="C479" s="1" t="s">
        <v>6986</v>
      </c>
      <c r="D479" s="1" t="s">
        <v>1078</v>
      </c>
      <c r="E479" s="6" t="s">
        <v>5056</v>
      </c>
      <c r="F479" s="13">
        <v>1000</v>
      </c>
      <c r="G479" s="6" t="str">
        <f t="shared" si="14"/>
        <v>62319000000382879301000</v>
      </c>
      <c r="H479" s="1" t="s">
        <v>1079</v>
      </c>
      <c r="I479" s="19" t="e">
        <f>VLOOKUP(G479,网银退汇!H:J,3,FALSE)</f>
        <v>#N/A</v>
      </c>
      <c r="J479" t="str">
        <f t="shared" si="15"/>
        <v>20170919</v>
      </c>
    </row>
    <row r="480" spans="1:10" hidden="1">
      <c r="A480" s="1" t="s">
        <v>4381</v>
      </c>
      <c r="B480" s="1" t="s">
        <v>1837</v>
      </c>
      <c r="C480" s="1" t="s">
        <v>6985</v>
      </c>
      <c r="D480" s="1" t="s">
        <v>1078</v>
      </c>
      <c r="E480" s="6" t="s">
        <v>4382</v>
      </c>
      <c r="F480" s="13">
        <v>1000</v>
      </c>
      <c r="G480" s="6" t="str">
        <f t="shared" si="14"/>
        <v>62319000000400162511000</v>
      </c>
      <c r="H480" s="1" t="s">
        <v>1079</v>
      </c>
      <c r="I480" s="19" t="e">
        <f>VLOOKUP(G480,网银退汇!H:J,3,FALSE)</f>
        <v>#N/A</v>
      </c>
      <c r="J480" t="str">
        <f t="shared" si="15"/>
        <v>20170918</v>
      </c>
    </row>
    <row r="481" spans="1:10" hidden="1">
      <c r="A481" s="1" t="s">
        <v>5195</v>
      </c>
      <c r="B481" s="1" t="s">
        <v>2631</v>
      </c>
      <c r="C481" s="1" t="s">
        <v>6987</v>
      </c>
      <c r="D481" s="1" t="s">
        <v>1078</v>
      </c>
      <c r="E481" s="6" t="s">
        <v>5196</v>
      </c>
      <c r="F481" s="13">
        <v>19.46</v>
      </c>
      <c r="G481" s="6" t="str">
        <f t="shared" si="14"/>
        <v>623190000004171178519.46</v>
      </c>
      <c r="H481" s="1" t="s">
        <v>1079</v>
      </c>
      <c r="I481" s="19" t="e">
        <f>VLOOKUP(G481,网银退汇!H:J,3,FALSE)</f>
        <v>#N/A</v>
      </c>
      <c r="J481" t="str">
        <f t="shared" si="15"/>
        <v>20170920</v>
      </c>
    </row>
    <row r="482" spans="1:10" hidden="1">
      <c r="A482" s="1" t="s">
        <v>6402</v>
      </c>
      <c r="B482" s="1" t="s">
        <v>3798</v>
      </c>
      <c r="C482" s="1" t="s">
        <v>6990</v>
      </c>
      <c r="D482" s="1" t="s">
        <v>1078</v>
      </c>
      <c r="E482" s="6" t="s">
        <v>6403</v>
      </c>
      <c r="F482" s="13">
        <v>2402.64</v>
      </c>
      <c r="G482" s="6" t="str">
        <f t="shared" si="14"/>
        <v>62319000000497472862402.64</v>
      </c>
      <c r="H482" s="1" t="s">
        <v>1079</v>
      </c>
      <c r="I482" s="19" t="e">
        <f>VLOOKUP(G482,网银退汇!H:J,3,FALSE)</f>
        <v>#N/A</v>
      </c>
      <c r="J482" t="str">
        <f t="shared" si="15"/>
        <v>20170923</v>
      </c>
    </row>
    <row r="483" spans="1:10" hidden="1">
      <c r="A483" s="1" t="s">
        <v>5077</v>
      </c>
      <c r="B483" s="1" t="s">
        <v>2515</v>
      </c>
      <c r="C483" s="1" t="s">
        <v>6986</v>
      </c>
      <c r="D483" s="1" t="s">
        <v>1078</v>
      </c>
      <c r="E483" s="6" t="s">
        <v>5078</v>
      </c>
      <c r="F483" s="13">
        <v>7000</v>
      </c>
      <c r="G483" s="6" t="str">
        <f t="shared" si="14"/>
        <v>62319000000520079337000</v>
      </c>
      <c r="H483" s="1" t="s">
        <v>1079</v>
      </c>
      <c r="I483" s="19" t="e">
        <f>VLOOKUP(G483,网银退汇!H:J,3,FALSE)</f>
        <v>#N/A</v>
      </c>
      <c r="J483" t="str">
        <f t="shared" si="15"/>
        <v>20170919</v>
      </c>
    </row>
    <row r="484" spans="1:10" hidden="1">
      <c r="A484" s="1" t="s">
        <v>5063</v>
      </c>
      <c r="B484" s="1" t="s">
        <v>2503</v>
      </c>
      <c r="C484" s="1" t="s">
        <v>6986</v>
      </c>
      <c r="D484" s="1" t="s">
        <v>1078</v>
      </c>
      <c r="E484" s="6" t="s">
        <v>5064</v>
      </c>
      <c r="F484" s="13">
        <v>8750</v>
      </c>
      <c r="G484" s="6" t="str">
        <f t="shared" si="14"/>
        <v>62319000000531479698750</v>
      </c>
      <c r="H484" s="1" t="s">
        <v>1079</v>
      </c>
      <c r="I484" s="19" t="e">
        <f>VLOOKUP(G484,网银退汇!H:J,3,FALSE)</f>
        <v>#N/A</v>
      </c>
      <c r="J484" t="str">
        <f t="shared" si="15"/>
        <v>20170919</v>
      </c>
    </row>
    <row r="485" spans="1:10" hidden="1">
      <c r="A485" s="1" t="s">
        <v>6202</v>
      </c>
      <c r="B485" s="1" t="s">
        <v>3603</v>
      </c>
      <c r="C485" s="1" t="s">
        <v>6989</v>
      </c>
      <c r="D485" s="1" t="s">
        <v>1078</v>
      </c>
      <c r="E485" s="6" t="s">
        <v>6203</v>
      </c>
      <c r="F485" s="13">
        <v>1500</v>
      </c>
      <c r="G485" s="6" t="str">
        <f t="shared" si="14"/>
        <v>62319000000546563151500</v>
      </c>
      <c r="H485" s="1" t="s">
        <v>1079</v>
      </c>
      <c r="I485" s="19" t="e">
        <f>VLOOKUP(G485,网银退汇!H:J,3,FALSE)</f>
        <v>#N/A</v>
      </c>
      <c r="J485" t="str">
        <f t="shared" si="15"/>
        <v>20170922</v>
      </c>
    </row>
    <row r="486" spans="1:10">
      <c r="A486" s="1" t="s">
        <v>7115</v>
      </c>
      <c r="B486" s="1" t="s">
        <v>2237</v>
      </c>
      <c r="C486" s="1" t="s">
        <v>6985</v>
      </c>
      <c r="D486" s="1" t="s">
        <v>1078</v>
      </c>
      <c r="E486" s="6" t="s">
        <v>4780</v>
      </c>
      <c r="F486" s="13">
        <v>39</v>
      </c>
      <c r="G486" s="6" t="str">
        <f t="shared" si="14"/>
        <v>623190000005626585939</v>
      </c>
      <c r="H486" s="1" t="s">
        <v>1079</v>
      </c>
      <c r="I486" s="19">
        <f>VLOOKUP(G486,网银退汇!H:J,3,FALSE)</f>
        <v>42996.740833333337</v>
      </c>
      <c r="J486" t="str">
        <f t="shared" si="15"/>
        <v>20170918</v>
      </c>
    </row>
    <row r="487" spans="1:10" hidden="1">
      <c r="A487" s="1" t="s">
        <v>5409</v>
      </c>
      <c r="B487" s="1" t="s">
        <v>2839</v>
      </c>
      <c r="C487" s="1" t="s">
        <v>6987</v>
      </c>
      <c r="D487" s="1" t="s">
        <v>1078</v>
      </c>
      <c r="E487" s="6" t="s">
        <v>5410</v>
      </c>
      <c r="F487" s="13">
        <v>1326.82</v>
      </c>
      <c r="G487" s="6" t="str">
        <f t="shared" si="14"/>
        <v>62319000000565250131326.82</v>
      </c>
      <c r="H487" s="1" t="s">
        <v>1079</v>
      </c>
      <c r="I487" s="19" t="e">
        <f>VLOOKUP(G487,网银退汇!H:J,3,FALSE)</f>
        <v>#N/A</v>
      </c>
      <c r="J487" t="str">
        <f t="shared" si="15"/>
        <v>20170920</v>
      </c>
    </row>
    <row r="488" spans="1:10" hidden="1">
      <c r="A488" s="1" t="s">
        <v>6371</v>
      </c>
      <c r="B488" s="1" t="s">
        <v>3768</v>
      </c>
      <c r="C488" s="1" t="s">
        <v>6990</v>
      </c>
      <c r="D488" s="1" t="s">
        <v>1078</v>
      </c>
      <c r="E488" s="6" t="s">
        <v>6372</v>
      </c>
      <c r="F488" s="13">
        <v>300</v>
      </c>
      <c r="G488" s="6" t="str">
        <f t="shared" si="14"/>
        <v>6231900000061142895300</v>
      </c>
      <c r="H488" s="1" t="s">
        <v>1079</v>
      </c>
      <c r="I488" s="19" t="e">
        <f>VLOOKUP(G488,网银退汇!H:J,3,FALSE)</f>
        <v>#N/A</v>
      </c>
      <c r="J488" t="str">
        <f t="shared" si="15"/>
        <v>20170923</v>
      </c>
    </row>
    <row r="489" spans="1:10" hidden="1">
      <c r="A489" s="1" t="s">
        <v>6306</v>
      </c>
      <c r="B489" s="1" t="s">
        <v>3703</v>
      </c>
      <c r="C489" s="1" t="s">
        <v>6990</v>
      </c>
      <c r="D489" s="1" t="s">
        <v>1078</v>
      </c>
      <c r="E489" s="6" t="s">
        <v>6307</v>
      </c>
      <c r="F489" s="13">
        <v>1077</v>
      </c>
      <c r="G489" s="6" t="str">
        <f t="shared" si="14"/>
        <v>62319000000627772281077</v>
      </c>
      <c r="H489" s="1" t="s">
        <v>1079</v>
      </c>
      <c r="I489" s="19" t="e">
        <f>VLOOKUP(G489,网银退汇!H:J,3,FALSE)</f>
        <v>#N/A</v>
      </c>
      <c r="J489" t="str">
        <f t="shared" si="15"/>
        <v>20170923</v>
      </c>
    </row>
    <row r="490" spans="1:10" hidden="1">
      <c r="A490" s="1" t="s">
        <v>5300</v>
      </c>
      <c r="B490" s="1" t="s">
        <v>2732</v>
      </c>
      <c r="C490" s="1" t="s">
        <v>6987</v>
      </c>
      <c r="D490" s="1" t="s">
        <v>1078</v>
      </c>
      <c r="E490" s="6" t="s">
        <v>5301</v>
      </c>
      <c r="F490" s="13">
        <v>1000</v>
      </c>
      <c r="G490" s="6" t="str">
        <f t="shared" si="14"/>
        <v>62319000000644234251000</v>
      </c>
      <c r="H490" s="1" t="s">
        <v>1079</v>
      </c>
      <c r="I490" s="19" t="e">
        <f>VLOOKUP(G490,网银退汇!H:J,3,FALSE)</f>
        <v>#N/A</v>
      </c>
      <c r="J490" t="str">
        <f t="shared" si="15"/>
        <v>20170920</v>
      </c>
    </row>
    <row r="491" spans="1:10" hidden="1">
      <c r="A491" s="1" t="s">
        <v>5752</v>
      </c>
      <c r="B491" s="1" t="s">
        <v>3170</v>
      </c>
      <c r="C491" s="1" t="s">
        <v>6988</v>
      </c>
      <c r="D491" s="1" t="s">
        <v>1078</v>
      </c>
      <c r="E491" s="6" t="s">
        <v>5753</v>
      </c>
      <c r="F491" s="13">
        <v>5400</v>
      </c>
      <c r="G491" s="6" t="str">
        <f t="shared" si="14"/>
        <v>62319000000651518925400</v>
      </c>
      <c r="H491" s="1" t="s">
        <v>1079</v>
      </c>
      <c r="I491" s="19" t="e">
        <f>VLOOKUP(G491,网银退汇!H:J,3,FALSE)</f>
        <v>#N/A</v>
      </c>
      <c r="J491" t="str">
        <f t="shared" si="15"/>
        <v>20170921</v>
      </c>
    </row>
    <row r="492" spans="1:10" hidden="1">
      <c r="A492" s="1" t="s">
        <v>6099</v>
      </c>
      <c r="B492" s="1" t="s">
        <v>3508</v>
      </c>
      <c r="C492" s="1" t="s">
        <v>6989</v>
      </c>
      <c r="D492" s="1" t="s">
        <v>1078</v>
      </c>
      <c r="E492" s="6" t="s">
        <v>6100</v>
      </c>
      <c r="F492" s="13">
        <v>1300</v>
      </c>
      <c r="G492" s="6" t="str">
        <f t="shared" si="14"/>
        <v>62319000000652226931300</v>
      </c>
      <c r="H492" s="1" t="s">
        <v>1079</v>
      </c>
      <c r="I492" s="19" t="e">
        <f>VLOOKUP(G492,网银退汇!H:J,3,FALSE)</f>
        <v>#N/A</v>
      </c>
      <c r="J492" t="str">
        <f t="shared" si="15"/>
        <v>20170922</v>
      </c>
    </row>
    <row r="493" spans="1:10" hidden="1">
      <c r="A493" s="1" t="s">
        <v>6009</v>
      </c>
      <c r="B493" s="1" t="s">
        <v>3422</v>
      </c>
      <c r="C493" s="1" t="s">
        <v>6989</v>
      </c>
      <c r="D493" s="1" t="s">
        <v>1078</v>
      </c>
      <c r="E493" s="6" t="s">
        <v>6010</v>
      </c>
      <c r="F493" s="13">
        <v>4291</v>
      </c>
      <c r="G493" s="6" t="str">
        <f t="shared" si="14"/>
        <v>62319000000673931464291</v>
      </c>
      <c r="H493" s="1" t="s">
        <v>1079</v>
      </c>
      <c r="I493" s="19" t="e">
        <f>VLOOKUP(G493,网银退汇!H:J,3,FALSE)</f>
        <v>#N/A</v>
      </c>
      <c r="J493" t="str">
        <f t="shared" si="15"/>
        <v>20170922</v>
      </c>
    </row>
    <row r="494" spans="1:10">
      <c r="A494" s="1" t="s">
        <v>7116</v>
      </c>
      <c r="B494" s="1" t="s">
        <v>3098</v>
      </c>
      <c r="C494" s="1" t="s">
        <v>6988</v>
      </c>
      <c r="D494" s="1" t="s">
        <v>1078</v>
      </c>
      <c r="E494" s="6" t="s">
        <v>5678</v>
      </c>
      <c r="F494" s="13">
        <v>7139</v>
      </c>
      <c r="G494" s="6" t="str">
        <f t="shared" si="14"/>
        <v>62319000000675136517139</v>
      </c>
      <c r="H494" s="1" t="s">
        <v>1079</v>
      </c>
      <c r="I494" s="19">
        <f>VLOOKUP(G494,网银退汇!H:J,3,FALSE)</f>
        <v>43000.747199074074</v>
      </c>
      <c r="J494" t="str">
        <f t="shared" si="15"/>
        <v>20170921</v>
      </c>
    </row>
    <row r="495" spans="1:10" hidden="1">
      <c r="A495" s="1" t="s">
        <v>6013</v>
      </c>
      <c r="B495" s="1" t="s">
        <v>3426</v>
      </c>
      <c r="C495" s="1" t="s">
        <v>6989</v>
      </c>
      <c r="D495" s="1" t="s">
        <v>1078</v>
      </c>
      <c r="E495" s="6" t="s">
        <v>6014</v>
      </c>
      <c r="F495" s="13">
        <v>650</v>
      </c>
      <c r="G495" s="6" t="str">
        <f t="shared" si="14"/>
        <v>6231900000067732285650</v>
      </c>
      <c r="H495" s="1" t="s">
        <v>1079</v>
      </c>
      <c r="I495" s="19" t="e">
        <f>VLOOKUP(G495,网银退汇!H:J,3,FALSE)</f>
        <v>#N/A</v>
      </c>
      <c r="J495" t="str">
        <f t="shared" si="15"/>
        <v>20170922</v>
      </c>
    </row>
    <row r="496" spans="1:10" hidden="1">
      <c r="A496" s="1" t="s">
        <v>6426</v>
      </c>
      <c r="B496" s="1" t="s">
        <v>3822</v>
      </c>
      <c r="C496" s="1" t="s">
        <v>6990</v>
      </c>
      <c r="D496" s="1" t="s">
        <v>1078</v>
      </c>
      <c r="E496" s="6" t="s">
        <v>6427</v>
      </c>
      <c r="F496" s="13">
        <v>3679.78</v>
      </c>
      <c r="G496" s="6" t="str">
        <f t="shared" si="14"/>
        <v>62319000000678779083679.78</v>
      </c>
      <c r="H496" s="1" t="s">
        <v>1079</v>
      </c>
      <c r="I496" s="19" t="e">
        <f>VLOOKUP(G496,网银退汇!H:J,3,FALSE)</f>
        <v>#N/A</v>
      </c>
      <c r="J496" t="str">
        <f t="shared" si="15"/>
        <v>20170923</v>
      </c>
    </row>
    <row r="497" spans="1:10" hidden="1">
      <c r="A497" s="1" t="s">
        <v>5954</v>
      </c>
      <c r="B497" s="1" t="s">
        <v>3370</v>
      </c>
      <c r="C497" s="1" t="s">
        <v>6989</v>
      </c>
      <c r="D497" s="1" t="s">
        <v>1078</v>
      </c>
      <c r="E497" s="6" t="s">
        <v>5955</v>
      </c>
      <c r="F497" s="13">
        <v>459.62</v>
      </c>
      <c r="G497" s="6" t="str">
        <f t="shared" si="14"/>
        <v>6231900000075188363459.62</v>
      </c>
      <c r="H497" s="1" t="s">
        <v>1079</v>
      </c>
      <c r="I497" s="19" t="e">
        <f>VLOOKUP(G497,网银退汇!H:J,3,FALSE)</f>
        <v>#N/A</v>
      </c>
      <c r="J497" t="str">
        <f t="shared" si="15"/>
        <v>20170922</v>
      </c>
    </row>
    <row r="498" spans="1:10" hidden="1">
      <c r="A498" s="1" t="s">
        <v>4859</v>
      </c>
      <c r="B498" s="1" t="s">
        <v>2312</v>
      </c>
      <c r="C498" s="1" t="s">
        <v>6986</v>
      </c>
      <c r="D498" s="1" t="s">
        <v>1078</v>
      </c>
      <c r="E498" s="6" t="s">
        <v>4860</v>
      </c>
      <c r="F498" s="13">
        <v>3005.38</v>
      </c>
      <c r="G498" s="6" t="str">
        <f t="shared" si="14"/>
        <v>62319000000762254953005.38</v>
      </c>
      <c r="H498" s="1" t="s">
        <v>1079</v>
      </c>
      <c r="I498" s="19" t="e">
        <f>VLOOKUP(G498,网银退汇!H:J,3,FALSE)</f>
        <v>#N/A</v>
      </c>
      <c r="J498" t="str">
        <f t="shared" si="15"/>
        <v>20170919</v>
      </c>
    </row>
    <row r="499" spans="1:10" hidden="1">
      <c r="A499" s="1" t="s">
        <v>4956</v>
      </c>
      <c r="B499" s="1" t="s">
        <v>2404</v>
      </c>
      <c r="C499" s="1" t="s">
        <v>6986</v>
      </c>
      <c r="D499" s="1" t="s">
        <v>1078</v>
      </c>
      <c r="E499" s="6" t="s">
        <v>4957</v>
      </c>
      <c r="F499" s="13">
        <v>100</v>
      </c>
      <c r="G499" s="6" t="str">
        <f t="shared" si="14"/>
        <v>6231900000078707748100</v>
      </c>
      <c r="H499" s="1" t="s">
        <v>1079</v>
      </c>
      <c r="I499" s="19" t="e">
        <f>VLOOKUP(G499,网银退汇!H:J,3,FALSE)</f>
        <v>#N/A</v>
      </c>
      <c r="J499" t="str">
        <f t="shared" si="15"/>
        <v>20170919</v>
      </c>
    </row>
    <row r="500" spans="1:10" hidden="1">
      <c r="A500" s="1" t="s">
        <v>5756</v>
      </c>
      <c r="B500" s="1" t="s">
        <v>3174</v>
      </c>
      <c r="C500" s="1" t="s">
        <v>6988</v>
      </c>
      <c r="D500" s="1" t="s">
        <v>1078</v>
      </c>
      <c r="E500" s="6" t="s">
        <v>5757</v>
      </c>
      <c r="F500" s="13">
        <v>595</v>
      </c>
      <c r="G500" s="6" t="str">
        <f t="shared" si="14"/>
        <v>6231900000082242229595</v>
      </c>
      <c r="H500" s="1" t="s">
        <v>1079</v>
      </c>
      <c r="I500" s="19" t="e">
        <f>VLOOKUP(G500,网银退汇!H:J,3,FALSE)</f>
        <v>#N/A</v>
      </c>
      <c r="J500" t="str">
        <f t="shared" si="15"/>
        <v>20170921</v>
      </c>
    </row>
    <row r="501" spans="1:10">
      <c r="A501" s="1" t="s">
        <v>7117</v>
      </c>
      <c r="B501" s="1" t="s">
        <v>3178</v>
      </c>
      <c r="C501" s="1" t="s">
        <v>6988</v>
      </c>
      <c r="D501" s="1" t="s">
        <v>1078</v>
      </c>
      <c r="E501" s="6" t="s">
        <v>5757</v>
      </c>
      <c r="F501" s="13">
        <v>733</v>
      </c>
      <c r="G501" s="6" t="str">
        <f t="shared" si="14"/>
        <v>6231900000082242229733</v>
      </c>
      <c r="H501" s="1" t="s">
        <v>1079</v>
      </c>
      <c r="I501" s="19">
        <f>VLOOKUP(G501,网银退汇!H:J,3,FALSE)</f>
        <v>43000.747372685182</v>
      </c>
      <c r="J501" t="str">
        <f t="shared" si="15"/>
        <v>20170921</v>
      </c>
    </row>
    <row r="502" spans="1:10" hidden="1">
      <c r="A502" s="1" t="s">
        <v>4605</v>
      </c>
      <c r="B502" s="1" t="s">
        <v>2063</v>
      </c>
      <c r="C502" s="1" t="s">
        <v>6985</v>
      </c>
      <c r="D502" s="1" t="s">
        <v>1078</v>
      </c>
      <c r="E502" s="6" t="s">
        <v>4606</v>
      </c>
      <c r="F502" s="13">
        <v>5.5</v>
      </c>
      <c r="G502" s="6" t="str">
        <f t="shared" si="14"/>
        <v>62319000000838521665.5</v>
      </c>
      <c r="H502" s="1" t="s">
        <v>1079</v>
      </c>
      <c r="I502" s="19" t="e">
        <f>VLOOKUP(G502,网银退汇!H:J,3,FALSE)</f>
        <v>#N/A</v>
      </c>
      <c r="J502" t="str">
        <f t="shared" si="15"/>
        <v>20170918</v>
      </c>
    </row>
    <row r="503" spans="1:10" hidden="1">
      <c r="A503" s="1" t="s">
        <v>5519</v>
      </c>
      <c r="B503" s="1" t="s">
        <v>2946</v>
      </c>
      <c r="C503" s="1" t="s">
        <v>6987</v>
      </c>
      <c r="D503" s="1" t="s">
        <v>1078</v>
      </c>
      <c r="E503" s="6" t="s">
        <v>5520</v>
      </c>
      <c r="F503" s="13">
        <v>112</v>
      </c>
      <c r="G503" s="6" t="str">
        <f t="shared" si="14"/>
        <v>6231900000084321450112</v>
      </c>
      <c r="H503" s="1" t="s">
        <v>1079</v>
      </c>
      <c r="I503" s="19" t="e">
        <f>VLOOKUP(G503,网银退汇!H:J,3,FALSE)</f>
        <v>#N/A</v>
      </c>
      <c r="J503" t="str">
        <f t="shared" si="15"/>
        <v>20170920</v>
      </c>
    </row>
    <row r="504" spans="1:10" hidden="1">
      <c r="A504" s="1" t="s">
        <v>6025</v>
      </c>
      <c r="B504" s="1" t="s">
        <v>3438</v>
      </c>
      <c r="C504" s="1" t="s">
        <v>6989</v>
      </c>
      <c r="D504" s="1" t="s">
        <v>1078</v>
      </c>
      <c r="E504" s="6" t="s">
        <v>6026</v>
      </c>
      <c r="F504" s="13">
        <v>2120.39</v>
      </c>
      <c r="G504" s="6" t="str">
        <f t="shared" si="14"/>
        <v>62319000000849085952120.39</v>
      </c>
      <c r="H504" s="1" t="s">
        <v>1079</v>
      </c>
      <c r="I504" s="19" t="e">
        <f>VLOOKUP(G504,网银退汇!H:J,3,FALSE)</f>
        <v>#N/A</v>
      </c>
      <c r="J504" t="str">
        <f t="shared" si="15"/>
        <v>20170922</v>
      </c>
    </row>
    <row r="505" spans="1:10" hidden="1">
      <c r="A505" s="1" t="s">
        <v>5634</v>
      </c>
      <c r="B505" s="1" t="s">
        <v>3057</v>
      </c>
      <c r="C505" s="1" t="s">
        <v>6988</v>
      </c>
      <c r="D505" s="1" t="s">
        <v>1078</v>
      </c>
      <c r="E505" s="6" t="s">
        <v>5635</v>
      </c>
      <c r="F505" s="13">
        <v>650</v>
      </c>
      <c r="G505" s="6" t="str">
        <f t="shared" si="14"/>
        <v>6231900000086434640650</v>
      </c>
      <c r="H505" s="1" t="s">
        <v>1079</v>
      </c>
      <c r="I505" s="19" t="e">
        <f>VLOOKUP(G505,网银退汇!H:J,3,FALSE)</f>
        <v>#N/A</v>
      </c>
      <c r="J505" t="str">
        <f t="shared" si="15"/>
        <v>20170921</v>
      </c>
    </row>
    <row r="506" spans="1:10" hidden="1">
      <c r="A506" s="1" t="s">
        <v>5810</v>
      </c>
      <c r="B506" s="1" t="s">
        <v>3228</v>
      </c>
      <c r="C506" s="1" t="s">
        <v>6988</v>
      </c>
      <c r="D506" s="1" t="s">
        <v>1078</v>
      </c>
      <c r="E506" s="6" t="s">
        <v>5811</v>
      </c>
      <c r="F506" s="13">
        <v>77.83</v>
      </c>
      <c r="G506" s="6" t="str">
        <f t="shared" si="14"/>
        <v>623190000008653575077.83</v>
      </c>
      <c r="H506" s="1" t="s">
        <v>1079</v>
      </c>
      <c r="I506" s="19" t="e">
        <f>VLOOKUP(G506,网银退汇!H:J,3,FALSE)</f>
        <v>#N/A</v>
      </c>
      <c r="J506" t="str">
        <f t="shared" si="15"/>
        <v>20170921</v>
      </c>
    </row>
    <row r="507" spans="1:10">
      <c r="A507" s="1" t="s">
        <v>7118</v>
      </c>
      <c r="B507" s="1" t="s">
        <v>3788</v>
      </c>
      <c r="C507" s="1" t="s">
        <v>6990</v>
      </c>
      <c r="D507" s="1" t="s">
        <v>1078</v>
      </c>
      <c r="E507" s="6" t="s">
        <v>1587</v>
      </c>
      <c r="F507" s="13">
        <v>2447.4899999999998</v>
      </c>
      <c r="G507" s="6" t="str">
        <f t="shared" si="14"/>
        <v>62319000000885684782447.49</v>
      </c>
      <c r="H507" s="1" t="s">
        <v>1079</v>
      </c>
      <c r="I507" s="19">
        <f>VLOOKUP(G507,网银退汇!H:J,3,FALSE)</f>
        <v>43003.560520833336</v>
      </c>
      <c r="J507" t="str">
        <f t="shared" si="15"/>
        <v>20170923</v>
      </c>
    </row>
    <row r="508" spans="1:10" hidden="1">
      <c r="A508" s="1" t="s">
        <v>5425</v>
      </c>
      <c r="B508" s="1" t="s">
        <v>2855</v>
      </c>
      <c r="C508" s="1" t="s">
        <v>6987</v>
      </c>
      <c r="D508" s="1" t="s">
        <v>1078</v>
      </c>
      <c r="E508" s="6" t="s">
        <v>5426</v>
      </c>
      <c r="F508" s="13">
        <v>101.6</v>
      </c>
      <c r="G508" s="6" t="str">
        <f t="shared" si="14"/>
        <v>6231900000095726010101.6</v>
      </c>
      <c r="H508" s="1" t="s">
        <v>1079</v>
      </c>
      <c r="I508" s="19" t="e">
        <f>VLOOKUP(G508,网银退汇!H:J,3,FALSE)</f>
        <v>#N/A</v>
      </c>
      <c r="J508" t="str">
        <f t="shared" si="15"/>
        <v>20170920</v>
      </c>
    </row>
    <row r="509" spans="1:10">
      <c r="A509" s="1" t="s">
        <v>7119</v>
      </c>
      <c r="B509" s="1" t="s">
        <v>3415</v>
      </c>
      <c r="C509" s="1" t="s">
        <v>6989</v>
      </c>
      <c r="D509" s="1" t="s">
        <v>1078</v>
      </c>
      <c r="E509" s="6" t="s">
        <v>6002</v>
      </c>
      <c r="F509" s="13">
        <v>400</v>
      </c>
      <c r="G509" s="6" t="str">
        <f t="shared" si="14"/>
        <v>6231900000097693085400</v>
      </c>
      <c r="H509" s="1" t="s">
        <v>1079</v>
      </c>
      <c r="I509" s="19">
        <f>VLOOKUP(G509,网银退汇!H:J,3,FALSE)</f>
        <v>43000.74894675926</v>
      </c>
      <c r="J509" t="str">
        <f t="shared" si="15"/>
        <v>20170922</v>
      </c>
    </row>
    <row r="510" spans="1:10" hidden="1">
      <c r="A510" s="1" t="s">
        <v>4725</v>
      </c>
      <c r="B510" s="1" t="s">
        <v>2186</v>
      </c>
      <c r="C510" s="1" t="s">
        <v>6985</v>
      </c>
      <c r="D510" s="1" t="s">
        <v>1078</v>
      </c>
      <c r="E510" s="6" t="s">
        <v>4726</v>
      </c>
      <c r="F510" s="13">
        <v>504.61</v>
      </c>
      <c r="G510" s="6" t="str">
        <f t="shared" si="14"/>
        <v>6231900000110339401504.61</v>
      </c>
      <c r="H510" s="1" t="s">
        <v>1079</v>
      </c>
      <c r="I510" s="19" t="e">
        <f>VLOOKUP(G510,网银退汇!H:J,3,FALSE)</f>
        <v>#N/A</v>
      </c>
      <c r="J510" t="str">
        <f t="shared" si="15"/>
        <v>20170918</v>
      </c>
    </row>
    <row r="511" spans="1:10" hidden="1">
      <c r="A511" s="1" t="s">
        <v>6379</v>
      </c>
      <c r="B511" s="1" t="s">
        <v>3776</v>
      </c>
      <c r="C511" s="1" t="s">
        <v>6990</v>
      </c>
      <c r="D511" s="1" t="s">
        <v>1078</v>
      </c>
      <c r="E511" s="6" t="s">
        <v>6380</v>
      </c>
      <c r="F511" s="13">
        <v>8531</v>
      </c>
      <c r="G511" s="6" t="str">
        <f t="shared" si="14"/>
        <v>62319000001142966648531</v>
      </c>
      <c r="H511" s="1" t="s">
        <v>1079</v>
      </c>
      <c r="I511" s="19" t="e">
        <f>VLOOKUP(G511,网银退汇!H:J,3,FALSE)</f>
        <v>#N/A</v>
      </c>
      <c r="J511" t="str">
        <f t="shared" si="15"/>
        <v>20170923</v>
      </c>
    </row>
    <row r="512" spans="1:10" hidden="1">
      <c r="A512" s="1" t="s">
        <v>6298</v>
      </c>
      <c r="B512" s="1" t="s">
        <v>3695</v>
      </c>
      <c r="C512" s="1" t="s">
        <v>6990</v>
      </c>
      <c r="D512" s="1" t="s">
        <v>1078</v>
      </c>
      <c r="E512" s="6" t="s">
        <v>6299</v>
      </c>
      <c r="F512" s="13">
        <v>108.94</v>
      </c>
      <c r="G512" s="6" t="str">
        <f t="shared" si="14"/>
        <v>6231900000117052072108.94</v>
      </c>
      <c r="H512" s="1" t="s">
        <v>1079</v>
      </c>
      <c r="I512" s="19" t="e">
        <f>VLOOKUP(G512,网银退汇!H:J,3,FALSE)</f>
        <v>#N/A</v>
      </c>
      <c r="J512" t="str">
        <f t="shared" si="15"/>
        <v>20170923</v>
      </c>
    </row>
    <row r="513" spans="1:10" hidden="1">
      <c r="A513" s="1" t="s">
        <v>4992</v>
      </c>
      <c r="B513" s="1" t="s">
        <v>2440</v>
      </c>
      <c r="C513" s="1" t="s">
        <v>6986</v>
      </c>
      <c r="D513" s="1" t="s">
        <v>1078</v>
      </c>
      <c r="E513" s="6" t="s">
        <v>1638</v>
      </c>
      <c r="F513" s="13">
        <v>875.52</v>
      </c>
      <c r="G513" s="6" t="str">
        <f t="shared" si="14"/>
        <v>6231900000117159455875.52</v>
      </c>
      <c r="H513" s="1" t="s">
        <v>1079</v>
      </c>
      <c r="I513" s="19" t="e">
        <f>VLOOKUP(G513,网银退汇!H:J,3,FALSE)</f>
        <v>#N/A</v>
      </c>
      <c r="J513" t="str">
        <f t="shared" si="15"/>
        <v>20170919</v>
      </c>
    </row>
    <row r="514" spans="1:10" hidden="1">
      <c r="A514" s="1" t="s">
        <v>4545</v>
      </c>
      <c r="B514" s="1" t="s">
        <v>2003</v>
      </c>
      <c r="C514" s="1" t="s">
        <v>6985</v>
      </c>
      <c r="D514" s="1" t="s">
        <v>1078</v>
      </c>
      <c r="E514" s="6" t="s">
        <v>4546</v>
      </c>
      <c r="F514" s="13">
        <v>394.5</v>
      </c>
      <c r="G514" s="6" t="str">
        <f t="shared" ref="G514:G577" si="16">E514&amp;F514</f>
        <v>6231900000118771910394.5</v>
      </c>
      <c r="H514" s="1" t="s">
        <v>1079</v>
      </c>
      <c r="I514" s="19" t="e">
        <f>VLOOKUP(G514,网银退汇!H:J,3,FALSE)</f>
        <v>#N/A</v>
      </c>
      <c r="J514" t="str">
        <f t="shared" ref="J514:J577" si="17">C514</f>
        <v>20170918</v>
      </c>
    </row>
    <row r="515" spans="1:10" hidden="1">
      <c r="A515" s="1" t="s">
        <v>5689</v>
      </c>
      <c r="B515" s="1" t="s">
        <v>3110</v>
      </c>
      <c r="C515" s="1" t="s">
        <v>6988</v>
      </c>
      <c r="D515" s="1" t="s">
        <v>1078</v>
      </c>
      <c r="E515" s="6" t="s">
        <v>4546</v>
      </c>
      <c r="F515" s="13">
        <v>94.5</v>
      </c>
      <c r="G515" s="6" t="str">
        <f t="shared" si="16"/>
        <v>623190000011877191094.5</v>
      </c>
      <c r="H515" s="1" t="s">
        <v>1079</v>
      </c>
      <c r="I515" s="19" t="e">
        <f>VLOOKUP(G515,网银退汇!H:J,3,FALSE)</f>
        <v>#N/A</v>
      </c>
      <c r="J515" t="str">
        <f t="shared" si="17"/>
        <v>20170921</v>
      </c>
    </row>
    <row r="516" spans="1:10" hidden="1">
      <c r="A516" s="1" t="s">
        <v>5588</v>
      </c>
      <c r="B516" s="1" t="s">
        <v>3012</v>
      </c>
      <c r="C516" s="1" t="s">
        <v>6988</v>
      </c>
      <c r="D516" s="1" t="s">
        <v>1078</v>
      </c>
      <c r="E516" s="6" t="s">
        <v>5589</v>
      </c>
      <c r="F516" s="13">
        <v>2000</v>
      </c>
      <c r="G516" s="6" t="str">
        <f t="shared" si="16"/>
        <v>62319000001199025302000</v>
      </c>
      <c r="H516" s="1" t="s">
        <v>1079</v>
      </c>
      <c r="I516" s="19" t="e">
        <f>VLOOKUP(G516,网银退汇!H:J,3,FALSE)</f>
        <v>#N/A</v>
      </c>
      <c r="J516" t="str">
        <f t="shared" si="17"/>
        <v>20170921</v>
      </c>
    </row>
    <row r="517" spans="1:10">
      <c r="A517" s="1" t="s">
        <v>7120</v>
      </c>
      <c r="B517" s="1" t="s">
        <v>2231</v>
      </c>
      <c r="C517" s="1" t="s">
        <v>6985</v>
      </c>
      <c r="D517" s="1" t="s">
        <v>1078</v>
      </c>
      <c r="E517" s="6" t="s">
        <v>4772</v>
      </c>
      <c r="F517" s="13">
        <v>470</v>
      </c>
      <c r="G517" s="6" t="str">
        <f t="shared" si="16"/>
        <v>6231900000120063405470</v>
      </c>
      <c r="H517" s="1" t="s">
        <v>1079</v>
      </c>
      <c r="I517" s="19">
        <f>VLOOKUP(G517,网银退汇!H:J,3,FALSE)</f>
        <v>42996.741041666668</v>
      </c>
      <c r="J517" t="str">
        <f t="shared" si="17"/>
        <v>20170918</v>
      </c>
    </row>
    <row r="518" spans="1:10" hidden="1">
      <c r="A518" s="1" t="s">
        <v>6418</v>
      </c>
      <c r="B518" s="1" t="s">
        <v>3814</v>
      </c>
      <c r="C518" s="1" t="s">
        <v>6990</v>
      </c>
      <c r="D518" s="1" t="s">
        <v>1078</v>
      </c>
      <c r="E518" s="6" t="s">
        <v>6419</v>
      </c>
      <c r="F518" s="13">
        <v>368.1</v>
      </c>
      <c r="G518" s="6" t="str">
        <f t="shared" si="16"/>
        <v>6231900000120134321368.1</v>
      </c>
      <c r="H518" s="1" t="s">
        <v>1079</v>
      </c>
      <c r="I518" s="19" t="e">
        <f>VLOOKUP(G518,网银退汇!H:J,3,FALSE)</f>
        <v>#N/A</v>
      </c>
      <c r="J518" t="str">
        <f t="shared" si="17"/>
        <v>20170923</v>
      </c>
    </row>
    <row r="519" spans="1:10" hidden="1">
      <c r="A519" s="1" t="s">
        <v>5674</v>
      </c>
      <c r="B519" s="1" t="s">
        <v>3096</v>
      </c>
      <c r="C519" s="1" t="s">
        <v>6988</v>
      </c>
      <c r="D519" s="1" t="s">
        <v>1078</v>
      </c>
      <c r="E519" s="6" t="s">
        <v>1592</v>
      </c>
      <c r="F519" s="13">
        <v>100</v>
      </c>
      <c r="G519" s="6" t="str">
        <f t="shared" si="16"/>
        <v>6231900000120350257100</v>
      </c>
      <c r="H519" s="1" t="s">
        <v>1079</v>
      </c>
      <c r="I519" s="19" t="e">
        <f>VLOOKUP(G519,网银退汇!H:J,3,FALSE)</f>
        <v>#N/A</v>
      </c>
      <c r="J519" t="str">
        <f t="shared" si="17"/>
        <v>20170921</v>
      </c>
    </row>
    <row r="520" spans="1:10" hidden="1">
      <c r="A520" s="1" t="s">
        <v>4213</v>
      </c>
      <c r="B520" s="1" t="s">
        <v>1671</v>
      </c>
      <c r="C520" s="1" t="s">
        <v>6983</v>
      </c>
      <c r="D520" s="1" t="s">
        <v>1078</v>
      </c>
      <c r="E520" s="6" t="s">
        <v>4214</v>
      </c>
      <c r="F520" s="13">
        <v>1700</v>
      </c>
      <c r="G520" s="6" t="str">
        <f t="shared" si="16"/>
        <v>62319000001219078161700</v>
      </c>
      <c r="H520" s="1" t="s">
        <v>1079</v>
      </c>
      <c r="I520" s="19" t="e">
        <f>VLOOKUP(G520,网银退汇!H:J,3,FALSE)</f>
        <v>#N/A</v>
      </c>
      <c r="J520" t="str">
        <f t="shared" si="17"/>
        <v>20170916</v>
      </c>
    </row>
    <row r="521" spans="1:10" hidden="1">
      <c r="A521" s="1" t="s">
        <v>6194</v>
      </c>
      <c r="B521" s="1" t="s">
        <v>3595</v>
      </c>
      <c r="C521" s="1" t="s">
        <v>6989</v>
      </c>
      <c r="D521" s="1" t="s">
        <v>1078</v>
      </c>
      <c r="E521" s="6" t="s">
        <v>6195</v>
      </c>
      <c r="F521" s="13">
        <v>800</v>
      </c>
      <c r="G521" s="6" t="str">
        <f t="shared" si="16"/>
        <v>6231900000122485200800</v>
      </c>
      <c r="H521" s="1" t="s">
        <v>1079</v>
      </c>
      <c r="I521" s="19" t="e">
        <f>VLOOKUP(G521,网银退汇!H:J,3,FALSE)</f>
        <v>#N/A</v>
      </c>
      <c r="J521" t="str">
        <f t="shared" si="17"/>
        <v>20170922</v>
      </c>
    </row>
    <row r="522" spans="1:10" hidden="1">
      <c r="A522" s="1" t="s">
        <v>4807</v>
      </c>
      <c r="B522" s="1" t="s">
        <v>2265</v>
      </c>
      <c r="C522" s="1" t="s">
        <v>6985</v>
      </c>
      <c r="D522" s="1" t="s">
        <v>1078</v>
      </c>
      <c r="E522" s="6" t="s">
        <v>4808</v>
      </c>
      <c r="F522" s="13">
        <v>110</v>
      </c>
      <c r="G522" s="6" t="str">
        <f t="shared" si="16"/>
        <v>6231900000125051306110</v>
      </c>
      <c r="H522" s="1" t="s">
        <v>1079</v>
      </c>
      <c r="I522" s="19" t="e">
        <f>VLOOKUP(G522,网银退汇!H:J,3,FALSE)</f>
        <v>#N/A</v>
      </c>
      <c r="J522" t="str">
        <f t="shared" si="17"/>
        <v>20170918</v>
      </c>
    </row>
    <row r="523" spans="1:10" hidden="1">
      <c r="A523" s="1" t="s">
        <v>4609</v>
      </c>
      <c r="B523" s="1" t="s">
        <v>2059</v>
      </c>
      <c r="C523" s="1" t="s">
        <v>6985</v>
      </c>
      <c r="D523" s="1" t="s">
        <v>1078</v>
      </c>
      <c r="E523" s="6" t="s">
        <v>4610</v>
      </c>
      <c r="F523" s="13">
        <v>6049.93</v>
      </c>
      <c r="G523" s="6" t="str">
        <f t="shared" si="16"/>
        <v>62319000001266893516049.93</v>
      </c>
      <c r="H523" s="1" t="s">
        <v>1079</v>
      </c>
      <c r="I523" s="19" t="e">
        <f>VLOOKUP(G523,网银退汇!H:J,3,FALSE)</f>
        <v>#N/A</v>
      </c>
      <c r="J523" t="str">
        <f t="shared" si="17"/>
        <v>20170918</v>
      </c>
    </row>
    <row r="524" spans="1:10" hidden="1">
      <c r="A524" s="1" t="s">
        <v>4295</v>
      </c>
      <c r="B524" s="1" t="s">
        <v>1754</v>
      </c>
      <c r="C524" s="1" t="s">
        <v>6983</v>
      </c>
      <c r="D524" s="1" t="s">
        <v>1078</v>
      </c>
      <c r="E524" s="6" t="s">
        <v>4296</v>
      </c>
      <c r="F524" s="13">
        <v>2100</v>
      </c>
      <c r="G524" s="6" t="str">
        <f t="shared" si="16"/>
        <v>62319000001318978252100</v>
      </c>
      <c r="H524" s="1" t="s">
        <v>1079</v>
      </c>
      <c r="I524" s="19" t="e">
        <f>VLOOKUP(G524,网银退汇!H:J,3,FALSE)</f>
        <v>#N/A</v>
      </c>
      <c r="J524" t="str">
        <f t="shared" si="17"/>
        <v>20170916</v>
      </c>
    </row>
    <row r="525" spans="1:10">
      <c r="A525" s="1" t="s">
        <v>7121</v>
      </c>
      <c r="B525" s="1" t="s">
        <v>2819</v>
      </c>
      <c r="C525" s="1" t="s">
        <v>6987</v>
      </c>
      <c r="D525" s="1" t="s">
        <v>1078</v>
      </c>
      <c r="E525" s="6" t="s">
        <v>5390</v>
      </c>
      <c r="F525" s="13">
        <v>1647</v>
      </c>
      <c r="G525" s="6" t="str">
        <f t="shared" si="16"/>
        <v>62319000001357818011647</v>
      </c>
      <c r="H525" s="1" t="s">
        <v>1079</v>
      </c>
      <c r="I525" s="19">
        <f>VLOOKUP(G525,网银退汇!H:J,3,FALSE)</f>
        <v>42999.431817129633</v>
      </c>
      <c r="J525" t="str">
        <f t="shared" si="17"/>
        <v>20170920</v>
      </c>
    </row>
    <row r="526" spans="1:10">
      <c r="A526" s="1" t="s">
        <v>7122</v>
      </c>
      <c r="B526" s="1" t="s">
        <v>2668</v>
      </c>
      <c r="C526" s="1" t="s">
        <v>6987</v>
      </c>
      <c r="D526" s="1" t="s">
        <v>1078</v>
      </c>
      <c r="E526" s="6" t="s">
        <v>5234</v>
      </c>
      <c r="F526" s="13">
        <v>980</v>
      </c>
      <c r="G526" s="6" t="str">
        <f t="shared" si="16"/>
        <v>6231900000141402384980</v>
      </c>
      <c r="H526" s="1" t="s">
        <v>1079</v>
      </c>
      <c r="I526" s="19">
        <f>VLOOKUP(G526,网银退汇!H:J,3,FALSE)</f>
        <v>42999.430717592593</v>
      </c>
      <c r="J526" t="str">
        <f t="shared" si="17"/>
        <v>20170920</v>
      </c>
    </row>
    <row r="527" spans="1:10" hidden="1">
      <c r="A527" s="1" t="s">
        <v>4350</v>
      </c>
      <c r="B527" s="1" t="s">
        <v>1807</v>
      </c>
      <c r="C527" s="1" t="s">
        <v>6985</v>
      </c>
      <c r="D527" s="1" t="s">
        <v>1078</v>
      </c>
      <c r="E527" s="6" t="s">
        <v>4351</v>
      </c>
      <c r="F527" s="13">
        <v>3000</v>
      </c>
      <c r="G527" s="6" t="str">
        <f t="shared" si="16"/>
        <v>62319000001445745443000</v>
      </c>
      <c r="H527" s="1" t="s">
        <v>1079</v>
      </c>
      <c r="I527" s="19" t="e">
        <f>VLOOKUP(G527,网银退汇!H:J,3,FALSE)</f>
        <v>#N/A</v>
      </c>
      <c r="J527" t="str">
        <f t="shared" si="17"/>
        <v>20170918</v>
      </c>
    </row>
    <row r="528" spans="1:10" hidden="1">
      <c r="A528" s="1" t="s">
        <v>6317</v>
      </c>
      <c r="B528" s="1" t="s">
        <v>3714</v>
      </c>
      <c r="C528" s="1" t="s">
        <v>6990</v>
      </c>
      <c r="D528" s="1" t="s">
        <v>1078</v>
      </c>
      <c r="E528" s="6" t="s">
        <v>6318</v>
      </c>
      <c r="F528" s="13">
        <v>500</v>
      </c>
      <c r="G528" s="6" t="str">
        <f t="shared" si="16"/>
        <v>6231900010080011708500</v>
      </c>
      <c r="H528" s="1" t="s">
        <v>1079</v>
      </c>
      <c r="I528" s="19" t="e">
        <f>VLOOKUP(G528,网银退汇!H:J,3,FALSE)</f>
        <v>#N/A</v>
      </c>
      <c r="J528" t="str">
        <f t="shared" si="17"/>
        <v>20170923</v>
      </c>
    </row>
    <row r="529" spans="1:10" hidden="1">
      <c r="A529" s="1" t="s">
        <v>4564</v>
      </c>
      <c r="B529" s="1" t="s">
        <v>2023</v>
      </c>
      <c r="C529" s="1" t="s">
        <v>6985</v>
      </c>
      <c r="D529" s="1" t="s">
        <v>1078</v>
      </c>
      <c r="E529" s="6" t="s">
        <v>4565</v>
      </c>
      <c r="F529" s="13">
        <v>114</v>
      </c>
      <c r="G529" s="6" t="str">
        <f t="shared" si="16"/>
        <v>6231900020004431486114</v>
      </c>
      <c r="H529" s="1" t="s">
        <v>1079</v>
      </c>
      <c r="I529" s="19" t="e">
        <f>VLOOKUP(G529,网银退汇!H:J,3,FALSE)</f>
        <v>#N/A</v>
      </c>
      <c r="J529" t="str">
        <f t="shared" si="17"/>
        <v>20170918</v>
      </c>
    </row>
    <row r="530" spans="1:10" hidden="1">
      <c r="A530" s="1" t="s">
        <v>5619</v>
      </c>
      <c r="B530" s="1" t="s">
        <v>3042</v>
      </c>
      <c r="C530" s="1" t="s">
        <v>6988</v>
      </c>
      <c r="D530" s="1" t="s">
        <v>1078</v>
      </c>
      <c r="E530" s="6" t="s">
        <v>5620</v>
      </c>
      <c r="F530" s="13">
        <v>2255.5700000000002</v>
      </c>
      <c r="G530" s="6" t="str">
        <f t="shared" si="16"/>
        <v>62319000200050794412255.57</v>
      </c>
      <c r="H530" s="1" t="s">
        <v>1079</v>
      </c>
      <c r="I530" s="19" t="e">
        <f>VLOOKUP(G530,网银退汇!H:J,3,FALSE)</f>
        <v>#N/A</v>
      </c>
      <c r="J530" t="str">
        <f t="shared" si="17"/>
        <v>20170921</v>
      </c>
    </row>
    <row r="531" spans="1:10" hidden="1">
      <c r="A531" s="1" t="s">
        <v>4640</v>
      </c>
      <c r="B531" s="1" t="s">
        <v>2100</v>
      </c>
      <c r="C531" s="1" t="s">
        <v>6985</v>
      </c>
      <c r="D531" s="1" t="s">
        <v>1078</v>
      </c>
      <c r="E531" s="6" t="s">
        <v>4641</v>
      </c>
      <c r="F531" s="13">
        <v>2455</v>
      </c>
      <c r="G531" s="6" t="str">
        <f t="shared" si="16"/>
        <v>62319000200154234802455</v>
      </c>
      <c r="H531" s="1" t="s">
        <v>1079</v>
      </c>
      <c r="I531" s="19" t="e">
        <f>VLOOKUP(G531,网银退汇!H:J,3,FALSE)</f>
        <v>#N/A</v>
      </c>
      <c r="J531" t="str">
        <f t="shared" si="17"/>
        <v>20170918</v>
      </c>
    </row>
    <row r="532" spans="1:10" hidden="1">
      <c r="A532" s="1" t="s">
        <v>5814</v>
      </c>
      <c r="B532" s="1" t="s">
        <v>3232</v>
      </c>
      <c r="C532" s="1" t="s">
        <v>6988</v>
      </c>
      <c r="D532" s="1" t="s">
        <v>1078</v>
      </c>
      <c r="E532" s="6" t="s">
        <v>5815</v>
      </c>
      <c r="F532" s="13">
        <v>1000</v>
      </c>
      <c r="G532" s="6" t="str">
        <f t="shared" si="16"/>
        <v>62319000255426726321000</v>
      </c>
      <c r="H532" s="1" t="s">
        <v>1079</v>
      </c>
      <c r="I532" s="19" t="e">
        <f>VLOOKUP(G532,网银退汇!H:J,3,FALSE)</f>
        <v>#N/A</v>
      </c>
      <c r="J532" t="str">
        <f t="shared" si="17"/>
        <v>20170921</v>
      </c>
    </row>
    <row r="533" spans="1:10" hidden="1">
      <c r="A533" s="1" t="s">
        <v>4264</v>
      </c>
      <c r="B533" s="1" t="s">
        <v>1724</v>
      </c>
      <c r="C533" s="1" t="s">
        <v>6983</v>
      </c>
      <c r="D533" s="1" t="s">
        <v>1078</v>
      </c>
      <c r="E533" s="6" t="s">
        <v>4265</v>
      </c>
      <c r="F533" s="13">
        <v>300</v>
      </c>
      <c r="G533" s="6" t="str">
        <f t="shared" si="16"/>
        <v>6231900025600119179300</v>
      </c>
      <c r="H533" s="1" t="s">
        <v>1079</v>
      </c>
      <c r="I533" s="19" t="e">
        <f>VLOOKUP(G533,网银退汇!H:J,3,FALSE)</f>
        <v>#N/A</v>
      </c>
      <c r="J533" t="str">
        <f t="shared" si="17"/>
        <v>20170916</v>
      </c>
    </row>
    <row r="534" spans="1:10" hidden="1">
      <c r="A534" s="1" t="s">
        <v>6084</v>
      </c>
      <c r="B534" s="1" t="s">
        <v>3492</v>
      </c>
      <c r="C534" s="1" t="s">
        <v>6989</v>
      </c>
      <c r="D534" s="1" t="s">
        <v>1078</v>
      </c>
      <c r="E534" s="6" t="s">
        <v>6085</v>
      </c>
      <c r="F534" s="13">
        <v>217.56</v>
      </c>
      <c r="G534" s="6" t="str">
        <f t="shared" si="16"/>
        <v>6235732700000319950217.56</v>
      </c>
      <c r="H534" s="1" t="s">
        <v>1079</v>
      </c>
      <c r="I534" s="19" t="e">
        <f>VLOOKUP(G534,网银退汇!H:J,3,FALSE)</f>
        <v>#N/A</v>
      </c>
      <c r="J534" t="str">
        <f t="shared" si="17"/>
        <v>20170922</v>
      </c>
    </row>
    <row r="535" spans="1:10" hidden="1">
      <c r="A535" s="1" t="s">
        <v>4429</v>
      </c>
      <c r="B535" s="1" t="s">
        <v>1884</v>
      </c>
      <c r="C535" s="1" t="s">
        <v>6985</v>
      </c>
      <c r="D535" s="1" t="s">
        <v>1078</v>
      </c>
      <c r="E535" s="6" t="s">
        <v>4430</v>
      </c>
      <c r="F535" s="13">
        <v>765.36</v>
      </c>
      <c r="G535" s="6" t="str">
        <f t="shared" si="16"/>
        <v>6235750800000755976765.36</v>
      </c>
      <c r="H535" s="1" t="s">
        <v>1079</v>
      </c>
      <c r="I535" s="19" t="e">
        <f>VLOOKUP(G535,网银退汇!H:J,3,FALSE)</f>
        <v>#N/A</v>
      </c>
      <c r="J535" t="str">
        <f t="shared" si="17"/>
        <v>20170918</v>
      </c>
    </row>
    <row r="536" spans="1:10" hidden="1">
      <c r="A536" s="1" t="s">
        <v>4279</v>
      </c>
      <c r="B536" s="1" t="s">
        <v>1738</v>
      </c>
      <c r="C536" s="1" t="s">
        <v>6983</v>
      </c>
      <c r="D536" s="1" t="s">
        <v>1078</v>
      </c>
      <c r="E536" s="6" t="s">
        <v>4280</v>
      </c>
      <c r="F536" s="13">
        <v>371.5</v>
      </c>
      <c r="G536" s="6" t="str">
        <f t="shared" si="16"/>
        <v>6236683760005663627371.5</v>
      </c>
      <c r="H536" s="1" t="s">
        <v>1079</v>
      </c>
      <c r="I536" s="19" t="e">
        <f>VLOOKUP(G536,网银退汇!H:J,3,FALSE)</f>
        <v>#N/A</v>
      </c>
      <c r="J536" t="str">
        <f t="shared" si="17"/>
        <v>20170916</v>
      </c>
    </row>
    <row r="537" spans="1:10" hidden="1">
      <c r="A537" s="1" t="s">
        <v>6044</v>
      </c>
      <c r="B537" s="1" t="s">
        <v>3454</v>
      </c>
      <c r="C537" s="1" t="s">
        <v>6989</v>
      </c>
      <c r="D537" s="1" t="s">
        <v>1078</v>
      </c>
      <c r="E537" s="6" t="s">
        <v>6045</v>
      </c>
      <c r="F537" s="13">
        <v>82.22</v>
      </c>
      <c r="G537" s="6" t="str">
        <f t="shared" si="16"/>
        <v>623668386000102710682.22</v>
      </c>
      <c r="H537" s="1" t="s">
        <v>1079</v>
      </c>
      <c r="I537" s="19" t="e">
        <f>VLOOKUP(G537,网银退汇!H:J,3,FALSE)</f>
        <v>#N/A</v>
      </c>
      <c r="J537" t="str">
        <f t="shared" si="17"/>
        <v>20170922</v>
      </c>
    </row>
    <row r="538" spans="1:10" hidden="1">
      <c r="A538" s="1" t="s">
        <v>5188</v>
      </c>
      <c r="B538" s="1" t="s">
        <v>2623</v>
      </c>
      <c r="C538" s="1" t="s">
        <v>6986</v>
      </c>
      <c r="D538" s="1" t="s">
        <v>1078</v>
      </c>
      <c r="E538" s="6" t="s">
        <v>5189</v>
      </c>
      <c r="F538" s="13">
        <v>172</v>
      </c>
      <c r="G538" s="6" t="str">
        <f t="shared" si="16"/>
        <v>6236683860003577082172</v>
      </c>
      <c r="H538" s="1" t="s">
        <v>1079</v>
      </c>
      <c r="I538" s="19" t="e">
        <f>VLOOKUP(G538,网银退汇!H:J,3,FALSE)</f>
        <v>#N/A</v>
      </c>
      <c r="J538" t="str">
        <f t="shared" si="17"/>
        <v>20170919</v>
      </c>
    </row>
    <row r="539" spans="1:10" hidden="1">
      <c r="A539" s="1" t="s">
        <v>6076</v>
      </c>
      <c r="B539" s="1" t="s">
        <v>3485</v>
      </c>
      <c r="C539" s="1" t="s">
        <v>6989</v>
      </c>
      <c r="D539" s="1" t="s">
        <v>1078</v>
      </c>
      <c r="E539" s="6" t="s">
        <v>6077</v>
      </c>
      <c r="F539" s="13">
        <v>520</v>
      </c>
      <c r="G539" s="6" t="str">
        <f t="shared" si="16"/>
        <v>6236683860004235524520</v>
      </c>
      <c r="H539" s="1" t="s">
        <v>1079</v>
      </c>
      <c r="I539" s="19" t="e">
        <f>VLOOKUP(G539,网银退汇!H:J,3,FALSE)</f>
        <v>#N/A</v>
      </c>
      <c r="J539" t="str">
        <f t="shared" si="17"/>
        <v>20170922</v>
      </c>
    </row>
    <row r="540" spans="1:10" hidden="1">
      <c r="A540" s="1" t="s">
        <v>6256</v>
      </c>
      <c r="B540" s="1" t="s">
        <v>3655</v>
      </c>
      <c r="C540" s="1" t="s">
        <v>6989</v>
      </c>
      <c r="D540" s="1" t="s">
        <v>1078</v>
      </c>
      <c r="E540" s="6" t="s">
        <v>6257</v>
      </c>
      <c r="F540" s="13">
        <v>2315</v>
      </c>
      <c r="G540" s="6" t="str">
        <f t="shared" si="16"/>
        <v>62366838600054400402315</v>
      </c>
      <c r="H540" s="1" t="s">
        <v>1079</v>
      </c>
      <c r="I540" s="19" t="e">
        <f>VLOOKUP(G540,网银退汇!H:J,3,FALSE)</f>
        <v>#N/A</v>
      </c>
      <c r="J540" t="str">
        <f t="shared" si="17"/>
        <v>20170922</v>
      </c>
    </row>
    <row r="541" spans="1:10" hidden="1">
      <c r="A541" s="1" t="s">
        <v>5184</v>
      </c>
      <c r="B541" s="1" t="s">
        <v>2619</v>
      </c>
      <c r="C541" s="1" t="s">
        <v>6986</v>
      </c>
      <c r="D541" s="1" t="s">
        <v>1078</v>
      </c>
      <c r="E541" s="6" t="s">
        <v>5185</v>
      </c>
      <c r="F541" s="13">
        <v>1858</v>
      </c>
      <c r="G541" s="6" t="str">
        <f t="shared" si="16"/>
        <v>62366838900012059801858</v>
      </c>
      <c r="H541" s="1" t="s">
        <v>1079</v>
      </c>
      <c r="I541" s="19" t="e">
        <f>VLOOKUP(G541,网银退汇!H:J,3,FALSE)</f>
        <v>#N/A</v>
      </c>
      <c r="J541" t="str">
        <f t="shared" si="17"/>
        <v>20170919</v>
      </c>
    </row>
    <row r="542" spans="1:10" hidden="1">
      <c r="A542" s="1" t="s">
        <v>5225</v>
      </c>
      <c r="B542" s="1" t="s">
        <v>2660</v>
      </c>
      <c r="C542" s="1" t="s">
        <v>6987</v>
      </c>
      <c r="D542" s="1" t="s">
        <v>1078</v>
      </c>
      <c r="E542" s="6" t="s">
        <v>5226</v>
      </c>
      <c r="F542" s="13">
        <v>7500</v>
      </c>
      <c r="G542" s="6" t="str">
        <f t="shared" si="16"/>
        <v>62366839300003514827500</v>
      </c>
      <c r="H542" s="1" t="s">
        <v>1079</v>
      </c>
      <c r="I542" s="19" t="e">
        <f>VLOOKUP(G542,网银退汇!H:J,3,FALSE)</f>
        <v>#N/A</v>
      </c>
      <c r="J542" t="str">
        <f t="shared" si="17"/>
        <v>20170920</v>
      </c>
    </row>
    <row r="543" spans="1:10" hidden="1">
      <c r="A543" s="1" t="s">
        <v>4409</v>
      </c>
      <c r="B543" s="1" t="s">
        <v>1864</v>
      </c>
      <c r="C543" s="1" t="s">
        <v>6985</v>
      </c>
      <c r="D543" s="1" t="s">
        <v>1078</v>
      </c>
      <c r="E543" s="6" t="s">
        <v>4410</v>
      </c>
      <c r="F543" s="13">
        <v>615.55999999999995</v>
      </c>
      <c r="G543" s="6" t="str">
        <f t="shared" si="16"/>
        <v>6236683990000034173615.56</v>
      </c>
      <c r="H543" s="1" t="s">
        <v>1079</v>
      </c>
      <c r="I543" s="19" t="e">
        <f>VLOOKUP(G543,网银退汇!H:J,3,FALSE)</f>
        <v>#N/A</v>
      </c>
      <c r="J543" t="str">
        <f t="shared" si="17"/>
        <v>20170918</v>
      </c>
    </row>
    <row r="544" spans="1:10" hidden="1">
      <c r="A544" s="1" t="s">
        <v>6434</v>
      </c>
      <c r="B544" s="1" t="s">
        <v>3830</v>
      </c>
      <c r="C544" s="1" t="s">
        <v>6990</v>
      </c>
      <c r="D544" s="1" t="s">
        <v>1078</v>
      </c>
      <c r="E544" s="6" t="s">
        <v>6435</v>
      </c>
      <c r="F544" s="13">
        <v>0.94</v>
      </c>
      <c r="G544" s="6" t="str">
        <f t="shared" si="16"/>
        <v>62508689576981070.94</v>
      </c>
      <c r="H544" s="1" t="s">
        <v>1079</v>
      </c>
      <c r="I544" s="19" t="e">
        <f>VLOOKUP(G544,网银退汇!H:J,3,FALSE)</f>
        <v>#N/A</v>
      </c>
      <c r="J544" t="str">
        <f t="shared" si="17"/>
        <v>20170923</v>
      </c>
    </row>
    <row r="545" spans="1:10" hidden="1">
      <c r="A545" s="1" t="s">
        <v>4526</v>
      </c>
      <c r="B545" s="1" t="s">
        <v>1983</v>
      </c>
      <c r="C545" s="1" t="s">
        <v>6985</v>
      </c>
      <c r="D545" s="1" t="s">
        <v>1078</v>
      </c>
      <c r="E545" s="6" t="s">
        <v>4527</v>
      </c>
      <c r="F545" s="13">
        <v>472.5</v>
      </c>
      <c r="G545" s="6" t="str">
        <f t="shared" si="16"/>
        <v>6253335366957745472.5</v>
      </c>
      <c r="H545" s="1" t="s">
        <v>1079</v>
      </c>
      <c r="I545" s="19" t="e">
        <f>VLOOKUP(G545,网银退汇!H:J,3,FALSE)</f>
        <v>#N/A</v>
      </c>
      <c r="J545" t="str">
        <f t="shared" si="17"/>
        <v>20170918</v>
      </c>
    </row>
    <row r="546" spans="1:10" hidden="1">
      <c r="A546" s="1" t="s">
        <v>6040</v>
      </c>
      <c r="B546" s="1" t="s">
        <v>3452</v>
      </c>
      <c r="C546" s="1" t="s">
        <v>6989</v>
      </c>
      <c r="D546" s="1" t="s">
        <v>1078</v>
      </c>
      <c r="E546" s="6" t="s">
        <v>6041</v>
      </c>
      <c r="F546" s="13">
        <v>1100</v>
      </c>
      <c r="G546" s="6" t="str">
        <f t="shared" si="16"/>
        <v>62533600082312831100</v>
      </c>
      <c r="H546" s="1" t="s">
        <v>1079</v>
      </c>
      <c r="I546" s="19" t="e">
        <f>VLOOKUP(G546,网银退汇!H:J,3,FALSE)</f>
        <v>#N/A</v>
      </c>
      <c r="J546" t="str">
        <f t="shared" si="17"/>
        <v>20170922</v>
      </c>
    </row>
    <row r="547" spans="1:10" hidden="1">
      <c r="A547" s="1" t="s">
        <v>5088</v>
      </c>
      <c r="B547" s="1" t="s">
        <v>2527</v>
      </c>
      <c r="C547" s="1" t="s">
        <v>6986</v>
      </c>
      <c r="D547" s="1" t="s">
        <v>1078</v>
      </c>
      <c r="E547" s="6" t="s">
        <v>5089</v>
      </c>
      <c r="F547" s="13">
        <v>2900</v>
      </c>
      <c r="G547" s="6" t="str">
        <f t="shared" si="16"/>
        <v>62536240117087222900</v>
      </c>
      <c r="H547" s="1" t="s">
        <v>1079</v>
      </c>
      <c r="I547" s="19" t="e">
        <f>VLOOKUP(G547,网银退汇!H:J,3,FALSE)</f>
        <v>#N/A</v>
      </c>
      <c r="J547" t="str">
        <f t="shared" si="17"/>
        <v>20170919</v>
      </c>
    </row>
    <row r="548" spans="1:10" hidden="1">
      <c r="A548" s="1" t="s">
        <v>6375</v>
      </c>
      <c r="B548" s="1" t="s">
        <v>3772</v>
      </c>
      <c r="C548" s="1" t="s">
        <v>6990</v>
      </c>
      <c r="D548" s="1" t="s">
        <v>1078</v>
      </c>
      <c r="E548" s="6" t="s">
        <v>6376</v>
      </c>
      <c r="F548" s="13">
        <v>1123.1300000000001</v>
      </c>
      <c r="G548" s="6" t="str">
        <f t="shared" si="16"/>
        <v>62536240142153941123.13</v>
      </c>
      <c r="H548" s="1" t="s">
        <v>1079</v>
      </c>
      <c r="I548" s="19" t="e">
        <f>VLOOKUP(G548,网银退汇!H:J,3,FALSE)</f>
        <v>#N/A</v>
      </c>
      <c r="J548" t="str">
        <f t="shared" si="17"/>
        <v>20170923</v>
      </c>
    </row>
    <row r="549" spans="1:10" hidden="1">
      <c r="A549" s="1" t="s">
        <v>6072</v>
      </c>
      <c r="B549" s="1" t="s">
        <v>3481</v>
      </c>
      <c r="C549" s="1" t="s">
        <v>6989</v>
      </c>
      <c r="D549" s="1" t="s">
        <v>1078</v>
      </c>
      <c r="E549" s="6" t="s">
        <v>6073</v>
      </c>
      <c r="F549" s="13">
        <v>100</v>
      </c>
      <c r="G549" s="6" t="str">
        <f t="shared" si="16"/>
        <v>6253624016436972100</v>
      </c>
      <c r="H549" s="1" t="s">
        <v>1079</v>
      </c>
      <c r="I549" s="19" t="e">
        <f>VLOOKUP(G549,网银退汇!H:J,3,FALSE)</f>
        <v>#N/A</v>
      </c>
      <c r="J549" t="str">
        <f t="shared" si="17"/>
        <v>20170922</v>
      </c>
    </row>
    <row r="550" spans="1:10" hidden="1">
      <c r="A550" s="1" t="s">
        <v>5485</v>
      </c>
      <c r="B550" s="1" t="s">
        <v>2910</v>
      </c>
      <c r="C550" s="1" t="s">
        <v>6987</v>
      </c>
      <c r="D550" s="1" t="s">
        <v>1078</v>
      </c>
      <c r="E550" s="6" t="s">
        <v>5486</v>
      </c>
      <c r="F550" s="13">
        <v>1780</v>
      </c>
      <c r="G550" s="6" t="str">
        <f t="shared" si="16"/>
        <v>62536340073433011780</v>
      </c>
      <c r="H550" s="1" t="s">
        <v>1079</v>
      </c>
      <c r="I550" s="19" t="e">
        <f>VLOOKUP(G550,网银退汇!H:J,3,FALSE)</f>
        <v>#N/A</v>
      </c>
      <c r="J550" t="str">
        <f t="shared" si="17"/>
        <v>20170920</v>
      </c>
    </row>
    <row r="551" spans="1:10" hidden="1">
      <c r="A551" s="1" t="s">
        <v>4952</v>
      </c>
      <c r="B551" s="1" t="s">
        <v>2400</v>
      </c>
      <c r="C551" s="1" t="s">
        <v>6986</v>
      </c>
      <c r="D551" s="1" t="s">
        <v>1078</v>
      </c>
      <c r="E551" s="6" t="s">
        <v>4953</v>
      </c>
      <c r="F551" s="13">
        <v>1993.74</v>
      </c>
      <c r="G551" s="6" t="str">
        <f t="shared" si="16"/>
        <v>62580616413740931993.74</v>
      </c>
      <c r="H551" s="1" t="s">
        <v>1079</v>
      </c>
      <c r="I551" s="19" t="e">
        <f>VLOOKUP(G551,网银退汇!H:J,3,FALSE)</f>
        <v>#N/A</v>
      </c>
      <c r="J551" t="str">
        <f t="shared" si="17"/>
        <v>20170919</v>
      </c>
    </row>
    <row r="552" spans="1:10" hidden="1">
      <c r="A552" s="1" t="s">
        <v>5989</v>
      </c>
      <c r="B552" s="1" t="s">
        <v>3404</v>
      </c>
      <c r="C552" s="1" t="s">
        <v>6989</v>
      </c>
      <c r="D552" s="1" t="s">
        <v>1078</v>
      </c>
      <c r="E552" s="6" t="s">
        <v>5990</v>
      </c>
      <c r="F552" s="13">
        <v>725.56</v>
      </c>
      <c r="G552" s="6" t="str">
        <f t="shared" si="16"/>
        <v>6258081320007871725.56</v>
      </c>
      <c r="H552" s="1" t="s">
        <v>1079</v>
      </c>
      <c r="I552" s="19" t="e">
        <f>VLOOKUP(G552,网银退汇!H:J,3,FALSE)</f>
        <v>#N/A</v>
      </c>
      <c r="J552" t="str">
        <f t="shared" si="17"/>
        <v>20170922</v>
      </c>
    </row>
    <row r="553" spans="1:10" hidden="1">
      <c r="A553" s="1" t="s">
        <v>4303</v>
      </c>
      <c r="B553" s="1" t="s">
        <v>1762</v>
      </c>
      <c r="C553" s="1" t="s">
        <v>6983</v>
      </c>
      <c r="D553" s="1" t="s">
        <v>1078</v>
      </c>
      <c r="E553" s="6" t="s">
        <v>4304</v>
      </c>
      <c r="F553" s="13">
        <v>1100</v>
      </c>
      <c r="G553" s="6" t="str">
        <f t="shared" si="16"/>
        <v>62580813201365631100</v>
      </c>
      <c r="H553" s="1" t="s">
        <v>1079</v>
      </c>
      <c r="I553" s="19" t="e">
        <f>VLOOKUP(G553,网银退汇!H:J,3,FALSE)</f>
        <v>#N/A</v>
      </c>
      <c r="J553" t="str">
        <f t="shared" si="17"/>
        <v>20170916</v>
      </c>
    </row>
    <row r="554" spans="1:10" hidden="1">
      <c r="A554" s="1" t="s">
        <v>4248</v>
      </c>
      <c r="B554" s="1" t="s">
        <v>1707</v>
      </c>
      <c r="C554" s="1" t="s">
        <v>6983</v>
      </c>
      <c r="D554" s="1" t="s">
        <v>1078</v>
      </c>
      <c r="E554" s="6" t="s">
        <v>4249</v>
      </c>
      <c r="F554" s="13">
        <v>1000</v>
      </c>
      <c r="G554" s="6" t="str">
        <f t="shared" si="16"/>
        <v>62580816442428081000</v>
      </c>
      <c r="H554" s="1" t="s">
        <v>1079</v>
      </c>
      <c r="I554" s="19" t="e">
        <f>VLOOKUP(G554,网银退汇!H:J,3,FALSE)</f>
        <v>#N/A</v>
      </c>
      <c r="J554" t="str">
        <f t="shared" si="17"/>
        <v>20170916</v>
      </c>
    </row>
    <row r="555" spans="1:10" hidden="1">
      <c r="A555" s="1" t="s">
        <v>4480</v>
      </c>
      <c r="B555" s="1" t="s">
        <v>1936</v>
      </c>
      <c r="C555" s="1" t="s">
        <v>6985</v>
      </c>
      <c r="D555" s="1" t="s">
        <v>1078</v>
      </c>
      <c r="E555" s="6" t="s">
        <v>4481</v>
      </c>
      <c r="F555" s="13">
        <v>776.54</v>
      </c>
      <c r="G555" s="6" t="str">
        <f t="shared" si="16"/>
        <v>6258081652439262776.54</v>
      </c>
      <c r="H555" s="1" t="s">
        <v>1079</v>
      </c>
      <c r="I555" s="19" t="e">
        <f>VLOOKUP(G555,网银退汇!H:J,3,FALSE)</f>
        <v>#N/A</v>
      </c>
      <c r="J555" t="str">
        <f t="shared" si="17"/>
        <v>20170918</v>
      </c>
    </row>
    <row r="556" spans="1:10" hidden="1">
      <c r="A556" s="1" t="s">
        <v>4673</v>
      </c>
      <c r="B556" s="1" t="s">
        <v>2135</v>
      </c>
      <c r="C556" s="1" t="s">
        <v>6985</v>
      </c>
      <c r="D556" s="1" t="s">
        <v>1078</v>
      </c>
      <c r="E556" s="6" t="s">
        <v>4674</v>
      </c>
      <c r="F556" s="13">
        <v>4130</v>
      </c>
      <c r="G556" s="6" t="str">
        <f t="shared" si="16"/>
        <v>62580816631209014130</v>
      </c>
      <c r="H556" s="1" t="s">
        <v>1079</v>
      </c>
      <c r="I556" s="19" t="e">
        <f>VLOOKUP(G556,网银退汇!H:J,3,FALSE)</f>
        <v>#N/A</v>
      </c>
      <c r="J556" t="str">
        <f t="shared" si="17"/>
        <v>20170918</v>
      </c>
    </row>
    <row r="557" spans="1:10" hidden="1">
      <c r="A557" s="1" t="s">
        <v>4628</v>
      </c>
      <c r="B557" s="1" t="s">
        <v>2087</v>
      </c>
      <c r="C557" s="1" t="s">
        <v>6985</v>
      </c>
      <c r="D557" s="1" t="s">
        <v>1078</v>
      </c>
      <c r="E557" s="6" t="s">
        <v>4629</v>
      </c>
      <c r="F557" s="13">
        <v>69.98</v>
      </c>
      <c r="G557" s="6" t="str">
        <f t="shared" si="16"/>
        <v>625809164001658569.98</v>
      </c>
      <c r="H557" s="1" t="s">
        <v>1079</v>
      </c>
      <c r="I557" s="19" t="e">
        <f>VLOOKUP(G557,网银退汇!H:J,3,FALSE)</f>
        <v>#N/A</v>
      </c>
      <c r="J557" t="str">
        <f t="shared" si="17"/>
        <v>20170918</v>
      </c>
    </row>
    <row r="558" spans="1:10" hidden="1">
      <c r="A558" s="1" t="s">
        <v>5926</v>
      </c>
      <c r="B558" s="1" t="s">
        <v>3342</v>
      </c>
      <c r="C558" s="1" t="s">
        <v>6988</v>
      </c>
      <c r="D558" s="1" t="s">
        <v>1078</v>
      </c>
      <c r="E558" s="6" t="s">
        <v>5927</v>
      </c>
      <c r="F558" s="13">
        <v>4000</v>
      </c>
      <c r="G558" s="6" t="str">
        <f t="shared" si="16"/>
        <v>62580916419939564000</v>
      </c>
      <c r="H558" s="1" t="s">
        <v>1079</v>
      </c>
      <c r="I558" s="19" t="e">
        <f>VLOOKUP(G558,网银退汇!H:J,3,FALSE)</f>
        <v>#N/A</v>
      </c>
      <c r="J558" t="str">
        <f t="shared" si="17"/>
        <v>20170921</v>
      </c>
    </row>
    <row r="559" spans="1:10" hidden="1">
      <c r="A559" s="1" t="s">
        <v>4905</v>
      </c>
      <c r="B559" s="1" t="s">
        <v>2356</v>
      </c>
      <c r="C559" s="1" t="s">
        <v>6986</v>
      </c>
      <c r="D559" s="1" t="s">
        <v>1078</v>
      </c>
      <c r="E559" s="6" t="s">
        <v>4906</v>
      </c>
      <c r="F559" s="13">
        <v>2900</v>
      </c>
      <c r="G559" s="6" t="str">
        <f t="shared" si="16"/>
        <v>62580916563486582900</v>
      </c>
      <c r="H559" s="1" t="s">
        <v>1079</v>
      </c>
      <c r="I559" s="19" t="e">
        <f>VLOOKUP(G559,网银退汇!H:J,3,FALSE)</f>
        <v>#N/A</v>
      </c>
      <c r="J559" t="str">
        <f t="shared" si="17"/>
        <v>20170919</v>
      </c>
    </row>
    <row r="560" spans="1:10" hidden="1">
      <c r="A560" s="1" t="s">
        <v>6337</v>
      </c>
      <c r="B560" s="1" t="s">
        <v>3734</v>
      </c>
      <c r="C560" s="1" t="s">
        <v>6990</v>
      </c>
      <c r="D560" s="1" t="s">
        <v>1078</v>
      </c>
      <c r="E560" s="6" t="s">
        <v>6338</v>
      </c>
      <c r="F560" s="13">
        <v>456.64</v>
      </c>
      <c r="G560" s="6" t="str">
        <f t="shared" si="16"/>
        <v>6258091686703203456.64</v>
      </c>
      <c r="H560" s="1" t="s">
        <v>1079</v>
      </c>
      <c r="I560" s="19" t="e">
        <f>VLOOKUP(G560,网银退汇!H:J,3,FALSE)</f>
        <v>#N/A</v>
      </c>
      <c r="J560" t="str">
        <f t="shared" si="17"/>
        <v>20170923</v>
      </c>
    </row>
    <row r="561" spans="1:10" hidden="1">
      <c r="A561" s="1" t="s">
        <v>5203</v>
      </c>
      <c r="B561" s="1" t="s">
        <v>2639</v>
      </c>
      <c r="C561" s="1" t="s">
        <v>6987</v>
      </c>
      <c r="D561" s="1" t="s">
        <v>1078</v>
      </c>
      <c r="E561" s="6" t="s">
        <v>5200</v>
      </c>
      <c r="F561" s="13">
        <v>1551.56</v>
      </c>
      <c r="G561" s="6" t="str">
        <f t="shared" si="16"/>
        <v>62581013201240371551.56</v>
      </c>
      <c r="H561" s="1" t="s">
        <v>1079</v>
      </c>
      <c r="I561" s="19" t="e">
        <f>VLOOKUP(G561,网银退汇!H:J,3,FALSE)</f>
        <v>#N/A</v>
      </c>
      <c r="J561" t="str">
        <f t="shared" si="17"/>
        <v>20170920</v>
      </c>
    </row>
    <row r="562" spans="1:10" hidden="1">
      <c r="A562" s="1" t="s">
        <v>5199</v>
      </c>
      <c r="B562" s="1" t="s">
        <v>2635</v>
      </c>
      <c r="C562" s="1" t="s">
        <v>6987</v>
      </c>
      <c r="D562" s="1" t="s">
        <v>1078</v>
      </c>
      <c r="E562" s="6" t="s">
        <v>5200</v>
      </c>
      <c r="F562" s="13">
        <v>5000</v>
      </c>
      <c r="G562" s="6" t="str">
        <f t="shared" si="16"/>
        <v>62581013201240375000</v>
      </c>
      <c r="H562" s="1" t="s">
        <v>1079</v>
      </c>
      <c r="I562" s="19" t="e">
        <f>VLOOKUP(G562,网银退汇!H:J,3,FALSE)</f>
        <v>#N/A</v>
      </c>
      <c r="J562" t="str">
        <f t="shared" si="17"/>
        <v>20170920</v>
      </c>
    </row>
    <row r="563" spans="1:10" hidden="1">
      <c r="A563" s="1" t="s">
        <v>6048</v>
      </c>
      <c r="B563" s="1" t="s">
        <v>3457</v>
      </c>
      <c r="C563" s="1" t="s">
        <v>6989</v>
      </c>
      <c r="D563" s="1" t="s">
        <v>1078</v>
      </c>
      <c r="E563" s="6" t="s">
        <v>6049</v>
      </c>
      <c r="F563" s="13">
        <v>590.79</v>
      </c>
      <c r="G563" s="6" t="str">
        <f t="shared" si="16"/>
        <v>6258101642356135590.79</v>
      </c>
      <c r="H563" s="1" t="s">
        <v>1079</v>
      </c>
      <c r="I563" s="19" t="e">
        <f>VLOOKUP(G563,网银退汇!H:J,3,FALSE)</f>
        <v>#N/A</v>
      </c>
      <c r="J563" t="str">
        <f t="shared" si="17"/>
        <v>20170922</v>
      </c>
    </row>
    <row r="564" spans="1:10" hidden="1">
      <c r="A564" s="1" t="s">
        <v>5180</v>
      </c>
      <c r="B564" s="1" t="s">
        <v>2615</v>
      </c>
      <c r="C564" s="1" t="s">
        <v>6986</v>
      </c>
      <c r="D564" s="1" t="s">
        <v>1078</v>
      </c>
      <c r="E564" s="6" t="s">
        <v>5181</v>
      </c>
      <c r="F564" s="13">
        <v>252</v>
      </c>
      <c r="G564" s="6" t="str">
        <f t="shared" si="16"/>
        <v>6258101643019187252</v>
      </c>
      <c r="H564" s="1" t="s">
        <v>1079</v>
      </c>
      <c r="I564" s="19" t="e">
        <f>VLOOKUP(G564,网银退汇!H:J,3,FALSE)</f>
        <v>#N/A</v>
      </c>
      <c r="J564" t="str">
        <f t="shared" si="17"/>
        <v>20170919</v>
      </c>
    </row>
    <row r="565" spans="1:10" hidden="1">
      <c r="A565" s="1" t="s">
        <v>5453</v>
      </c>
      <c r="B565" s="1" t="s">
        <v>2881</v>
      </c>
      <c r="C565" s="1" t="s">
        <v>6987</v>
      </c>
      <c r="D565" s="1" t="s">
        <v>1078</v>
      </c>
      <c r="E565" s="6" t="s">
        <v>5454</v>
      </c>
      <c r="F565" s="13">
        <v>10000</v>
      </c>
      <c r="G565" s="6" t="str">
        <f t="shared" si="16"/>
        <v>625810164603576810000</v>
      </c>
      <c r="H565" s="1" t="s">
        <v>1079</v>
      </c>
      <c r="I565" s="19" t="e">
        <f>VLOOKUP(G565,网银退汇!H:J,3,FALSE)</f>
        <v>#N/A</v>
      </c>
      <c r="J565" t="str">
        <f t="shared" si="17"/>
        <v>20170920</v>
      </c>
    </row>
    <row r="566" spans="1:10" hidden="1">
      <c r="A566" s="1" t="s">
        <v>4755</v>
      </c>
      <c r="B566" s="1" t="s">
        <v>2216</v>
      </c>
      <c r="C566" s="1" t="s">
        <v>6985</v>
      </c>
      <c r="D566" s="1" t="s">
        <v>1078</v>
      </c>
      <c r="E566" s="6" t="s">
        <v>4756</v>
      </c>
      <c r="F566" s="13">
        <v>200</v>
      </c>
      <c r="G566" s="6" t="str">
        <f t="shared" si="16"/>
        <v>6258101648357087200</v>
      </c>
      <c r="H566" s="1" t="s">
        <v>1079</v>
      </c>
      <c r="I566" s="19" t="e">
        <f>VLOOKUP(G566,网银退汇!H:J,3,FALSE)</f>
        <v>#N/A</v>
      </c>
      <c r="J566" t="str">
        <f t="shared" si="17"/>
        <v>20170918</v>
      </c>
    </row>
    <row r="567" spans="1:10" hidden="1">
      <c r="A567" s="1" t="s">
        <v>5351</v>
      </c>
      <c r="B567" s="1" t="s">
        <v>2782</v>
      </c>
      <c r="C567" s="1" t="s">
        <v>6987</v>
      </c>
      <c r="D567" s="1" t="s">
        <v>1078</v>
      </c>
      <c r="E567" s="6" t="s">
        <v>5352</v>
      </c>
      <c r="F567" s="13">
        <v>280</v>
      </c>
      <c r="G567" s="6" t="str">
        <f t="shared" si="16"/>
        <v>6259065319558118280</v>
      </c>
      <c r="H567" s="1" t="s">
        <v>1079</v>
      </c>
      <c r="I567" s="19" t="e">
        <f>VLOOKUP(G567,网银退汇!H:J,3,FALSE)</f>
        <v>#N/A</v>
      </c>
      <c r="J567" t="str">
        <f t="shared" si="17"/>
        <v>20170920</v>
      </c>
    </row>
    <row r="568" spans="1:10" hidden="1">
      <c r="A568" s="1" t="s">
        <v>5818</v>
      </c>
      <c r="B568" s="1" t="s">
        <v>3236</v>
      </c>
      <c r="C568" s="1" t="s">
        <v>6988</v>
      </c>
      <c r="D568" s="1" t="s">
        <v>1078</v>
      </c>
      <c r="E568" s="6" t="s">
        <v>5819</v>
      </c>
      <c r="F568" s="13">
        <v>5000</v>
      </c>
      <c r="G568" s="6" t="str">
        <f t="shared" si="16"/>
        <v>62590653985026315000</v>
      </c>
      <c r="H568" s="1" t="s">
        <v>1079</v>
      </c>
      <c r="I568" s="19" t="e">
        <f>VLOOKUP(G568,网银退汇!H:J,3,FALSE)</f>
        <v>#N/A</v>
      </c>
      <c r="J568" t="str">
        <f t="shared" si="17"/>
        <v>20170921</v>
      </c>
    </row>
    <row r="569" spans="1:10">
      <c r="A569" s="1" t="s">
        <v>7123</v>
      </c>
      <c r="B569" s="1" t="s">
        <v>2117</v>
      </c>
      <c r="C569" s="1" t="s">
        <v>6985</v>
      </c>
      <c r="D569" s="1" t="s">
        <v>1078</v>
      </c>
      <c r="E569" s="6" t="s">
        <v>4656</v>
      </c>
      <c r="F569" s="13">
        <v>1300</v>
      </c>
      <c r="G569" s="6" t="str">
        <f t="shared" si="16"/>
        <v>62590753180252091300</v>
      </c>
      <c r="H569" s="1" t="s">
        <v>1079</v>
      </c>
      <c r="I569" s="19">
        <f>VLOOKUP(G569,网银退汇!H:J,3,FALSE)</f>
        <v>42996.739733796298</v>
      </c>
      <c r="J569" t="str">
        <f t="shared" si="17"/>
        <v>20170918</v>
      </c>
    </row>
    <row r="570" spans="1:10" hidden="1">
      <c r="A570" s="1" t="s">
        <v>4315</v>
      </c>
      <c r="B570" s="1" t="s">
        <v>1774</v>
      </c>
      <c r="C570" s="1" t="s">
        <v>6983</v>
      </c>
      <c r="D570" s="1" t="s">
        <v>1078</v>
      </c>
      <c r="E570" s="6" t="s">
        <v>4316</v>
      </c>
      <c r="F570" s="13">
        <v>200</v>
      </c>
      <c r="G570" s="6" t="str">
        <f t="shared" si="16"/>
        <v>6259579002828091200</v>
      </c>
      <c r="H570" s="1" t="s">
        <v>1079</v>
      </c>
      <c r="I570" s="19" t="e">
        <f>VLOOKUP(G570,网银退汇!H:J,3,FALSE)</f>
        <v>#N/A</v>
      </c>
      <c r="J570" t="str">
        <f t="shared" si="17"/>
        <v>20170916</v>
      </c>
    </row>
    <row r="571" spans="1:10" hidden="1">
      <c r="A571" s="1" t="s">
        <v>4319</v>
      </c>
      <c r="B571" s="1" t="s">
        <v>1778</v>
      </c>
      <c r="C571" s="1" t="s">
        <v>6983</v>
      </c>
      <c r="D571" s="1" t="s">
        <v>1078</v>
      </c>
      <c r="E571" s="6" t="s">
        <v>4316</v>
      </c>
      <c r="F571" s="13">
        <v>300</v>
      </c>
      <c r="G571" s="6" t="str">
        <f t="shared" si="16"/>
        <v>6259579002828091300</v>
      </c>
      <c r="H571" s="1" t="s">
        <v>1079</v>
      </c>
      <c r="I571" s="19" t="e">
        <f>VLOOKUP(G571,网银退汇!H:J,3,FALSE)</f>
        <v>#N/A</v>
      </c>
      <c r="J571" t="str">
        <f t="shared" si="17"/>
        <v>20170916</v>
      </c>
    </row>
    <row r="572" spans="1:10">
      <c r="A572" s="1" t="s">
        <v>7124</v>
      </c>
      <c r="B572" s="1" t="s">
        <v>1868</v>
      </c>
      <c r="C572" s="1" t="s">
        <v>6985</v>
      </c>
      <c r="D572" s="1" t="s">
        <v>1078</v>
      </c>
      <c r="E572" s="6" t="s">
        <v>4414</v>
      </c>
      <c r="F572" s="13">
        <v>92.5</v>
      </c>
      <c r="G572" s="6" t="str">
        <f t="shared" si="16"/>
        <v>625965098128674092.5</v>
      </c>
      <c r="H572" s="1" t="s">
        <v>1079</v>
      </c>
      <c r="I572" s="19">
        <f>VLOOKUP(G572,网银退汇!H:J,3,FALSE)</f>
        <v>42997.633043981485</v>
      </c>
      <c r="J572" t="str">
        <f t="shared" si="17"/>
        <v>20170918</v>
      </c>
    </row>
    <row r="573" spans="1:10" hidden="1">
      <c r="A573" s="1" t="s">
        <v>4819</v>
      </c>
      <c r="B573" s="1" t="s">
        <v>2277</v>
      </c>
      <c r="C573" s="1" t="s">
        <v>6985</v>
      </c>
      <c r="D573" s="1" t="s">
        <v>1078</v>
      </c>
      <c r="E573" s="6" t="s">
        <v>4820</v>
      </c>
      <c r="F573" s="13">
        <v>5</v>
      </c>
      <c r="G573" s="6" t="str">
        <f t="shared" si="16"/>
        <v>62596562216068785</v>
      </c>
      <c r="H573" s="1" t="s">
        <v>1079</v>
      </c>
      <c r="I573" s="19" t="e">
        <f>VLOOKUP(G573,网银退汇!H:J,3,FALSE)</f>
        <v>#N/A</v>
      </c>
      <c r="J573" t="str">
        <f t="shared" si="17"/>
        <v>20170918</v>
      </c>
    </row>
    <row r="574" spans="1:10">
      <c r="A574" s="1" t="s">
        <v>7125</v>
      </c>
      <c r="B574" s="1" t="s">
        <v>2799</v>
      </c>
      <c r="C574" s="1" t="s">
        <v>6987</v>
      </c>
      <c r="D574" s="1" t="s">
        <v>1078</v>
      </c>
      <c r="E574" s="6" t="s">
        <v>5370</v>
      </c>
      <c r="F574" s="13">
        <v>500</v>
      </c>
      <c r="G574" s="6" t="str">
        <f t="shared" si="16"/>
        <v>6259656240503254500</v>
      </c>
      <c r="H574" s="1" t="s">
        <v>1079</v>
      </c>
      <c r="I574" s="19">
        <f>VLOOKUP(G574,网银退汇!H:J,3,FALSE)</f>
        <v>42999.636250000003</v>
      </c>
      <c r="J574" t="str">
        <f t="shared" si="17"/>
        <v>20170920</v>
      </c>
    </row>
    <row r="575" spans="1:10" hidden="1">
      <c r="A575" s="1" t="s">
        <v>5213</v>
      </c>
      <c r="B575" s="1" t="s">
        <v>2648</v>
      </c>
      <c r="C575" s="1" t="s">
        <v>6987</v>
      </c>
      <c r="D575" s="1" t="s">
        <v>1078</v>
      </c>
      <c r="E575" s="6" t="s">
        <v>5214</v>
      </c>
      <c r="F575" s="13">
        <v>192</v>
      </c>
      <c r="G575" s="6" t="str">
        <f t="shared" si="16"/>
        <v>6259690017143366192</v>
      </c>
      <c r="H575" s="1" t="s">
        <v>1079</v>
      </c>
      <c r="I575" s="19" t="e">
        <f>VLOOKUP(G575,网银退汇!H:J,3,FALSE)</f>
        <v>#N/A</v>
      </c>
      <c r="J575" t="str">
        <f t="shared" si="17"/>
        <v>20170920</v>
      </c>
    </row>
    <row r="576" spans="1:10" hidden="1">
      <c r="A576" s="1" t="s">
        <v>4587</v>
      </c>
      <c r="B576" s="1" t="s">
        <v>2045</v>
      </c>
      <c r="C576" s="1" t="s">
        <v>6985</v>
      </c>
      <c r="D576" s="1" t="s">
        <v>1078</v>
      </c>
      <c r="E576" s="6" t="s">
        <v>4588</v>
      </c>
      <c r="F576" s="13">
        <v>10000</v>
      </c>
      <c r="G576" s="6" t="str">
        <f t="shared" si="16"/>
        <v>625996003663729610000</v>
      </c>
      <c r="H576" s="1" t="s">
        <v>1079</v>
      </c>
      <c r="I576" s="19" t="e">
        <f>VLOOKUP(G576,网银退汇!H:J,3,FALSE)</f>
        <v>#N/A</v>
      </c>
      <c r="J576" t="str">
        <f t="shared" si="17"/>
        <v>20170918</v>
      </c>
    </row>
    <row r="577" spans="1:10" hidden="1">
      <c r="A577" s="1" t="s">
        <v>4591</v>
      </c>
      <c r="B577" s="1" t="s">
        <v>2049</v>
      </c>
      <c r="C577" s="1" t="s">
        <v>6985</v>
      </c>
      <c r="D577" s="1" t="s">
        <v>1078</v>
      </c>
      <c r="E577" s="6" t="s">
        <v>4588</v>
      </c>
      <c r="F577" s="13">
        <v>1200</v>
      </c>
      <c r="G577" s="6" t="str">
        <f t="shared" si="16"/>
        <v>62599600366372961200</v>
      </c>
      <c r="H577" s="1" t="s">
        <v>1079</v>
      </c>
      <c r="I577" s="19" t="e">
        <f>VLOOKUP(G577,网银退汇!H:J,3,FALSE)</f>
        <v>#N/A</v>
      </c>
      <c r="J577" t="str">
        <f t="shared" si="17"/>
        <v>20170918</v>
      </c>
    </row>
    <row r="578" spans="1:10" hidden="1">
      <c r="A578" s="1" t="s">
        <v>5128</v>
      </c>
      <c r="B578" s="1" t="s">
        <v>2565</v>
      </c>
      <c r="C578" s="1" t="s">
        <v>6986</v>
      </c>
      <c r="D578" s="1" t="s">
        <v>1078</v>
      </c>
      <c r="E578" s="6" t="s">
        <v>5129</v>
      </c>
      <c r="F578" s="13">
        <v>1000</v>
      </c>
      <c r="G578" s="6" t="str">
        <f t="shared" ref="G578:G641" si="18">E578&amp;F578</f>
        <v>62599600572838711000</v>
      </c>
      <c r="H578" s="1" t="s">
        <v>1079</v>
      </c>
      <c r="I578" s="19" t="e">
        <f>VLOOKUP(G578,网银退汇!H:J,3,FALSE)</f>
        <v>#N/A</v>
      </c>
      <c r="J578" t="str">
        <f t="shared" ref="J578:J586" si="19">C578</f>
        <v>20170919</v>
      </c>
    </row>
    <row r="579" spans="1:10" hidden="1">
      <c r="A579" s="1" t="s">
        <v>5150</v>
      </c>
      <c r="B579" s="1" t="s">
        <v>2585</v>
      </c>
      <c r="C579" s="1" t="s">
        <v>6986</v>
      </c>
      <c r="D579" s="1" t="s">
        <v>1078</v>
      </c>
      <c r="E579" s="6" t="s">
        <v>5129</v>
      </c>
      <c r="F579" s="13">
        <v>2000</v>
      </c>
      <c r="G579" s="6" t="str">
        <f t="shared" si="18"/>
        <v>62599600572838712000</v>
      </c>
      <c r="H579" s="1" t="s">
        <v>1079</v>
      </c>
      <c r="I579" s="19" t="e">
        <f>VLOOKUP(G579,网银退汇!H:J,3,FALSE)</f>
        <v>#N/A</v>
      </c>
      <c r="J579" t="str">
        <f t="shared" si="19"/>
        <v>20170919</v>
      </c>
    </row>
    <row r="580" spans="1:10" hidden="1">
      <c r="A580" s="1" t="s">
        <v>6122</v>
      </c>
      <c r="B580" s="1" t="s">
        <v>3528</v>
      </c>
      <c r="C580" s="1" t="s">
        <v>6989</v>
      </c>
      <c r="D580" s="1" t="s">
        <v>1078</v>
      </c>
      <c r="E580" s="6" t="s">
        <v>6123</v>
      </c>
      <c r="F580" s="13">
        <v>623.41999999999996</v>
      </c>
      <c r="G580" s="6" t="str">
        <f t="shared" si="18"/>
        <v>6282680050265938623.42</v>
      </c>
      <c r="H580" s="1" t="s">
        <v>1079</v>
      </c>
      <c r="I580" s="19" t="e">
        <f>VLOOKUP(G580,网银退汇!H:J,3,FALSE)</f>
        <v>#N/A</v>
      </c>
      <c r="J580" t="str">
        <f t="shared" si="19"/>
        <v>20170922</v>
      </c>
    </row>
    <row r="581" spans="1:10" hidden="1">
      <c r="A581" s="1" t="s">
        <v>4421</v>
      </c>
      <c r="B581" s="1" t="s">
        <v>1876</v>
      </c>
      <c r="C581" s="1" t="s">
        <v>6985</v>
      </c>
      <c r="D581" s="1" t="s">
        <v>1078</v>
      </c>
      <c r="E581" s="6" t="s">
        <v>4422</v>
      </c>
      <c r="F581" s="13">
        <v>677.62</v>
      </c>
      <c r="G581" s="6" t="str">
        <f t="shared" si="18"/>
        <v>6282880036823574677.62</v>
      </c>
      <c r="H581" s="1" t="s">
        <v>1079</v>
      </c>
      <c r="I581" s="19" t="e">
        <f>VLOOKUP(G581,网银退汇!H:J,3,FALSE)</f>
        <v>#N/A</v>
      </c>
      <c r="J581" t="str">
        <f t="shared" si="19"/>
        <v>20170918</v>
      </c>
    </row>
    <row r="582" spans="1:10" hidden="1">
      <c r="A582" s="1" t="s">
        <v>6217</v>
      </c>
      <c r="B582" s="1" t="s">
        <v>3619</v>
      </c>
      <c r="C582" s="1" t="s">
        <v>6989</v>
      </c>
      <c r="D582" s="1" t="s">
        <v>1078</v>
      </c>
      <c r="E582" s="6" t="s">
        <v>6218</v>
      </c>
      <c r="F582" s="13">
        <v>472</v>
      </c>
      <c r="G582" s="6" t="str">
        <f t="shared" si="18"/>
        <v>6282880039400495472</v>
      </c>
      <c r="H582" s="1" t="s">
        <v>1079</v>
      </c>
      <c r="I582" s="19" t="e">
        <f>VLOOKUP(G582,网银退汇!H:J,3,FALSE)</f>
        <v>#N/A</v>
      </c>
      <c r="J582" t="str">
        <f t="shared" si="19"/>
        <v>20170922</v>
      </c>
    </row>
    <row r="583" spans="1:10" hidden="1">
      <c r="A583" s="1" t="s">
        <v>5903</v>
      </c>
      <c r="B583" s="1" t="s">
        <v>3320</v>
      </c>
      <c r="C583" s="1" t="s">
        <v>6988</v>
      </c>
      <c r="D583" s="1" t="s">
        <v>1078</v>
      </c>
      <c r="E583" s="6" t="s">
        <v>5904</v>
      </c>
      <c r="F583" s="13">
        <v>5000</v>
      </c>
      <c r="G583" s="6" t="str">
        <f t="shared" si="18"/>
        <v>62828800442366115000</v>
      </c>
      <c r="H583" s="1" t="s">
        <v>1079</v>
      </c>
      <c r="I583" s="19" t="e">
        <f>VLOOKUP(G583,网银退汇!H:J,3,FALSE)</f>
        <v>#N/A</v>
      </c>
      <c r="J583" t="str">
        <f t="shared" si="19"/>
        <v>20170921</v>
      </c>
    </row>
    <row r="584" spans="1:10" hidden="1">
      <c r="A584" s="1" t="s">
        <v>5907</v>
      </c>
      <c r="B584" s="1" t="s">
        <v>3324</v>
      </c>
      <c r="C584" s="1" t="s">
        <v>6988</v>
      </c>
      <c r="D584" s="1" t="s">
        <v>1078</v>
      </c>
      <c r="E584" s="6" t="s">
        <v>5904</v>
      </c>
      <c r="F584" s="13">
        <v>5000</v>
      </c>
      <c r="G584" s="6" t="str">
        <f t="shared" si="18"/>
        <v>62828800442366115000</v>
      </c>
      <c r="H584" s="1" t="s">
        <v>1079</v>
      </c>
      <c r="I584" s="19" t="e">
        <f>VLOOKUP(G584,网银退汇!H:J,3,FALSE)</f>
        <v>#N/A</v>
      </c>
      <c r="J584" t="str">
        <f t="shared" si="19"/>
        <v>20170921</v>
      </c>
    </row>
    <row r="585" spans="1:10" hidden="1">
      <c r="A585" s="1" t="s">
        <v>6106</v>
      </c>
      <c r="B585" s="1" t="s">
        <v>3512</v>
      </c>
      <c r="C585" s="1" t="s">
        <v>6989</v>
      </c>
      <c r="D585" s="1" t="s">
        <v>1078</v>
      </c>
      <c r="E585" s="6" t="s">
        <v>6107</v>
      </c>
      <c r="F585" s="13">
        <v>100</v>
      </c>
      <c r="G585" s="6" t="str">
        <f t="shared" si="18"/>
        <v>6282880052968287100</v>
      </c>
      <c r="H585" s="1" t="s">
        <v>1079</v>
      </c>
      <c r="I585" s="19" t="e">
        <f>VLOOKUP(G585,网银退汇!H:J,3,FALSE)</f>
        <v>#N/A</v>
      </c>
      <c r="J585" t="str">
        <f t="shared" si="19"/>
        <v>20170922</v>
      </c>
    </row>
    <row r="586" spans="1:10" hidden="1">
      <c r="A586" s="1" t="s">
        <v>5934</v>
      </c>
      <c r="B586" s="1" t="s">
        <v>3350</v>
      </c>
      <c r="C586" s="1" t="s">
        <v>6989</v>
      </c>
      <c r="D586" s="1" t="s">
        <v>1078</v>
      </c>
      <c r="E586" s="6" t="s">
        <v>5935</v>
      </c>
      <c r="F586" s="13">
        <v>2000</v>
      </c>
      <c r="G586" s="6" t="str">
        <f t="shared" si="18"/>
        <v>62828800690673622000</v>
      </c>
      <c r="H586" s="1" t="s">
        <v>1079</v>
      </c>
      <c r="I586" s="19" t="e">
        <f>VLOOKUP(G586,网银退汇!H:J,3,FALSE)</f>
        <v>#N/A</v>
      </c>
      <c r="J586" t="str">
        <f t="shared" si="19"/>
        <v>20170922</v>
      </c>
    </row>
  </sheetData>
  <autoFilter ref="A1:J586">
    <filterColumn colId="8">
      <filters>
        <dateGroupItem year="2017" dateTimeGrouping="year"/>
      </filters>
    </filterColumn>
    <sortState ref="A2:J586">
      <sortCondition ref="G1:G586"/>
    </sortState>
  </autoFilter>
  <phoneticPr fontId="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7" workbookViewId="0">
      <selection activeCell="I20" sqref="I20"/>
    </sheetView>
  </sheetViews>
  <sheetFormatPr defaultRowHeight="14.25"/>
  <sheetData/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59"/>
  <sheetViews>
    <sheetView tabSelected="1" topLeftCell="C1" workbookViewId="0">
      <selection activeCell="H65" sqref="H65"/>
    </sheetView>
  </sheetViews>
  <sheetFormatPr defaultRowHeight="14.25"/>
  <cols>
    <col min="1" max="1" width="13.875" bestFit="1" customWidth="1"/>
    <col min="2" max="2" width="15.75" customWidth="1"/>
    <col min="3" max="3" width="10.25" bestFit="1" customWidth="1"/>
    <col min="4" max="4" width="4.75" bestFit="1" customWidth="1"/>
    <col min="5" max="5" width="21.625" style="7" bestFit="1" customWidth="1"/>
    <col min="6" max="6" width="15.625" customWidth="1"/>
    <col min="7" max="7" width="12.875" customWidth="1"/>
    <col min="8" max="8" width="25.125" customWidth="1"/>
    <col min="10" max="10" width="15.375" bestFit="1" customWidth="1"/>
    <col min="11" max="11" width="31.5" customWidth="1"/>
  </cols>
  <sheetData>
    <row r="1" spans="1:12">
      <c r="A1" s="3" t="s">
        <v>12</v>
      </c>
      <c r="B1" s="3" t="s">
        <v>0</v>
      </c>
      <c r="C1" s="3" t="s">
        <v>13</v>
      </c>
      <c r="D1" s="3" t="s">
        <v>14</v>
      </c>
      <c r="E1" s="5" t="s">
        <v>15</v>
      </c>
      <c r="F1" s="3" t="s">
        <v>16</v>
      </c>
      <c r="G1" s="3" t="s">
        <v>17</v>
      </c>
      <c r="H1" s="3" t="s">
        <v>18</v>
      </c>
      <c r="I1" s="3" t="s">
        <v>19</v>
      </c>
      <c r="J1" s="3" t="s">
        <v>20</v>
      </c>
      <c r="K1" s="3" t="s">
        <v>21</v>
      </c>
      <c r="L1" s="12" t="s">
        <v>1087</v>
      </c>
    </row>
    <row r="2" spans="1:12" hidden="1">
      <c r="A2" s="1" t="s">
        <v>6991</v>
      </c>
      <c r="B2" s="14">
        <v>43003.561782407407</v>
      </c>
      <c r="C2" s="4">
        <v>63.2</v>
      </c>
      <c r="D2" s="4" t="s">
        <v>22</v>
      </c>
      <c r="E2" s="1" t="s">
        <v>6653</v>
      </c>
      <c r="F2" s="1" t="s">
        <v>3991</v>
      </c>
      <c r="G2" s="1" t="s">
        <v>24</v>
      </c>
      <c r="H2" s="1" t="str">
        <f>E2&amp;C2</f>
        <v>622262059000214427163.2</v>
      </c>
      <c r="I2" s="1" t="s">
        <v>26</v>
      </c>
      <c r="J2" s="14">
        <f>B2</f>
        <v>43003.561782407407</v>
      </c>
      <c r="K2" s="1" t="s">
        <v>67</v>
      </c>
      <c r="L2" t="e">
        <f>VLOOKUP(H2,银行退!G:J,4,FALSE)</f>
        <v>#N/A</v>
      </c>
    </row>
    <row r="3" spans="1:12" hidden="1">
      <c r="A3" s="1" t="s">
        <v>6992</v>
      </c>
      <c r="B3" s="14">
        <v>43003.561585648145</v>
      </c>
      <c r="C3" s="4">
        <v>13</v>
      </c>
      <c r="D3" s="4" t="s">
        <v>22</v>
      </c>
      <c r="E3" s="1" t="s">
        <v>6633</v>
      </c>
      <c r="F3" s="1" t="s">
        <v>3979</v>
      </c>
      <c r="G3" s="1" t="s">
        <v>24</v>
      </c>
      <c r="H3" s="1" t="str">
        <f t="shared" ref="H3:H59" si="0">E3&amp;C3</f>
        <v>621226250200222202713</v>
      </c>
      <c r="I3" s="1" t="s">
        <v>26</v>
      </c>
      <c r="J3" s="14">
        <f t="shared" ref="J3:J59" si="1">B3</f>
        <v>43003.561585648145</v>
      </c>
      <c r="K3" s="1" t="s">
        <v>25</v>
      </c>
      <c r="L3" t="e">
        <f>VLOOKUP(H3,银行退!G:J,4,FALSE)</f>
        <v>#N/A</v>
      </c>
    </row>
    <row r="4" spans="1:12" hidden="1">
      <c r="A4" s="1" t="s">
        <v>6993</v>
      </c>
      <c r="B4" s="14">
        <v>43003.561388888891</v>
      </c>
      <c r="C4" s="4">
        <v>116.17</v>
      </c>
      <c r="D4" s="4" t="s">
        <v>22</v>
      </c>
      <c r="E4" s="1" t="s">
        <v>6599</v>
      </c>
      <c r="F4" s="1" t="s">
        <v>3960</v>
      </c>
      <c r="G4" s="1" t="s">
        <v>24</v>
      </c>
      <c r="H4" s="1" t="str">
        <f t="shared" si="0"/>
        <v>6212262502010549767116.17</v>
      </c>
      <c r="I4" s="1" t="s">
        <v>26</v>
      </c>
      <c r="J4" s="14">
        <f t="shared" si="1"/>
        <v>43003.561388888891</v>
      </c>
      <c r="K4" s="1" t="s">
        <v>25</v>
      </c>
      <c r="L4" t="e">
        <f>VLOOKUP(H4,银行退!G:J,4,FALSE)</f>
        <v>#N/A</v>
      </c>
    </row>
    <row r="5" spans="1:12" hidden="1">
      <c r="A5" s="1" t="s">
        <v>6994</v>
      </c>
      <c r="B5" s="14">
        <v>43003.561168981483</v>
      </c>
      <c r="C5" s="4">
        <v>10000</v>
      </c>
      <c r="D5" s="4" t="s">
        <v>22</v>
      </c>
      <c r="E5" s="1" t="s">
        <v>6580</v>
      </c>
      <c r="F5" s="1" t="s">
        <v>6995</v>
      </c>
      <c r="G5" s="1" t="s">
        <v>24</v>
      </c>
      <c r="H5" s="1" t="str">
        <f t="shared" si="0"/>
        <v>622848086833455827710000</v>
      </c>
      <c r="I5" s="1" t="s">
        <v>26</v>
      </c>
      <c r="J5" s="14">
        <f t="shared" si="1"/>
        <v>43003.561168981483</v>
      </c>
      <c r="K5" s="1" t="s">
        <v>27</v>
      </c>
      <c r="L5" t="e">
        <f>VLOOKUP(H5,银行退!G:J,4,FALSE)</f>
        <v>#N/A</v>
      </c>
    </row>
    <row r="6" spans="1:12" hidden="1">
      <c r="A6" s="1" t="s">
        <v>6996</v>
      </c>
      <c r="B6" s="14">
        <v>43003.560925925929</v>
      </c>
      <c r="C6" s="4">
        <v>842.42</v>
      </c>
      <c r="D6" s="4" t="s">
        <v>22</v>
      </c>
      <c r="E6" s="1" t="s">
        <v>6585</v>
      </c>
      <c r="F6" s="1" t="s">
        <v>3963</v>
      </c>
      <c r="G6" s="1" t="s">
        <v>24</v>
      </c>
      <c r="H6" s="1" t="str">
        <f t="shared" si="0"/>
        <v>6212262512001983636842.42</v>
      </c>
      <c r="I6" s="1" t="s">
        <v>26</v>
      </c>
      <c r="J6" s="14">
        <f t="shared" si="1"/>
        <v>43003.560925925929</v>
      </c>
      <c r="K6" s="1" t="s">
        <v>25</v>
      </c>
      <c r="L6" t="e">
        <f>VLOOKUP(H6,银行退!G:J,4,FALSE)</f>
        <v>#N/A</v>
      </c>
    </row>
    <row r="7" spans="1:12" hidden="1">
      <c r="A7" s="1" t="s">
        <v>6997</v>
      </c>
      <c r="B7" s="14">
        <v>43003.560706018521</v>
      </c>
      <c r="C7" s="4">
        <v>3046.55</v>
      </c>
      <c r="D7" s="4" t="s">
        <v>22</v>
      </c>
      <c r="E7" s="1" t="s">
        <v>6594</v>
      </c>
      <c r="F7" s="1" t="s">
        <v>3957</v>
      </c>
      <c r="G7" s="1" t="s">
        <v>24</v>
      </c>
      <c r="H7" s="1" t="str">
        <f t="shared" si="0"/>
        <v>62284808686344677733046.55</v>
      </c>
      <c r="I7" s="1" t="s">
        <v>26</v>
      </c>
      <c r="J7" s="14">
        <f t="shared" si="1"/>
        <v>43003.560706018521</v>
      </c>
      <c r="K7" s="1" t="s">
        <v>27</v>
      </c>
      <c r="L7" t="e">
        <f>VLOOKUP(H7,银行退!G:J,4,FALSE)</f>
        <v>#N/A</v>
      </c>
    </row>
    <row r="8" spans="1:12" hidden="1">
      <c r="A8" s="1" t="s">
        <v>6998</v>
      </c>
      <c r="B8" s="14">
        <v>43003.560520833336</v>
      </c>
      <c r="C8" s="4">
        <v>2447.4899999999998</v>
      </c>
      <c r="D8" s="4" t="s">
        <v>22</v>
      </c>
      <c r="E8" s="1" t="s">
        <v>1587</v>
      </c>
      <c r="F8" s="1" t="s">
        <v>1588</v>
      </c>
      <c r="G8" s="1" t="s">
        <v>24</v>
      </c>
      <c r="H8" s="1" t="str">
        <f t="shared" si="0"/>
        <v>62319000000885684782447.49</v>
      </c>
      <c r="I8" s="1" t="s">
        <v>26</v>
      </c>
      <c r="J8" s="14">
        <f t="shared" si="1"/>
        <v>43003.560520833336</v>
      </c>
      <c r="K8" s="1" t="s">
        <v>6999</v>
      </c>
      <c r="L8" t="str">
        <f>VLOOKUP(H8,银行退!G:J,4,FALSE)</f>
        <v>20170923</v>
      </c>
    </row>
    <row r="9" spans="1:12" hidden="1">
      <c r="A9" s="1" t="s">
        <v>7000</v>
      </c>
      <c r="B9" s="14">
        <v>43003.560335648152</v>
      </c>
      <c r="C9" s="4">
        <v>53</v>
      </c>
      <c r="D9" s="4" t="s">
        <v>22</v>
      </c>
      <c r="E9" s="1" t="s">
        <v>6350</v>
      </c>
      <c r="F9" s="1" t="s">
        <v>3752</v>
      </c>
      <c r="G9" s="1" t="s">
        <v>24</v>
      </c>
      <c r="H9" s="1" t="str">
        <f t="shared" si="0"/>
        <v>621700386002205770553</v>
      </c>
      <c r="I9" s="1" t="s">
        <v>26</v>
      </c>
      <c r="J9" s="14">
        <f t="shared" si="1"/>
        <v>43003.560335648152</v>
      </c>
      <c r="K9" s="1" t="s">
        <v>25</v>
      </c>
      <c r="L9" t="str">
        <f>VLOOKUP(H9,银行退!G:J,4,FALSE)</f>
        <v>20170923</v>
      </c>
    </row>
    <row r="10" spans="1:12" hidden="1">
      <c r="A10" s="1" t="s">
        <v>7001</v>
      </c>
      <c r="B10" s="14">
        <v>43003.560115740744</v>
      </c>
      <c r="C10" s="4">
        <v>23</v>
      </c>
      <c r="D10" s="4" t="s">
        <v>22</v>
      </c>
      <c r="E10" s="1" t="s">
        <v>6280</v>
      </c>
      <c r="F10" s="1" t="s">
        <v>3679</v>
      </c>
      <c r="G10" s="1" t="s">
        <v>24</v>
      </c>
      <c r="H10" s="1" t="str">
        <f t="shared" si="0"/>
        <v>621700386002053732823</v>
      </c>
      <c r="I10" s="1" t="s">
        <v>26</v>
      </c>
      <c r="J10" s="14">
        <f t="shared" si="1"/>
        <v>43003.560115740744</v>
      </c>
      <c r="K10" s="1" t="s">
        <v>25</v>
      </c>
      <c r="L10" t="str">
        <f>VLOOKUP(H10,银行退!G:J,4,FALSE)</f>
        <v>20170922</v>
      </c>
    </row>
    <row r="11" spans="1:12" hidden="1">
      <c r="A11" s="1" t="s">
        <v>7002</v>
      </c>
      <c r="B11" s="14">
        <v>43003.559895833336</v>
      </c>
      <c r="C11" s="4">
        <v>2700</v>
      </c>
      <c r="D11" s="4" t="s">
        <v>22</v>
      </c>
      <c r="E11" s="1" t="s">
        <v>6481</v>
      </c>
      <c r="F11" s="1" t="s">
        <v>7003</v>
      </c>
      <c r="G11" s="1" t="s">
        <v>24</v>
      </c>
      <c r="H11" s="1" t="str">
        <f t="shared" si="0"/>
        <v>62284819285948232712700</v>
      </c>
      <c r="I11" s="1" t="s">
        <v>26</v>
      </c>
      <c r="J11" s="14">
        <f t="shared" si="1"/>
        <v>43003.559895833336</v>
      </c>
      <c r="K11" s="1" t="s">
        <v>27</v>
      </c>
      <c r="L11" t="e">
        <f>VLOOKUP(H11,银行退!G:J,4,FALSE)</f>
        <v>#N/A</v>
      </c>
    </row>
    <row r="12" spans="1:12" hidden="1">
      <c r="A12" s="1" t="s">
        <v>7004</v>
      </c>
      <c r="B12" s="14">
        <v>43003.559699074074</v>
      </c>
      <c r="C12" s="4">
        <v>2001</v>
      </c>
      <c r="D12" s="4" t="s">
        <v>22</v>
      </c>
      <c r="E12" s="1" t="s">
        <v>6142</v>
      </c>
      <c r="F12" s="1" t="s">
        <v>1596</v>
      </c>
      <c r="G12" s="1" t="s">
        <v>24</v>
      </c>
      <c r="H12" s="1" t="str">
        <f t="shared" si="0"/>
        <v>62270038608101420562001</v>
      </c>
      <c r="I12" s="1" t="s">
        <v>26</v>
      </c>
      <c r="J12" s="14">
        <f t="shared" si="1"/>
        <v>43003.559699074074</v>
      </c>
      <c r="K12" s="1" t="s">
        <v>25</v>
      </c>
      <c r="L12" t="str">
        <f>VLOOKUP(H12,银行退!G:J,4,FALSE)</f>
        <v>20170922</v>
      </c>
    </row>
    <row r="13" spans="1:12" hidden="1">
      <c r="A13" s="1" t="s">
        <v>7005</v>
      </c>
      <c r="B13" s="14">
        <v>43003.559467592589</v>
      </c>
      <c r="C13" s="4">
        <v>27</v>
      </c>
      <c r="D13" s="4" t="s">
        <v>22</v>
      </c>
      <c r="E13" s="1" t="s">
        <v>782</v>
      </c>
      <c r="F13" s="1" t="s">
        <v>438</v>
      </c>
      <c r="G13" s="1" t="s">
        <v>24</v>
      </c>
      <c r="H13" s="1" t="str">
        <f t="shared" si="0"/>
        <v>621700386000141479427</v>
      </c>
      <c r="I13" s="1" t="s">
        <v>26</v>
      </c>
      <c r="J13" s="14">
        <f t="shared" si="1"/>
        <v>43003.559467592589</v>
      </c>
      <c r="K13" s="1" t="s">
        <v>25</v>
      </c>
      <c r="L13" t="str">
        <f>VLOOKUP(H13,银行退!G:J,4,FALSE)</f>
        <v>20170923</v>
      </c>
    </row>
    <row r="14" spans="1:12" hidden="1">
      <c r="A14" s="1" t="s">
        <v>7006</v>
      </c>
      <c r="B14" s="14">
        <v>43003.559224537035</v>
      </c>
      <c r="C14" s="4">
        <v>20</v>
      </c>
      <c r="D14" s="4" t="s">
        <v>22</v>
      </c>
      <c r="E14" s="1" t="s">
        <v>6350</v>
      </c>
      <c r="F14" s="1" t="s">
        <v>7007</v>
      </c>
      <c r="G14" s="1" t="s">
        <v>24</v>
      </c>
      <c r="H14" s="1" t="str">
        <f t="shared" si="0"/>
        <v>621700386002205770520</v>
      </c>
      <c r="I14" s="1" t="s">
        <v>26</v>
      </c>
      <c r="J14" s="14">
        <f t="shared" si="1"/>
        <v>43003.559224537035</v>
      </c>
      <c r="K14" s="1" t="s">
        <v>25</v>
      </c>
      <c r="L14" t="str">
        <f>VLOOKUP(H14,银行退!G:J,4,FALSE)</f>
        <v>20170923</v>
      </c>
    </row>
    <row r="15" spans="1:12" hidden="1">
      <c r="A15" s="1" t="s">
        <v>7008</v>
      </c>
      <c r="B15" s="14">
        <v>43003.559027777781</v>
      </c>
      <c r="C15" s="4">
        <v>10741.86</v>
      </c>
      <c r="D15" s="4" t="s">
        <v>22</v>
      </c>
      <c r="E15" s="1" t="s">
        <v>6311</v>
      </c>
      <c r="F15" s="1" t="s">
        <v>7009</v>
      </c>
      <c r="G15" s="1" t="s">
        <v>24</v>
      </c>
      <c r="H15" s="1" t="str">
        <f t="shared" si="0"/>
        <v>622848193862043737610741.86</v>
      </c>
      <c r="I15" s="1" t="s">
        <v>26</v>
      </c>
      <c r="J15" s="14">
        <f t="shared" si="1"/>
        <v>43003.559027777781</v>
      </c>
      <c r="K15" s="1" t="s">
        <v>27</v>
      </c>
      <c r="L15" t="str">
        <f>VLOOKUP(H15,银行退!G:J,4,FALSE)</f>
        <v>20170923</v>
      </c>
    </row>
    <row r="16" spans="1:12" hidden="1">
      <c r="A16" s="1" t="s">
        <v>7010</v>
      </c>
      <c r="B16" s="14">
        <v>43000.749560185184</v>
      </c>
      <c r="C16" s="4">
        <v>700</v>
      </c>
      <c r="D16" s="4" t="s">
        <v>22</v>
      </c>
      <c r="E16" s="1" t="s">
        <v>6207</v>
      </c>
      <c r="F16" s="1" t="s">
        <v>3609</v>
      </c>
      <c r="G16" s="1" t="s">
        <v>24</v>
      </c>
      <c r="H16" s="1" t="str">
        <f t="shared" si="0"/>
        <v>6217852700005236540700</v>
      </c>
      <c r="I16" s="1" t="s">
        <v>26</v>
      </c>
      <c r="J16" s="14">
        <f t="shared" si="1"/>
        <v>43000.749560185184</v>
      </c>
      <c r="K16" s="1" t="s">
        <v>34</v>
      </c>
      <c r="L16" t="str">
        <f>VLOOKUP(H16,银行退!G:J,4,FALSE)</f>
        <v>20170922</v>
      </c>
    </row>
    <row r="17" spans="1:12" hidden="1">
      <c r="A17" s="1" t="s">
        <v>7011</v>
      </c>
      <c r="B17" s="14">
        <v>43000.749409722222</v>
      </c>
      <c r="C17" s="4">
        <v>70</v>
      </c>
      <c r="D17" s="4" t="s">
        <v>22</v>
      </c>
      <c r="E17" s="1" t="s">
        <v>6061</v>
      </c>
      <c r="F17" s="1" t="s">
        <v>3471</v>
      </c>
      <c r="G17" s="1" t="s">
        <v>24</v>
      </c>
      <c r="H17" s="1" t="str">
        <f t="shared" si="0"/>
        <v>621799730002076447170</v>
      </c>
      <c r="I17" s="1" t="s">
        <v>26</v>
      </c>
      <c r="J17" s="14">
        <f t="shared" si="1"/>
        <v>43000.749409722222</v>
      </c>
      <c r="K17" s="1" t="s">
        <v>31</v>
      </c>
      <c r="L17" t="str">
        <f>VLOOKUP(H17,银行退!G:J,4,FALSE)</f>
        <v>20170922</v>
      </c>
    </row>
    <row r="18" spans="1:12" hidden="1">
      <c r="A18" s="1" t="s">
        <v>7012</v>
      </c>
      <c r="B18" s="14">
        <v>43000.749224537038</v>
      </c>
      <c r="C18" s="4">
        <v>20</v>
      </c>
      <c r="D18" s="4" t="s">
        <v>22</v>
      </c>
      <c r="E18" s="1" t="s">
        <v>5931</v>
      </c>
      <c r="F18" s="1" t="s">
        <v>3348</v>
      </c>
      <c r="G18" s="1" t="s">
        <v>24</v>
      </c>
      <c r="H18" s="1" t="str">
        <f t="shared" si="0"/>
        <v>622369169896644120</v>
      </c>
      <c r="I18" s="1" t="s">
        <v>26</v>
      </c>
      <c r="J18" s="14">
        <f t="shared" si="1"/>
        <v>43000.749224537038</v>
      </c>
      <c r="K18" s="1" t="s">
        <v>32</v>
      </c>
      <c r="L18" t="str">
        <f>VLOOKUP(H18,银行退!G:J,4,FALSE)</f>
        <v>20170922</v>
      </c>
    </row>
    <row r="19" spans="1:12" hidden="1">
      <c r="A19" s="1" t="s">
        <v>7013</v>
      </c>
      <c r="B19" s="14">
        <v>43000.74894675926</v>
      </c>
      <c r="C19" s="4">
        <v>400</v>
      </c>
      <c r="D19" s="4" t="s">
        <v>22</v>
      </c>
      <c r="E19" s="1" t="s">
        <v>6002</v>
      </c>
      <c r="F19" s="1" t="s">
        <v>3417</v>
      </c>
      <c r="G19" s="1" t="s">
        <v>24</v>
      </c>
      <c r="H19" s="1" t="str">
        <f t="shared" si="0"/>
        <v>6231900000097693085400</v>
      </c>
      <c r="I19" s="1" t="s">
        <v>26</v>
      </c>
      <c r="J19" s="14">
        <f t="shared" si="1"/>
        <v>43000.74894675926</v>
      </c>
      <c r="K19" s="1" t="s">
        <v>7014</v>
      </c>
      <c r="L19" t="str">
        <f>VLOOKUP(H19,银行退!G:J,4,FALSE)</f>
        <v>20170922</v>
      </c>
    </row>
    <row r="20" spans="1:12" hidden="1">
      <c r="A20" s="1" t="s">
        <v>7015</v>
      </c>
      <c r="B20" s="14">
        <v>43000.748784722222</v>
      </c>
      <c r="C20" s="4">
        <v>78</v>
      </c>
      <c r="D20" s="4" t="s">
        <v>22</v>
      </c>
      <c r="E20" s="1" t="s">
        <v>5982</v>
      </c>
      <c r="F20" s="1" t="s">
        <v>7016</v>
      </c>
      <c r="G20" s="1" t="s">
        <v>24</v>
      </c>
      <c r="H20" s="1" t="str">
        <f t="shared" si="0"/>
        <v>623190000001980600578</v>
      </c>
      <c r="I20" s="1" t="s">
        <v>26</v>
      </c>
      <c r="J20" s="14">
        <f t="shared" si="1"/>
        <v>43000.748784722222</v>
      </c>
      <c r="K20" s="1" t="s">
        <v>37</v>
      </c>
      <c r="L20" t="str">
        <f>VLOOKUP(H20,银行退!G:J,4,FALSE)</f>
        <v>20170922</v>
      </c>
    </row>
    <row r="21" spans="1:12" hidden="1">
      <c r="A21" s="1" t="s">
        <v>7017</v>
      </c>
      <c r="B21" s="14">
        <v>43000.748599537037</v>
      </c>
      <c r="C21" s="4">
        <v>50.68</v>
      </c>
      <c r="D21" s="4" t="s">
        <v>22</v>
      </c>
      <c r="E21" s="1" t="s">
        <v>5939</v>
      </c>
      <c r="F21" s="1" t="s">
        <v>3356</v>
      </c>
      <c r="G21" s="1" t="s">
        <v>24</v>
      </c>
      <c r="H21" s="1" t="str">
        <f t="shared" si="0"/>
        <v>623190000002139404050.68</v>
      </c>
      <c r="I21" s="1" t="s">
        <v>26</v>
      </c>
      <c r="J21" s="14">
        <f t="shared" si="1"/>
        <v>43000.748599537037</v>
      </c>
      <c r="K21" s="1" t="s">
        <v>64</v>
      </c>
      <c r="L21" t="str">
        <f>VLOOKUP(H21,银行退!G:J,4,FALSE)</f>
        <v>20170922</v>
      </c>
    </row>
    <row r="22" spans="1:12" hidden="1">
      <c r="A22" s="1" t="s">
        <v>7018</v>
      </c>
      <c r="B22" s="14">
        <v>43000.748425925929</v>
      </c>
      <c r="C22" s="4">
        <v>4.51</v>
      </c>
      <c r="D22" s="4" t="s">
        <v>22</v>
      </c>
      <c r="E22" s="1" t="s">
        <v>5971</v>
      </c>
      <c r="F22" s="1" t="s">
        <v>3388</v>
      </c>
      <c r="G22" s="1" t="s">
        <v>24</v>
      </c>
      <c r="H22" s="1" t="str">
        <f t="shared" si="0"/>
        <v>62284119200893287134.51</v>
      </c>
      <c r="I22" s="1" t="s">
        <v>26</v>
      </c>
      <c r="J22" s="14">
        <f t="shared" si="1"/>
        <v>43000.748425925929</v>
      </c>
      <c r="K22" s="1" t="s">
        <v>27</v>
      </c>
      <c r="L22" t="str">
        <f>VLOOKUP(H22,银行退!G:J,4,FALSE)</f>
        <v>20170922</v>
      </c>
    </row>
    <row r="23" spans="1:12" hidden="1">
      <c r="A23" s="1" t="s">
        <v>7019</v>
      </c>
      <c r="B23" s="14">
        <v>43000.748252314814</v>
      </c>
      <c r="C23" s="4">
        <v>95</v>
      </c>
      <c r="D23" s="4" t="s">
        <v>22</v>
      </c>
      <c r="E23" s="1" t="s">
        <v>5803</v>
      </c>
      <c r="F23" s="1" t="s">
        <v>3222</v>
      </c>
      <c r="G23" s="1" t="s">
        <v>24</v>
      </c>
      <c r="H23" s="1" t="str">
        <f t="shared" si="0"/>
        <v>623020007305455895</v>
      </c>
      <c r="I23" s="1" t="s">
        <v>26</v>
      </c>
      <c r="J23" s="14">
        <f t="shared" si="1"/>
        <v>43000.748252314814</v>
      </c>
      <c r="K23" s="1" t="s">
        <v>25</v>
      </c>
      <c r="L23" t="str">
        <f>VLOOKUP(H23,银行退!G:J,4,FALSE)</f>
        <v>20170921</v>
      </c>
    </row>
    <row r="24" spans="1:12" hidden="1">
      <c r="A24" s="1" t="s">
        <v>7020</v>
      </c>
      <c r="B24" s="14">
        <v>43000.747581018521</v>
      </c>
      <c r="C24" s="4">
        <v>21100</v>
      </c>
      <c r="D24" s="4" t="s">
        <v>22</v>
      </c>
      <c r="E24" s="1" t="s">
        <v>5791</v>
      </c>
      <c r="F24" s="1" t="s">
        <v>3210</v>
      </c>
      <c r="G24" s="1" t="s">
        <v>24</v>
      </c>
      <c r="H24" s="1" t="str">
        <f t="shared" si="0"/>
        <v>622369148498742921100</v>
      </c>
      <c r="I24" s="1" t="s">
        <v>26</v>
      </c>
      <c r="J24" s="14">
        <f t="shared" si="1"/>
        <v>43000.747581018521</v>
      </c>
      <c r="K24" s="1" t="s">
        <v>7021</v>
      </c>
      <c r="L24" t="str">
        <f>VLOOKUP(H24,银行退!G:J,4,FALSE)</f>
        <v>20170921</v>
      </c>
    </row>
    <row r="25" spans="1:12" hidden="1">
      <c r="A25" s="1" t="s">
        <v>7022</v>
      </c>
      <c r="B25" s="14">
        <v>43000.747372685182</v>
      </c>
      <c r="C25" s="4">
        <v>733</v>
      </c>
      <c r="D25" s="4" t="s">
        <v>22</v>
      </c>
      <c r="E25" s="1" t="s">
        <v>5757</v>
      </c>
      <c r="F25" s="1" t="s">
        <v>3180</v>
      </c>
      <c r="G25" s="1" t="s">
        <v>24</v>
      </c>
      <c r="H25" s="1" t="str">
        <f t="shared" si="0"/>
        <v>6231900000082242229733</v>
      </c>
      <c r="I25" s="1" t="s">
        <v>26</v>
      </c>
      <c r="J25" s="14">
        <f t="shared" si="1"/>
        <v>43000.747372685182</v>
      </c>
      <c r="K25" s="1" t="s">
        <v>7023</v>
      </c>
      <c r="L25" t="str">
        <f>VLOOKUP(H25,银行退!G:J,4,FALSE)</f>
        <v>20170921</v>
      </c>
    </row>
    <row r="26" spans="1:12" hidden="1">
      <c r="A26" s="1" t="s">
        <v>7024</v>
      </c>
      <c r="B26" s="14">
        <v>43000.747199074074</v>
      </c>
      <c r="C26" s="4">
        <v>7139</v>
      </c>
      <c r="D26" s="4" t="s">
        <v>22</v>
      </c>
      <c r="E26" s="1" t="s">
        <v>5678</v>
      </c>
      <c r="F26" s="1" t="s">
        <v>7025</v>
      </c>
      <c r="G26" s="1" t="s">
        <v>24</v>
      </c>
      <c r="H26" s="1" t="str">
        <f t="shared" si="0"/>
        <v>62319000000675136517139</v>
      </c>
      <c r="I26" s="1" t="s">
        <v>26</v>
      </c>
      <c r="J26" s="14">
        <f t="shared" si="1"/>
        <v>43000.747199074074</v>
      </c>
      <c r="K26" s="1" t="s">
        <v>7026</v>
      </c>
      <c r="L26" t="str">
        <f>VLOOKUP(H26,银行退!G:J,4,FALSE)</f>
        <v>20170921</v>
      </c>
    </row>
    <row r="27" spans="1:12" hidden="1">
      <c r="A27" s="1" t="s">
        <v>7027</v>
      </c>
      <c r="B27" s="14">
        <v>43000.746990740743</v>
      </c>
      <c r="C27" s="4">
        <v>600</v>
      </c>
      <c r="D27" s="4" t="s">
        <v>22</v>
      </c>
      <c r="E27" s="1" t="s">
        <v>5737</v>
      </c>
      <c r="F27" s="1" t="s">
        <v>7028</v>
      </c>
      <c r="G27" s="1" t="s">
        <v>24</v>
      </c>
      <c r="H27" s="1" t="str">
        <f t="shared" si="0"/>
        <v>6223691056488384600</v>
      </c>
      <c r="I27" s="1" t="s">
        <v>26</v>
      </c>
      <c r="J27" s="14">
        <f t="shared" si="1"/>
        <v>43000.746990740743</v>
      </c>
      <c r="K27" s="1" t="s">
        <v>7029</v>
      </c>
      <c r="L27" t="str">
        <f>VLOOKUP(H27,银行退!G:J,4,FALSE)</f>
        <v>20170921</v>
      </c>
    </row>
    <row r="28" spans="1:12">
      <c r="A28" s="1" t="s">
        <v>7030</v>
      </c>
      <c r="B28" s="14">
        <v>43000.632905092592</v>
      </c>
      <c r="C28" s="4">
        <v>2912.45</v>
      </c>
      <c r="D28" s="4" t="s">
        <v>22</v>
      </c>
      <c r="E28" s="6" t="s">
        <v>5566</v>
      </c>
      <c r="F28" s="1" t="s">
        <v>96</v>
      </c>
      <c r="G28" s="1" t="s">
        <v>25</v>
      </c>
      <c r="H28" s="1" t="str">
        <f t="shared" si="0"/>
        <v>43674800188710722912.45</v>
      </c>
      <c r="I28" s="1" t="s">
        <v>95</v>
      </c>
      <c r="J28" s="14">
        <f t="shared" si="1"/>
        <v>43000.632905092592</v>
      </c>
      <c r="K28" s="16" t="s">
        <v>7070</v>
      </c>
      <c r="L28" t="str">
        <f>VLOOKUP(H28,银行退!G:J,4,FALSE)</f>
        <v>20170920</v>
      </c>
    </row>
    <row r="29" spans="1:12">
      <c r="A29" s="1" t="s">
        <v>7031</v>
      </c>
      <c r="B29" s="14">
        <v>42999.636250000003</v>
      </c>
      <c r="C29" s="4">
        <v>500</v>
      </c>
      <c r="D29" s="4" t="s">
        <v>22</v>
      </c>
      <c r="E29" s="6" t="s">
        <v>5370</v>
      </c>
      <c r="F29" s="1" t="s">
        <v>96</v>
      </c>
      <c r="G29" s="1" t="s">
        <v>25</v>
      </c>
      <c r="H29" s="1" t="str">
        <f t="shared" si="0"/>
        <v>6259656240503254500</v>
      </c>
      <c r="I29" s="1" t="s">
        <v>95</v>
      </c>
      <c r="J29" s="14">
        <f t="shared" si="1"/>
        <v>42999.636250000003</v>
      </c>
      <c r="K29" s="16" t="s">
        <v>7071</v>
      </c>
      <c r="L29" t="str">
        <f>VLOOKUP(H29,银行退!G:J,4,FALSE)</f>
        <v>20170920</v>
      </c>
    </row>
    <row r="30" spans="1:12">
      <c r="A30" s="1" t="s">
        <v>7032</v>
      </c>
      <c r="B30" s="14">
        <v>42999.636250000003</v>
      </c>
      <c r="C30" s="4">
        <v>265</v>
      </c>
      <c r="D30" s="4" t="s">
        <v>22</v>
      </c>
      <c r="E30" s="6" t="s">
        <v>5348</v>
      </c>
      <c r="F30" s="1" t="s">
        <v>96</v>
      </c>
      <c r="G30" s="1" t="s">
        <v>25</v>
      </c>
      <c r="H30" s="1" t="str">
        <f t="shared" si="0"/>
        <v>6221682910755326265</v>
      </c>
      <c r="I30" s="1" t="s">
        <v>95</v>
      </c>
      <c r="J30" s="14">
        <f t="shared" si="1"/>
        <v>42999.636250000003</v>
      </c>
      <c r="K30" s="16" t="s">
        <v>7072</v>
      </c>
      <c r="L30" t="str">
        <f>VLOOKUP(H30,银行退!G:J,4,FALSE)</f>
        <v>20170920</v>
      </c>
    </row>
    <row r="31" spans="1:12">
      <c r="A31" s="1" t="s">
        <v>7033</v>
      </c>
      <c r="B31" s="14">
        <v>42999.622708333336</v>
      </c>
      <c r="C31" s="4">
        <v>1600</v>
      </c>
      <c r="D31" s="4" t="s">
        <v>22</v>
      </c>
      <c r="E31" s="17" t="s">
        <v>7073</v>
      </c>
      <c r="F31" s="1" t="s">
        <v>94</v>
      </c>
      <c r="G31" s="1" t="s">
        <v>25</v>
      </c>
      <c r="H31" s="1" t="str">
        <f t="shared" si="0"/>
        <v>62262302296175411600</v>
      </c>
      <c r="I31" s="1" t="s">
        <v>95</v>
      </c>
      <c r="J31" s="14">
        <f t="shared" si="1"/>
        <v>42999.622708333336</v>
      </c>
      <c r="K31" s="1" t="s">
        <v>7034</v>
      </c>
      <c r="L31" t="str">
        <f>VLOOKUP(H31,银行退!G:J,4,FALSE)</f>
        <v>20170921</v>
      </c>
    </row>
    <row r="32" spans="1:12" hidden="1">
      <c r="A32" s="1" t="s">
        <v>7035</v>
      </c>
      <c r="B32" s="14">
        <v>42999.448229166665</v>
      </c>
      <c r="C32" s="4">
        <v>128.51</v>
      </c>
      <c r="D32" s="4" t="s">
        <v>22</v>
      </c>
      <c r="E32" s="1" t="s">
        <v>5254</v>
      </c>
      <c r="F32" s="1" t="s">
        <v>2690</v>
      </c>
      <c r="G32" s="1" t="s">
        <v>24</v>
      </c>
      <c r="H32" s="1" t="str">
        <f t="shared" si="0"/>
        <v>6226388003549759128.51</v>
      </c>
      <c r="I32" s="1" t="s">
        <v>26</v>
      </c>
      <c r="J32" s="14">
        <f t="shared" si="1"/>
        <v>42999.448229166665</v>
      </c>
      <c r="K32" s="1" t="s">
        <v>25</v>
      </c>
      <c r="L32" t="str">
        <f>VLOOKUP(H32,银行退!G:J,4,FALSE)</f>
        <v>20170920</v>
      </c>
    </row>
    <row r="33" spans="1:12" hidden="1">
      <c r="A33" s="1" t="s">
        <v>7036</v>
      </c>
      <c r="B33" s="14">
        <v>42999.431979166664</v>
      </c>
      <c r="C33" s="4">
        <v>71.489999999999995</v>
      </c>
      <c r="D33" s="4" t="s">
        <v>22</v>
      </c>
      <c r="E33" s="1" t="s">
        <v>5254</v>
      </c>
      <c r="F33" s="1" t="s">
        <v>2690</v>
      </c>
      <c r="G33" s="1" t="s">
        <v>24</v>
      </c>
      <c r="H33" s="1" t="str">
        <f t="shared" si="0"/>
        <v>622638800354975971.49</v>
      </c>
      <c r="I33" s="1" t="s">
        <v>26</v>
      </c>
      <c r="J33" s="14">
        <f t="shared" si="1"/>
        <v>42999.431979166664</v>
      </c>
      <c r="K33" s="1" t="s">
        <v>25</v>
      </c>
      <c r="L33" t="str">
        <f>VLOOKUP(H33,银行退!G:J,4,FALSE)</f>
        <v>20170920</v>
      </c>
    </row>
    <row r="34" spans="1:12" hidden="1">
      <c r="A34" s="1" t="s">
        <v>7037</v>
      </c>
      <c r="B34" s="14">
        <v>42999.431817129633</v>
      </c>
      <c r="C34" s="4">
        <v>1647</v>
      </c>
      <c r="D34" s="4" t="s">
        <v>22</v>
      </c>
      <c r="E34" s="1" t="s">
        <v>5390</v>
      </c>
      <c r="F34" s="1" t="s">
        <v>2821</v>
      </c>
      <c r="G34" s="1" t="s">
        <v>24</v>
      </c>
      <c r="H34" s="1" t="str">
        <f t="shared" si="0"/>
        <v>62319000001357818011647</v>
      </c>
      <c r="I34" s="1" t="s">
        <v>26</v>
      </c>
      <c r="J34" s="14">
        <f t="shared" si="1"/>
        <v>42999.431817129633</v>
      </c>
      <c r="K34" s="1" t="s">
        <v>37</v>
      </c>
      <c r="L34" t="str">
        <f>VLOOKUP(H34,银行退!G:J,4,FALSE)</f>
        <v>20170920</v>
      </c>
    </row>
    <row r="35" spans="1:12" hidden="1">
      <c r="A35" s="1" t="s">
        <v>7038</v>
      </c>
      <c r="B35" s="14">
        <v>42999.431643518517</v>
      </c>
      <c r="C35" s="4">
        <v>486</v>
      </c>
      <c r="D35" s="4" t="s">
        <v>22</v>
      </c>
      <c r="E35" s="1" t="s">
        <v>5378</v>
      </c>
      <c r="F35" s="1" t="s">
        <v>2809</v>
      </c>
      <c r="G35" s="1" t="s">
        <v>24</v>
      </c>
      <c r="H35" s="1" t="str">
        <f t="shared" si="0"/>
        <v>6217003940001574092486</v>
      </c>
      <c r="I35" s="1" t="s">
        <v>26</v>
      </c>
      <c r="J35" s="14">
        <f t="shared" si="1"/>
        <v>42999.431643518517</v>
      </c>
      <c r="K35" s="1" t="s">
        <v>25</v>
      </c>
      <c r="L35" t="str">
        <f>VLOOKUP(H35,银行退!G:J,4,FALSE)</f>
        <v>20170920</v>
      </c>
    </row>
    <row r="36" spans="1:12" hidden="1">
      <c r="A36" s="1" t="s">
        <v>7039</v>
      </c>
      <c r="B36" s="14">
        <v>42999.43141203704</v>
      </c>
      <c r="C36" s="4">
        <v>1861</v>
      </c>
      <c r="D36" s="4" t="s">
        <v>22</v>
      </c>
      <c r="E36" s="1" t="s">
        <v>5422</v>
      </c>
      <c r="F36" s="1" t="s">
        <v>2853</v>
      </c>
      <c r="G36" s="1" t="s">
        <v>24</v>
      </c>
      <c r="H36" s="1" t="str">
        <f t="shared" si="0"/>
        <v>62289300010879477471861</v>
      </c>
      <c r="I36" s="1" t="s">
        <v>26</v>
      </c>
      <c r="J36" s="14">
        <f t="shared" si="1"/>
        <v>42999.43141203704</v>
      </c>
      <c r="K36" s="1" t="s">
        <v>25</v>
      </c>
      <c r="L36" t="str">
        <f>VLOOKUP(H36,银行退!G:J,4,FALSE)</f>
        <v>20170920</v>
      </c>
    </row>
    <row r="37" spans="1:12" hidden="1">
      <c r="A37" s="1" t="s">
        <v>7040</v>
      </c>
      <c r="B37" s="14">
        <v>42999.431226851855</v>
      </c>
      <c r="C37" s="4">
        <v>68.59</v>
      </c>
      <c r="D37" s="4" t="s">
        <v>22</v>
      </c>
      <c r="E37" s="1" t="s">
        <v>5466</v>
      </c>
      <c r="F37" s="1" t="s">
        <v>2895</v>
      </c>
      <c r="G37" s="1" t="s">
        <v>24</v>
      </c>
      <c r="H37" s="1" t="str">
        <f t="shared" si="0"/>
        <v>621226250200460607868.59</v>
      </c>
      <c r="I37" s="1" t="s">
        <v>26</v>
      </c>
      <c r="J37" s="14">
        <f t="shared" si="1"/>
        <v>42999.431226851855</v>
      </c>
      <c r="K37" s="1" t="s">
        <v>25</v>
      </c>
      <c r="L37" t="str">
        <f>VLOOKUP(H37,银行退!G:J,4,FALSE)</f>
        <v>20170920</v>
      </c>
    </row>
    <row r="38" spans="1:12" hidden="1">
      <c r="A38" s="1" t="s">
        <v>7041</v>
      </c>
      <c r="B38" s="14">
        <v>42999.430937500001</v>
      </c>
      <c r="C38" s="4">
        <v>352</v>
      </c>
      <c r="D38" s="4" t="s">
        <v>22</v>
      </c>
      <c r="E38" s="1" t="s">
        <v>5418</v>
      </c>
      <c r="F38" s="1" t="s">
        <v>2849</v>
      </c>
      <c r="G38" s="1" t="s">
        <v>24</v>
      </c>
      <c r="H38" s="1" t="str">
        <f t="shared" si="0"/>
        <v>6231900000009207289352</v>
      </c>
      <c r="I38" s="1" t="s">
        <v>26</v>
      </c>
      <c r="J38" s="14">
        <f t="shared" si="1"/>
        <v>42999.430937500001</v>
      </c>
      <c r="K38" s="1" t="s">
        <v>37</v>
      </c>
      <c r="L38" t="str">
        <f>VLOOKUP(H38,银行退!G:J,4,FALSE)</f>
        <v>20170920</v>
      </c>
    </row>
    <row r="39" spans="1:12" hidden="1">
      <c r="A39" s="1" t="s">
        <v>7042</v>
      </c>
      <c r="B39" s="14">
        <v>42999.430717592593</v>
      </c>
      <c r="C39" s="4">
        <v>980</v>
      </c>
      <c r="D39" s="4" t="s">
        <v>22</v>
      </c>
      <c r="E39" s="1" t="s">
        <v>5234</v>
      </c>
      <c r="F39" s="1" t="s">
        <v>2670</v>
      </c>
      <c r="G39" s="1" t="s">
        <v>24</v>
      </c>
      <c r="H39" s="1" t="str">
        <f t="shared" si="0"/>
        <v>6231900000141402384980</v>
      </c>
      <c r="I39" s="1" t="s">
        <v>26</v>
      </c>
      <c r="J39" s="14">
        <f t="shared" si="1"/>
        <v>42999.430717592593</v>
      </c>
      <c r="K39" s="1" t="s">
        <v>7043</v>
      </c>
      <c r="L39" t="str">
        <f>VLOOKUP(H39,银行退!G:J,4,FALSE)</f>
        <v>20170920</v>
      </c>
    </row>
    <row r="40" spans="1:12" hidden="1">
      <c r="A40" s="1" t="s">
        <v>7044</v>
      </c>
      <c r="B40" s="14">
        <v>42999.430486111109</v>
      </c>
      <c r="C40" s="4">
        <v>71.400000000000006</v>
      </c>
      <c r="D40" s="4" t="s">
        <v>22</v>
      </c>
      <c r="E40" s="1" t="s">
        <v>5332</v>
      </c>
      <c r="F40" s="1" t="s">
        <v>2764</v>
      </c>
      <c r="G40" s="1" t="s">
        <v>24</v>
      </c>
      <c r="H40" s="1" t="str">
        <f t="shared" si="0"/>
        <v>622208250200904690571.4</v>
      </c>
      <c r="I40" s="1" t="s">
        <v>26</v>
      </c>
      <c r="J40" s="14">
        <f t="shared" si="1"/>
        <v>42999.430486111109</v>
      </c>
      <c r="K40" s="1" t="s">
        <v>25</v>
      </c>
      <c r="L40" t="str">
        <f>VLOOKUP(H40,银行退!G:J,4,FALSE)</f>
        <v>20170920</v>
      </c>
    </row>
    <row r="41" spans="1:12" hidden="1">
      <c r="A41" s="1" t="s">
        <v>7045</v>
      </c>
      <c r="B41" s="14">
        <v>42997.683067129627</v>
      </c>
      <c r="C41" s="4">
        <v>94</v>
      </c>
      <c r="D41" s="4" t="s">
        <v>22</v>
      </c>
      <c r="E41" s="1" t="s">
        <v>4918</v>
      </c>
      <c r="F41" s="1" t="s">
        <v>2370</v>
      </c>
      <c r="G41" s="1" t="s">
        <v>24</v>
      </c>
      <c r="H41" s="1" t="str">
        <f t="shared" si="0"/>
        <v>6223082700604223694</v>
      </c>
      <c r="I41" s="1" t="s">
        <v>26</v>
      </c>
      <c r="J41" s="14">
        <f t="shared" si="1"/>
        <v>42997.683067129627</v>
      </c>
      <c r="K41" s="1" t="s">
        <v>1586</v>
      </c>
      <c r="L41" t="str">
        <f>VLOOKUP(H41,银行退!G:J,4,FALSE)</f>
        <v>20170919</v>
      </c>
    </row>
    <row r="42" spans="1:12" hidden="1">
      <c r="A42" s="1" t="s">
        <v>7046</v>
      </c>
      <c r="B42" s="14">
        <v>42997.682858796295</v>
      </c>
      <c r="C42" s="4">
        <v>1059.94</v>
      </c>
      <c r="D42" s="4" t="s">
        <v>22</v>
      </c>
      <c r="E42" s="1" t="s">
        <v>5000</v>
      </c>
      <c r="F42" s="1" t="s">
        <v>7047</v>
      </c>
      <c r="G42" s="1" t="s">
        <v>24</v>
      </c>
      <c r="H42" s="1" t="str">
        <f t="shared" si="0"/>
        <v>62236915893774351059.94</v>
      </c>
      <c r="I42" s="1" t="s">
        <v>26</v>
      </c>
      <c r="J42" s="14">
        <f t="shared" si="1"/>
        <v>42997.682858796295</v>
      </c>
      <c r="K42" s="1" t="s">
        <v>64</v>
      </c>
      <c r="L42" t="str">
        <f>VLOOKUP(H42,银行退!G:J,4,FALSE)</f>
        <v>20170919</v>
      </c>
    </row>
    <row r="43" spans="1:12" hidden="1">
      <c r="A43" s="1" t="s">
        <v>7048</v>
      </c>
      <c r="B43" s="14">
        <v>42997.682650462964</v>
      </c>
      <c r="C43" s="4">
        <v>5001</v>
      </c>
      <c r="D43" s="4" t="s">
        <v>22</v>
      </c>
      <c r="E43" s="1" t="s">
        <v>5004</v>
      </c>
      <c r="F43" s="1" t="s">
        <v>2454</v>
      </c>
      <c r="G43" s="1" t="s">
        <v>24</v>
      </c>
      <c r="H43" s="1" t="str">
        <f t="shared" si="0"/>
        <v>62284838681626489735001</v>
      </c>
      <c r="I43" s="1" t="s">
        <v>26</v>
      </c>
      <c r="J43" s="14">
        <f t="shared" si="1"/>
        <v>42997.682650462964</v>
      </c>
      <c r="K43" s="1" t="s">
        <v>27</v>
      </c>
      <c r="L43" t="str">
        <f>VLOOKUP(H43,银行退!G:J,4,FALSE)</f>
        <v>20170919</v>
      </c>
    </row>
    <row r="44" spans="1:12" hidden="1">
      <c r="A44" s="1" t="s">
        <v>7049</v>
      </c>
      <c r="B44" s="14">
        <v>42997.68246527778</v>
      </c>
      <c r="C44" s="4">
        <v>1661</v>
      </c>
      <c r="D44" s="4" t="s">
        <v>22</v>
      </c>
      <c r="E44" s="1" t="s">
        <v>4883</v>
      </c>
      <c r="F44" s="1" t="s">
        <v>7050</v>
      </c>
      <c r="G44" s="1" t="s">
        <v>24</v>
      </c>
      <c r="H44" s="1" t="str">
        <f t="shared" si="0"/>
        <v>62236917931617401661</v>
      </c>
      <c r="I44" s="1" t="s">
        <v>26</v>
      </c>
      <c r="J44" s="14">
        <f t="shared" si="1"/>
        <v>42997.68246527778</v>
      </c>
      <c r="K44" s="1" t="s">
        <v>7051</v>
      </c>
      <c r="L44" t="str">
        <f>VLOOKUP(H44,银行退!G:J,4,FALSE)</f>
        <v>20170919</v>
      </c>
    </row>
    <row r="45" spans="1:12" hidden="1">
      <c r="A45" s="1" t="s">
        <v>7052</v>
      </c>
      <c r="B45" s="14">
        <v>42997.682233796295</v>
      </c>
      <c r="C45" s="4">
        <v>1584</v>
      </c>
      <c r="D45" s="4" t="s">
        <v>22</v>
      </c>
      <c r="E45" s="1" t="s">
        <v>4841</v>
      </c>
      <c r="F45" s="1" t="s">
        <v>2298</v>
      </c>
      <c r="G45" s="1" t="s">
        <v>24</v>
      </c>
      <c r="H45" s="1" t="str">
        <f t="shared" si="0"/>
        <v>62284919360018087671584</v>
      </c>
      <c r="I45" s="1" t="s">
        <v>26</v>
      </c>
      <c r="J45" s="14">
        <f t="shared" si="1"/>
        <v>42997.682233796295</v>
      </c>
      <c r="K45" s="1" t="s">
        <v>27</v>
      </c>
      <c r="L45" t="str">
        <f>VLOOKUP(H45,银行退!G:J,4,FALSE)</f>
        <v>20170919</v>
      </c>
    </row>
    <row r="46" spans="1:12" hidden="1">
      <c r="A46" s="1" t="s">
        <v>7053</v>
      </c>
      <c r="B46" s="14">
        <v>42997.682025462964</v>
      </c>
      <c r="C46" s="4">
        <v>1774.66</v>
      </c>
      <c r="D46" s="4" t="s">
        <v>22</v>
      </c>
      <c r="E46" s="1" t="s">
        <v>4426</v>
      </c>
      <c r="F46" s="1" t="s">
        <v>7054</v>
      </c>
      <c r="G46" s="1" t="s">
        <v>24</v>
      </c>
      <c r="H46" s="1" t="str">
        <f t="shared" si="0"/>
        <v>62101780020184394311774.66</v>
      </c>
      <c r="I46" s="1" t="s">
        <v>26</v>
      </c>
      <c r="J46" s="14">
        <f t="shared" si="1"/>
        <v>42997.682025462964</v>
      </c>
      <c r="K46" s="1" t="s">
        <v>7055</v>
      </c>
      <c r="L46" t="str">
        <f>VLOOKUP(H46,银行退!G:J,4,FALSE)</f>
        <v>20170918</v>
      </c>
    </row>
    <row r="47" spans="1:12" hidden="1">
      <c r="A47" s="1" t="s">
        <v>7056</v>
      </c>
      <c r="B47" s="14">
        <v>42997.681805555556</v>
      </c>
      <c r="C47" s="4">
        <v>7439.47</v>
      </c>
      <c r="D47" s="4" t="s">
        <v>22</v>
      </c>
      <c r="E47" s="1" t="s">
        <v>4660</v>
      </c>
      <c r="F47" s="1" t="s">
        <v>2123</v>
      </c>
      <c r="G47" s="1" t="s">
        <v>24</v>
      </c>
      <c r="H47" s="1" t="str">
        <f t="shared" si="0"/>
        <v>62302100707064647439.47</v>
      </c>
      <c r="I47" s="1" t="s">
        <v>26</v>
      </c>
      <c r="J47" s="14">
        <f t="shared" si="1"/>
        <v>42997.681805555556</v>
      </c>
      <c r="K47" s="1" t="s">
        <v>25</v>
      </c>
      <c r="L47" t="str">
        <f>VLOOKUP(H47,银行退!G:J,4,FALSE)</f>
        <v>20170918</v>
      </c>
    </row>
    <row r="48" spans="1:12">
      <c r="A48" s="1" t="s">
        <v>7057</v>
      </c>
      <c r="B48" s="14">
        <v>42997.633043981485</v>
      </c>
      <c r="C48" s="4">
        <v>92.5</v>
      </c>
      <c r="D48" s="4" t="s">
        <v>22</v>
      </c>
      <c r="E48" s="6" t="s">
        <v>4414</v>
      </c>
      <c r="F48" s="1" t="s">
        <v>96</v>
      </c>
      <c r="G48" s="1" t="s">
        <v>25</v>
      </c>
      <c r="H48" s="1" t="str">
        <f t="shared" si="0"/>
        <v>625965098128674092.5</v>
      </c>
      <c r="I48" s="1" t="s">
        <v>95</v>
      </c>
      <c r="J48" s="14">
        <f t="shared" si="1"/>
        <v>42997.633043981485</v>
      </c>
      <c r="K48" s="16" t="s">
        <v>7074</v>
      </c>
      <c r="L48" t="str">
        <f>VLOOKUP(H48,银行退!G:J,4,FALSE)</f>
        <v>20170918</v>
      </c>
    </row>
    <row r="49" spans="1:12" hidden="1">
      <c r="A49" s="1" t="s">
        <v>7058</v>
      </c>
      <c r="B49" s="14">
        <v>42996.741041666668</v>
      </c>
      <c r="C49" s="4">
        <v>470</v>
      </c>
      <c r="D49" s="4" t="s">
        <v>22</v>
      </c>
      <c r="E49" s="1" t="s">
        <v>4772</v>
      </c>
      <c r="F49" s="1" t="s">
        <v>2233</v>
      </c>
      <c r="G49" s="1" t="s">
        <v>24</v>
      </c>
      <c r="H49" s="1" t="str">
        <f t="shared" si="0"/>
        <v>6231900000120063405470</v>
      </c>
      <c r="I49" s="1" t="s">
        <v>26</v>
      </c>
      <c r="J49" s="14">
        <f t="shared" si="1"/>
        <v>42996.741041666668</v>
      </c>
      <c r="K49" s="1" t="s">
        <v>37</v>
      </c>
      <c r="L49" t="str">
        <f>VLOOKUP(H49,银行退!G:J,4,FALSE)</f>
        <v>20170918</v>
      </c>
    </row>
    <row r="50" spans="1:12" hidden="1">
      <c r="A50" s="1" t="s">
        <v>7059</v>
      </c>
      <c r="B50" s="14">
        <v>42996.740833333337</v>
      </c>
      <c r="C50" s="4">
        <v>39</v>
      </c>
      <c r="D50" s="4" t="s">
        <v>22</v>
      </c>
      <c r="E50" s="1" t="s">
        <v>4780</v>
      </c>
      <c r="F50" s="1" t="s">
        <v>2239</v>
      </c>
      <c r="G50" s="1" t="s">
        <v>24</v>
      </c>
      <c r="H50" s="1" t="str">
        <f t="shared" si="0"/>
        <v>623190000005626585939</v>
      </c>
      <c r="I50" s="1" t="s">
        <v>26</v>
      </c>
      <c r="J50" s="14">
        <f t="shared" si="1"/>
        <v>42996.740833333337</v>
      </c>
      <c r="K50" s="1" t="s">
        <v>37</v>
      </c>
      <c r="L50" t="str">
        <f>VLOOKUP(H50,银行退!G:J,4,FALSE)</f>
        <v>20170918</v>
      </c>
    </row>
    <row r="51" spans="1:12" hidden="1">
      <c r="A51" s="1" t="s">
        <v>7060</v>
      </c>
      <c r="B51" s="14">
        <v>42996.74009259259</v>
      </c>
      <c r="C51" s="4">
        <v>2825.19</v>
      </c>
      <c r="D51" s="4" t="s">
        <v>22</v>
      </c>
      <c r="E51" s="1" t="s">
        <v>4477</v>
      </c>
      <c r="F51" s="1" t="s">
        <v>1934</v>
      </c>
      <c r="G51" s="1" t="s">
        <v>24</v>
      </c>
      <c r="H51" s="1" t="str">
        <f t="shared" si="0"/>
        <v>62218873000038283482825.19</v>
      </c>
      <c r="I51" s="1" t="s">
        <v>26</v>
      </c>
      <c r="J51" s="14">
        <f t="shared" si="1"/>
        <v>42996.74009259259</v>
      </c>
      <c r="K51" s="1" t="s">
        <v>31</v>
      </c>
      <c r="L51" t="str">
        <f>VLOOKUP(H51,银行退!G:J,4,FALSE)</f>
        <v>20170918</v>
      </c>
    </row>
    <row r="52" spans="1:12" hidden="1">
      <c r="A52" s="1" t="s">
        <v>7061</v>
      </c>
      <c r="B52" s="14">
        <v>42996.739918981482</v>
      </c>
      <c r="C52" s="4">
        <v>1137.71</v>
      </c>
      <c r="D52" s="4" t="s">
        <v>22</v>
      </c>
      <c r="E52" s="1" t="s">
        <v>4449</v>
      </c>
      <c r="F52" s="1" t="s">
        <v>7062</v>
      </c>
      <c r="G52" s="1" t="s">
        <v>24</v>
      </c>
      <c r="H52" s="1" t="str">
        <f t="shared" si="0"/>
        <v>62236910885464981137.71</v>
      </c>
      <c r="I52" s="1" t="s">
        <v>26</v>
      </c>
      <c r="J52" s="14">
        <f t="shared" si="1"/>
        <v>42996.739918981482</v>
      </c>
      <c r="K52" s="1" t="s">
        <v>37</v>
      </c>
      <c r="L52" t="str">
        <f>VLOOKUP(H52,银行退!G:J,4,FALSE)</f>
        <v>20170918</v>
      </c>
    </row>
    <row r="53" spans="1:12" hidden="1">
      <c r="A53" s="1" t="s">
        <v>7063</v>
      </c>
      <c r="B53" s="14">
        <v>42996.739733796298</v>
      </c>
      <c r="C53" s="4">
        <v>1300</v>
      </c>
      <c r="D53" s="4" t="s">
        <v>22</v>
      </c>
      <c r="E53" s="1" t="s">
        <v>4656</v>
      </c>
      <c r="F53" s="1" t="s">
        <v>2119</v>
      </c>
      <c r="G53" s="1" t="s">
        <v>24</v>
      </c>
      <c r="H53" s="1" t="str">
        <f t="shared" si="0"/>
        <v>62590753180252091300</v>
      </c>
      <c r="I53" s="1" t="s">
        <v>26</v>
      </c>
      <c r="J53" s="14">
        <f t="shared" si="1"/>
        <v>42996.739733796298</v>
      </c>
      <c r="K53" s="1" t="s">
        <v>103</v>
      </c>
      <c r="L53" t="str">
        <f>VLOOKUP(H53,银行退!G:J,4,FALSE)</f>
        <v>20170918</v>
      </c>
    </row>
    <row r="54" spans="1:12" hidden="1">
      <c r="A54" s="1" t="s">
        <v>7064</v>
      </c>
      <c r="B54" s="14">
        <v>42996.739502314813</v>
      </c>
      <c r="C54" s="4">
        <v>188.92</v>
      </c>
      <c r="D54" s="4" t="s">
        <v>22</v>
      </c>
      <c r="E54" s="1" t="s">
        <v>4531</v>
      </c>
      <c r="F54" s="1" t="s">
        <v>1989</v>
      </c>
      <c r="G54" s="1" t="s">
        <v>24</v>
      </c>
      <c r="H54" s="1" t="str">
        <f t="shared" si="0"/>
        <v>6228480866184333569188.92</v>
      </c>
      <c r="I54" s="1" t="s">
        <v>26</v>
      </c>
      <c r="J54" s="14">
        <f t="shared" si="1"/>
        <v>42996.739502314813</v>
      </c>
      <c r="K54" s="1" t="s">
        <v>27</v>
      </c>
      <c r="L54" t="str">
        <f>VLOOKUP(H54,银行退!G:J,4,FALSE)</f>
        <v>20170918</v>
      </c>
    </row>
    <row r="55" spans="1:12" hidden="1">
      <c r="A55" s="1" t="s">
        <v>7065</v>
      </c>
      <c r="B55" s="14">
        <v>42996.738715277781</v>
      </c>
      <c r="C55" s="4">
        <v>202</v>
      </c>
      <c r="D55" s="4" t="s">
        <v>22</v>
      </c>
      <c r="E55" s="1" t="s">
        <v>4503</v>
      </c>
      <c r="F55" s="1" t="s">
        <v>1958</v>
      </c>
      <c r="G55" s="1" t="s">
        <v>24</v>
      </c>
      <c r="H55" s="1" t="str">
        <f t="shared" si="0"/>
        <v>6228481928224524778202</v>
      </c>
      <c r="I55" s="1" t="s">
        <v>26</v>
      </c>
      <c r="J55" s="14">
        <f t="shared" si="1"/>
        <v>42996.738715277781</v>
      </c>
      <c r="K55" s="1" t="s">
        <v>27</v>
      </c>
      <c r="L55" t="str">
        <f>VLOOKUP(H55,银行退!G:J,4,FALSE)</f>
        <v>20170918</v>
      </c>
    </row>
    <row r="56" spans="1:12" hidden="1">
      <c r="A56" s="1" t="s">
        <v>7066</v>
      </c>
      <c r="B56" s="14">
        <v>42996.738506944443</v>
      </c>
      <c r="C56" s="4">
        <v>326</v>
      </c>
      <c r="D56" s="4" t="s">
        <v>22</v>
      </c>
      <c r="E56" s="1" t="s">
        <v>4461</v>
      </c>
      <c r="F56" s="1" t="s">
        <v>1918</v>
      </c>
      <c r="G56" s="1" t="s">
        <v>24</v>
      </c>
      <c r="H56" s="1" t="str">
        <f t="shared" si="0"/>
        <v>6217562700005200703326</v>
      </c>
      <c r="I56" s="1" t="s">
        <v>26</v>
      </c>
      <c r="J56" s="14">
        <f t="shared" si="1"/>
        <v>42996.738506944443</v>
      </c>
      <c r="K56" s="1" t="s">
        <v>34</v>
      </c>
      <c r="L56" t="str">
        <f>VLOOKUP(H56,银行退!G:J,4,FALSE)</f>
        <v>20170918</v>
      </c>
    </row>
    <row r="57" spans="1:12" hidden="1">
      <c r="A57" s="1" t="s">
        <v>7067</v>
      </c>
      <c r="B57" s="14">
        <v>42996.738067129627</v>
      </c>
      <c r="C57" s="4">
        <v>165</v>
      </c>
      <c r="D57" s="4" t="s">
        <v>22</v>
      </c>
      <c r="E57" s="1" t="s">
        <v>4370</v>
      </c>
      <c r="F57" s="1" t="s">
        <v>1827</v>
      </c>
      <c r="G57" s="1" t="s">
        <v>24</v>
      </c>
      <c r="H57" s="1" t="str">
        <f t="shared" si="0"/>
        <v>6226961901568046165</v>
      </c>
      <c r="I57" s="1" t="s">
        <v>26</v>
      </c>
      <c r="J57" s="14">
        <f t="shared" si="1"/>
        <v>42996.738067129627</v>
      </c>
      <c r="K57" s="1" t="s">
        <v>25</v>
      </c>
      <c r="L57" t="str">
        <f>VLOOKUP(H57,银行退!G:J,4,FALSE)</f>
        <v>20170918</v>
      </c>
    </row>
    <row r="58" spans="1:12" hidden="1">
      <c r="A58" s="1" t="s">
        <v>7068</v>
      </c>
      <c r="B58" s="14">
        <v>42996.737812500003</v>
      </c>
      <c r="C58" s="4">
        <v>5700</v>
      </c>
      <c r="D58" s="4" t="s">
        <v>22</v>
      </c>
      <c r="E58" s="1" t="s">
        <v>1641</v>
      </c>
      <c r="F58" s="1" t="s">
        <v>1629</v>
      </c>
      <c r="G58" s="1" t="s">
        <v>24</v>
      </c>
      <c r="H58" s="1" t="str">
        <f t="shared" si="0"/>
        <v>62319000000308813005700</v>
      </c>
      <c r="I58" s="1" t="s">
        <v>26</v>
      </c>
      <c r="J58" s="14">
        <f t="shared" si="1"/>
        <v>42996.737812500003</v>
      </c>
      <c r="K58" s="1" t="s">
        <v>37</v>
      </c>
      <c r="L58" t="e">
        <f>VLOOKUP(H58,银行退!G:J,4,FALSE)</f>
        <v>#N/A</v>
      </c>
    </row>
    <row r="59" spans="1:12" hidden="1">
      <c r="A59" s="1" t="s">
        <v>7069</v>
      </c>
      <c r="B59" s="14">
        <v>42996.737592592595</v>
      </c>
      <c r="C59" s="4">
        <v>500</v>
      </c>
      <c r="D59" s="4" t="s">
        <v>22</v>
      </c>
      <c r="E59" s="1" t="s">
        <v>4195</v>
      </c>
      <c r="F59" s="1" t="s">
        <v>1653</v>
      </c>
      <c r="G59" s="1" t="s">
        <v>24</v>
      </c>
      <c r="H59" s="1" t="str">
        <f t="shared" si="0"/>
        <v>6228483970716992814500</v>
      </c>
      <c r="I59" s="1" t="s">
        <v>26</v>
      </c>
      <c r="J59" s="14">
        <f t="shared" si="1"/>
        <v>42996.737592592595</v>
      </c>
      <c r="K59" s="1" t="s">
        <v>27</v>
      </c>
      <c r="L59" t="str">
        <f>VLOOKUP(H59,银行退!G:J,4,FALSE)</f>
        <v>20170916</v>
      </c>
    </row>
  </sheetData>
  <autoFilter ref="A1:L59">
    <filterColumn colId="8">
      <filters>
        <filter val="普通汇兑"/>
      </filters>
    </filterColumn>
    <sortState ref="A2:L108">
      <sortCondition ref="B1:B108"/>
    </sortState>
  </autoFilter>
  <phoneticPr fontId="1" type="noConversion"/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508"/>
  <sheetViews>
    <sheetView workbookViewId="0">
      <selection activeCell="H2" sqref="H2"/>
    </sheetView>
  </sheetViews>
  <sheetFormatPr defaultRowHeight="14.25"/>
  <cols>
    <col min="1" max="1" width="15.375" bestFit="1" customWidth="1"/>
    <col min="2" max="2" width="17.25" bestFit="1" customWidth="1"/>
    <col min="3" max="3" width="8.5" bestFit="1" customWidth="1"/>
    <col min="4" max="4" width="8.875" bestFit="1" customWidth="1"/>
    <col min="5" max="5" width="21.625" bestFit="1" customWidth="1"/>
    <col min="7" max="7" width="18.5" bestFit="1" customWidth="1"/>
  </cols>
  <sheetData>
    <row r="1" spans="1:8">
      <c r="A1" s="1" t="s">
        <v>0</v>
      </c>
      <c r="B1" s="1" t="s">
        <v>3</v>
      </c>
      <c r="C1" s="1" t="s">
        <v>1</v>
      </c>
      <c r="D1" s="1" t="s">
        <v>1088</v>
      </c>
      <c r="E1" s="1" t="s">
        <v>1089</v>
      </c>
      <c r="F1" s="1" t="s">
        <v>5</v>
      </c>
      <c r="G1" s="1" t="s">
        <v>713</v>
      </c>
      <c r="H1" s="1" t="s">
        <v>1575</v>
      </c>
    </row>
    <row r="2" spans="1:8">
      <c r="A2" s="14">
        <v>42950.066828703704</v>
      </c>
      <c r="B2" s="1" t="s">
        <v>1090</v>
      </c>
      <c r="C2" s="2">
        <v>1151846</v>
      </c>
      <c r="D2" s="2">
        <v>890387</v>
      </c>
      <c r="E2" s="1" t="s">
        <v>1091</v>
      </c>
      <c r="F2" s="2">
        <v>71.709999999999994</v>
      </c>
      <c r="G2" s="1" t="s">
        <v>1408</v>
      </c>
      <c r="H2" t="e">
        <f>VLOOKUP(G2,银行退!A:I,11,FALSE)</f>
        <v>#N/A</v>
      </c>
    </row>
    <row r="3" spans="1:8">
      <c r="A3" s="14">
        <v>42950.066932870373</v>
      </c>
      <c r="B3" s="1" t="s">
        <v>1092</v>
      </c>
      <c r="C3" s="2">
        <v>1151847</v>
      </c>
      <c r="D3" s="2">
        <v>894503</v>
      </c>
      <c r="E3" s="1" t="s">
        <v>1093</v>
      </c>
      <c r="F3" s="2">
        <v>123</v>
      </c>
      <c r="G3" s="1" t="s">
        <v>1409</v>
      </c>
      <c r="H3" t="e">
        <f>VLOOKUP(G3,银行退!A:I,11,FALSE)</f>
        <v>#N/A</v>
      </c>
    </row>
    <row r="4" spans="1:8">
      <c r="A4" s="14">
        <v>42950.067002314812</v>
      </c>
      <c r="B4" s="1" t="s">
        <v>1094</v>
      </c>
      <c r="C4" s="2">
        <v>1151848</v>
      </c>
      <c r="D4" s="2">
        <v>895995</v>
      </c>
      <c r="E4" s="1" t="s">
        <v>1095</v>
      </c>
      <c r="F4" s="2">
        <v>78.64</v>
      </c>
      <c r="G4" s="1" t="s">
        <v>1410</v>
      </c>
      <c r="H4" t="e">
        <f>VLOOKUP(G4,银行退!A:I,11,FALSE)</f>
        <v>#N/A</v>
      </c>
    </row>
    <row r="5" spans="1:8">
      <c r="A5" s="14">
        <v>42950.067118055558</v>
      </c>
      <c r="B5" s="1" t="s">
        <v>1096</v>
      </c>
      <c r="C5" s="2">
        <v>1151849</v>
      </c>
      <c r="D5" s="2">
        <v>896131</v>
      </c>
      <c r="E5" s="1" t="s">
        <v>1097</v>
      </c>
      <c r="F5" s="2">
        <v>59.34</v>
      </c>
      <c r="G5" s="1" t="s">
        <v>1411</v>
      </c>
      <c r="H5" t="e">
        <f>VLOOKUP(G5,银行退!A:I,11,FALSE)</f>
        <v>#N/A</v>
      </c>
    </row>
    <row r="6" spans="1:8">
      <c r="A6" s="14">
        <v>42950.067245370374</v>
      </c>
      <c r="B6" s="1" t="s">
        <v>1098</v>
      </c>
      <c r="C6" s="2">
        <v>1151850</v>
      </c>
      <c r="D6" s="2">
        <v>896490</v>
      </c>
      <c r="E6" s="1" t="s">
        <v>1099</v>
      </c>
      <c r="F6" s="2">
        <v>716.5</v>
      </c>
      <c r="G6" s="1" t="s">
        <v>1412</v>
      </c>
      <c r="H6" t="e">
        <f>VLOOKUP(G6,银行退!A:I,11,FALSE)</f>
        <v>#N/A</v>
      </c>
    </row>
    <row r="7" spans="1:8">
      <c r="A7" s="14">
        <v>42950.067337962966</v>
      </c>
      <c r="B7" s="1" t="s">
        <v>1100</v>
      </c>
      <c r="C7" s="2">
        <v>1151851</v>
      </c>
      <c r="D7" s="2">
        <v>900382</v>
      </c>
      <c r="E7" s="1" t="s">
        <v>1101</v>
      </c>
      <c r="F7" s="2">
        <v>4</v>
      </c>
      <c r="G7" s="1" t="s">
        <v>1413</v>
      </c>
      <c r="H7" t="e">
        <f>VLOOKUP(G7,银行退!A:I,11,FALSE)</f>
        <v>#N/A</v>
      </c>
    </row>
    <row r="8" spans="1:8">
      <c r="A8" s="14">
        <v>42950.067442129628</v>
      </c>
      <c r="B8" s="1" t="s">
        <v>1102</v>
      </c>
      <c r="C8" s="2">
        <v>1151852</v>
      </c>
      <c r="D8" s="2">
        <v>902275</v>
      </c>
      <c r="E8" s="1" t="s">
        <v>1103</v>
      </c>
      <c r="F8" s="2">
        <v>393.38</v>
      </c>
      <c r="G8" s="1" t="s">
        <v>1414</v>
      </c>
      <c r="H8" t="e">
        <f>VLOOKUP(G8,银行退!A:I,11,FALSE)</f>
        <v>#N/A</v>
      </c>
    </row>
    <row r="9" spans="1:8">
      <c r="A9" s="14">
        <v>42950.06753472222</v>
      </c>
      <c r="B9" s="1" t="s">
        <v>1104</v>
      </c>
      <c r="C9" s="2">
        <v>1151854</v>
      </c>
      <c r="D9" s="2">
        <v>903743</v>
      </c>
      <c r="E9" s="1" t="s">
        <v>1105</v>
      </c>
      <c r="F9" s="2">
        <v>3161.06</v>
      </c>
      <c r="G9" s="1" t="s">
        <v>1415</v>
      </c>
      <c r="H9" t="e">
        <f>VLOOKUP(G9,银行退!A:I,11,FALSE)</f>
        <v>#N/A</v>
      </c>
    </row>
    <row r="10" spans="1:8">
      <c r="A10" s="14">
        <v>42950.067627314813</v>
      </c>
      <c r="B10" s="1" t="s">
        <v>1106</v>
      </c>
      <c r="C10" s="2">
        <v>1151856</v>
      </c>
      <c r="D10" s="2">
        <v>904994</v>
      </c>
      <c r="E10" s="1" t="s">
        <v>915</v>
      </c>
      <c r="F10" s="2">
        <v>300</v>
      </c>
      <c r="G10" s="1" t="s">
        <v>1416</v>
      </c>
      <c r="H10" t="e">
        <f>VLOOKUP(G10,银行退!A:I,11,FALSE)</f>
        <v>#N/A</v>
      </c>
    </row>
    <row r="11" spans="1:8">
      <c r="A11" s="14">
        <v>42950.067708333336</v>
      </c>
      <c r="B11" s="1" t="s">
        <v>1107</v>
      </c>
      <c r="C11" s="2">
        <v>1151857</v>
      </c>
      <c r="D11" s="2">
        <v>905411</v>
      </c>
      <c r="E11" s="1" t="s">
        <v>1108</v>
      </c>
      <c r="F11" s="2">
        <v>86.55</v>
      </c>
      <c r="G11" s="1" t="s">
        <v>1417</v>
      </c>
      <c r="H11" t="e">
        <f>VLOOKUP(G11,银行退!A:I,11,FALSE)</f>
        <v>#N/A</v>
      </c>
    </row>
    <row r="12" spans="1:8">
      <c r="A12" s="14">
        <v>42950.067800925928</v>
      </c>
      <c r="B12" s="1" t="s">
        <v>1109</v>
      </c>
      <c r="C12" s="2">
        <v>1151858</v>
      </c>
      <c r="D12" s="2">
        <v>906283</v>
      </c>
      <c r="E12" s="1" t="s">
        <v>1110</v>
      </c>
      <c r="F12" s="2">
        <v>315</v>
      </c>
      <c r="G12" s="1" t="s">
        <v>1418</v>
      </c>
      <c r="H12" t="e">
        <f>VLOOKUP(G12,银行退!A:I,11,FALSE)</f>
        <v>#N/A</v>
      </c>
    </row>
    <row r="13" spans="1:8">
      <c r="A13" s="14">
        <v>42950.067893518521</v>
      </c>
      <c r="B13" s="1" t="s">
        <v>1111</v>
      </c>
      <c r="C13" s="2">
        <v>1151859</v>
      </c>
      <c r="D13" s="2">
        <v>906287</v>
      </c>
      <c r="E13" s="1" t="s">
        <v>1110</v>
      </c>
      <c r="F13" s="2">
        <v>347</v>
      </c>
      <c r="G13" s="1" t="s">
        <v>1419</v>
      </c>
      <c r="H13" t="e">
        <f>VLOOKUP(G13,银行退!A:I,11,FALSE)</f>
        <v>#N/A</v>
      </c>
    </row>
    <row r="14" spans="1:8">
      <c r="A14" s="14">
        <v>42950.068009259259</v>
      </c>
      <c r="B14" s="1" t="s">
        <v>1112</v>
      </c>
      <c r="C14" s="2">
        <v>1151860</v>
      </c>
      <c r="D14" s="2">
        <v>909356</v>
      </c>
      <c r="E14" s="1" t="s">
        <v>1113</v>
      </c>
      <c r="F14" s="2">
        <v>1000</v>
      </c>
      <c r="G14" s="1" t="s">
        <v>1420</v>
      </c>
      <c r="H14" t="e">
        <f>VLOOKUP(G14,银行退!A:I,11,FALSE)</f>
        <v>#N/A</v>
      </c>
    </row>
    <row r="15" spans="1:8">
      <c r="A15" s="14">
        <v>42950.068090277775</v>
      </c>
      <c r="B15" s="1" t="s">
        <v>1114</v>
      </c>
      <c r="C15" s="2">
        <v>1151861</v>
      </c>
      <c r="D15" s="2">
        <v>917994</v>
      </c>
      <c r="E15" s="1" t="s">
        <v>1115</v>
      </c>
      <c r="F15" s="2">
        <v>100</v>
      </c>
      <c r="G15" s="1" t="s">
        <v>1421</v>
      </c>
      <c r="H15" t="e">
        <f>VLOOKUP(G15,银行退!A:I,11,FALSE)</f>
        <v>#N/A</v>
      </c>
    </row>
    <row r="16" spans="1:8">
      <c r="A16" s="14">
        <v>42950.06821759259</v>
      </c>
      <c r="B16" s="1" t="s">
        <v>1116</v>
      </c>
      <c r="C16" s="2">
        <v>1151862</v>
      </c>
      <c r="D16" s="2">
        <v>919022</v>
      </c>
      <c r="E16" s="1" t="s">
        <v>1117</v>
      </c>
      <c r="F16" s="2">
        <v>2000</v>
      </c>
      <c r="G16" s="1" t="s">
        <v>1422</v>
      </c>
      <c r="H16" t="e">
        <f>VLOOKUP(G16,银行退!A:I,11,FALSE)</f>
        <v>#N/A</v>
      </c>
    </row>
    <row r="17" spans="1:8">
      <c r="A17" s="14">
        <v>42950.068379629629</v>
      </c>
      <c r="B17" s="1" t="s">
        <v>1116</v>
      </c>
      <c r="C17" s="2">
        <v>1151863</v>
      </c>
      <c r="D17" s="2">
        <v>919114</v>
      </c>
      <c r="E17" s="1" t="s">
        <v>1118</v>
      </c>
      <c r="F17" s="2">
        <v>462.5</v>
      </c>
      <c r="G17" s="1" t="s">
        <v>1423</v>
      </c>
      <c r="H17" t="e">
        <f>VLOOKUP(G17,银行退!A:I,11,FALSE)</f>
        <v>#N/A</v>
      </c>
    </row>
    <row r="18" spans="1:8">
      <c r="A18" s="14">
        <v>42950.068472222221</v>
      </c>
      <c r="B18" s="1" t="s">
        <v>1119</v>
      </c>
      <c r="C18" s="2">
        <v>1151864</v>
      </c>
      <c r="D18" s="2">
        <v>919474</v>
      </c>
      <c r="E18" s="1" t="s">
        <v>1120</v>
      </c>
      <c r="F18" s="2">
        <v>581.05999999999995</v>
      </c>
      <c r="G18" s="1" t="s">
        <v>1424</v>
      </c>
      <c r="H18" t="e">
        <f>VLOOKUP(G18,银行退!A:I,11,FALSE)</f>
        <v>#N/A</v>
      </c>
    </row>
    <row r="19" spans="1:8">
      <c r="A19" s="14">
        <v>42950.068541666667</v>
      </c>
      <c r="B19" s="1" t="s">
        <v>508</v>
      </c>
      <c r="C19" s="2">
        <v>1151866</v>
      </c>
      <c r="D19" s="2">
        <v>921298</v>
      </c>
      <c r="E19" s="1" t="s">
        <v>859</v>
      </c>
      <c r="F19" s="2">
        <v>147</v>
      </c>
      <c r="G19" s="1" t="s">
        <v>1425</v>
      </c>
      <c r="H19" t="e">
        <f>VLOOKUP(G19,银行退!A:I,11,FALSE)</f>
        <v>#N/A</v>
      </c>
    </row>
    <row r="20" spans="1:8">
      <c r="A20" s="14">
        <v>42950.06863425926</v>
      </c>
      <c r="B20" s="1" t="s">
        <v>1121</v>
      </c>
      <c r="C20" s="2">
        <v>1151867</v>
      </c>
      <c r="D20" s="2">
        <v>922620</v>
      </c>
      <c r="E20" s="1" t="s">
        <v>1122</v>
      </c>
      <c r="F20" s="2">
        <v>860</v>
      </c>
      <c r="G20" s="1" t="s">
        <v>1426</v>
      </c>
      <c r="H20" t="e">
        <f>VLOOKUP(G20,银行退!A:I,11,FALSE)</f>
        <v>#N/A</v>
      </c>
    </row>
    <row r="21" spans="1:8">
      <c r="A21" s="14">
        <v>42950.068726851852</v>
      </c>
      <c r="B21" s="1" t="s">
        <v>1123</v>
      </c>
      <c r="C21" s="2">
        <v>1151868</v>
      </c>
      <c r="D21" s="2">
        <v>923062</v>
      </c>
      <c r="E21" s="1" t="s">
        <v>1124</v>
      </c>
      <c r="F21" s="2">
        <v>4000</v>
      </c>
      <c r="G21" s="1" t="s">
        <v>1427</v>
      </c>
      <c r="H21" t="e">
        <f>VLOOKUP(G21,银行退!A:I,11,FALSE)</f>
        <v>#N/A</v>
      </c>
    </row>
    <row r="22" spans="1:8">
      <c r="A22" s="14">
        <v>42950.068796296298</v>
      </c>
      <c r="B22" s="1" t="s">
        <v>1125</v>
      </c>
      <c r="C22" s="2">
        <v>1151869</v>
      </c>
      <c r="D22" s="2">
        <v>923070</v>
      </c>
      <c r="E22" s="1" t="s">
        <v>1126</v>
      </c>
      <c r="F22" s="2">
        <v>150</v>
      </c>
      <c r="G22" s="1" t="s">
        <v>1428</v>
      </c>
      <c r="H22" t="e">
        <f>VLOOKUP(G22,银行退!A:I,11,FALSE)</f>
        <v>#N/A</v>
      </c>
    </row>
    <row r="23" spans="1:8">
      <c r="A23" s="14">
        <v>42950.068912037037</v>
      </c>
      <c r="B23" s="1" t="s">
        <v>1123</v>
      </c>
      <c r="C23" s="2">
        <v>1151870</v>
      </c>
      <c r="D23" s="2">
        <v>923395</v>
      </c>
      <c r="E23" s="1" t="s">
        <v>1124</v>
      </c>
      <c r="F23" s="2">
        <v>1</v>
      </c>
      <c r="G23" s="1" t="s">
        <v>1429</v>
      </c>
      <c r="H23" t="e">
        <f>VLOOKUP(G23,银行退!A:I,11,FALSE)</f>
        <v>#N/A</v>
      </c>
    </row>
    <row r="24" spans="1:8">
      <c r="A24" s="14">
        <v>42950.068993055553</v>
      </c>
      <c r="B24" s="1" t="s">
        <v>1127</v>
      </c>
      <c r="C24" s="2">
        <v>1151871</v>
      </c>
      <c r="D24" s="2">
        <v>925193</v>
      </c>
      <c r="E24" s="1" t="s">
        <v>1128</v>
      </c>
      <c r="F24" s="2">
        <v>453</v>
      </c>
      <c r="G24" s="1" t="s">
        <v>1430</v>
      </c>
      <c r="H24" t="e">
        <f>VLOOKUP(G24,银行退!A:I,11,FALSE)</f>
        <v>#N/A</v>
      </c>
    </row>
    <row r="25" spans="1:8">
      <c r="A25" s="14">
        <v>42950.069097222222</v>
      </c>
      <c r="B25" s="1" t="s">
        <v>1129</v>
      </c>
      <c r="C25" s="2">
        <v>1151872</v>
      </c>
      <c r="D25" s="2">
        <v>929639</v>
      </c>
      <c r="E25" s="1" t="s">
        <v>1130</v>
      </c>
      <c r="F25" s="2">
        <v>495.14</v>
      </c>
      <c r="G25" s="1" t="s">
        <v>1431</v>
      </c>
      <c r="H25" t="e">
        <f>VLOOKUP(G25,银行退!A:I,11,FALSE)</f>
        <v>#N/A</v>
      </c>
    </row>
    <row r="26" spans="1:8">
      <c r="A26" s="14">
        <v>42950.069166666668</v>
      </c>
      <c r="B26" s="1" t="s">
        <v>1131</v>
      </c>
      <c r="C26" s="2">
        <v>1151873</v>
      </c>
      <c r="D26" s="2">
        <v>930631</v>
      </c>
      <c r="E26" s="1" t="s">
        <v>1132</v>
      </c>
      <c r="F26" s="2">
        <v>210.28</v>
      </c>
      <c r="G26" s="1" t="s">
        <v>1432</v>
      </c>
      <c r="H26" t="e">
        <f>VLOOKUP(G26,银行退!A:I,11,FALSE)</f>
        <v>#N/A</v>
      </c>
    </row>
    <row r="27" spans="1:8">
      <c r="A27" s="14">
        <v>42950.069282407407</v>
      </c>
      <c r="B27" s="1" t="s">
        <v>1133</v>
      </c>
      <c r="C27" s="2">
        <v>1151874</v>
      </c>
      <c r="D27" s="2">
        <v>931061</v>
      </c>
      <c r="E27" s="1" t="s">
        <v>1134</v>
      </c>
      <c r="F27" s="2">
        <v>1019.92</v>
      </c>
      <c r="G27" s="1" t="s">
        <v>1433</v>
      </c>
      <c r="H27" t="e">
        <f>VLOOKUP(G27,银行退!A:I,11,FALSE)</f>
        <v>#N/A</v>
      </c>
    </row>
    <row r="28" spans="1:8">
      <c r="A28" s="14">
        <v>42950.069351851853</v>
      </c>
      <c r="B28" s="1" t="s">
        <v>1135</v>
      </c>
      <c r="C28" s="2">
        <v>1151875</v>
      </c>
      <c r="D28" s="2">
        <v>931463</v>
      </c>
      <c r="E28" s="1" t="s">
        <v>1136</v>
      </c>
      <c r="F28" s="2">
        <v>300</v>
      </c>
      <c r="G28" s="1" t="s">
        <v>1434</v>
      </c>
      <c r="H28" t="e">
        <f>VLOOKUP(G28,银行退!A:I,11,FALSE)</f>
        <v>#N/A</v>
      </c>
    </row>
    <row r="29" spans="1:8">
      <c r="A29" s="14">
        <v>42950.069432870368</v>
      </c>
      <c r="B29" s="1" t="s">
        <v>1137</v>
      </c>
      <c r="C29" s="2">
        <v>1151876</v>
      </c>
      <c r="D29" s="2">
        <v>932497</v>
      </c>
      <c r="E29" s="1" t="s">
        <v>1138</v>
      </c>
      <c r="F29" s="2">
        <v>50</v>
      </c>
      <c r="G29" s="1" t="s">
        <v>1435</v>
      </c>
      <c r="H29" t="e">
        <f>VLOOKUP(G29,银行退!A:I,11,FALSE)</f>
        <v>#N/A</v>
      </c>
    </row>
    <row r="30" spans="1:8">
      <c r="A30" s="14">
        <v>42950.069525462961</v>
      </c>
      <c r="B30" s="1" t="s">
        <v>1139</v>
      </c>
      <c r="C30" s="2">
        <v>1151877</v>
      </c>
      <c r="D30" s="2">
        <v>932531</v>
      </c>
      <c r="E30" s="1" t="s">
        <v>1140</v>
      </c>
      <c r="F30" s="2">
        <v>2000</v>
      </c>
      <c r="G30" s="1" t="s">
        <v>1436</v>
      </c>
      <c r="H30" t="e">
        <f>VLOOKUP(G30,银行退!A:I,11,FALSE)</f>
        <v>#N/A</v>
      </c>
    </row>
    <row r="31" spans="1:8">
      <c r="A31" s="14">
        <v>42950.069780092592</v>
      </c>
      <c r="B31" s="1" t="s">
        <v>1141</v>
      </c>
      <c r="C31" s="2">
        <v>1151878</v>
      </c>
      <c r="D31" s="2">
        <v>937702</v>
      </c>
      <c r="E31" s="1" t="s">
        <v>911</v>
      </c>
      <c r="F31" s="2">
        <v>3000</v>
      </c>
      <c r="G31" s="1" t="s">
        <v>1437</v>
      </c>
      <c r="H31" t="e">
        <f>VLOOKUP(G31,银行退!A:I,11,FALSE)</f>
        <v>#N/A</v>
      </c>
    </row>
    <row r="32" spans="1:8">
      <c r="A32" s="14">
        <v>42950.069872685184</v>
      </c>
      <c r="B32" s="1" t="s">
        <v>1142</v>
      </c>
      <c r="C32" s="2">
        <v>1151879</v>
      </c>
      <c r="D32" s="2">
        <v>937807</v>
      </c>
      <c r="E32" s="1" t="s">
        <v>1143</v>
      </c>
      <c r="F32" s="2">
        <v>400</v>
      </c>
      <c r="G32" s="1" t="s">
        <v>1438</v>
      </c>
      <c r="H32" t="e">
        <f>VLOOKUP(G32,银行退!A:I,11,FALSE)</f>
        <v>#N/A</v>
      </c>
    </row>
    <row r="33" spans="1:8">
      <c r="A33" s="14">
        <v>42950.069988425923</v>
      </c>
      <c r="B33" s="1" t="s">
        <v>1144</v>
      </c>
      <c r="C33" s="2">
        <v>1151880</v>
      </c>
      <c r="D33" s="2">
        <v>938071</v>
      </c>
      <c r="E33" s="1" t="s">
        <v>1145</v>
      </c>
      <c r="F33" s="2">
        <v>792.5</v>
      </c>
      <c r="G33" s="1" t="s">
        <v>1439</v>
      </c>
      <c r="H33" t="e">
        <f>VLOOKUP(G33,银行退!A:I,11,FALSE)</f>
        <v>#N/A</v>
      </c>
    </row>
    <row r="34" spans="1:8">
      <c r="A34" s="14">
        <v>42950.070081018515</v>
      </c>
      <c r="B34" s="1" t="s">
        <v>1146</v>
      </c>
      <c r="C34" s="2">
        <v>1151881</v>
      </c>
      <c r="D34" s="2">
        <v>939807</v>
      </c>
      <c r="E34" s="1" t="s">
        <v>1147</v>
      </c>
      <c r="F34" s="2">
        <v>2980</v>
      </c>
      <c r="G34" s="1" t="s">
        <v>1440</v>
      </c>
      <c r="H34" t="e">
        <f>VLOOKUP(G34,银行退!A:I,11,FALSE)</f>
        <v>#N/A</v>
      </c>
    </row>
    <row r="35" spans="1:8">
      <c r="A35" s="14">
        <v>42950.070150462961</v>
      </c>
      <c r="B35" s="1" t="s">
        <v>1148</v>
      </c>
      <c r="C35" s="2">
        <v>1151882</v>
      </c>
      <c r="D35" s="2">
        <v>942257</v>
      </c>
      <c r="E35" s="1" t="s">
        <v>1149</v>
      </c>
      <c r="F35" s="2">
        <v>489.34</v>
      </c>
      <c r="G35" s="1" t="s">
        <v>1441</v>
      </c>
      <c r="H35" t="e">
        <f>VLOOKUP(G35,银行退!A:I,11,FALSE)</f>
        <v>#N/A</v>
      </c>
    </row>
    <row r="36" spans="1:8">
      <c r="A36" s="14">
        <v>42950.070243055554</v>
      </c>
      <c r="B36" s="1" t="s">
        <v>1150</v>
      </c>
      <c r="C36" s="2">
        <v>1151883</v>
      </c>
      <c r="D36" s="2">
        <v>942648</v>
      </c>
      <c r="E36" s="1" t="s">
        <v>1151</v>
      </c>
      <c r="F36" s="2">
        <v>18.559999999999999</v>
      </c>
      <c r="G36" s="1" t="s">
        <v>1442</v>
      </c>
      <c r="H36" t="e">
        <f>VLOOKUP(G36,银行退!A:I,11,FALSE)</f>
        <v>#N/A</v>
      </c>
    </row>
    <row r="37" spans="1:8">
      <c r="A37" s="14">
        <v>42950.070335648146</v>
      </c>
      <c r="B37" s="1" t="s">
        <v>1152</v>
      </c>
      <c r="C37" s="2">
        <v>1151884</v>
      </c>
      <c r="D37" s="2">
        <v>943219</v>
      </c>
      <c r="E37" s="1" t="s">
        <v>1153</v>
      </c>
      <c r="F37" s="2">
        <v>250</v>
      </c>
      <c r="G37" s="1" t="s">
        <v>1443</v>
      </c>
      <c r="H37" t="e">
        <f>VLOOKUP(G37,银行退!A:I,11,FALSE)</f>
        <v>#N/A</v>
      </c>
    </row>
    <row r="38" spans="1:8">
      <c r="A38" s="14">
        <v>42950.070451388892</v>
      </c>
      <c r="B38" s="1" t="s">
        <v>1154</v>
      </c>
      <c r="C38" s="2">
        <v>1151885</v>
      </c>
      <c r="D38" s="2">
        <v>943507</v>
      </c>
      <c r="E38" s="1" t="s">
        <v>1155</v>
      </c>
      <c r="F38" s="2">
        <v>114.1</v>
      </c>
      <c r="G38" s="1" t="s">
        <v>1444</v>
      </c>
      <c r="H38" t="e">
        <f>VLOOKUP(G38,银行退!A:I,11,FALSE)</f>
        <v>#N/A</v>
      </c>
    </row>
    <row r="39" spans="1:8">
      <c r="A39" s="14">
        <v>42950.070543981485</v>
      </c>
      <c r="B39" s="1" t="s">
        <v>1156</v>
      </c>
      <c r="C39" s="2">
        <v>1151886</v>
      </c>
      <c r="D39" s="2">
        <v>943682</v>
      </c>
      <c r="E39" s="1" t="s">
        <v>1157</v>
      </c>
      <c r="F39" s="2">
        <v>9.75</v>
      </c>
      <c r="G39" s="1" t="s">
        <v>1445</v>
      </c>
      <c r="H39" t="e">
        <f>VLOOKUP(G39,银行退!A:I,11,FALSE)</f>
        <v>#N/A</v>
      </c>
    </row>
    <row r="40" spans="1:8">
      <c r="A40" s="14">
        <v>42950.07068287037</v>
      </c>
      <c r="B40" s="1" t="s">
        <v>1158</v>
      </c>
      <c r="C40" s="2">
        <v>1151887</v>
      </c>
      <c r="D40" s="2">
        <v>943985</v>
      </c>
      <c r="E40" s="1" t="s">
        <v>1159</v>
      </c>
      <c r="F40" s="2">
        <v>274.5</v>
      </c>
      <c r="G40" s="1" t="s">
        <v>1446</v>
      </c>
      <c r="H40" t="e">
        <f>VLOOKUP(G40,银行退!A:I,11,FALSE)</f>
        <v>#N/A</v>
      </c>
    </row>
    <row r="41" spans="1:8">
      <c r="A41" s="14">
        <v>42950.070810185185</v>
      </c>
      <c r="B41" s="1" t="s">
        <v>635</v>
      </c>
      <c r="C41" s="2">
        <v>1151889</v>
      </c>
      <c r="D41" s="2">
        <v>953503</v>
      </c>
      <c r="E41" s="1" t="s">
        <v>790</v>
      </c>
      <c r="F41" s="2">
        <v>549.72</v>
      </c>
      <c r="G41" s="1" t="s">
        <v>1447</v>
      </c>
      <c r="H41" t="e">
        <f>VLOOKUP(G41,银行退!A:I,11,FALSE)</f>
        <v>#N/A</v>
      </c>
    </row>
    <row r="42" spans="1:8">
      <c r="A42" s="14">
        <v>42950.070925925924</v>
      </c>
      <c r="B42" s="1" t="s">
        <v>445</v>
      </c>
      <c r="C42" s="2">
        <v>1151890</v>
      </c>
      <c r="D42" s="2">
        <v>953688</v>
      </c>
      <c r="E42" s="1" t="s">
        <v>790</v>
      </c>
      <c r="F42" s="2">
        <v>2000</v>
      </c>
      <c r="G42" s="1" t="s">
        <v>1448</v>
      </c>
      <c r="H42" t="e">
        <f>VLOOKUP(G42,银行退!A:I,11,FALSE)</f>
        <v>#N/A</v>
      </c>
    </row>
    <row r="43" spans="1:8">
      <c r="A43" s="14">
        <v>42950.07099537037</v>
      </c>
      <c r="B43" s="1" t="s">
        <v>1160</v>
      </c>
      <c r="C43" s="2">
        <v>1151891</v>
      </c>
      <c r="D43" s="2">
        <v>954518</v>
      </c>
      <c r="E43" s="1" t="s">
        <v>1161</v>
      </c>
      <c r="F43" s="2">
        <v>1300</v>
      </c>
      <c r="G43" s="1" t="s">
        <v>1449</v>
      </c>
      <c r="H43" t="e">
        <f>VLOOKUP(G43,银行退!A:I,11,FALSE)</f>
        <v>#N/A</v>
      </c>
    </row>
    <row r="44" spans="1:8">
      <c r="A44" s="14">
        <v>42950.071469907409</v>
      </c>
      <c r="B44" s="1" t="s">
        <v>1162</v>
      </c>
      <c r="C44" s="2">
        <v>1151894</v>
      </c>
      <c r="D44" s="2">
        <v>955740</v>
      </c>
      <c r="E44" s="1" t="s">
        <v>1163</v>
      </c>
      <c r="F44" s="2">
        <v>2.2000000000000002</v>
      </c>
      <c r="G44" s="1" t="s">
        <v>1450</v>
      </c>
      <c r="H44" t="e">
        <f>VLOOKUP(G44,银行退!A:I,11,FALSE)</f>
        <v>#N/A</v>
      </c>
    </row>
    <row r="45" spans="1:8">
      <c r="A45" s="14">
        <v>42950.071539351855</v>
      </c>
      <c r="B45" s="1" t="s">
        <v>1164</v>
      </c>
      <c r="C45" s="2">
        <v>1151896</v>
      </c>
      <c r="D45" s="2">
        <v>955776</v>
      </c>
      <c r="E45" s="1" t="s">
        <v>1163</v>
      </c>
      <c r="F45" s="2">
        <v>2.2000000000000002</v>
      </c>
      <c r="G45" s="1" t="s">
        <v>1451</v>
      </c>
      <c r="H45" t="e">
        <f>VLOOKUP(G45,银行退!A:I,11,FALSE)</f>
        <v>#N/A</v>
      </c>
    </row>
    <row r="46" spans="1:8">
      <c r="A46" s="14">
        <v>42950.071655092594</v>
      </c>
      <c r="B46" s="1" t="s">
        <v>426</v>
      </c>
      <c r="C46" s="2">
        <v>1151897</v>
      </c>
      <c r="D46" s="2">
        <v>956352</v>
      </c>
      <c r="E46" s="1" t="s">
        <v>772</v>
      </c>
      <c r="F46" s="2">
        <v>393.5</v>
      </c>
      <c r="G46" s="1" t="s">
        <v>1452</v>
      </c>
      <c r="H46" t="e">
        <f>VLOOKUP(G46,银行退!A:I,11,FALSE)</f>
        <v>#N/A</v>
      </c>
    </row>
    <row r="47" spans="1:8">
      <c r="A47" s="14">
        <v>42950.071736111109</v>
      </c>
      <c r="B47" s="1" t="s">
        <v>1165</v>
      </c>
      <c r="C47" s="2">
        <v>1151898</v>
      </c>
      <c r="D47" s="2">
        <v>958812</v>
      </c>
      <c r="E47" s="1" t="s">
        <v>1166</v>
      </c>
      <c r="F47" s="2">
        <v>117.5</v>
      </c>
      <c r="G47" s="1" t="s">
        <v>1453</v>
      </c>
      <c r="H47" t="e">
        <f>VLOOKUP(G47,银行退!A:I,11,FALSE)</f>
        <v>#N/A</v>
      </c>
    </row>
    <row r="48" spans="1:8">
      <c r="A48" s="14">
        <v>42950.071828703702</v>
      </c>
      <c r="B48" s="1" t="s">
        <v>1167</v>
      </c>
      <c r="C48" s="2">
        <v>1151899</v>
      </c>
      <c r="D48" s="2">
        <v>959228</v>
      </c>
      <c r="E48" s="1" t="s">
        <v>1168</v>
      </c>
      <c r="F48" s="2">
        <v>111.27</v>
      </c>
      <c r="G48" s="1" t="s">
        <v>1454</v>
      </c>
      <c r="H48" t="e">
        <f>VLOOKUP(G48,银行退!A:I,11,FALSE)</f>
        <v>#N/A</v>
      </c>
    </row>
    <row r="49" spans="1:8">
      <c r="A49" s="14">
        <v>42950.071921296294</v>
      </c>
      <c r="B49" s="1" t="s">
        <v>560</v>
      </c>
      <c r="C49" s="2">
        <v>1151900</v>
      </c>
      <c r="D49" s="2">
        <v>959504</v>
      </c>
      <c r="E49" s="1" t="s">
        <v>911</v>
      </c>
      <c r="F49" s="2">
        <v>785.2</v>
      </c>
      <c r="G49" s="1" t="s">
        <v>1455</v>
      </c>
      <c r="H49" t="e">
        <f>VLOOKUP(G49,银行退!A:I,11,FALSE)</f>
        <v>#N/A</v>
      </c>
    </row>
    <row r="50" spans="1:8">
      <c r="A50" s="14">
        <v>42950.072002314817</v>
      </c>
      <c r="B50" s="1" t="s">
        <v>558</v>
      </c>
      <c r="C50" s="2">
        <v>1151901</v>
      </c>
      <c r="D50" s="2">
        <v>959585</v>
      </c>
      <c r="E50" s="1" t="s">
        <v>911</v>
      </c>
      <c r="F50" s="2">
        <v>572.62</v>
      </c>
      <c r="G50" s="1" t="s">
        <v>1456</v>
      </c>
      <c r="H50" t="e">
        <f>VLOOKUP(G50,银行退!A:I,11,FALSE)</f>
        <v>#N/A</v>
      </c>
    </row>
    <row r="51" spans="1:8">
      <c r="A51" s="14">
        <v>42950.072106481479</v>
      </c>
      <c r="B51" s="1" t="s">
        <v>1169</v>
      </c>
      <c r="C51" s="2">
        <v>1151902</v>
      </c>
      <c r="D51" s="2">
        <v>959989</v>
      </c>
      <c r="E51" s="1" t="s">
        <v>1170</v>
      </c>
      <c r="F51" s="2">
        <v>87.72</v>
      </c>
      <c r="G51" s="1" t="s">
        <v>1457</v>
      </c>
      <c r="H51" t="e">
        <f>VLOOKUP(G51,银行退!A:I,11,FALSE)</f>
        <v>#N/A</v>
      </c>
    </row>
    <row r="52" spans="1:8">
      <c r="A52" s="14">
        <v>42950.072233796294</v>
      </c>
      <c r="B52" s="1" t="s">
        <v>1171</v>
      </c>
      <c r="C52" s="2">
        <v>1151903</v>
      </c>
      <c r="D52" s="2">
        <v>960439</v>
      </c>
      <c r="E52" s="1" t="s">
        <v>1172</v>
      </c>
      <c r="F52" s="2">
        <v>2737.02</v>
      </c>
      <c r="G52" s="1" t="s">
        <v>1458</v>
      </c>
      <c r="H52" t="e">
        <f>VLOOKUP(G52,银行退!A:I,11,FALSE)</f>
        <v>#N/A</v>
      </c>
    </row>
    <row r="53" spans="1:8">
      <c r="A53" s="14">
        <v>42950.072430555556</v>
      </c>
      <c r="B53" s="1" t="s">
        <v>1173</v>
      </c>
      <c r="C53" s="2">
        <v>1151905</v>
      </c>
      <c r="D53" s="2">
        <v>961063</v>
      </c>
      <c r="E53" s="1" t="s">
        <v>1174</v>
      </c>
      <c r="F53" s="2">
        <v>233.38</v>
      </c>
      <c r="G53" s="1" t="s">
        <v>1459</v>
      </c>
      <c r="H53" t="e">
        <f>VLOOKUP(G53,银行退!A:I,11,FALSE)</f>
        <v>#N/A</v>
      </c>
    </row>
    <row r="54" spans="1:8">
      <c r="A54" s="14">
        <v>42950.072731481479</v>
      </c>
      <c r="B54" s="1" t="s">
        <v>1175</v>
      </c>
      <c r="C54" s="2">
        <v>1151910</v>
      </c>
      <c r="D54" s="2">
        <v>961403</v>
      </c>
      <c r="E54" s="1" t="s">
        <v>1176</v>
      </c>
      <c r="F54" s="2">
        <v>1697.4</v>
      </c>
      <c r="G54" s="1" t="s">
        <v>1460</v>
      </c>
      <c r="H54" t="e">
        <f>VLOOKUP(G54,银行退!A:I,11,FALSE)</f>
        <v>#N/A</v>
      </c>
    </row>
    <row r="55" spans="1:8">
      <c r="A55" s="14">
        <v>42950.072824074072</v>
      </c>
      <c r="B55" s="1" t="s">
        <v>1177</v>
      </c>
      <c r="C55" s="2">
        <v>1151911</v>
      </c>
      <c r="D55" s="2">
        <v>961689</v>
      </c>
      <c r="E55" s="1" t="s">
        <v>1178</v>
      </c>
      <c r="F55" s="2">
        <v>597</v>
      </c>
      <c r="G55" s="1" t="s">
        <v>1461</v>
      </c>
      <c r="H55" t="e">
        <f>VLOOKUP(G55,银行退!A:I,11,FALSE)</f>
        <v>#N/A</v>
      </c>
    </row>
    <row r="56" spans="1:8">
      <c r="A56" s="14">
        <v>42950.072916666664</v>
      </c>
      <c r="B56" s="1" t="s">
        <v>1179</v>
      </c>
      <c r="C56" s="2">
        <v>1151912</v>
      </c>
      <c r="D56" s="2">
        <v>961947</v>
      </c>
      <c r="E56" s="1" t="s">
        <v>1180</v>
      </c>
      <c r="F56" s="2">
        <v>200</v>
      </c>
      <c r="G56" s="1" t="s">
        <v>1462</v>
      </c>
      <c r="H56" t="e">
        <f>VLOOKUP(G56,银行退!A:I,11,FALSE)</f>
        <v>#N/A</v>
      </c>
    </row>
    <row r="57" spans="1:8">
      <c r="A57" s="14">
        <v>42950.073055555556</v>
      </c>
      <c r="B57" s="1" t="s">
        <v>1181</v>
      </c>
      <c r="C57" s="2">
        <v>1151913</v>
      </c>
      <c r="D57" s="2">
        <v>964666</v>
      </c>
      <c r="E57" s="1" t="s">
        <v>1182</v>
      </c>
      <c r="F57" s="2">
        <v>300</v>
      </c>
      <c r="G57" s="1" t="s">
        <v>1463</v>
      </c>
      <c r="H57" t="e">
        <f>VLOOKUP(G57,银行退!A:I,11,FALSE)</f>
        <v>#N/A</v>
      </c>
    </row>
    <row r="58" spans="1:8">
      <c r="A58" s="14">
        <v>42950.073171296295</v>
      </c>
      <c r="B58" s="1" t="s">
        <v>1183</v>
      </c>
      <c r="C58" s="2">
        <v>1151915</v>
      </c>
      <c r="D58" s="2">
        <v>962316</v>
      </c>
      <c r="E58" s="1" t="s">
        <v>1184</v>
      </c>
      <c r="F58" s="2">
        <v>30</v>
      </c>
      <c r="G58" s="1" t="s">
        <v>1464</v>
      </c>
      <c r="H58" t="e">
        <f>VLOOKUP(G58,银行退!A:I,11,FALSE)</f>
        <v>#N/A</v>
      </c>
    </row>
    <row r="59" spans="1:8">
      <c r="A59" s="14">
        <v>42950.073275462964</v>
      </c>
      <c r="B59" s="1" t="s">
        <v>1181</v>
      </c>
      <c r="C59" s="2">
        <v>1151916</v>
      </c>
      <c r="D59" s="2">
        <v>964731</v>
      </c>
      <c r="E59" s="1" t="s">
        <v>1182</v>
      </c>
      <c r="F59" s="2">
        <v>5</v>
      </c>
      <c r="G59" s="1" t="s">
        <v>1465</v>
      </c>
      <c r="H59" t="e">
        <f>VLOOKUP(G59,银行退!A:I,11,FALSE)</f>
        <v>#N/A</v>
      </c>
    </row>
    <row r="60" spans="1:8">
      <c r="A60" s="14">
        <v>42950.073368055557</v>
      </c>
      <c r="B60" s="1" t="s">
        <v>1185</v>
      </c>
      <c r="C60" s="2">
        <v>1151917</v>
      </c>
      <c r="D60" s="2">
        <v>969572</v>
      </c>
      <c r="E60" s="1" t="s">
        <v>1186</v>
      </c>
      <c r="F60" s="2">
        <v>162.1</v>
      </c>
      <c r="G60" s="1" t="s">
        <v>1466</v>
      </c>
      <c r="H60" t="e">
        <f>VLOOKUP(G60,银行退!A:I,11,FALSE)</f>
        <v>#N/A</v>
      </c>
    </row>
    <row r="61" spans="1:8">
      <c r="A61" s="14">
        <v>42950.073449074072</v>
      </c>
      <c r="B61" s="1" t="s">
        <v>443</v>
      </c>
      <c r="C61" s="2">
        <v>1151918</v>
      </c>
      <c r="D61" s="2">
        <v>970502</v>
      </c>
      <c r="E61" s="1" t="s">
        <v>788</v>
      </c>
      <c r="F61" s="2">
        <v>449.72</v>
      </c>
      <c r="G61" s="1" t="s">
        <v>1467</v>
      </c>
      <c r="H61" t="e">
        <f>VLOOKUP(G61,银行退!A:I,11,FALSE)</f>
        <v>#N/A</v>
      </c>
    </row>
    <row r="62" spans="1:8">
      <c r="A62" s="14">
        <v>42950.073553240742</v>
      </c>
      <c r="B62" s="1" t="s">
        <v>1187</v>
      </c>
      <c r="C62" s="2">
        <v>1151919</v>
      </c>
      <c r="D62" s="2">
        <v>970605</v>
      </c>
      <c r="E62" s="1" t="s">
        <v>1188</v>
      </c>
      <c r="F62" s="2">
        <v>100</v>
      </c>
      <c r="G62" s="1" t="s">
        <v>1468</v>
      </c>
      <c r="H62" t="e">
        <f>VLOOKUP(G62,银行退!A:I,11,FALSE)</f>
        <v>#N/A</v>
      </c>
    </row>
    <row r="63" spans="1:8">
      <c r="A63" s="14">
        <v>42950.073611111111</v>
      </c>
      <c r="B63" s="1" t="s">
        <v>1189</v>
      </c>
      <c r="C63" s="2">
        <v>1151922</v>
      </c>
      <c r="D63" s="2">
        <v>971204</v>
      </c>
      <c r="E63" s="1" t="s">
        <v>1190</v>
      </c>
      <c r="F63" s="2">
        <v>88</v>
      </c>
      <c r="G63" s="1" t="s">
        <v>1469</v>
      </c>
      <c r="H63" t="e">
        <f>VLOOKUP(G63,银行退!A:I,11,FALSE)</f>
        <v>#N/A</v>
      </c>
    </row>
    <row r="64" spans="1:8">
      <c r="A64" s="14">
        <v>42950.07372685185</v>
      </c>
      <c r="B64" s="1" t="s">
        <v>1191</v>
      </c>
      <c r="C64" s="2">
        <v>1151924</v>
      </c>
      <c r="D64" s="2">
        <v>972335</v>
      </c>
      <c r="E64" s="1" t="s">
        <v>1192</v>
      </c>
      <c r="F64" s="2">
        <v>507.69</v>
      </c>
      <c r="G64" s="1" t="s">
        <v>1470</v>
      </c>
      <c r="H64" t="e">
        <f>VLOOKUP(G64,银行退!A:I,11,FALSE)</f>
        <v>#N/A</v>
      </c>
    </row>
    <row r="65" spans="1:8">
      <c r="A65" s="14">
        <v>42950.073831018519</v>
      </c>
      <c r="B65" s="1" t="s">
        <v>1193</v>
      </c>
      <c r="C65" s="2">
        <v>1151925</v>
      </c>
      <c r="D65" s="2">
        <v>978615</v>
      </c>
      <c r="E65" s="1" t="s">
        <v>1194</v>
      </c>
      <c r="F65" s="2">
        <v>1200</v>
      </c>
      <c r="G65" s="1" t="s">
        <v>1471</v>
      </c>
      <c r="H65" t="e">
        <f>VLOOKUP(G65,银行退!A:I,11,FALSE)</f>
        <v>#N/A</v>
      </c>
    </row>
    <row r="66" spans="1:8">
      <c r="A66" s="14">
        <v>42950.073923611111</v>
      </c>
      <c r="B66" s="1" t="s">
        <v>501</v>
      </c>
      <c r="C66" s="2">
        <v>1151926</v>
      </c>
      <c r="D66" s="2">
        <v>978692</v>
      </c>
      <c r="E66" s="1" t="s">
        <v>851</v>
      </c>
      <c r="F66" s="2">
        <v>76.03</v>
      </c>
      <c r="G66" s="1" t="s">
        <v>1472</v>
      </c>
      <c r="H66" t="e">
        <f>VLOOKUP(G66,银行退!A:I,11,FALSE)</f>
        <v>#N/A</v>
      </c>
    </row>
    <row r="67" spans="1:8">
      <c r="A67" s="14">
        <v>42950.074016203704</v>
      </c>
      <c r="B67" s="1" t="s">
        <v>674</v>
      </c>
      <c r="C67" s="2">
        <v>1151929</v>
      </c>
      <c r="D67" s="2">
        <v>981753</v>
      </c>
      <c r="E67" s="1" t="s">
        <v>72</v>
      </c>
      <c r="F67" s="2">
        <v>115.2</v>
      </c>
      <c r="G67" s="1" t="s">
        <v>1473</v>
      </c>
      <c r="H67" t="e">
        <f>VLOOKUP(G67,银行退!A:I,11,FALSE)</f>
        <v>#N/A</v>
      </c>
    </row>
    <row r="68" spans="1:8">
      <c r="A68" s="14">
        <v>42950.074097222219</v>
      </c>
      <c r="B68" s="1" t="s">
        <v>1195</v>
      </c>
      <c r="C68" s="2">
        <v>1151930</v>
      </c>
      <c r="D68" s="2">
        <v>982876</v>
      </c>
      <c r="E68" s="1" t="s">
        <v>1196</v>
      </c>
      <c r="F68" s="2">
        <v>996.5</v>
      </c>
      <c r="G68" s="1" t="s">
        <v>1474</v>
      </c>
      <c r="H68" t="e">
        <f>VLOOKUP(G68,银行退!A:I,11,FALSE)</f>
        <v>#N/A</v>
      </c>
    </row>
    <row r="69" spans="1:8">
      <c r="A69" s="14">
        <v>42950.074178240742</v>
      </c>
      <c r="B69" s="1" t="s">
        <v>1197</v>
      </c>
      <c r="C69" s="2">
        <v>1151931</v>
      </c>
      <c r="D69" s="2">
        <v>985304</v>
      </c>
      <c r="E69" s="1" t="s">
        <v>1198</v>
      </c>
      <c r="F69" s="2">
        <v>200</v>
      </c>
      <c r="G69" s="1" t="s">
        <v>1475</v>
      </c>
      <c r="H69" t="e">
        <f>VLOOKUP(G69,银行退!A:I,11,FALSE)</f>
        <v>#N/A</v>
      </c>
    </row>
    <row r="70" spans="1:8">
      <c r="A70" s="14">
        <v>42950.074282407404</v>
      </c>
      <c r="B70" s="1" t="s">
        <v>1199</v>
      </c>
      <c r="C70" s="2">
        <v>1151932</v>
      </c>
      <c r="D70" s="2">
        <v>987016</v>
      </c>
      <c r="E70" s="1" t="s">
        <v>1200</v>
      </c>
      <c r="F70" s="2">
        <v>65.2</v>
      </c>
      <c r="G70" s="1" t="s">
        <v>1476</v>
      </c>
      <c r="H70" t="e">
        <f>VLOOKUP(G70,银行退!A:I,11,FALSE)</f>
        <v>#N/A</v>
      </c>
    </row>
    <row r="71" spans="1:8">
      <c r="A71" s="14">
        <v>42950.074432870373</v>
      </c>
      <c r="B71" s="1" t="s">
        <v>1201</v>
      </c>
      <c r="C71" s="2">
        <v>1151934</v>
      </c>
      <c r="D71" s="2">
        <v>988774</v>
      </c>
      <c r="E71" s="1" t="s">
        <v>1202</v>
      </c>
      <c r="F71" s="2">
        <v>78</v>
      </c>
      <c r="G71" s="1" t="s">
        <v>1477</v>
      </c>
      <c r="H71" t="e">
        <f>VLOOKUP(G71,银行退!A:I,11,FALSE)</f>
        <v>#N/A</v>
      </c>
    </row>
    <row r="72" spans="1:8">
      <c r="A72" s="14">
        <v>42950.074537037035</v>
      </c>
      <c r="B72" s="1" t="s">
        <v>1203</v>
      </c>
      <c r="C72" s="2">
        <v>1151935</v>
      </c>
      <c r="D72" s="2">
        <v>989114</v>
      </c>
      <c r="E72" s="1" t="s">
        <v>1204</v>
      </c>
      <c r="F72" s="2">
        <v>1121</v>
      </c>
      <c r="G72" s="1" t="s">
        <v>1478</v>
      </c>
      <c r="H72" t="e">
        <f>VLOOKUP(G72,银行退!A:I,11,FALSE)</f>
        <v>#N/A</v>
      </c>
    </row>
    <row r="73" spans="1:8">
      <c r="A73" s="14">
        <v>42950.074606481481</v>
      </c>
      <c r="B73" s="1" t="s">
        <v>1205</v>
      </c>
      <c r="C73" s="2">
        <v>1151936</v>
      </c>
      <c r="D73" s="2">
        <v>989140</v>
      </c>
      <c r="E73" s="1" t="s">
        <v>1206</v>
      </c>
      <c r="F73" s="2">
        <v>115.2</v>
      </c>
      <c r="G73" s="1" t="s">
        <v>1479</v>
      </c>
      <c r="H73" t="e">
        <f>VLOOKUP(G73,银行退!A:I,11,FALSE)</f>
        <v>#N/A</v>
      </c>
    </row>
    <row r="74" spans="1:8">
      <c r="A74" s="14">
        <v>42950.074687499997</v>
      </c>
      <c r="B74" s="1" t="s">
        <v>1207</v>
      </c>
      <c r="C74" s="2">
        <v>1151937</v>
      </c>
      <c r="D74" s="2">
        <v>990847</v>
      </c>
      <c r="E74" s="1" t="s">
        <v>1208</v>
      </c>
      <c r="F74" s="2">
        <v>370</v>
      </c>
      <c r="G74" s="1" t="s">
        <v>1480</v>
      </c>
      <c r="H74" t="e">
        <f>VLOOKUP(G74,银行退!A:I,11,FALSE)</f>
        <v>#N/A</v>
      </c>
    </row>
    <row r="75" spans="1:8">
      <c r="A75" s="14">
        <v>42950.074780092589</v>
      </c>
      <c r="B75" s="1" t="s">
        <v>1209</v>
      </c>
      <c r="C75" s="2">
        <v>1151938</v>
      </c>
      <c r="D75" s="2">
        <v>991036</v>
      </c>
      <c r="E75" s="1" t="s">
        <v>1210</v>
      </c>
      <c r="F75" s="2">
        <v>2420</v>
      </c>
      <c r="G75" s="1" t="s">
        <v>1481</v>
      </c>
      <c r="H75" t="e">
        <f>VLOOKUP(G75,银行退!A:I,11,FALSE)</f>
        <v>#N/A</v>
      </c>
    </row>
    <row r="76" spans="1:8">
      <c r="A76" s="14">
        <v>42950.074849537035</v>
      </c>
      <c r="B76" s="1" t="s">
        <v>1211</v>
      </c>
      <c r="C76" s="2">
        <v>1151939</v>
      </c>
      <c r="D76" s="2">
        <v>991117</v>
      </c>
      <c r="E76" s="1" t="s">
        <v>1212</v>
      </c>
      <c r="F76" s="2">
        <v>4386.1099999999997</v>
      </c>
      <c r="G76" s="1" t="s">
        <v>1482</v>
      </c>
      <c r="H76" t="e">
        <f>VLOOKUP(G76,银行退!A:I,11,FALSE)</f>
        <v>#N/A</v>
      </c>
    </row>
    <row r="77" spans="1:8">
      <c r="A77" s="14">
        <v>42950.075023148151</v>
      </c>
      <c r="B77" s="1" t="s">
        <v>1213</v>
      </c>
      <c r="C77" s="2">
        <v>1151940</v>
      </c>
      <c r="D77" s="2">
        <v>992952</v>
      </c>
      <c r="E77" s="1" t="s">
        <v>1214</v>
      </c>
      <c r="F77" s="2">
        <v>181</v>
      </c>
      <c r="G77" s="1" t="s">
        <v>1483</v>
      </c>
      <c r="H77" t="e">
        <f>VLOOKUP(G77,银行退!A:I,11,FALSE)</f>
        <v>#N/A</v>
      </c>
    </row>
    <row r="78" spans="1:8">
      <c r="A78" s="14">
        <v>42950.075104166666</v>
      </c>
      <c r="B78" s="1" t="s">
        <v>1215</v>
      </c>
      <c r="C78" s="2">
        <v>1151941</v>
      </c>
      <c r="D78" s="2">
        <v>993091</v>
      </c>
      <c r="E78" s="1" t="s">
        <v>1216</v>
      </c>
      <c r="F78" s="2">
        <v>7327.63</v>
      </c>
      <c r="G78" s="1" t="s">
        <v>1484</v>
      </c>
      <c r="H78" t="e">
        <f>VLOOKUP(G78,银行退!A:I,11,FALSE)</f>
        <v>#N/A</v>
      </c>
    </row>
    <row r="79" spans="1:8">
      <c r="A79" s="14">
        <v>42950.075185185182</v>
      </c>
      <c r="B79" s="1" t="s">
        <v>1217</v>
      </c>
      <c r="C79" s="2">
        <v>1151942</v>
      </c>
      <c r="D79" s="2">
        <v>994592</v>
      </c>
      <c r="E79" s="1" t="s">
        <v>1218</v>
      </c>
      <c r="F79" s="2">
        <v>460</v>
      </c>
      <c r="G79" s="1" t="s">
        <v>1485</v>
      </c>
      <c r="H79" t="e">
        <f>VLOOKUP(G79,银行退!A:I,11,FALSE)</f>
        <v>#N/A</v>
      </c>
    </row>
    <row r="80" spans="1:8">
      <c r="A80" s="14">
        <v>42950.075277777774</v>
      </c>
      <c r="B80" s="1" t="s">
        <v>1219</v>
      </c>
      <c r="C80" s="2">
        <v>1151943</v>
      </c>
      <c r="D80" s="2">
        <v>995753</v>
      </c>
      <c r="E80" s="1" t="s">
        <v>1220</v>
      </c>
      <c r="F80" s="2">
        <v>501</v>
      </c>
      <c r="G80" s="1" t="s">
        <v>1486</v>
      </c>
      <c r="H80" t="e">
        <f>VLOOKUP(G80,银行退!A:I,11,FALSE)</f>
        <v>#N/A</v>
      </c>
    </row>
    <row r="81" spans="1:8">
      <c r="A81" s="14">
        <v>42950.075358796297</v>
      </c>
      <c r="B81" s="1" t="s">
        <v>1221</v>
      </c>
      <c r="C81" s="2">
        <v>1151944</v>
      </c>
      <c r="D81" s="2">
        <v>996579</v>
      </c>
      <c r="E81" s="1" t="s">
        <v>1222</v>
      </c>
      <c r="F81" s="2">
        <v>27.23</v>
      </c>
      <c r="G81" s="1" t="s">
        <v>1487</v>
      </c>
      <c r="H81" t="e">
        <f>VLOOKUP(G81,银行退!A:I,11,FALSE)</f>
        <v>#N/A</v>
      </c>
    </row>
    <row r="82" spans="1:8">
      <c r="A82" s="14">
        <v>42950.07545138889</v>
      </c>
      <c r="B82" s="1" t="s">
        <v>1223</v>
      </c>
      <c r="C82" s="2">
        <v>1151945</v>
      </c>
      <c r="D82" s="2">
        <v>997837</v>
      </c>
      <c r="E82" s="1" t="s">
        <v>1224</v>
      </c>
      <c r="F82" s="2">
        <v>64</v>
      </c>
      <c r="G82" s="1" t="s">
        <v>1488</v>
      </c>
      <c r="H82" t="e">
        <f>VLOOKUP(G82,银行退!A:I,11,FALSE)</f>
        <v>#N/A</v>
      </c>
    </row>
    <row r="83" spans="1:8">
      <c r="A83" s="14">
        <v>42950.075520833336</v>
      </c>
      <c r="B83" s="1" t="s">
        <v>1225</v>
      </c>
      <c r="C83" s="2">
        <v>1151946</v>
      </c>
      <c r="D83" s="2">
        <v>997863</v>
      </c>
      <c r="E83" s="1" t="s">
        <v>1224</v>
      </c>
      <c r="F83" s="2">
        <v>409.5</v>
      </c>
      <c r="G83" s="1" t="s">
        <v>1489</v>
      </c>
      <c r="H83" t="e">
        <f>VLOOKUP(G83,银行退!A:I,11,FALSE)</f>
        <v>#N/A</v>
      </c>
    </row>
    <row r="84" spans="1:8">
      <c r="A84" s="14">
        <v>42950.075590277775</v>
      </c>
      <c r="B84" s="1" t="s">
        <v>1226</v>
      </c>
      <c r="C84" s="2">
        <v>1151947</v>
      </c>
      <c r="D84" s="2">
        <v>998449</v>
      </c>
      <c r="E84" s="1" t="s">
        <v>1227</v>
      </c>
      <c r="F84" s="2">
        <v>83.5</v>
      </c>
      <c r="G84" s="1" t="s">
        <v>1490</v>
      </c>
      <c r="H84" t="e">
        <f>VLOOKUP(G84,银行退!A:I,11,FALSE)</f>
        <v>#N/A</v>
      </c>
    </row>
    <row r="85" spans="1:8">
      <c r="A85" s="14">
        <v>42950.075659722221</v>
      </c>
      <c r="B85" s="1" t="s">
        <v>1228</v>
      </c>
      <c r="C85" s="2">
        <v>1151948</v>
      </c>
      <c r="D85" s="2">
        <v>998630</v>
      </c>
      <c r="E85" s="1" t="s">
        <v>1229</v>
      </c>
      <c r="F85" s="2">
        <v>5</v>
      </c>
      <c r="G85" s="1" t="s">
        <v>1491</v>
      </c>
      <c r="H85" t="e">
        <f>VLOOKUP(G85,银行退!A:I,11,FALSE)</f>
        <v>#N/A</v>
      </c>
    </row>
    <row r="86" spans="1:8">
      <c r="A86" s="14">
        <v>42950.075752314813</v>
      </c>
      <c r="B86" s="1" t="s">
        <v>487</v>
      </c>
      <c r="C86" s="2">
        <v>1151949</v>
      </c>
      <c r="D86" s="2">
        <v>1006466</v>
      </c>
      <c r="E86" s="1" t="s">
        <v>837</v>
      </c>
      <c r="F86" s="2">
        <v>95</v>
      </c>
      <c r="G86" s="1" t="s">
        <v>1492</v>
      </c>
      <c r="H86" t="e">
        <f>VLOOKUP(G86,银行退!A:I,11,FALSE)</f>
        <v>#N/A</v>
      </c>
    </row>
    <row r="87" spans="1:8">
      <c r="A87" s="14">
        <v>42950.075844907406</v>
      </c>
      <c r="B87" s="1" t="s">
        <v>1230</v>
      </c>
      <c r="C87" s="2">
        <v>1151950</v>
      </c>
      <c r="D87" s="2">
        <v>1006872</v>
      </c>
      <c r="E87" s="1" t="s">
        <v>1231</v>
      </c>
      <c r="F87" s="2">
        <v>595.94000000000005</v>
      </c>
      <c r="G87" s="1" t="s">
        <v>1493</v>
      </c>
      <c r="H87" t="e">
        <f>VLOOKUP(G87,银行退!A:I,11,FALSE)</f>
        <v>#N/A</v>
      </c>
    </row>
    <row r="88" spans="1:8">
      <c r="A88" s="14">
        <v>42950.076006944444</v>
      </c>
      <c r="B88" s="1" t="s">
        <v>1232</v>
      </c>
      <c r="C88" s="2">
        <v>1151951</v>
      </c>
      <c r="D88" s="2">
        <v>1011861</v>
      </c>
      <c r="E88" s="1" t="s">
        <v>1233</v>
      </c>
      <c r="F88" s="2">
        <v>765</v>
      </c>
      <c r="G88" s="1" t="s">
        <v>1494</v>
      </c>
      <c r="H88" t="e">
        <f>VLOOKUP(G88,银行退!A:I,11,FALSE)</f>
        <v>#N/A</v>
      </c>
    </row>
    <row r="89" spans="1:8">
      <c r="A89" s="14">
        <v>42950.076145833336</v>
      </c>
      <c r="B89" s="1" t="s">
        <v>1234</v>
      </c>
      <c r="C89" s="2">
        <v>1151953</v>
      </c>
      <c r="D89" s="2">
        <v>1011945</v>
      </c>
      <c r="E89" s="1" t="s">
        <v>1233</v>
      </c>
      <c r="F89" s="2">
        <v>1471</v>
      </c>
      <c r="G89" s="1" t="s">
        <v>1495</v>
      </c>
      <c r="H89" t="e">
        <f>VLOOKUP(G89,银行退!A:I,11,FALSE)</f>
        <v>#N/A</v>
      </c>
    </row>
    <row r="90" spans="1:8">
      <c r="A90" s="14">
        <v>42950.076273148145</v>
      </c>
      <c r="B90" s="1" t="s">
        <v>1235</v>
      </c>
      <c r="C90" s="2">
        <v>1151955</v>
      </c>
      <c r="D90" s="2">
        <v>1011980</v>
      </c>
      <c r="E90" s="1" t="s">
        <v>1233</v>
      </c>
      <c r="F90" s="2">
        <v>1179</v>
      </c>
      <c r="G90" s="1" t="s">
        <v>1496</v>
      </c>
      <c r="H90" t="e">
        <f>VLOOKUP(G90,银行退!A:I,11,FALSE)</f>
        <v>#N/A</v>
      </c>
    </row>
    <row r="91" spans="1:8">
      <c r="A91" s="14">
        <v>42950.076377314814</v>
      </c>
      <c r="B91" s="1" t="s">
        <v>1236</v>
      </c>
      <c r="C91" s="2">
        <v>1151956</v>
      </c>
      <c r="D91" s="2">
        <v>1012544</v>
      </c>
      <c r="E91" s="1" t="s">
        <v>1237</v>
      </c>
      <c r="F91" s="2">
        <v>862.5</v>
      </c>
      <c r="G91" s="1" t="s">
        <v>1497</v>
      </c>
      <c r="H91" t="e">
        <f>VLOOKUP(G91,银行退!A:I,11,FALSE)</f>
        <v>#N/A</v>
      </c>
    </row>
    <row r="92" spans="1:8">
      <c r="A92" s="14">
        <v>42950.076458333337</v>
      </c>
      <c r="B92" s="1" t="s">
        <v>1238</v>
      </c>
      <c r="C92" s="2">
        <v>1151958</v>
      </c>
      <c r="D92" s="2">
        <v>1013516</v>
      </c>
      <c r="E92" s="1" t="s">
        <v>1239</v>
      </c>
      <c r="F92" s="2">
        <v>215.2</v>
      </c>
      <c r="G92" s="1" t="s">
        <v>1498</v>
      </c>
      <c r="H92" t="e">
        <f>VLOOKUP(G92,银行退!A:I,11,FALSE)</f>
        <v>#N/A</v>
      </c>
    </row>
    <row r="93" spans="1:8">
      <c r="A93" s="14">
        <v>42950.076539351852</v>
      </c>
      <c r="B93" s="1" t="s">
        <v>1240</v>
      </c>
      <c r="C93" s="2">
        <v>1151959</v>
      </c>
      <c r="D93" s="2">
        <v>1013593</v>
      </c>
      <c r="E93" s="1" t="s">
        <v>1241</v>
      </c>
      <c r="F93" s="2">
        <v>47.2</v>
      </c>
      <c r="G93" s="1" t="s">
        <v>1499</v>
      </c>
      <c r="H93" t="e">
        <f>VLOOKUP(G93,银行退!A:I,11,FALSE)</f>
        <v>#N/A</v>
      </c>
    </row>
    <row r="94" spans="1:8">
      <c r="A94" s="14">
        <v>42950.076631944445</v>
      </c>
      <c r="B94" s="1" t="s">
        <v>1242</v>
      </c>
      <c r="C94" s="2">
        <v>1151960</v>
      </c>
      <c r="D94" s="2">
        <v>1013671</v>
      </c>
      <c r="E94" s="1" t="s">
        <v>1241</v>
      </c>
      <c r="F94" s="2">
        <v>15.2</v>
      </c>
      <c r="G94" s="1" t="s">
        <v>1500</v>
      </c>
      <c r="H94" t="e">
        <f>VLOOKUP(G94,银行退!A:I,11,FALSE)</f>
        <v>#N/A</v>
      </c>
    </row>
    <row r="95" spans="1:8">
      <c r="A95" s="14">
        <v>42950.076724537037</v>
      </c>
      <c r="B95" s="1" t="s">
        <v>1243</v>
      </c>
      <c r="C95" s="2">
        <v>1151962</v>
      </c>
      <c r="D95" s="2">
        <v>1014787</v>
      </c>
      <c r="E95" s="1" t="s">
        <v>1244</v>
      </c>
      <c r="F95" s="2">
        <v>131.19999999999999</v>
      </c>
      <c r="G95" s="1" t="s">
        <v>1501</v>
      </c>
      <c r="H95" t="e">
        <f>VLOOKUP(G95,银行退!A:I,11,FALSE)</f>
        <v>#N/A</v>
      </c>
    </row>
    <row r="96" spans="1:8">
      <c r="A96" s="14">
        <v>42950.076805555553</v>
      </c>
      <c r="B96" s="1" t="s">
        <v>1245</v>
      </c>
      <c r="C96" s="2">
        <v>1151964</v>
      </c>
      <c r="D96" s="2">
        <v>1015471</v>
      </c>
      <c r="E96" s="1" t="s">
        <v>1246</v>
      </c>
      <c r="F96" s="2">
        <v>4060</v>
      </c>
      <c r="G96" s="1" t="s">
        <v>1502</v>
      </c>
      <c r="H96" t="e">
        <f>VLOOKUP(G96,银行退!A:I,11,FALSE)</f>
        <v>#N/A</v>
      </c>
    </row>
    <row r="97" spans="1:8">
      <c r="A97" s="14">
        <v>42950.076956018522</v>
      </c>
      <c r="B97" s="1" t="s">
        <v>1247</v>
      </c>
      <c r="C97" s="2">
        <v>1151965</v>
      </c>
      <c r="D97" s="2">
        <v>1017683</v>
      </c>
      <c r="E97" s="1" t="s">
        <v>1248</v>
      </c>
      <c r="F97" s="2">
        <v>3000</v>
      </c>
      <c r="G97" s="1" t="s">
        <v>1503</v>
      </c>
      <c r="H97" t="e">
        <f>VLOOKUP(G97,银行退!A:I,11,FALSE)</f>
        <v>#N/A</v>
      </c>
    </row>
    <row r="98" spans="1:8">
      <c r="A98" s="14">
        <v>42950.077094907407</v>
      </c>
      <c r="B98" s="1" t="s">
        <v>1249</v>
      </c>
      <c r="C98" s="2">
        <v>1151966</v>
      </c>
      <c r="D98" s="2">
        <v>1018096</v>
      </c>
      <c r="E98" s="1" t="s">
        <v>1250</v>
      </c>
      <c r="F98" s="2">
        <v>900</v>
      </c>
      <c r="G98" s="1" t="s">
        <v>1504</v>
      </c>
      <c r="H98" t="e">
        <f>VLOOKUP(G98,银行退!A:I,11,FALSE)</f>
        <v>#N/A</v>
      </c>
    </row>
    <row r="99" spans="1:8">
      <c r="A99" s="14">
        <v>42950.077164351853</v>
      </c>
      <c r="B99" s="1" t="s">
        <v>1251</v>
      </c>
      <c r="C99" s="2">
        <v>1151967</v>
      </c>
      <c r="D99" s="2">
        <v>1020326</v>
      </c>
      <c r="E99" s="1" t="s">
        <v>1252</v>
      </c>
      <c r="F99" s="2">
        <v>112</v>
      </c>
      <c r="G99" s="1" t="s">
        <v>1505</v>
      </c>
      <c r="H99" t="e">
        <f>VLOOKUP(G99,银行退!A:I,11,FALSE)</f>
        <v>#N/A</v>
      </c>
    </row>
    <row r="100" spans="1:8">
      <c r="A100" s="14">
        <v>42950.077268518522</v>
      </c>
      <c r="B100" s="1" t="s">
        <v>1253</v>
      </c>
      <c r="C100" s="2">
        <v>1151968</v>
      </c>
      <c r="D100" s="2">
        <v>1020530</v>
      </c>
      <c r="E100" s="1" t="s">
        <v>1254</v>
      </c>
      <c r="F100" s="2">
        <v>99</v>
      </c>
      <c r="G100" s="1" t="s">
        <v>1506</v>
      </c>
      <c r="H100" t="e">
        <f>VLOOKUP(G100,银行退!A:I,11,FALSE)</f>
        <v>#N/A</v>
      </c>
    </row>
    <row r="101" spans="1:8">
      <c r="A101" s="14">
        <v>42950.077685185184</v>
      </c>
      <c r="B101" s="1" t="s">
        <v>1255</v>
      </c>
      <c r="C101" s="2">
        <v>1151970</v>
      </c>
      <c r="D101" s="2">
        <v>1021042</v>
      </c>
      <c r="E101" s="1" t="s">
        <v>1256</v>
      </c>
      <c r="F101" s="2">
        <v>9723.99</v>
      </c>
      <c r="G101" s="1" t="s">
        <v>1507</v>
      </c>
      <c r="H101" t="e">
        <f>VLOOKUP(G101,银行退!A:I,11,FALSE)</f>
        <v>#N/A</v>
      </c>
    </row>
    <row r="102" spans="1:8">
      <c r="A102" s="14">
        <v>42950.077789351853</v>
      </c>
      <c r="B102" s="1" t="s">
        <v>1257</v>
      </c>
      <c r="C102" s="2">
        <v>1151973</v>
      </c>
      <c r="D102" s="2">
        <v>1022660</v>
      </c>
      <c r="E102" s="1" t="s">
        <v>1258</v>
      </c>
      <c r="F102" s="2">
        <v>334.77</v>
      </c>
      <c r="G102" s="1" t="s">
        <v>1508</v>
      </c>
      <c r="H102" t="e">
        <f>VLOOKUP(G102,银行退!A:I,11,FALSE)</f>
        <v>#N/A</v>
      </c>
    </row>
    <row r="103" spans="1:8">
      <c r="A103" s="14">
        <v>42950.077881944446</v>
      </c>
      <c r="B103" s="1" t="s">
        <v>1259</v>
      </c>
      <c r="C103" s="2">
        <v>1151974</v>
      </c>
      <c r="D103" s="2">
        <v>1023521</v>
      </c>
      <c r="E103" s="1" t="s">
        <v>1260</v>
      </c>
      <c r="F103" s="2">
        <v>57</v>
      </c>
      <c r="G103" s="1" t="s">
        <v>1509</v>
      </c>
      <c r="H103" t="e">
        <f>VLOOKUP(G103,银行退!A:I,11,FALSE)</f>
        <v>#N/A</v>
      </c>
    </row>
    <row r="104" spans="1:8">
      <c r="A104" s="14">
        <v>42950.077997685185</v>
      </c>
      <c r="B104" s="1" t="s">
        <v>1261</v>
      </c>
      <c r="C104" s="2">
        <v>1151975</v>
      </c>
      <c r="D104" s="2">
        <v>1024012</v>
      </c>
      <c r="E104" s="1" t="s">
        <v>1262</v>
      </c>
      <c r="F104" s="2">
        <v>14527.16</v>
      </c>
      <c r="G104" s="1" t="s">
        <v>1510</v>
      </c>
      <c r="H104" t="e">
        <f>VLOOKUP(G104,银行退!A:I,11,FALSE)</f>
        <v>#N/A</v>
      </c>
    </row>
    <row r="105" spans="1:8">
      <c r="A105" s="14">
        <v>42950.078125</v>
      </c>
      <c r="B105" s="1" t="s">
        <v>1263</v>
      </c>
      <c r="C105" s="2">
        <v>1151976</v>
      </c>
      <c r="D105" s="2">
        <v>1024188</v>
      </c>
      <c r="E105" s="1" t="s">
        <v>1264</v>
      </c>
      <c r="F105" s="2">
        <v>3017.27</v>
      </c>
      <c r="G105" s="1" t="s">
        <v>1511</v>
      </c>
      <c r="H105" t="e">
        <f>VLOOKUP(G105,银行退!A:I,11,FALSE)</f>
        <v>#N/A</v>
      </c>
    </row>
    <row r="106" spans="1:8">
      <c r="A106" s="14">
        <v>42950.078206018516</v>
      </c>
      <c r="B106" s="1" t="s">
        <v>1265</v>
      </c>
      <c r="C106" s="2">
        <v>1151977</v>
      </c>
      <c r="D106" s="2">
        <v>1024379</v>
      </c>
      <c r="E106" s="1" t="s">
        <v>1266</v>
      </c>
      <c r="F106" s="2">
        <v>409.57</v>
      </c>
      <c r="G106" s="1" t="s">
        <v>1512</v>
      </c>
      <c r="H106" t="e">
        <f>VLOOKUP(G106,银行退!A:I,11,FALSE)</f>
        <v>#N/A</v>
      </c>
    </row>
    <row r="107" spans="1:8">
      <c r="A107" s="14">
        <v>42950.078344907408</v>
      </c>
      <c r="B107" s="1" t="s">
        <v>1267</v>
      </c>
      <c r="C107" s="2">
        <v>1151978</v>
      </c>
      <c r="D107" s="2">
        <v>1024472</v>
      </c>
      <c r="E107" s="1" t="s">
        <v>1268</v>
      </c>
      <c r="F107" s="2">
        <v>0.3</v>
      </c>
      <c r="G107" s="1" t="s">
        <v>1513</v>
      </c>
      <c r="H107" t="e">
        <f>VLOOKUP(G107,银行退!A:I,11,FALSE)</f>
        <v>#N/A</v>
      </c>
    </row>
    <row r="108" spans="1:8">
      <c r="A108" s="14">
        <v>42950.078425925924</v>
      </c>
      <c r="B108" s="1" t="s">
        <v>1269</v>
      </c>
      <c r="C108" s="2">
        <v>1151979</v>
      </c>
      <c r="D108" s="2">
        <v>1025446</v>
      </c>
      <c r="E108" s="1" t="s">
        <v>1270</v>
      </c>
      <c r="F108" s="2">
        <v>100</v>
      </c>
      <c r="G108" s="1" t="s">
        <v>1514</v>
      </c>
      <c r="H108" t="e">
        <f>VLOOKUP(G108,银行退!A:I,11,FALSE)</f>
        <v>#N/A</v>
      </c>
    </row>
    <row r="109" spans="1:8">
      <c r="A109" s="14">
        <v>42950.079050925924</v>
      </c>
      <c r="B109" s="1" t="s">
        <v>1271</v>
      </c>
      <c r="C109" s="2">
        <v>1151982</v>
      </c>
      <c r="D109" s="2">
        <v>1025451</v>
      </c>
      <c r="E109" s="1" t="s">
        <v>1270</v>
      </c>
      <c r="F109" s="2">
        <v>100</v>
      </c>
      <c r="G109" s="1" t="s">
        <v>1515</v>
      </c>
      <c r="H109" t="e">
        <f>VLOOKUP(G109,银行退!A:I,11,FALSE)</f>
        <v>#N/A</v>
      </c>
    </row>
    <row r="110" spans="1:8">
      <c r="A110" s="14">
        <v>42950.079131944447</v>
      </c>
      <c r="B110" s="1" t="s">
        <v>1272</v>
      </c>
      <c r="C110" s="2">
        <v>1151983</v>
      </c>
      <c r="D110" s="2">
        <v>1026235</v>
      </c>
      <c r="E110" s="1" t="s">
        <v>1273</v>
      </c>
      <c r="F110" s="2">
        <v>43</v>
      </c>
      <c r="G110" s="1" t="s">
        <v>1516</v>
      </c>
      <c r="H110" t="e">
        <f>VLOOKUP(G110,银行退!A:I,11,FALSE)</f>
        <v>#N/A</v>
      </c>
    </row>
    <row r="111" spans="1:8">
      <c r="A111" s="14">
        <v>42950.079236111109</v>
      </c>
      <c r="B111" s="1" t="s">
        <v>1274</v>
      </c>
      <c r="C111" s="2">
        <v>1151984</v>
      </c>
      <c r="D111" s="2">
        <v>1027026</v>
      </c>
      <c r="E111" s="1" t="s">
        <v>1275</v>
      </c>
      <c r="F111" s="2">
        <v>50.84</v>
      </c>
      <c r="G111" s="1" t="s">
        <v>1517</v>
      </c>
      <c r="H111" t="e">
        <f>VLOOKUP(G111,银行退!A:I,11,FALSE)</f>
        <v>#N/A</v>
      </c>
    </row>
    <row r="112" spans="1:8">
      <c r="A112" s="14">
        <v>42950.079317129632</v>
      </c>
      <c r="B112" s="1" t="s">
        <v>1276</v>
      </c>
      <c r="C112" s="2">
        <v>1151985</v>
      </c>
      <c r="D112" s="2">
        <v>1027105</v>
      </c>
      <c r="E112" s="1" t="s">
        <v>1277</v>
      </c>
      <c r="F112" s="2">
        <v>500</v>
      </c>
      <c r="G112" s="1" t="s">
        <v>1518</v>
      </c>
      <c r="H112" t="e">
        <f>VLOOKUP(G112,银行退!A:I,11,FALSE)</f>
        <v>#N/A</v>
      </c>
    </row>
    <row r="113" spans="1:8">
      <c r="A113" s="14">
        <v>42950.079409722224</v>
      </c>
      <c r="B113" s="1" t="s">
        <v>1278</v>
      </c>
      <c r="C113" s="2">
        <v>1151986</v>
      </c>
      <c r="D113" s="2">
        <v>1027207</v>
      </c>
      <c r="E113" s="1" t="s">
        <v>1275</v>
      </c>
      <c r="F113" s="2">
        <v>343.54</v>
      </c>
      <c r="G113" s="1" t="s">
        <v>1519</v>
      </c>
      <c r="H113" t="e">
        <f>VLOOKUP(G113,银行退!A:I,11,FALSE)</f>
        <v>#N/A</v>
      </c>
    </row>
    <row r="114" spans="1:8">
      <c r="A114" s="14">
        <v>42950.07949074074</v>
      </c>
      <c r="B114" s="1" t="s">
        <v>1279</v>
      </c>
      <c r="C114" s="2">
        <v>1151988</v>
      </c>
      <c r="D114" s="2">
        <v>1027634</v>
      </c>
      <c r="E114" s="1" t="s">
        <v>1280</v>
      </c>
      <c r="F114" s="2">
        <v>908</v>
      </c>
      <c r="G114" s="1" t="s">
        <v>1520</v>
      </c>
      <c r="H114" t="e">
        <f>VLOOKUP(G114,银行退!A:I,11,FALSE)</f>
        <v>#N/A</v>
      </c>
    </row>
    <row r="115" spans="1:8">
      <c r="A115" s="14">
        <v>42950.079583333332</v>
      </c>
      <c r="B115" s="1" t="s">
        <v>643</v>
      </c>
      <c r="C115" s="2">
        <v>1151989</v>
      </c>
      <c r="D115" s="2">
        <v>1029099</v>
      </c>
      <c r="E115" s="1" t="s">
        <v>1281</v>
      </c>
      <c r="F115" s="2">
        <v>549.03</v>
      </c>
      <c r="G115" s="1" t="s">
        <v>1521</v>
      </c>
      <c r="H115" t="e">
        <f>VLOOKUP(G115,银行退!A:I,11,FALSE)</f>
        <v>#N/A</v>
      </c>
    </row>
    <row r="116" spans="1:8">
      <c r="A116" s="14">
        <v>42950.079664351855</v>
      </c>
      <c r="B116" s="1" t="s">
        <v>1282</v>
      </c>
      <c r="C116" s="2">
        <v>1151990</v>
      </c>
      <c r="D116" s="2">
        <v>1029468</v>
      </c>
      <c r="E116" s="1" t="s">
        <v>1283</v>
      </c>
      <c r="F116" s="2">
        <v>17.920000000000002</v>
      </c>
      <c r="G116" s="1" t="s">
        <v>1522</v>
      </c>
      <c r="H116" t="e">
        <f>VLOOKUP(G116,银行退!A:I,11,FALSE)</f>
        <v>#N/A</v>
      </c>
    </row>
    <row r="117" spans="1:8">
      <c r="A117" s="14">
        <v>42950.079745370371</v>
      </c>
      <c r="B117" s="1" t="s">
        <v>1284</v>
      </c>
      <c r="C117" s="2">
        <v>1151992</v>
      </c>
      <c r="D117" s="2">
        <v>1031341</v>
      </c>
      <c r="E117" s="1" t="s">
        <v>1285</v>
      </c>
      <c r="F117" s="2">
        <v>670</v>
      </c>
      <c r="G117" s="1" t="s">
        <v>1523</v>
      </c>
      <c r="H117" t="e">
        <f>VLOOKUP(G117,银行退!A:I,11,FALSE)</f>
        <v>#N/A</v>
      </c>
    </row>
    <row r="118" spans="1:8">
      <c r="A118" s="14">
        <v>42950.079861111109</v>
      </c>
      <c r="B118" s="1" t="s">
        <v>1286</v>
      </c>
      <c r="C118" s="2">
        <v>1151993</v>
      </c>
      <c r="D118" s="2">
        <v>1032577</v>
      </c>
      <c r="E118" s="1" t="s">
        <v>1287</v>
      </c>
      <c r="F118" s="2">
        <v>218.86</v>
      </c>
      <c r="G118" s="1" t="s">
        <v>1524</v>
      </c>
      <c r="H118" t="e">
        <f>VLOOKUP(G118,银行退!A:I,11,FALSE)</f>
        <v>#N/A</v>
      </c>
    </row>
    <row r="119" spans="1:8">
      <c r="A119" s="14">
        <v>42950.079965277779</v>
      </c>
      <c r="B119" s="1" t="s">
        <v>1288</v>
      </c>
      <c r="C119" s="2">
        <v>1151995</v>
      </c>
      <c r="D119" s="2">
        <v>1033111</v>
      </c>
      <c r="E119" s="1" t="s">
        <v>1289</v>
      </c>
      <c r="F119" s="2">
        <v>4326.5</v>
      </c>
      <c r="G119" s="1" t="s">
        <v>1525</v>
      </c>
      <c r="H119" t="e">
        <f>VLOOKUP(G119,银行退!A:I,11,FALSE)</f>
        <v>#N/A</v>
      </c>
    </row>
    <row r="120" spans="1:8">
      <c r="A120" s="14">
        <v>42950.080046296294</v>
      </c>
      <c r="B120" s="1" t="s">
        <v>1290</v>
      </c>
      <c r="C120" s="2">
        <v>1151996</v>
      </c>
      <c r="D120" s="2">
        <v>1034705</v>
      </c>
      <c r="E120" s="1" t="s">
        <v>1291</v>
      </c>
      <c r="F120" s="2">
        <v>16.5</v>
      </c>
      <c r="G120" s="1" t="s">
        <v>1526</v>
      </c>
      <c r="H120" t="e">
        <f>VLOOKUP(G120,银行退!A:I,11,FALSE)</f>
        <v>#N/A</v>
      </c>
    </row>
    <row r="121" spans="1:8">
      <c r="A121" s="14">
        <v>42950.080127314817</v>
      </c>
      <c r="B121" s="1" t="s">
        <v>1292</v>
      </c>
      <c r="C121" s="2">
        <v>1151997</v>
      </c>
      <c r="D121" s="2">
        <v>1035115</v>
      </c>
      <c r="E121" s="1" t="s">
        <v>1293</v>
      </c>
      <c r="F121" s="2">
        <v>114.5</v>
      </c>
      <c r="G121" s="1" t="s">
        <v>1527</v>
      </c>
      <c r="H121" t="e">
        <f>VLOOKUP(G121,银行退!A:I,11,FALSE)</f>
        <v>#N/A</v>
      </c>
    </row>
    <row r="122" spans="1:8">
      <c r="A122" s="14">
        <v>42950.080208333333</v>
      </c>
      <c r="B122" s="1" t="s">
        <v>1294</v>
      </c>
      <c r="C122" s="2">
        <v>1151998</v>
      </c>
      <c r="D122" s="2">
        <v>1036245</v>
      </c>
      <c r="E122" s="1" t="s">
        <v>1295</v>
      </c>
      <c r="F122" s="2">
        <v>100</v>
      </c>
      <c r="G122" s="1" t="s">
        <v>1528</v>
      </c>
      <c r="H122" t="e">
        <f>VLOOKUP(G122,银行退!A:I,11,FALSE)</f>
        <v>#N/A</v>
      </c>
    </row>
    <row r="123" spans="1:8">
      <c r="A123" s="14">
        <v>42950.080312500002</v>
      </c>
      <c r="B123" s="1" t="s">
        <v>1296</v>
      </c>
      <c r="C123" s="2">
        <v>1151999</v>
      </c>
      <c r="D123" s="2">
        <v>1038427</v>
      </c>
      <c r="E123" s="1" t="s">
        <v>1297</v>
      </c>
      <c r="F123" s="2">
        <v>496.5</v>
      </c>
      <c r="G123" s="1" t="s">
        <v>1529</v>
      </c>
      <c r="H123" t="e">
        <f>VLOOKUP(G123,银行退!A:I,11,FALSE)</f>
        <v>#N/A</v>
      </c>
    </row>
    <row r="124" spans="1:8">
      <c r="A124" s="14">
        <v>42950.080393518518</v>
      </c>
      <c r="B124" s="1" t="s">
        <v>430</v>
      </c>
      <c r="C124" s="2">
        <v>1152000</v>
      </c>
      <c r="D124" s="2">
        <v>1038994</v>
      </c>
      <c r="E124" s="1" t="s">
        <v>776</v>
      </c>
      <c r="F124" s="2">
        <v>67</v>
      </c>
      <c r="G124" s="1" t="s">
        <v>1530</v>
      </c>
      <c r="H124" t="e">
        <f>VLOOKUP(G124,银行退!A:I,11,FALSE)</f>
        <v>#N/A</v>
      </c>
    </row>
    <row r="125" spans="1:8">
      <c r="A125" s="14">
        <v>42950.080474537041</v>
      </c>
      <c r="B125" s="1" t="s">
        <v>1298</v>
      </c>
      <c r="C125" s="2">
        <v>1152002</v>
      </c>
      <c r="D125" s="2">
        <v>1039525</v>
      </c>
      <c r="E125" s="1" t="s">
        <v>1299</v>
      </c>
      <c r="F125" s="2">
        <v>340</v>
      </c>
      <c r="G125" s="1" t="s">
        <v>1531</v>
      </c>
      <c r="H125" t="e">
        <f>VLOOKUP(G125,银行退!A:I,11,FALSE)</f>
        <v>#N/A</v>
      </c>
    </row>
    <row r="126" spans="1:8">
      <c r="A126" s="14">
        <v>42950.080543981479</v>
      </c>
      <c r="B126" s="1" t="s">
        <v>1300</v>
      </c>
      <c r="C126" s="2">
        <v>1152003</v>
      </c>
      <c r="D126" s="2">
        <v>1039990</v>
      </c>
      <c r="E126" s="1" t="s">
        <v>1301</v>
      </c>
      <c r="F126" s="2">
        <v>251</v>
      </c>
      <c r="G126" s="1" t="s">
        <v>1532</v>
      </c>
      <c r="H126" t="e">
        <f>VLOOKUP(G126,银行退!A:I,11,FALSE)</f>
        <v>#N/A</v>
      </c>
    </row>
    <row r="127" spans="1:8">
      <c r="A127" s="14">
        <v>42950.080636574072</v>
      </c>
      <c r="B127" s="1" t="s">
        <v>1302</v>
      </c>
      <c r="C127" s="2">
        <v>1152004</v>
      </c>
      <c r="D127" s="2">
        <v>1041163</v>
      </c>
      <c r="E127" s="1" t="s">
        <v>1303</v>
      </c>
      <c r="F127" s="2">
        <v>207</v>
      </c>
      <c r="G127" s="1" t="s">
        <v>1533</v>
      </c>
      <c r="H127" t="e">
        <f>VLOOKUP(G127,银行退!A:I,11,FALSE)</f>
        <v>#N/A</v>
      </c>
    </row>
    <row r="128" spans="1:8">
      <c r="A128" s="14">
        <v>42950.080729166664</v>
      </c>
      <c r="B128" s="1" t="s">
        <v>1304</v>
      </c>
      <c r="C128" s="2">
        <v>1152005</v>
      </c>
      <c r="D128" s="2">
        <v>1042046</v>
      </c>
      <c r="E128" s="1" t="s">
        <v>1305</v>
      </c>
      <c r="F128" s="2">
        <v>2977.22</v>
      </c>
      <c r="G128" s="1" t="s">
        <v>1534</v>
      </c>
      <c r="H128" t="e">
        <f>VLOOKUP(G128,银行退!A:I,11,FALSE)</f>
        <v>#N/A</v>
      </c>
    </row>
    <row r="129" spans="1:8">
      <c r="A129" s="14">
        <v>42950.080810185187</v>
      </c>
      <c r="B129" s="1" t="s">
        <v>1306</v>
      </c>
      <c r="C129" s="2">
        <v>1152006</v>
      </c>
      <c r="D129" s="2">
        <v>1042081</v>
      </c>
      <c r="E129" s="1" t="s">
        <v>1307</v>
      </c>
      <c r="F129" s="2">
        <v>2880.24</v>
      </c>
      <c r="G129" s="1" t="s">
        <v>1535</v>
      </c>
      <c r="H129" t="e">
        <f>VLOOKUP(G129,银行退!A:I,11,FALSE)</f>
        <v>#N/A</v>
      </c>
    </row>
    <row r="130" spans="1:8">
      <c r="A130" s="14">
        <v>42950.080925925926</v>
      </c>
      <c r="B130" s="1" t="s">
        <v>1308</v>
      </c>
      <c r="C130" s="2">
        <v>1152007</v>
      </c>
      <c r="D130" s="2">
        <v>1042891</v>
      </c>
      <c r="E130" s="1" t="s">
        <v>1309</v>
      </c>
      <c r="F130" s="2">
        <v>320.06</v>
      </c>
      <c r="G130" s="1" t="s">
        <v>1536</v>
      </c>
      <c r="H130" t="e">
        <f>VLOOKUP(G130,银行退!A:I,11,FALSE)</f>
        <v>#N/A</v>
      </c>
    </row>
    <row r="131" spans="1:8">
      <c r="A131" s="14">
        <v>42950.081018518518</v>
      </c>
      <c r="B131" s="1" t="s">
        <v>1310</v>
      </c>
      <c r="C131" s="2">
        <v>1152008</v>
      </c>
      <c r="D131" s="2">
        <v>1044547</v>
      </c>
      <c r="E131" s="1" t="s">
        <v>1311</v>
      </c>
      <c r="F131" s="2">
        <v>830</v>
      </c>
      <c r="G131" s="1" t="s">
        <v>1537</v>
      </c>
      <c r="H131" t="e">
        <f>VLOOKUP(G131,银行退!A:I,11,FALSE)</f>
        <v>#N/A</v>
      </c>
    </row>
    <row r="132" spans="1:8">
      <c r="A132" s="14">
        <v>42950.081122685187</v>
      </c>
      <c r="B132" s="1" t="s">
        <v>1312</v>
      </c>
      <c r="C132" s="2">
        <v>1152009</v>
      </c>
      <c r="D132" s="2">
        <v>1045588</v>
      </c>
      <c r="E132" s="1" t="s">
        <v>1313</v>
      </c>
      <c r="F132" s="2">
        <v>1588.76</v>
      </c>
      <c r="G132" s="1" t="s">
        <v>1538</v>
      </c>
      <c r="H132" t="e">
        <f>VLOOKUP(G132,银行退!A:I,11,FALSE)</f>
        <v>#N/A</v>
      </c>
    </row>
    <row r="133" spans="1:8">
      <c r="A133" s="14">
        <v>42950.081273148149</v>
      </c>
      <c r="B133" s="1" t="s">
        <v>1314</v>
      </c>
      <c r="C133" s="2">
        <v>1152011</v>
      </c>
      <c r="D133" s="2">
        <v>1047059</v>
      </c>
      <c r="E133" s="1" t="s">
        <v>1315</v>
      </c>
      <c r="F133" s="2">
        <v>170</v>
      </c>
      <c r="G133" s="1" t="s">
        <v>1539</v>
      </c>
      <c r="H133" t="e">
        <f>VLOOKUP(G133,银行退!A:I,11,FALSE)</f>
        <v>#N/A</v>
      </c>
    </row>
    <row r="134" spans="1:8">
      <c r="A134" s="14">
        <v>42950.081354166665</v>
      </c>
      <c r="B134" s="1" t="s">
        <v>1316</v>
      </c>
      <c r="C134" s="2">
        <v>1152013</v>
      </c>
      <c r="D134" s="2">
        <v>1048899</v>
      </c>
      <c r="E134" s="1" t="s">
        <v>1317</v>
      </c>
      <c r="F134" s="2">
        <v>500</v>
      </c>
      <c r="G134" s="1" t="s">
        <v>1540</v>
      </c>
      <c r="H134" t="e">
        <f>VLOOKUP(G134,银行退!A:I,11,FALSE)</f>
        <v>#N/A</v>
      </c>
    </row>
    <row r="135" spans="1:8">
      <c r="A135" s="14">
        <v>42950.081469907411</v>
      </c>
      <c r="B135" s="1" t="s">
        <v>437</v>
      </c>
      <c r="C135" s="2">
        <v>1152014</v>
      </c>
      <c r="D135" s="2">
        <v>1049393</v>
      </c>
      <c r="E135" s="1" t="s">
        <v>282</v>
      </c>
      <c r="F135" s="2">
        <v>1400</v>
      </c>
      <c r="G135" s="1" t="s">
        <v>1541</v>
      </c>
      <c r="H135" t="e">
        <f>VLOOKUP(G135,银行退!A:I,11,FALSE)</f>
        <v>#N/A</v>
      </c>
    </row>
    <row r="136" spans="1:8">
      <c r="A136" s="14">
        <v>42950.081562500003</v>
      </c>
      <c r="B136" s="1" t="s">
        <v>1318</v>
      </c>
      <c r="C136" s="2">
        <v>1152017</v>
      </c>
      <c r="D136" s="2">
        <v>1050618</v>
      </c>
      <c r="E136" s="1" t="s">
        <v>1319</v>
      </c>
      <c r="F136" s="2">
        <v>27.2</v>
      </c>
      <c r="G136" s="1" t="s">
        <v>1542</v>
      </c>
      <c r="H136" t="e">
        <f>VLOOKUP(G136,银行退!A:I,11,FALSE)</f>
        <v>#N/A</v>
      </c>
    </row>
    <row r="137" spans="1:8">
      <c r="A137" s="14">
        <v>42950.081655092596</v>
      </c>
      <c r="B137" s="1" t="s">
        <v>1320</v>
      </c>
      <c r="C137" s="2">
        <v>1152018</v>
      </c>
      <c r="D137" s="2">
        <v>1050993</v>
      </c>
      <c r="E137" s="1" t="s">
        <v>1321</v>
      </c>
      <c r="F137" s="2">
        <v>322.19</v>
      </c>
      <c r="G137" s="1" t="s">
        <v>1543</v>
      </c>
      <c r="H137" t="e">
        <f>VLOOKUP(G137,银行退!A:I,11,FALSE)</f>
        <v>#N/A</v>
      </c>
    </row>
    <row r="138" spans="1:8">
      <c r="A138" s="14">
        <v>42950.081747685188</v>
      </c>
      <c r="B138" s="1" t="s">
        <v>1322</v>
      </c>
      <c r="C138" s="2">
        <v>1152019</v>
      </c>
      <c r="D138" s="2">
        <v>1051718</v>
      </c>
      <c r="E138" s="1" t="s">
        <v>1323</v>
      </c>
      <c r="F138" s="2">
        <v>494.5</v>
      </c>
      <c r="G138" s="1" t="s">
        <v>1544</v>
      </c>
      <c r="H138" t="e">
        <f>VLOOKUP(G138,银行退!A:I,11,FALSE)</f>
        <v>#N/A</v>
      </c>
    </row>
    <row r="139" spans="1:8">
      <c r="A139" s="14">
        <v>42950.08185185185</v>
      </c>
      <c r="B139" s="1" t="s">
        <v>432</v>
      </c>
      <c r="C139" s="2">
        <v>1152020</v>
      </c>
      <c r="D139" s="2">
        <v>1052027</v>
      </c>
      <c r="E139" s="1" t="s">
        <v>279</v>
      </c>
      <c r="F139" s="2">
        <v>95</v>
      </c>
      <c r="G139" s="1" t="s">
        <v>1545</v>
      </c>
      <c r="H139" t="e">
        <f>VLOOKUP(G139,银行退!A:I,11,FALSE)</f>
        <v>#N/A</v>
      </c>
    </row>
    <row r="140" spans="1:8">
      <c r="A140" s="14">
        <v>42950.081921296296</v>
      </c>
      <c r="B140" s="1" t="s">
        <v>1324</v>
      </c>
      <c r="C140" s="2">
        <v>1152021</v>
      </c>
      <c r="D140" s="2">
        <v>1053607</v>
      </c>
      <c r="E140" s="1" t="s">
        <v>1325</v>
      </c>
      <c r="F140" s="2">
        <v>490</v>
      </c>
      <c r="G140" s="1" t="s">
        <v>1546</v>
      </c>
      <c r="H140" t="e">
        <f>VLOOKUP(G140,银行退!A:I,11,FALSE)</f>
        <v>#N/A</v>
      </c>
    </row>
    <row r="141" spans="1:8">
      <c r="A141" s="14">
        <v>42950.082013888888</v>
      </c>
      <c r="B141" s="1" t="s">
        <v>570</v>
      </c>
      <c r="C141" s="2">
        <v>1152022</v>
      </c>
      <c r="D141" s="2">
        <v>1056503</v>
      </c>
      <c r="E141" s="1" t="s">
        <v>923</v>
      </c>
      <c r="F141" s="2">
        <v>206.2</v>
      </c>
      <c r="G141" s="1" t="s">
        <v>1547</v>
      </c>
      <c r="H141" t="e">
        <f>VLOOKUP(G141,银行退!A:I,11,FALSE)</f>
        <v>#N/A</v>
      </c>
    </row>
    <row r="142" spans="1:8">
      <c r="A142" s="14">
        <v>42950.082083333335</v>
      </c>
      <c r="B142" s="1" t="s">
        <v>1326</v>
      </c>
      <c r="C142" s="2">
        <v>1152023</v>
      </c>
      <c r="D142" s="2">
        <v>1056771</v>
      </c>
      <c r="E142" s="1" t="s">
        <v>1327</v>
      </c>
      <c r="F142" s="2">
        <v>71.42</v>
      </c>
      <c r="G142" s="1" t="s">
        <v>1548</v>
      </c>
      <c r="H142" t="e">
        <f>VLOOKUP(G142,银行退!A:I,11,FALSE)</f>
        <v>#N/A</v>
      </c>
    </row>
    <row r="143" spans="1:8">
      <c r="A143" s="14">
        <v>42950.082187499997</v>
      </c>
      <c r="B143" s="1" t="s">
        <v>1328</v>
      </c>
      <c r="C143" s="2">
        <v>1152024</v>
      </c>
      <c r="D143" s="2">
        <v>1060614</v>
      </c>
      <c r="E143" s="1" t="s">
        <v>1329</v>
      </c>
      <c r="F143" s="2">
        <v>3610.26</v>
      </c>
      <c r="G143" s="1" t="s">
        <v>1549</v>
      </c>
      <c r="H143" t="e">
        <f>VLOOKUP(G143,银行退!A:I,11,FALSE)</f>
        <v>#N/A</v>
      </c>
    </row>
    <row r="144" spans="1:8">
      <c r="A144" s="14">
        <v>42950.082268518519</v>
      </c>
      <c r="B144" s="1" t="s">
        <v>1330</v>
      </c>
      <c r="C144" s="2">
        <v>1152025</v>
      </c>
      <c r="D144" s="2">
        <v>1061926</v>
      </c>
      <c r="E144" s="1" t="s">
        <v>1331</v>
      </c>
      <c r="F144" s="2">
        <v>10</v>
      </c>
      <c r="G144" s="1" t="s">
        <v>1550</v>
      </c>
      <c r="H144" t="e">
        <f>VLOOKUP(G144,银行退!A:I,11,FALSE)</f>
        <v>#N/A</v>
      </c>
    </row>
    <row r="145" spans="1:8">
      <c r="A145" s="14">
        <v>42950.082349537035</v>
      </c>
      <c r="B145" s="1" t="s">
        <v>1332</v>
      </c>
      <c r="C145" s="2">
        <v>1152027</v>
      </c>
      <c r="D145" s="2">
        <v>1070449</v>
      </c>
      <c r="E145" s="1" t="s">
        <v>1333</v>
      </c>
      <c r="F145" s="2">
        <v>98</v>
      </c>
      <c r="G145" s="1" t="s">
        <v>1551</v>
      </c>
      <c r="H145" t="e">
        <f>VLOOKUP(G145,银行退!A:I,11,FALSE)</f>
        <v>#N/A</v>
      </c>
    </row>
    <row r="146" spans="1:8">
      <c r="A146" s="14">
        <v>42950.082418981481</v>
      </c>
      <c r="B146" s="1" t="s">
        <v>1334</v>
      </c>
      <c r="C146" s="2">
        <v>1152028</v>
      </c>
      <c r="D146" s="2">
        <v>1070475</v>
      </c>
      <c r="E146" s="1" t="s">
        <v>1335</v>
      </c>
      <c r="F146" s="2">
        <v>4640</v>
      </c>
      <c r="G146" s="1" t="s">
        <v>1552</v>
      </c>
      <c r="H146" t="e">
        <f>VLOOKUP(G146,银行退!A:I,11,FALSE)</f>
        <v>#N/A</v>
      </c>
    </row>
    <row r="147" spans="1:8">
      <c r="A147" s="14">
        <v>42950.082511574074</v>
      </c>
      <c r="B147" s="1" t="s">
        <v>1336</v>
      </c>
      <c r="C147" s="2">
        <v>1152029</v>
      </c>
      <c r="D147" s="2">
        <v>1071510</v>
      </c>
      <c r="E147" s="1" t="s">
        <v>1337</v>
      </c>
      <c r="F147" s="2">
        <v>12.5</v>
      </c>
      <c r="G147" s="1" t="s">
        <v>1553</v>
      </c>
      <c r="H147" t="e">
        <f>VLOOKUP(G147,银行退!A:I,11,FALSE)</f>
        <v>#N/A</v>
      </c>
    </row>
    <row r="148" spans="1:8">
      <c r="A148" s="14">
        <v>42950.082604166666</v>
      </c>
      <c r="B148" s="1" t="s">
        <v>1338</v>
      </c>
      <c r="C148" s="2">
        <v>1152030</v>
      </c>
      <c r="D148" s="2">
        <v>1074227</v>
      </c>
      <c r="E148" s="1" t="s">
        <v>1339</v>
      </c>
      <c r="F148" s="2">
        <v>1500</v>
      </c>
      <c r="G148" s="1" t="s">
        <v>1554</v>
      </c>
      <c r="H148" t="e">
        <f>VLOOKUP(G148,银行退!A:I,11,FALSE)</f>
        <v>#N/A</v>
      </c>
    </row>
    <row r="149" spans="1:8">
      <c r="A149" s="14">
        <v>42950.082719907405</v>
      </c>
      <c r="B149" s="1" t="s">
        <v>1340</v>
      </c>
      <c r="C149" s="2">
        <v>1152032</v>
      </c>
      <c r="D149" s="2">
        <v>1074994</v>
      </c>
      <c r="E149" s="1" t="s">
        <v>1341</v>
      </c>
      <c r="F149" s="2">
        <v>1000</v>
      </c>
      <c r="G149" s="1" t="s">
        <v>1555</v>
      </c>
      <c r="H149" t="e">
        <f>VLOOKUP(G149,银行退!A:I,11,FALSE)</f>
        <v>#N/A</v>
      </c>
    </row>
    <row r="150" spans="1:8">
      <c r="A150" s="14">
        <v>42950.082789351851</v>
      </c>
      <c r="B150" s="1" t="s">
        <v>1342</v>
      </c>
      <c r="C150" s="2">
        <v>1152034</v>
      </c>
      <c r="D150" s="2">
        <v>1075084</v>
      </c>
      <c r="E150" s="1" t="s">
        <v>1343</v>
      </c>
      <c r="F150" s="2">
        <v>39</v>
      </c>
      <c r="G150" s="1" t="s">
        <v>1556</v>
      </c>
      <c r="H150" t="e">
        <f>VLOOKUP(G150,银行退!A:I,11,FALSE)</f>
        <v>#N/A</v>
      </c>
    </row>
    <row r="151" spans="1:8">
      <c r="A151" s="14">
        <v>42950.082905092589</v>
      </c>
      <c r="B151" s="1" t="s">
        <v>1344</v>
      </c>
      <c r="C151" s="2">
        <v>1152035</v>
      </c>
      <c r="D151" s="2">
        <v>1075573</v>
      </c>
      <c r="E151" s="1" t="s">
        <v>1345</v>
      </c>
      <c r="F151" s="2">
        <v>3000</v>
      </c>
      <c r="G151" s="1" t="s">
        <v>1557</v>
      </c>
      <c r="H151" t="e">
        <f>VLOOKUP(G151,银行退!A:I,11,FALSE)</f>
        <v>#N/A</v>
      </c>
    </row>
    <row r="152" spans="1:8">
      <c r="A152" s="14">
        <v>42950.082974537036</v>
      </c>
      <c r="B152" s="1" t="s">
        <v>1346</v>
      </c>
      <c r="C152" s="2">
        <v>1152036</v>
      </c>
      <c r="D152" s="2">
        <v>1076129</v>
      </c>
      <c r="E152" s="1" t="s">
        <v>1347</v>
      </c>
      <c r="F152" s="2">
        <v>172.5</v>
      </c>
      <c r="G152" s="1" t="s">
        <v>1558</v>
      </c>
      <c r="H152" t="e">
        <f>VLOOKUP(G152,银行退!A:I,11,FALSE)</f>
        <v>#N/A</v>
      </c>
    </row>
    <row r="153" spans="1:8">
      <c r="A153" s="14">
        <v>42950.083055555559</v>
      </c>
      <c r="B153" s="1" t="s">
        <v>1348</v>
      </c>
      <c r="C153" s="2">
        <v>1152037</v>
      </c>
      <c r="D153" s="2">
        <v>1076425</v>
      </c>
      <c r="E153" s="1" t="s">
        <v>1349</v>
      </c>
      <c r="F153" s="2">
        <v>4000</v>
      </c>
      <c r="G153" s="1" t="s">
        <v>1559</v>
      </c>
      <c r="H153" t="e">
        <f>VLOOKUP(G153,银行退!A:I,11,FALSE)</f>
        <v>#N/A</v>
      </c>
    </row>
    <row r="154" spans="1:8">
      <c r="A154" s="14">
        <v>42950.083136574074</v>
      </c>
      <c r="B154" s="1" t="s">
        <v>1350</v>
      </c>
      <c r="C154" s="2">
        <v>1152038</v>
      </c>
      <c r="D154" s="2">
        <v>1080108</v>
      </c>
      <c r="E154" s="1" t="s">
        <v>1351</v>
      </c>
      <c r="F154" s="2">
        <v>34.979999999999997</v>
      </c>
      <c r="G154" s="1" t="s">
        <v>1560</v>
      </c>
      <c r="H154" t="e">
        <f>VLOOKUP(G154,银行退!A:I,11,FALSE)</f>
        <v>#N/A</v>
      </c>
    </row>
    <row r="155" spans="1:8">
      <c r="A155" s="14">
        <v>42950.083229166667</v>
      </c>
      <c r="B155" s="1" t="s">
        <v>1352</v>
      </c>
      <c r="C155" s="2">
        <v>1152039</v>
      </c>
      <c r="D155" s="2">
        <v>1080556</v>
      </c>
      <c r="E155" s="1" t="s">
        <v>1353</v>
      </c>
      <c r="F155" s="2">
        <v>500</v>
      </c>
      <c r="G155" s="1" t="s">
        <v>1561</v>
      </c>
      <c r="H155" t="e">
        <f>VLOOKUP(G155,银行退!A:I,11,FALSE)</f>
        <v>#N/A</v>
      </c>
    </row>
    <row r="156" spans="1:8">
      <c r="A156" s="14">
        <v>42950.083298611113</v>
      </c>
      <c r="B156" s="1" t="s">
        <v>1354</v>
      </c>
      <c r="C156" s="2">
        <v>1152040</v>
      </c>
      <c r="D156" s="2">
        <v>1080998</v>
      </c>
      <c r="E156" s="1" t="s">
        <v>1355</v>
      </c>
      <c r="F156" s="2">
        <v>262.22000000000003</v>
      </c>
      <c r="G156" s="1" t="s">
        <v>1562</v>
      </c>
      <c r="H156" t="e">
        <f>VLOOKUP(G156,银行退!A:I,11,FALSE)</f>
        <v>#N/A</v>
      </c>
    </row>
    <row r="157" spans="1:8">
      <c r="A157" s="14">
        <v>42950.083379629628</v>
      </c>
      <c r="B157" s="1" t="s">
        <v>427</v>
      </c>
      <c r="C157" s="2">
        <v>1152041</v>
      </c>
      <c r="D157" s="2">
        <v>1082021</v>
      </c>
      <c r="E157" s="1" t="s">
        <v>773</v>
      </c>
      <c r="F157" s="2">
        <v>440</v>
      </c>
      <c r="G157" s="1" t="s">
        <v>1563</v>
      </c>
      <c r="H157" t="e">
        <f>VLOOKUP(G157,银行退!A:I,11,FALSE)</f>
        <v>#N/A</v>
      </c>
    </row>
    <row r="158" spans="1:8">
      <c r="A158" s="14">
        <v>42950.083449074074</v>
      </c>
      <c r="B158" s="1" t="s">
        <v>427</v>
      </c>
      <c r="C158" s="2">
        <v>1152042</v>
      </c>
      <c r="D158" s="2">
        <v>1082783</v>
      </c>
      <c r="E158" s="1" t="s">
        <v>773</v>
      </c>
      <c r="F158" s="2">
        <v>4</v>
      </c>
      <c r="G158" s="1" t="s">
        <v>1564</v>
      </c>
      <c r="H158" t="e">
        <f>VLOOKUP(G158,银行退!A:I,11,FALSE)</f>
        <v>#N/A</v>
      </c>
    </row>
    <row r="159" spans="1:8">
      <c r="A159" s="14">
        <v>42950.083611111113</v>
      </c>
      <c r="B159" s="1" t="s">
        <v>1356</v>
      </c>
      <c r="C159" s="2">
        <v>1152043</v>
      </c>
      <c r="D159" s="2">
        <v>1082986</v>
      </c>
      <c r="E159" s="1" t="s">
        <v>1357</v>
      </c>
      <c r="F159" s="2">
        <v>244.97</v>
      </c>
      <c r="G159" s="1" t="s">
        <v>1565</v>
      </c>
      <c r="H159" t="e">
        <f>VLOOKUP(G159,银行退!A:I,11,FALSE)</f>
        <v>#N/A</v>
      </c>
    </row>
    <row r="160" spans="1:8">
      <c r="A160" s="14">
        <v>42950.083680555559</v>
      </c>
      <c r="B160" s="1" t="s">
        <v>1358</v>
      </c>
      <c r="C160" s="2">
        <v>1152044</v>
      </c>
      <c r="D160" s="2">
        <v>1083047</v>
      </c>
      <c r="E160" s="1" t="s">
        <v>1359</v>
      </c>
      <c r="F160" s="2">
        <v>277.72000000000003</v>
      </c>
      <c r="G160" s="1" t="s">
        <v>1566</v>
      </c>
      <c r="H160" t="e">
        <f>VLOOKUP(G160,银行退!A:I,11,FALSE)</f>
        <v>#N/A</v>
      </c>
    </row>
    <row r="161" spans="1:8">
      <c r="A161" s="14">
        <v>42950.083807870367</v>
      </c>
      <c r="B161" s="1" t="s">
        <v>1360</v>
      </c>
      <c r="C161" s="2">
        <v>1152045</v>
      </c>
      <c r="D161" s="2">
        <v>1083053</v>
      </c>
      <c r="E161" s="1" t="s">
        <v>1359</v>
      </c>
      <c r="F161" s="2">
        <v>177.8</v>
      </c>
      <c r="G161" s="1" t="s">
        <v>1567</v>
      </c>
      <c r="H161" t="e">
        <f>VLOOKUP(G161,银行退!A:I,11,FALSE)</f>
        <v>#N/A</v>
      </c>
    </row>
    <row r="162" spans="1:8">
      <c r="A162" s="14">
        <v>42950.083877314813</v>
      </c>
      <c r="B162" s="1" t="s">
        <v>1361</v>
      </c>
      <c r="C162" s="2">
        <v>1152046</v>
      </c>
      <c r="D162" s="2">
        <v>1089497</v>
      </c>
      <c r="E162" s="1" t="s">
        <v>1362</v>
      </c>
      <c r="F162" s="2">
        <v>208</v>
      </c>
      <c r="G162" s="1" t="s">
        <v>1568</v>
      </c>
      <c r="H162" t="e">
        <f>VLOOKUP(G162,银行退!A:I,11,FALSE)</f>
        <v>#N/A</v>
      </c>
    </row>
    <row r="163" spans="1:8" hidden="1">
      <c r="A163" s="14">
        <v>42961.602696759262</v>
      </c>
      <c r="B163" s="1" t="s">
        <v>453</v>
      </c>
      <c r="C163" s="2">
        <v>1388684</v>
      </c>
      <c r="D163" s="2">
        <v>1191290</v>
      </c>
      <c r="E163" s="1" t="s">
        <v>269</v>
      </c>
      <c r="F163" s="2">
        <v>2400</v>
      </c>
      <c r="G163" s="1" t="s">
        <v>799</v>
      </c>
      <c r="H163" t="e">
        <f>VLOOKUP(G163,银行退!A:I,11,FALSE)</f>
        <v>#N/A</v>
      </c>
    </row>
    <row r="164" spans="1:8" hidden="1">
      <c r="A164" s="14">
        <v>42962.441932870373</v>
      </c>
      <c r="B164" s="1" t="s">
        <v>1363</v>
      </c>
      <c r="C164" s="2">
        <v>1411495</v>
      </c>
      <c r="D164" s="2">
        <v>1082268</v>
      </c>
      <c r="E164" s="1" t="s">
        <v>1364</v>
      </c>
      <c r="F164" s="2">
        <v>453.5</v>
      </c>
      <c r="G164" s="1" t="s">
        <v>1569</v>
      </c>
      <c r="H164" t="e">
        <f>VLOOKUP(G164,银行退!A:I,11,FALSE)</f>
        <v>#N/A</v>
      </c>
    </row>
    <row r="165" spans="1:8" hidden="1">
      <c r="A165" s="14">
        <v>42962.700231481482</v>
      </c>
      <c r="B165" s="1" t="s">
        <v>1365</v>
      </c>
      <c r="C165" s="2">
        <v>1424685</v>
      </c>
      <c r="D165" s="2">
        <v>1046042</v>
      </c>
      <c r="E165" s="1" t="s">
        <v>1366</v>
      </c>
      <c r="F165" s="2">
        <v>70611</v>
      </c>
      <c r="G165" s="1" t="s">
        <v>1570</v>
      </c>
      <c r="H165" t="e">
        <f>VLOOKUP(G165,银行退!A:I,11,FALSE)</f>
        <v>#N/A</v>
      </c>
    </row>
    <row r="166" spans="1:8" hidden="1">
      <c r="A166" s="14">
        <v>42963.67759259259</v>
      </c>
      <c r="B166" s="1" t="s">
        <v>505</v>
      </c>
      <c r="C166" s="2">
        <v>1449383</v>
      </c>
      <c r="D166" s="2">
        <v>1261064</v>
      </c>
      <c r="E166" s="1" t="s">
        <v>221</v>
      </c>
      <c r="F166" s="2">
        <v>700</v>
      </c>
      <c r="G166" s="1" t="s">
        <v>856</v>
      </c>
      <c r="H166" t="e">
        <f>VLOOKUP(G166,银行退!A:I,11,FALSE)</f>
        <v>#N/A</v>
      </c>
    </row>
    <row r="167" spans="1:8" hidden="1">
      <c r="A167" s="14">
        <v>42963.728449074071</v>
      </c>
      <c r="B167" s="1" t="s">
        <v>425</v>
      </c>
      <c r="C167" s="2">
        <v>1451575</v>
      </c>
      <c r="D167" s="2">
        <v>1166887</v>
      </c>
      <c r="E167" s="1" t="s">
        <v>284</v>
      </c>
      <c r="F167" s="2">
        <v>1335</v>
      </c>
      <c r="G167" s="1" t="s">
        <v>771</v>
      </c>
      <c r="H167" t="e">
        <f>VLOOKUP(G167,银行退!A:I,11,FALSE)</f>
        <v>#N/A</v>
      </c>
    </row>
    <row r="168" spans="1:8" hidden="1">
      <c r="A168" s="14">
        <v>42963.917997685188</v>
      </c>
      <c r="B168" s="1" t="s">
        <v>1367</v>
      </c>
      <c r="C168" s="2">
        <v>1452652</v>
      </c>
      <c r="D168" s="2">
        <v>1085029</v>
      </c>
      <c r="E168" s="1" t="s">
        <v>1368</v>
      </c>
      <c r="F168" s="2">
        <v>845.5</v>
      </c>
      <c r="G168" s="1" t="s">
        <v>1571</v>
      </c>
      <c r="H168" t="e">
        <f>VLOOKUP(G168,银行退!A:I,11,FALSE)</f>
        <v>#N/A</v>
      </c>
    </row>
    <row r="169" spans="1:8" hidden="1">
      <c r="A169" s="14">
        <v>42963.918090277781</v>
      </c>
      <c r="B169" s="1" t="s">
        <v>1369</v>
      </c>
      <c r="C169" s="2">
        <v>1452653</v>
      </c>
      <c r="D169" s="2">
        <v>1088295</v>
      </c>
      <c r="E169" s="1" t="s">
        <v>1370</v>
      </c>
      <c r="F169" s="2">
        <v>280.5</v>
      </c>
      <c r="G169" s="1" t="s">
        <v>1572</v>
      </c>
      <c r="H169" t="e">
        <f>VLOOKUP(G169,银行退!A:I,11,FALSE)</f>
        <v>#N/A</v>
      </c>
    </row>
    <row r="170" spans="1:8" hidden="1">
      <c r="A170" s="14">
        <v>42963.918182870373</v>
      </c>
      <c r="B170" s="1" t="s">
        <v>1371</v>
      </c>
      <c r="C170" s="2">
        <v>1452654</v>
      </c>
      <c r="D170" s="2">
        <v>1091757</v>
      </c>
      <c r="E170" s="1" t="s">
        <v>1372</v>
      </c>
      <c r="F170" s="2">
        <v>369.5</v>
      </c>
      <c r="G170" s="1" t="s">
        <v>1573</v>
      </c>
      <c r="H170" t="e">
        <f>VLOOKUP(G170,银行退!A:I,11,FALSE)</f>
        <v>#N/A</v>
      </c>
    </row>
    <row r="171" spans="1:8" hidden="1">
      <c r="A171" s="14">
        <v>42963.918275462966</v>
      </c>
      <c r="B171" s="1" t="s">
        <v>1373</v>
      </c>
      <c r="C171" s="2">
        <v>1452655</v>
      </c>
      <c r="D171" s="2">
        <v>1095321</v>
      </c>
      <c r="E171" s="1" t="s">
        <v>1374</v>
      </c>
      <c r="F171" s="2">
        <v>7.5</v>
      </c>
      <c r="G171" s="1" t="s">
        <v>1574</v>
      </c>
      <c r="H171" t="e">
        <f>VLOOKUP(G171,银行退!A:I,11,FALSE)</f>
        <v>#N/A</v>
      </c>
    </row>
    <row r="172" spans="1:8" hidden="1">
      <c r="A172" s="14">
        <v>42963.918356481481</v>
      </c>
      <c r="B172" s="1" t="s">
        <v>336</v>
      </c>
      <c r="C172" s="2">
        <v>1452658</v>
      </c>
      <c r="D172" s="2">
        <v>1100973</v>
      </c>
      <c r="E172" s="1" t="s">
        <v>333</v>
      </c>
      <c r="F172" s="2">
        <v>500</v>
      </c>
      <c r="G172" s="1" t="s">
        <v>718</v>
      </c>
      <c r="H172" t="e">
        <f>VLOOKUP(G172,银行退!A:I,11,FALSE)</f>
        <v>#N/A</v>
      </c>
    </row>
    <row r="173" spans="1:8" hidden="1">
      <c r="A173" s="14">
        <v>42963.918437499997</v>
      </c>
      <c r="B173" s="1" t="s">
        <v>341</v>
      </c>
      <c r="C173" s="2">
        <v>1452659</v>
      </c>
      <c r="D173" s="2">
        <v>1103109</v>
      </c>
      <c r="E173" s="1" t="s">
        <v>325</v>
      </c>
      <c r="F173" s="2">
        <v>1800</v>
      </c>
      <c r="G173" s="1" t="s">
        <v>719</v>
      </c>
      <c r="H173" t="e">
        <f>VLOOKUP(G173,银行退!A:I,11,FALSE)</f>
        <v>#N/A</v>
      </c>
    </row>
    <row r="174" spans="1:8" hidden="1">
      <c r="A174" s="14">
        <v>42963.91851851852</v>
      </c>
      <c r="B174" s="1" t="s">
        <v>343</v>
      </c>
      <c r="C174" s="2">
        <v>1452660</v>
      </c>
      <c r="D174" s="2">
        <v>1103433</v>
      </c>
      <c r="E174" s="1" t="s">
        <v>315</v>
      </c>
      <c r="F174" s="2">
        <v>63.2</v>
      </c>
      <c r="G174" s="1" t="s">
        <v>720</v>
      </c>
      <c r="H174" t="e">
        <f>VLOOKUP(G174,银行退!A:I,11,FALSE)</f>
        <v>#N/A</v>
      </c>
    </row>
    <row r="175" spans="1:8" hidden="1">
      <c r="A175" s="14">
        <v>42963.918599537035</v>
      </c>
      <c r="B175" s="1" t="s">
        <v>350</v>
      </c>
      <c r="C175" s="2">
        <v>1452661</v>
      </c>
      <c r="D175" s="2">
        <v>1105785</v>
      </c>
      <c r="E175" s="1" t="s">
        <v>332</v>
      </c>
      <c r="F175" s="2">
        <v>240</v>
      </c>
      <c r="G175" s="1" t="s">
        <v>721</v>
      </c>
      <c r="H175" t="e">
        <f>VLOOKUP(G175,银行退!A:I,11,FALSE)</f>
        <v>#N/A</v>
      </c>
    </row>
    <row r="176" spans="1:8" hidden="1">
      <c r="A176" s="14">
        <v>42963.918668981481</v>
      </c>
      <c r="B176" s="1" t="s">
        <v>351</v>
      </c>
      <c r="C176" s="2">
        <v>1452662</v>
      </c>
      <c r="D176" s="2">
        <v>1106435</v>
      </c>
      <c r="E176" s="1" t="s">
        <v>326</v>
      </c>
      <c r="F176" s="2">
        <v>304</v>
      </c>
      <c r="G176" s="1" t="s">
        <v>722</v>
      </c>
      <c r="H176" t="e">
        <f>VLOOKUP(G176,银行退!A:I,11,FALSE)</f>
        <v>#N/A</v>
      </c>
    </row>
    <row r="177" spans="1:8" hidden="1">
      <c r="A177" s="14">
        <v>42963.918761574074</v>
      </c>
      <c r="B177" s="1" t="s">
        <v>356</v>
      </c>
      <c r="C177" s="2">
        <v>1452663</v>
      </c>
      <c r="D177" s="2">
        <v>1107869</v>
      </c>
      <c r="E177" s="1" t="s">
        <v>331</v>
      </c>
      <c r="F177" s="2">
        <v>280</v>
      </c>
      <c r="G177" s="1" t="s">
        <v>723</v>
      </c>
      <c r="H177" t="e">
        <f>VLOOKUP(G177,银行退!A:I,11,FALSE)</f>
        <v>#N/A</v>
      </c>
    </row>
    <row r="178" spans="1:8" hidden="1">
      <c r="A178" s="14">
        <v>42963.918842592589</v>
      </c>
      <c r="B178" s="1" t="s">
        <v>357</v>
      </c>
      <c r="C178" s="2">
        <v>1452664</v>
      </c>
      <c r="D178" s="2">
        <v>1108532</v>
      </c>
      <c r="E178" s="1" t="s">
        <v>329</v>
      </c>
      <c r="F178" s="2">
        <v>889.14</v>
      </c>
      <c r="G178" s="1" t="s">
        <v>724</v>
      </c>
      <c r="H178" t="e">
        <f>VLOOKUP(G178,银行退!A:I,11,FALSE)</f>
        <v>#N/A</v>
      </c>
    </row>
    <row r="179" spans="1:8" hidden="1">
      <c r="A179" s="14">
        <v>42963.918912037036</v>
      </c>
      <c r="B179" s="1" t="s">
        <v>360</v>
      </c>
      <c r="C179" s="2">
        <v>1452665</v>
      </c>
      <c r="D179" s="2">
        <v>1109650</v>
      </c>
      <c r="E179" s="1" t="s">
        <v>328</v>
      </c>
      <c r="F179" s="2">
        <v>153.5</v>
      </c>
      <c r="G179" s="1" t="s">
        <v>725</v>
      </c>
      <c r="H179" t="e">
        <f>VLOOKUP(G179,银行退!A:I,11,FALSE)</f>
        <v>#N/A</v>
      </c>
    </row>
    <row r="180" spans="1:8" hidden="1">
      <c r="A180" s="14">
        <v>42963.918993055559</v>
      </c>
      <c r="B180" s="1" t="s">
        <v>361</v>
      </c>
      <c r="C180" s="2">
        <v>1452666</v>
      </c>
      <c r="D180" s="2">
        <v>1110773</v>
      </c>
      <c r="E180" s="1" t="s">
        <v>727</v>
      </c>
      <c r="F180" s="2">
        <v>813</v>
      </c>
      <c r="G180" s="1" t="s">
        <v>726</v>
      </c>
      <c r="H180" t="e">
        <f>VLOOKUP(G180,银行退!A:I,11,FALSE)</f>
        <v>#N/A</v>
      </c>
    </row>
    <row r="181" spans="1:8" hidden="1">
      <c r="A181" s="14">
        <v>42963.919074074074</v>
      </c>
      <c r="B181" s="1" t="s">
        <v>362</v>
      </c>
      <c r="C181" s="2">
        <v>1452667</v>
      </c>
      <c r="D181" s="2">
        <v>1111018</v>
      </c>
      <c r="E181" s="1" t="s">
        <v>330</v>
      </c>
      <c r="F181" s="2">
        <v>82.5</v>
      </c>
      <c r="G181" s="1" t="s">
        <v>728</v>
      </c>
      <c r="H181" t="e">
        <f>VLOOKUP(G181,银行退!A:I,11,FALSE)</f>
        <v>#N/A</v>
      </c>
    </row>
    <row r="182" spans="1:8" hidden="1">
      <c r="A182" s="14">
        <v>42963.919166666667</v>
      </c>
      <c r="B182" s="1" t="s">
        <v>366</v>
      </c>
      <c r="C182" s="2">
        <v>1452669</v>
      </c>
      <c r="D182" s="2">
        <v>1114049</v>
      </c>
      <c r="E182" s="1" t="s">
        <v>327</v>
      </c>
      <c r="F182" s="2">
        <v>262</v>
      </c>
      <c r="G182" s="1" t="s">
        <v>729</v>
      </c>
      <c r="H182" t="e">
        <f>VLOOKUP(G182,银行退!A:I,11,FALSE)</f>
        <v>#N/A</v>
      </c>
    </row>
    <row r="183" spans="1:8" hidden="1">
      <c r="A183" s="14">
        <v>42963.919259259259</v>
      </c>
      <c r="B183" s="1" t="s">
        <v>368</v>
      </c>
      <c r="C183" s="2">
        <v>1452672</v>
      </c>
      <c r="D183" s="2">
        <v>1115005</v>
      </c>
      <c r="E183" s="1" t="s">
        <v>321</v>
      </c>
      <c r="F183" s="2">
        <v>178</v>
      </c>
      <c r="G183" s="1" t="s">
        <v>730</v>
      </c>
      <c r="H183" t="e">
        <f>VLOOKUP(G183,银行退!A:I,11,FALSE)</f>
        <v>#N/A</v>
      </c>
    </row>
    <row r="184" spans="1:8" hidden="1">
      <c r="A184" s="14">
        <v>42963.919328703705</v>
      </c>
      <c r="B184" s="1" t="s">
        <v>370</v>
      </c>
      <c r="C184" s="2">
        <v>1452673</v>
      </c>
      <c r="D184" s="2">
        <v>1115110</v>
      </c>
      <c r="E184" s="1" t="s">
        <v>324</v>
      </c>
      <c r="F184" s="2">
        <v>309.92</v>
      </c>
      <c r="G184" s="1" t="s">
        <v>731</v>
      </c>
      <c r="H184" t="e">
        <f>VLOOKUP(G184,银行退!A:I,11,FALSE)</f>
        <v>#N/A</v>
      </c>
    </row>
    <row r="185" spans="1:8" hidden="1">
      <c r="A185" s="14">
        <v>42963.919421296298</v>
      </c>
      <c r="B185" s="1" t="s">
        <v>373</v>
      </c>
      <c r="C185" s="2">
        <v>1452674</v>
      </c>
      <c r="D185" s="2">
        <v>1117452</v>
      </c>
      <c r="E185" s="1" t="s">
        <v>316</v>
      </c>
      <c r="F185" s="2">
        <v>424.64</v>
      </c>
      <c r="G185" s="1" t="s">
        <v>732</v>
      </c>
      <c r="H185" t="e">
        <f>VLOOKUP(G185,银行退!A:I,11,FALSE)</f>
        <v>#N/A</v>
      </c>
    </row>
    <row r="186" spans="1:8" hidden="1">
      <c r="A186" s="14">
        <v>42963.919502314813</v>
      </c>
      <c r="B186" s="1" t="s">
        <v>376</v>
      </c>
      <c r="C186" s="2">
        <v>1452675</v>
      </c>
      <c r="D186" s="2">
        <v>1118493</v>
      </c>
      <c r="E186" s="1" t="s">
        <v>323</v>
      </c>
      <c r="F186" s="2">
        <v>1000</v>
      </c>
      <c r="G186" s="1" t="s">
        <v>733</v>
      </c>
      <c r="H186" t="e">
        <f>VLOOKUP(G186,银行退!A:I,11,FALSE)</f>
        <v>#N/A</v>
      </c>
    </row>
    <row r="187" spans="1:8" hidden="1">
      <c r="A187" s="14">
        <v>42963.919583333336</v>
      </c>
      <c r="B187" s="1" t="s">
        <v>377</v>
      </c>
      <c r="C187" s="2">
        <v>1452676</v>
      </c>
      <c r="D187" s="2">
        <v>1120003</v>
      </c>
      <c r="E187" s="1" t="s">
        <v>314</v>
      </c>
      <c r="F187" s="2">
        <v>900</v>
      </c>
      <c r="G187" s="1" t="s">
        <v>734</v>
      </c>
      <c r="H187" t="e">
        <f>VLOOKUP(G187,银行退!A:I,11,FALSE)</f>
        <v>#N/A</v>
      </c>
    </row>
    <row r="188" spans="1:8" hidden="1">
      <c r="A188" s="14">
        <v>42963.919664351852</v>
      </c>
      <c r="B188" s="1" t="s">
        <v>378</v>
      </c>
      <c r="C188" s="2">
        <v>1452677</v>
      </c>
      <c r="D188" s="2">
        <v>1120175</v>
      </c>
      <c r="E188" s="1" t="s">
        <v>320</v>
      </c>
      <c r="F188" s="2">
        <v>76.92</v>
      </c>
      <c r="G188" s="1" t="s">
        <v>735</v>
      </c>
      <c r="H188" t="e">
        <f>VLOOKUP(G188,银行退!A:I,11,FALSE)</f>
        <v>#N/A</v>
      </c>
    </row>
    <row r="189" spans="1:8" hidden="1">
      <c r="A189" s="14">
        <v>42963.919756944444</v>
      </c>
      <c r="B189" s="1" t="s">
        <v>379</v>
      </c>
      <c r="C189" s="2">
        <v>1452678</v>
      </c>
      <c r="D189" s="2">
        <v>1120536</v>
      </c>
      <c r="E189" s="1" t="s">
        <v>322</v>
      </c>
      <c r="F189" s="2">
        <v>454.16</v>
      </c>
      <c r="G189" s="1" t="s">
        <v>736</v>
      </c>
      <c r="H189" t="e">
        <f>VLOOKUP(G189,银行退!A:I,11,FALSE)</f>
        <v>#N/A</v>
      </c>
    </row>
    <row r="190" spans="1:8" hidden="1">
      <c r="A190" s="14">
        <v>42963.91982638889</v>
      </c>
      <c r="B190" s="1" t="s">
        <v>382</v>
      </c>
      <c r="C190" s="2">
        <v>1452679</v>
      </c>
      <c r="D190" s="2">
        <v>1122117</v>
      </c>
      <c r="E190" s="1" t="s">
        <v>319</v>
      </c>
      <c r="F190" s="2">
        <v>4774.17</v>
      </c>
      <c r="G190" s="1" t="s">
        <v>737</v>
      </c>
      <c r="H190" t="e">
        <f>VLOOKUP(G190,银行退!A:I,11,FALSE)</f>
        <v>#N/A</v>
      </c>
    </row>
    <row r="191" spans="1:8" hidden="1">
      <c r="A191" s="14">
        <v>42963.919907407406</v>
      </c>
      <c r="B191" s="1" t="s">
        <v>384</v>
      </c>
      <c r="C191" s="2">
        <v>1452680</v>
      </c>
      <c r="D191" s="2">
        <v>1123266</v>
      </c>
      <c r="E191" s="1" t="s">
        <v>318</v>
      </c>
      <c r="F191" s="2">
        <v>488</v>
      </c>
      <c r="G191" s="1" t="s">
        <v>738</v>
      </c>
      <c r="H191" t="e">
        <f>VLOOKUP(G191,银行退!A:I,11,FALSE)</f>
        <v>#N/A</v>
      </c>
    </row>
    <row r="192" spans="1:8" hidden="1">
      <c r="A192" s="14">
        <v>42963.920046296298</v>
      </c>
      <c r="B192" s="1" t="s">
        <v>385</v>
      </c>
      <c r="C192" s="2">
        <v>1452681</v>
      </c>
      <c r="D192" s="2">
        <v>1124454</v>
      </c>
      <c r="E192" s="1" t="s">
        <v>317</v>
      </c>
      <c r="F192" s="2">
        <v>1734.68</v>
      </c>
      <c r="G192" s="1" t="s">
        <v>739</v>
      </c>
      <c r="H192" t="e">
        <f>VLOOKUP(G192,银行退!A:I,11,FALSE)</f>
        <v>#N/A</v>
      </c>
    </row>
    <row r="193" spans="1:8" hidden="1">
      <c r="A193" s="14">
        <v>42963.920127314814</v>
      </c>
      <c r="B193" s="1" t="s">
        <v>388</v>
      </c>
      <c r="C193" s="2">
        <v>1452682</v>
      </c>
      <c r="D193" s="2">
        <v>1132154</v>
      </c>
      <c r="E193" s="1" t="s">
        <v>311</v>
      </c>
      <c r="F193" s="2">
        <v>4000</v>
      </c>
      <c r="G193" s="1" t="s">
        <v>740</v>
      </c>
      <c r="H193" t="e">
        <f>VLOOKUP(G193,银行退!A:I,11,FALSE)</f>
        <v>#N/A</v>
      </c>
    </row>
    <row r="194" spans="1:8" hidden="1">
      <c r="A194" s="14">
        <v>42963.92019675926</v>
      </c>
      <c r="B194" s="1" t="s">
        <v>390</v>
      </c>
      <c r="C194" s="2">
        <v>1452683</v>
      </c>
      <c r="D194" s="2">
        <v>1137307</v>
      </c>
      <c r="E194" s="1" t="s">
        <v>310</v>
      </c>
      <c r="F194" s="2">
        <v>185.5</v>
      </c>
      <c r="G194" s="1" t="s">
        <v>741</v>
      </c>
      <c r="H194" t="e">
        <f>VLOOKUP(G194,银行退!A:I,11,FALSE)</f>
        <v>#N/A</v>
      </c>
    </row>
    <row r="195" spans="1:8" hidden="1">
      <c r="A195" s="14">
        <v>42963.920277777775</v>
      </c>
      <c r="B195" s="1" t="s">
        <v>391</v>
      </c>
      <c r="C195" s="2">
        <v>1452684</v>
      </c>
      <c r="D195" s="2">
        <v>1138253</v>
      </c>
      <c r="E195" s="1" t="s">
        <v>307</v>
      </c>
      <c r="F195" s="2">
        <v>764.82</v>
      </c>
      <c r="G195" s="1" t="s">
        <v>742</v>
      </c>
      <c r="H195" t="e">
        <f>VLOOKUP(G195,银行退!A:I,11,FALSE)</f>
        <v>#N/A</v>
      </c>
    </row>
    <row r="196" spans="1:8" hidden="1">
      <c r="A196" s="14">
        <v>42963.920358796298</v>
      </c>
      <c r="B196" s="1" t="s">
        <v>393</v>
      </c>
      <c r="C196" s="2">
        <v>1452685</v>
      </c>
      <c r="D196" s="2">
        <v>1140186</v>
      </c>
      <c r="E196" s="1" t="s">
        <v>303</v>
      </c>
      <c r="F196" s="2">
        <v>53.41</v>
      </c>
      <c r="G196" s="1" t="s">
        <v>743</v>
      </c>
      <c r="H196" t="e">
        <f>VLOOKUP(G196,银行退!A:I,11,FALSE)</f>
        <v>#N/A</v>
      </c>
    </row>
    <row r="197" spans="1:8" hidden="1">
      <c r="A197" s="14">
        <v>42963.920439814814</v>
      </c>
      <c r="B197" s="1" t="s">
        <v>394</v>
      </c>
      <c r="C197" s="2">
        <v>1452686</v>
      </c>
      <c r="D197" s="2">
        <v>1140227</v>
      </c>
      <c r="E197" s="1" t="s">
        <v>313</v>
      </c>
      <c r="F197" s="2">
        <v>566</v>
      </c>
      <c r="G197" s="1" t="s">
        <v>744</v>
      </c>
      <c r="H197" t="e">
        <f>VLOOKUP(G197,银行退!A:I,11,FALSE)</f>
        <v>#N/A</v>
      </c>
    </row>
    <row r="198" spans="1:8" hidden="1">
      <c r="A198" s="14">
        <v>42963.92050925926</v>
      </c>
      <c r="B198" s="1" t="s">
        <v>398</v>
      </c>
      <c r="C198" s="2">
        <v>1452687</v>
      </c>
      <c r="D198" s="2">
        <v>1142925</v>
      </c>
      <c r="E198" s="1" t="s">
        <v>312</v>
      </c>
      <c r="F198" s="2">
        <v>14628.36</v>
      </c>
      <c r="G198" s="1" t="s">
        <v>745</v>
      </c>
      <c r="H198" t="e">
        <f>VLOOKUP(G198,银行退!A:I,11,FALSE)</f>
        <v>#N/A</v>
      </c>
    </row>
    <row r="199" spans="1:8" hidden="1">
      <c r="A199" s="14">
        <v>42963.920578703706</v>
      </c>
      <c r="B199" s="1" t="s">
        <v>399</v>
      </c>
      <c r="C199" s="2">
        <v>1452688</v>
      </c>
      <c r="D199" s="2">
        <v>1143690</v>
      </c>
      <c r="E199" s="1" t="s">
        <v>308</v>
      </c>
      <c r="F199" s="2">
        <v>553.96</v>
      </c>
      <c r="G199" s="1" t="s">
        <v>746</v>
      </c>
      <c r="H199" t="e">
        <f>VLOOKUP(G199,银行退!A:I,11,FALSE)</f>
        <v>#N/A</v>
      </c>
    </row>
    <row r="200" spans="1:8" hidden="1">
      <c r="A200" s="14">
        <v>42963.920671296299</v>
      </c>
      <c r="B200" s="1" t="s">
        <v>400</v>
      </c>
      <c r="C200" s="2">
        <v>1452689</v>
      </c>
      <c r="D200" s="2">
        <v>1144536</v>
      </c>
      <c r="E200" s="1" t="s">
        <v>309</v>
      </c>
      <c r="F200" s="2">
        <v>450</v>
      </c>
      <c r="G200" s="1" t="s">
        <v>747</v>
      </c>
      <c r="H200" t="e">
        <f>VLOOKUP(G200,银行退!A:I,11,FALSE)</f>
        <v>#N/A</v>
      </c>
    </row>
    <row r="201" spans="1:8" hidden="1">
      <c r="A201" s="14">
        <v>42963.920752314814</v>
      </c>
      <c r="B201" s="1" t="s">
        <v>401</v>
      </c>
      <c r="C201" s="2">
        <v>1452690</v>
      </c>
      <c r="D201" s="2">
        <v>1145489</v>
      </c>
      <c r="E201" s="1" t="s">
        <v>304</v>
      </c>
      <c r="F201" s="2">
        <v>59.5</v>
      </c>
      <c r="G201" s="1" t="s">
        <v>748</v>
      </c>
      <c r="H201" t="e">
        <f>VLOOKUP(G201,银行退!A:I,11,FALSE)</f>
        <v>#N/A</v>
      </c>
    </row>
    <row r="202" spans="1:8" hidden="1">
      <c r="A202" s="14">
        <v>42963.92082175926</v>
      </c>
      <c r="B202" s="1" t="s">
        <v>402</v>
      </c>
      <c r="C202" s="2">
        <v>1452691</v>
      </c>
      <c r="D202" s="2">
        <v>1146101</v>
      </c>
      <c r="E202" s="1" t="s">
        <v>305</v>
      </c>
      <c r="F202" s="2">
        <v>126.94</v>
      </c>
      <c r="G202" s="1" t="s">
        <v>749</v>
      </c>
      <c r="H202" t="e">
        <f>VLOOKUP(G202,银行退!A:I,11,FALSE)</f>
        <v>#N/A</v>
      </c>
    </row>
    <row r="203" spans="1:8" hidden="1">
      <c r="A203" s="14">
        <v>42963.920902777776</v>
      </c>
      <c r="B203" s="1" t="s">
        <v>403</v>
      </c>
      <c r="C203" s="2">
        <v>1452693</v>
      </c>
      <c r="D203" s="2">
        <v>1146221</v>
      </c>
      <c r="E203" s="1" t="s">
        <v>306</v>
      </c>
      <c r="F203" s="2">
        <v>113.84</v>
      </c>
      <c r="G203" s="1" t="s">
        <v>750</v>
      </c>
      <c r="H203" t="e">
        <f>VLOOKUP(G203,银行退!A:I,11,FALSE)</f>
        <v>#N/A</v>
      </c>
    </row>
    <row r="204" spans="1:8" hidden="1">
      <c r="A204" s="14">
        <v>42963.920972222222</v>
      </c>
      <c r="B204" s="1" t="s">
        <v>404</v>
      </c>
      <c r="C204" s="2">
        <v>1452694</v>
      </c>
      <c r="D204" s="2">
        <v>1148215</v>
      </c>
      <c r="E204" s="1" t="s">
        <v>301</v>
      </c>
      <c r="F204" s="2">
        <v>2000</v>
      </c>
      <c r="G204" s="1" t="s">
        <v>751</v>
      </c>
      <c r="H204" t="e">
        <f>VLOOKUP(G204,银行退!A:I,11,FALSE)</f>
        <v>#N/A</v>
      </c>
    </row>
    <row r="205" spans="1:8" hidden="1">
      <c r="A205" s="14">
        <v>42963.921064814815</v>
      </c>
      <c r="B205" s="1" t="s">
        <v>405</v>
      </c>
      <c r="C205" s="2">
        <v>1452695</v>
      </c>
      <c r="D205" s="2">
        <v>1148335</v>
      </c>
      <c r="E205" s="1" t="s">
        <v>300</v>
      </c>
      <c r="F205" s="2">
        <v>100</v>
      </c>
      <c r="G205" s="1" t="s">
        <v>752</v>
      </c>
      <c r="H205" t="e">
        <f>VLOOKUP(G205,银行退!A:I,11,FALSE)</f>
        <v>#N/A</v>
      </c>
    </row>
    <row r="206" spans="1:8" hidden="1">
      <c r="A206" s="14">
        <v>42963.921157407407</v>
      </c>
      <c r="B206" s="1" t="s">
        <v>406</v>
      </c>
      <c r="C206" s="2">
        <v>1452696</v>
      </c>
      <c r="D206" s="2">
        <v>1148499</v>
      </c>
      <c r="E206" s="1" t="s">
        <v>302</v>
      </c>
      <c r="F206" s="2">
        <v>992.5</v>
      </c>
      <c r="G206" s="1" t="s">
        <v>753</v>
      </c>
      <c r="H206" t="e">
        <f>VLOOKUP(G206,银行退!A:I,11,FALSE)</f>
        <v>#N/A</v>
      </c>
    </row>
    <row r="207" spans="1:8" hidden="1">
      <c r="A207" s="14">
        <v>42963.921249999999</v>
      </c>
      <c r="B207" s="1" t="s">
        <v>407</v>
      </c>
      <c r="C207" s="2">
        <v>1452697</v>
      </c>
      <c r="D207" s="2">
        <v>1148652</v>
      </c>
      <c r="E207" s="1" t="s">
        <v>290</v>
      </c>
      <c r="F207" s="2">
        <v>174</v>
      </c>
      <c r="G207" s="1" t="s">
        <v>754</v>
      </c>
      <c r="H207" t="e">
        <f>VLOOKUP(G207,银行退!A:I,11,FALSE)</f>
        <v>#N/A</v>
      </c>
    </row>
    <row r="208" spans="1:8" hidden="1">
      <c r="A208" s="14">
        <v>42963.921342592592</v>
      </c>
      <c r="B208" s="1" t="s">
        <v>409</v>
      </c>
      <c r="C208" s="2">
        <v>1452698</v>
      </c>
      <c r="D208" s="2">
        <v>1150671</v>
      </c>
      <c r="E208" s="1" t="s">
        <v>296</v>
      </c>
      <c r="F208" s="2">
        <v>4.84</v>
      </c>
      <c r="G208" s="1" t="s">
        <v>755</v>
      </c>
      <c r="H208" t="e">
        <f>VLOOKUP(G208,银行退!A:I,11,FALSE)</f>
        <v>#N/A</v>
      </c>
    </row>
    <row r="209" spans="1:8" hidden="1">
      <c r="A209" s="14">
        <v>42963.921423611115</v>
      </c>
      <c r="B209" s="1" t="s">
        <v>410</v>
      </c>
      <c r="C209" s="2">
        <v>1452699</v>
      </c>
      <c r="D209" s="2">
        <v>1150858</v>
      </c>
      <c r="E209" s="1" t="s">
        <v>298</v>
      </c>
      <c r="F209" s="2">
        <v>500</v>
      </c>
      <c r="G209" s="1" t="s">
        <v>756</v>
      </c>
      <c r="H209" t="e">
        <f>VLOOKUP(G209,银行退!A:I,11,FALSE)</f>
        <v>#N/A</v>
      </c>
    </row>
    <row r="210" spans="1:8" hidden="1">
      <c r="A210" s="14">
        <v>42963.921516203707</v>
      </c>
      <c r="B210" s="1" t="s">
        <v>411</v>
      </c>
      <c r="C210" s="2">
        <v>1452700</v>
      </c>
      <c r="D210" s="2">
        <v>1150965</v>
      </c>
      <c r="E210" s="1" t="s">
        <v>289</v>
      </c>
      <c r="F210" s="2">
        <v>274.58999999999997</v>
      </c>
      <c r="G210" s="1" t="s">
        <v>757</v>
      </c>
      <c r="H210" t="e">
        <f>VLOOKUP(G210,银行退!A:I,11,FALSE)</f>
        <v>#N/A</v>
      </c>
    </row>
    <row r="211" spans="1:8" hidden="1">
      <c r="A211" s="14">
        <v>42963.921597222223</v>
      </c>
      <c r="B211" s="1" t="s">
        <v>412</v>
      </c>
      <c r="C211" s="2">
        <v>1452701</v>
      </c>
      <c r="D211" s="2">
        <v>1151144</v>
      </c>
      <c r="E211" s="1" t="s">
        <v>297</v>
      </c>
      <c r="F211" s="2">
        <v>245.5</v>
      </c>
      <c r="G211" s="1" t="s">
        <v>758</v>
      </c>
      <c r="H211" t="e">
        <f>VLOOKUP(G211,银行退!A:I,11,FALSE)</f>
        <v>#N/A</v>
      </c>
    </row>
    <row r="212" spans="1:8" hidden="1">
      <c r="A212" s="14">
        <v>42963.921689814815</v>
      </c>
      <c r="B212" s="1" t="s">
        <v>413</v>
      </c>
      <c r="C212" s="2">
        <v>1452703</v>
      </c>
      <c r="D212" s="2">
        <v>1151152</v>
      </c>
      <c r="E212" s="1" t="s">
        <v>299</v>
      </c>
      <c r="F212" s="2">
        <v>500</v>
      </c>
      <c r="G212" s="1" t="s">
        <v>759</v>
      </c>
      <c r="H212" t="e">
        <f>VLOOKUP(G212,银行退!A:I,11,FALSE)</f>
        <v>#N/A</v>
      </c>
    </row>
    <row r="213" spans="1:8" hidden="1">
      <c r="A213" s="14">
        <v>42963.921782407408</v>
      </c>
      <c r="B213" s="1" t="s">
        <v>414</v>
      </c>
      <c r="C213" s="2">
        <v>1452705</v>
      </c>
      <c r="D213" s="2">
        <v>1156512</v>
      </c>
      <c r="E213" s="1" t="s">
        <v>287</v>
      </c>
      <c r="F213" s="2">
        <v>1900</v>
      </c>
      <c r="G213" s="1" t="s">
        <v>760</v>
      </c>
      <c r="H213" t="e">
        <f>VLOOKUP(G213,银行退!A:I,11,FALSE)</f>
        <v>#N/A</v>
      </c>
    </row>
    <row r="214" spans="1:8" hidden="1">
      <c r="A214" s="14">
        <v>42963.921956018516</v>
      </c>
      <c r="B214" s="1" t="s">
        <v>415</v>
      </c>
      <c r="C214" s="2">
        <v>1452706</v>
      </c>
      <c r="D214" s="2">
        <v>1157957</v>
      </c>
      <c r="E214" s="1" t="s">
        <v>295</v>
      </c>
      <c r="F214" s="2">
        <v>119.92</v>
      </c>
      <c r="G214" s="1" t="s">
        <v>761</v>
      </c>
      <c r="H214" t="e">
        <f>VLOOKUP(G214,银行退!A:I,11,FALSE)</f>
        <v>#N/A</v>
      </c>
    </row>
    <row r="215" spans="1:8" hidden="1">
      <c r="A215" s="14">
        <v>42963.922037037039</v>
      </c>
      <c r="B215" s="1" t="s">
        <v>416</v>
      </c>
      <c r="C215" s="2">
        <v>1452707</v>
      </c>
      <c r="D215" s="2">
        <v>1157997</v>
      </c>
      <c r="E215" s="1" t="s">
        <v>294</v>
      </c>
      <c r="F215" s="2">
        <v>1600</v>
      </c>
      <c r="G215" s="1" t="s">
        <v>762</v>
      </c>
      <c r="H215" t="e">
        <f>VLOOKUP(G215,银行退!A:I,11,FALSE)</f>
        <v>#N/A</v>
      </c>
    </row>
    <row r="216" spans="1:8" hidden="1">
      <c r="A216" s="14">
        <v>42963.922118055554</v>
      </c>
      <c r="B216" s="1" t="s">
        <v>417</v>
      </c>
      <c r="C216" s="2">
        <v>1452708</v>
      </c>
      <c r="D216" s="2">
        <v>1158900</v>
      </c>
      <c r="E216" s="1" t="s">
        <v>292</v>
      </c>
      <c r="F216" s="2">
        <v>236.5</v>
      </c>
      <c r="G216" s="1" t="s">
        <v>763</v>
      </c>
      <c r="H216" t="e">
        <f>VLOOKUP(G216,银行退!A:I,11,FALSE)</f>
        <v>#N/A</v>
      </c>
    </row>
    <row r="217" spans="1:8" hidden="1">
      <c r="A217" s="14">
        <v>42963.922199074077</v>
      </c>
      <c r="B217" s="1" t="s">
        <v>418</v>
      </c>
      <c r="C217" s="2">
        <v>1452709</v>
      </c>
      <c r="D217" s="2">
        <v>1159638</v>
      </c>
      <c r="E217" s="1" t="s">
        <v>291</v>
      </c>
      <c r="F217" s="2">
        <v>2023.76</v>
      </c>
      <c r="G217" s="1" t="s">
        <v>764</v>
      </c>
      <c r="H217" t="e">
        <f>VLOOKUP(G217,银行退!A:I,11,FALSE)</f>
        <v>#N/A</v>
      </c>
    </row>
    <row r="218" spans="1:8" hidden="1">
      <c r="A218" s="14">
        <v>42963.922268518516</v>
      </c>
      <c r="B218" s="1" t="s">
        <v>419</v>
      </c>
      <c r="C218" s="2">
        <v>1452710</v>
      </c>
      <c r="D218" s="2">
        <v>1160030</v>
      </c>
      <c r="E218" s="1" t="s">
        <v>264</v>
      </c>
      <c r="F218" s="2">
        <v>3000</v>
      </c>
      <c r="G218" s="1" t="s">
        <v>765</v>
      </c>
      <c r="H218" t="e">
        <f>VLOOKUP(G218,银行退!A:I,11,FALSE)</f>
        <v>#N/A</v>
      </c>
    </row>
    <row r="219" spans="1:8" hidden="1">
      <c r="A219" s="14">
        <v>42963.922349537039</v>
      </c>
      <c r="B219" s="1" t="s">
        <v>420</v>
      </c>
      <c r="C219" s="2">
        <v>1452711</v>
      </c>
      <c r="D219" s="2">
        <v>1161156</v>
      </c>
      <c r="E219" s="1" t="s">
        <v>293</v>
      </c>
      <c r="F219" s="2">
        <v>194</v>
      </c>
      <c r="G219" s="1" t="s">
        <v>766</v>
      </c>
      <c r="H219" t="e">
        <f>VLOOKUP(G219,银行退!A:I,11,FALSE)</f>
        <v>#N/A</v>
      </c>
    </row>
    <row r="220" spans="1:8" hidden="1">
      <c r="A220" s="14">
        <v>42963.922430555554</v>
      </c>
      <c r="B220" s="1" t="s">
        <v>421</v>
      </c>
      <c r="C220" s="2">
        <v>1452712</v>
      </c>
      <c r="D220" s="2">
        <v>1161722</v>
      </c>
      <c r="E220" s="1" t="s">
        <v>277</v>
      </c>
      <c r="F220" s="2">
        <v>27.3</v>
      </c>
      <c r="G220" s="1" t="s">
        <v>767</v>
      </c>
      <c r="H220" t="e">
        <f>VLOOKUP(G220,银行退!A:I,11,FALSE)</f>
        <v>#N/A</v>
      </c>
    </row>
    <row r="221" spans="1:8" hidden="1">
      <c r="A221" s="14">
        <v>42963.922523148147</v>
      </c>
      <c r="B221" s="1" t="s">
        <v>422</v>
      </c>
      <c r="C221" s="2">
        <v>1452713</v>
      </c>
      <c r="D221" s="2">
        <v>1163466</v>
      </c>
      <c r="E221" s="1" t="s">
        <v>278</v>
      </c>
      <c r="F221" s="2">
        <v>500</v>
      </c>
      <c r="G221" s="1" t="s">
        <v>768</v>
      </c>
      <c r="H221" t="e">
        <f>VLOOKUP(G221,银行退!A:I,11,FALSE)</f>
        <v>#N/A</v>
      </c>
    </row>
    <row r="222" spans="1:8" hidden="1">
      <c r="A222" s="14">
        <v>42963.922592592593</v>
      </c>
      <c r="B222" s="1" t="s">
        <v>423</v>
      </c>
      <c r="C222" s="2">
        <v>1452714</v>
      </c>
      <c r="D222" s="2">
        <v>1164385</v>
      </c>
      <c r="E222" s="1" t="s">
        <v>288</v>
      </c>
      <c r="F222" s="2">
        <v>0.9</v>
      </c>
      <c r="G222" s="1" t="s">
        <v>769</v>
      </c>
      <c r="H222" t="e">
        <f>VLOOKUP(G222,银行退!A:I,11,FALSE)</f>
        <v>#N/A</v>
      </c>
    </row>
    <row r="223" spans="1:8" hidden="1">
      <c r="A223" s="14">
        <v>42963.922685185185</v>
      </c>
      <c r="B223" s="1" t="s">
        <v>424</v>
      </c>
      <c r="C223" s="2">
        <v>1452715</v>
      </c>
      <c r="D223" s="2">
        <v>1164616</v>
      </c>
      <c r="E223" s="1" t="s">
        <v>285</v>
      </c>
      <c r="F223" s="2">
        <v>380</v>
      </c>
      <c r="G223" s="1" t="s">
        <v>770</v>
      </c>
      <c r="H223" t="e">
        <f>VLOOKUP(G223,银行退!A:I,11,FALSE)</f>
        <v>#N/A</v>
      </c>
    </row>
    <row r="224" spans="1:8" hidden="1">
      <c r="A224" s="14">
        <v>42963.922962962963</v>
      </c>
      <c r="B224" s="1" t="s">
        <v>428</v>
      </c>
      <c r="C224" s="2">
        <v>1452716</v>
      </c>
      <c r="D224" s="2">
        <v>1167241</v>
      </c>
      <c r="E224" s="1" t="s">
        <v>283</v>
      </c>
      <c r="F224" s="2">
        <v>763.2</v>
      </c>
      <c r="G224" s="1" t="s">
        <v>774</v>
      </c>
      <c r="H224" t="e">
        <f>VLOOKUP(G224,银行退!A:I,11,FALSE)</f>
        <v>#N/A</v>
      </c>
    </row>
    <row r="225" spans="1:8" hidden="1">
      <c r="A225" s="14">
        <v>42963.923043981478</v>
      </c>
      <c r="B225" s="1" t="s">
        <v>429</v>
      </c>
      <c r="C225" s="2">
        <v>1452717</v>
      </c>
      <c r="D225" s="2">
        <v>1167418</v>
      </c>
      <c r="E225" s="1" t="s">
        <v>272</v>
      </c>
      <c r="F225" s="2">
        <v>821.6</v>
      </c>
      <c r="G225" s="1" t="s">
        <v>775</v>
      </c>
      <c r="H225" t="e">
        <f>VLOOKUP(G225,银行退!A:I,11,FALSE)</f>
        <v>#N/A</v>
      </c>
    </row>
    <row r="226" spans="1:8" hidden="1">
      <c r="A226" s="14">
        <v>42963.923113425924</v>
      </c>
      <c r="B226" s="1" t="s">
        <v>431</v>
      </c>
      <c r="C226" s="2">
        <v>1452718</v>
      </c>
      <c r="D226" s="2">
        <v>1168255</v>
      </c>
      <c r="E226" s="1" t="s">
        <v>286</v>
      </c>
      <c r="F226" s="2">
        <v>401.65</v>
      </c>
      <c r="G226" s="1" t="s">
        <v>777</v>
      </c>
      <c r="H226" t="e">
        <f>VLOOKUP(G226,银行退!A:I,11,FALSE)</f>
        <v>#N/A</v>
      </c>
    </row>
    <row r="227" spans="1:8" hidden="1">
      <c r="A227" s="14">
        <v>42963.923194444447</v>
      </c>
      <c r="B227" s="1" t="s">
        <v>432</v>
      </c>
      <c r="C227" s="2">
        <v>1452719</v>
      </c>
      <c r="D227" s="2">
        <v>1169067</v>
      </c>
      <c r="E227" s="1" t="s">
        <v>279</v>
      </c>
      <c r="F227" s="2">
        <v>95</v>
      </c>
      <c r="G227" s="1" t="s">
        <v>778</v>
      </c>
      <c r="H227" t="e">
        <f>VLOOKUP(G227,银行退!A:I,11,FALSE)</f>
        <v>#N/A</v>
      </c>
    </row>
    <row r="228" spans="1:8" hidden="1">
      <c r="A228" s="14">
        <v>42963.923298611109</v>
      </c>
      <c r="B228" s="1" t="s">
        <v>434</v>
      </c>
      <c r="C228" s="2">
        <v>1452720</v>
      </c>
      <c r="D228" s="2">
        <v>1170905</v>
      </c>
      <c r="E228" s="1" t="s">
        <v>276</v>
      </c>
      <c r="F228" s="2">
        <v>290</v>
      </c>
      <c r="G228" s="1" t="s">
        <v>779</v>
      </c>
      <c r="H228" t="e">
        <f>VLOOKUP(G228,银行退!A:I,11,FALSE)</f>
        <v>#N/A</v>
      </c>
    </row>
    <row r="229" spans="1:8" hidden="1">
      <c r="A229" s="14">
        <v>42963.923368055555</v>
      </c>
      <c r="B229" s="1" t="s">
        <v>436</v>
      </c>
      <c r="C229" s="2">
        <v>1452721</v>
      </c>
      <c r="D229" s="2">
        <v>1172922</v>
      </c>
      <c r="E229" s="1" t="s">
        <v>281</v>
      </c>
      <c r="F229" s="2">
        <v>430</v>
      </c>
      <c r="G229" s="1" t="s">
        <v>780</v>
      </c>
      <c r="H229" t="e">
        <f>VLOOKUP(G229,银行退!A:I,11,FALSE)</f>
        <v>#N/A</v>
      </c>
    </row>
    <row r="230" spans="1:8" hidden="1">
      <c r="A230" s="14">
        <v>42963.923449074071</v>
      </c>
      <c r="B230" s="1" t="s">
        <v>437</v>
      </c>
      <c r="C230" s="2">
        <v>1452722</v>
      </c>
      <c r="D230" s="2">
        <v>1175549</v>
      </c>
      <c r="E230" s="1" t="s">
        <v>282</v>
      </c>
      <c r="F230" s="2">
        <v>1410.59</v>
      </c>
      <c r="G230" s="1" t="s">
        <v>781</v>
      </c>
      <c r="H230" t="e">
        <f>VLOOKUP(G230,银行退!A:I,11,FALSE)</f>
        <v>#N/A</v>
      </c>
    </row>
    <row r="231" spans="1:8" hidden="1">
      <c r="A231" s="14">
        <v>42963.923530092594</v>
      </c>
      <c r="B231" s="1" t="s">
        <v>439</v>
      </c>
      <c r="C231" s="2">
        <v>1452723</v>
      </c>
      <c r="D231" s="2">
        <v>1176341</v>
      </c>
      <c r="E231" s="1" t="s">
        <v>280</v>
      </c>
      <c r="F231" s="2">
        <v>260</v>
      </c>
      <c r="G231" s="1" t="s">
        <v>783</v>
      </c>
      <c r="H231" t="e">
        <f>VLOOKUP(G231,银行退!A:I,11,FALSE)</f>
        <v>#N/A</v>
      </c>
    </row>
    <row r="232" spans="1:8" hidden="1">
      <c r="A232" s="14">
        <v>42963.923657407409</v>
      </c>
      <c r="B232" s="1" t="s">
        <v>440</v>
      </c>
      <c r="C232" s="2">
        <v>1452724</v>
      </c>
      <c r="D232" s="2">
        <v>1176850</v>
      </c>
      <c r="E232" s="1" t="s">
        <v>152</v>
      </c>
      <c r="F232" s="2">
        <v>166.5</v>
      </c>
      <c r="G232" s="1" t="s">
        <v>784</v>
      </c>
      <c r="H232" t="e">
        <f>VLOOKUP(G232,银行退!A:I,11,FALSE)</f>
        <v>#N/A</v>
      </c>
    </row>
    <row r="233" spans="1:8" hidden="1">
      <c r="A233" s="14">
        <v>42963.923738425925</v>
      </c>
      <c r="B233" s="1" t="s">
        <v>441</v>
      </c>
      <c r="C233" s="2">
        <v>1452725</v>
      </c>
      <c r="D233" s="2">
        <v>1177748</v>
      </c>
      <c r="E233" s="1" t="s">
        <v>786</v>
      </c>
      <c r="F233" s="2">
        <v>530</v>
      </c>
      <c r="G233" s="1" t="s">
        <v>785</v>
      </c>
      <c r="H233" t="e">
        <f>VLOOKUP(G233,银行退!A:I,11,FALSE)</f>
        <v>#N/A</v>
      </c>
    </row>
    <row r="234" spans="1:8" hidden="1">
      <c r="A234" s="14">
        <v>42963.923819444448</v>
      </c>
      <c r="B234" s="1" t="s">
        <v>442</v>
      </c>
      <c r="C234" s="2">
        <v>1452726</v>
      </c>
      <c r="D234" s="2">
        <v>1177994</v>
      </c>
      <c r="E234" s="1" t="s">
        <v>274</v>
      </c>
      <c r="F234" s="2">
        <v>5.49</v>
      </c>
      <c r="G234" s="1" t="s">
        <v>787</v>
      </c>
      <c r="H234" t="e">
        <f>VLOOKUP(G234,银行退!A:I,11,FALSE)</f>
        <v>#N/A</v>
      </c>
    </row>
    <row r="235" spans="1:8" hidden="1">
      <c r="A235" s="14">
        <v>42963.923946759256</v>
      </c>
      <c r="B235" s="1" t="s">
        <v>444</v>
      </c>
      <c r="C235" s="2">
        <v>1452727</v>
      </c>
      <c r="D235" s="2">
        <v>1179214</v>
      </c>
      <c r="E235" s="1" t="s">
        <v>271</v>
      </c>
      <c r="F235" s="2">
        <v>2.91</v>
      </c>
      <c r="G235" s="1" t="s">
        <v>789</v>
      </c>
      <c r="H235" t="e">
        <f>VLOOKUP(G235,银行退!A:I,11,FALSE)</f>
        <v>#N/A</v>
      </c>
    </row>
    <row r="236" spans="1:8" hidden="1">
      <c r="A236" s="14">
        <v>42963.924027777779</v>
      </c>
      <c r="B236" s="1" t="s">
        <v>446</v>
      </c>
      <c r="C236" s="2">
        <v>1452728</v>
      </c>
      <c r="D236" s="2">
        <v>1183027</v>
      </c>
      <c r="E236" s="1" t="s">
        <v>273</v>
      </c>
      <c r="F236" s="2">
        <v>685</v>
      </c>
      <c r="G236" s="1" t="s">
        <v>791</v>
      </c>
      <c r="H236" t="e">
        <f>VLOOKUP(G236,银行退!A:I,11,FALSE)</f>
        <v>#N/A</v>
      </c>
    </row>
    <row r="237" spans="1:8" hidden="1">
      <c r="A237" s="14">
        <v>42963.924108796295</v>
      </c>
      <c r="B237" s="1" t="s">
        <v>447</v>
      </c>
      <c r="C237" s="2">
        <v>1452729</v>
      </c>
      <c r="D237" s="2">
        <v>1183593</v>
      </c>
      <c r="E237" s="1" t="s">
        <v>275</v>
      </c>
      <c r="F237" s="2">
        <v>720</v>
      </c>
      <c r="G237" s="1" t="s">
        <v>792</v>
      </c>
      <c r="H237" t="e">
        <f>VLOOKUP(G237,银行退!A:I,11,FALSE)</f>
        <v>#N/A</v>
      </c>
    </row>
    <row r="238" spans="1:8" hidden="1">
      <c r="A238" s="14">
        <v>42963.924201388887</v>
      </c>
      <c r="B238" s="1" t="s">
        <v>448</v>
      </c>
      <c r="C238" s="2">
        <v>1452730</v>
      </c>
      <c r="D238" s="2">
        <v>1184755</v>
      </c>
      <c r="E238" s="1" t="s">
        <v>270</v>
      </c>
      <c r="F238" s="2">
        <v>30</v>
      </c>
      <c r="G238" s="1" t="s">
        <v>793</v>
      </c>
      <c r="H238" t="e">
        <f>VLOOKUP(G238,银行退!A:I,11,FALSE)</f>
        <v>#N/A</v>
      </c>
    </row>
    <row r="239" spans="1:8" hidden="1">
      <c r="A239" s="14">
        <v>42963.92428240741</v>
      </c>
      <c r="B239" s="1" t="s">
        <v>449</v>
      </c>
      <c r="C239" s="2">
        <v>1452731</v>
      </c>
      <c r="D239" s="2">
        <v>1186489</v>
      </c>
      <c r="E239" s="1" t="s">
        <v>267</v>
      </c>
      <c r="F239" s="2">
        <v>314.83999999999997</v>
      </c>
      <c r="G239" s="1" t="s">
        <v>794</v>
      </c>
      <c r="H239" t="e">
        <f>VLOOKUP(G239,银行退!A:I,11,FALSE)</f>
        <v>#N/A</v>
      </c>
    </row>
    <row r="240" spans="1:8" hidden="1">
      <c r="A240" s="14">
        <v>42963.924363425926</v>
      </c>
      <c r="B240" s="1" t="s">
        <v>450</v>
      </c>
      <c r="C240" s="2">
        <v>1452733</v>
      </c>
      <c r="D240" s="2">
        <v>1186688</v>
      </c>
      <c r="E240" s="1" t="s">
        <v>263</v>
      </c>
      <c r="F240" s="2">
        <v>993</v>
      </c>
      <c r="G240" s="1" t="s">
        <v>795</v>
      </c>
      <c r="H240" t="e">
        <f>VLOOKUP(G240,银行退!A:I,11,FALSE)</f>
        <v>#N/A</v>
      </c>
    </row>
    <row r="241" spans="1:8" hidden="1">
      <c r="A241" s="14">
        <v>42963.924444444441</v>
      </c>
      <c r="B241" s="1" t="s">
        <v>451</v>
      </c>
      <c r="C241" s="2">
        <v>1452734</v>
      </c>
      <c r="D241" s="2">
        <v>1186811</v>
      </c>
      <c r="E241" s="1" t="s">
        <v>268</v>
      </c>
      <c r="F241" s="2">
        <v>53.3</v>
      </c>
      <c r="G241" s="1" t="s">
        <v>796</v>
      </c>
      <c r="H241" t="e">
        <f>VLOOKUP(G241,银行退!A:I,11,FALSE)</f>
        <v>#N/A</v>
      </c>
    </row>
    <row r="242" spans="1:8" hidden="1">
      <c r="A242" s="14">
        <v>42963.924537037034</v>
      </c>
      <c r="B242" s="1" t="s">
        <v>452</v>
      </c>
      <c r="C242" s="2">
        <v>1452735</v>
      </c>
      <c r="D242" s="2">
        <v>1190872</v>
      </c>
      <c r="E242" s="1" t="s">
        <v>266</v>
      </c>
      <c r="F242" s="2">
        <v>78</v>
      </c>
      <c r="G242" s="1" t="s">
        <v>797</v>
      </c>
      <c r="H242" t="e">
        <f>VLOOKUP(G242,银行退!A:I,11,FALSE)</f>
        <v>#N/A</v>
      </c>
    </row>
    <row r="243" spans="1:8" hidden="1">
      <c r="A243" s="14">
        <v>42963.924618055556</v>
      </c>
      <c r="B243" s="1" t="s">
        <v>452</v>
      </c>
      <c r="C243" s="2">
        <v>1452736</v>
      </c>
      <c r="D243" s="2">
        <v>1190926</v>
      </c>
      <c r="E243" s="1" t="s">
        <v>266</v>
      </c>
      <c r="F243" s="2">
        <v>59</v>
      </c>
      <c r="G243" s="1" t="s">
        <v>798</v>
      </c>
      <c r="H243" t="e">
        <f>VLOOKUP(G243,银行退!A:I,11,FALSE)</f>
        <v>#N/A</v>
      </c>
    </row>
    <row r="244" spans="1:8" hidden="1">
      <c r="A244" s="14">
        <v>42963.924837962964</v>
      </c>
      <c r="B244" s="1" t="s">
        <v>454</v>
      </c>
      <c r="C244" s="2">
        <v>1452737</v>
      </c>
      <c r="D244" s="2">
        <v>1191850</v>
      </c>
      <c r="E244" s="1" t="s">
        <v>265</v>
      </c>
      <c r="F244" s="2">
        <v>31.44</v>
      </c>
      <c r="G244" s="1" t="s">
        <v>800</v>
      </c>
      <c r="H244" t="e">
        <f>VLOOKUP(G244,银行退!A:I,11,FALSE)</f>
        <v>#N/A</v>
      </c>
    </row>
    <row r="245" spans="1:8" hidden="1">
      <c r="A245" s="14">
        <v>42963.925081018519</v>
      </c>
      <c r="B245" s="1" t="s">
        <v>455</v>
      </c>
      <c r="C245" s="2">
        <v>1452741</v>
      </c>
      <c r="D245" s="2">
        <v>1193719</v>
      </c>
      <c r="E245" s="1" t="s">
        <v>259</v>
      </c>
      <c r="F245" s="2">
        <v>1053</v>
      </c>
      <c r="G245" s="1" t="s">
        <v>801</v>
      </c>
      <c r="H245" t="e">
        <f>VLOOKUP(G245,银行退!A:I,11,FALSE)</f>
        <v>#N/A</v>
      </c>
    </row>
    <row r="246" spans="1:8" hidden="1">
      <c r="A246" s="14">
        <v>42963.925196759257</v>
      </c>
      <c r="B246" s="1" t="s">
        <v>456</v>
      </c>
      <c r="C246" s="2">
        <v>1452742</v>
      </c>
      <c r="D246" s="2">
        <v>1193814</v>
      </c>
      <c r="E246" s="1" t="s">
        <v>212</v>
      </c>
      <c r="F246" s="2">
        <v>39962.21</v>
      </c>
      <c r="G246" s="1" t="s">
        <v>802</v>
      </c>
      <c r="H246" t="e">
        <f>VLOOKUP(G246,银行退!A:I,11,FALSE)</f>
        <v>#N/A</v>
      </c>
    </row>
    <row r="247" spans="1:8" hidden="1">
      <c r="A247" s="14">
        <v>42963.925300925926</v>
      </c>
      <c r="B247" s="1" t="s">
        <v>457</v>
      </c>
      <c r="C247" s="2">
        <v>1452743</v>
      </c>
      <c r="D247" s="2">
        <v>1194090</v>
      </c>
      <c r="E247" s="1" t="s">
        <v>262</v>
      </c>
      <c r="F247" s="2">
        <v>418.32</v>
      </c>
      <c r="G247" s="1" t="s">
        <v>803</v>
      </c>
      <c r="H247" t="e">
        <f>VLOOKUP(G247,银行退!A:I,11,FALSE)</f>
        <v>#N/A</v>
      </c>
    </row>
    <row r="248" spans="1:8" hidden="1">
      <c r="A248" s="14">
        <v>42963.92564814815</v>
      </c>
      <c r="B248" s="1" t="s">
        <v>458</v>
      </c>
      <c r="C248" s="2">
        <v>1452744</v>
      </c>
      <c r="D248" s="2">
        <v>1196165</v>
      </c>
      <c r="E248" s="1" t="s">
        <v>260</v>
      </c>
      <c r="F248" s="2">
        <v>100</v>
      </c>
      <c r="G248" s="1" t="s">
        <v>804</v>
      </c>
      <c r="H248" t="e">
        <f>VLOOKUP(G248,银行退!A:I,11,FALSE)</f>
        <v>#N/A</v>
      </c>
    </row>
    <row r="249" spans="1:8" hidden="1">
      <c r="A249" s="14">
        <v>42963.925740740742</v>
      </c>
      <c r="B249" s="1" t="s">
        <v>459</v>
      </c>
      <c r="C249" s="2">
        <v>1452745</v>
      </c>
      <c r="D249" s="2">
        <v>1197375</v>
      </c>
      <c r="E249" s="1" t="s">
        <v>258</v>
      </c>
      <c r="F249" s="2">
        <v>210</v>
      </c>
      <c r="G249" s="1" t="s">
        <v>805</v>
      </c>
      <c r="H249" t="e">
        <f>VLOOKUP(G249,银行退!A:I,11,FALSE)</f>
        <v>#N/A</v>
      </c>
    </row>
    <row r="250" spans="1:8" hidden="1">
      <c r="A250" s="14">
        <v>42963.925833333335</v>
      </c>
      <c r="B250" s="1" t="s">
        <v>460</v>
      </c>
      <c r="C250" s="2">
        <v>1452746</v>
      </c>
      <c r="D250" s="2">
        <v>1199207</v>
      </c>
      <c r="E250" s="1" t="s">
        <v>261</v>
      </c>
      <c r="F250" s="2">
        <v>700</v>
      </c>
      <c r="G250" s="1" t="s">
        <v>806</v>
      </c>
      <c r="H250" t="e">
        <f>VLOOKUP(G250,银行退!A:I,11,FALSE)</f>
        <v>#N/A</v>
      </c>
    </row>
    <row r="251" spans="1:8" hidden="1">
      <c r="A251" s="14">
        <v>42963.92591435185</v>
      </c>
      <c r="B251" s="1" t="s">
        <v>461</v>
      </c>
      <c r="C251" s="2">
        <v>1452747</v>
      </c>
      <c r="D251" s="2">
        <v>1199911</v>
      </c>
      <c r="E251" s="1" t="s">
        <v>256</v>
      </c>
      <c r="F251" s="2">
        <v>3100</v>
      </c>
      <c r="G251" s="1" t="s">
        <v>807</v>
      </c>
      <c r="H251" t="e">
        <f>VLOOKUP(G251,银行退!A:I,11,FALSE)</f>
        <v>#N/A</v>
      </c>
    </row>
    <row r="252" spans="1:8" hidden="1">
      <c r="A252" s="14">
        <v>42963.925995370373</v>
      </c>
      <c r="B252" s="1" t="s">
        <v>462</v>
      </c>
      <c r="C252" s="2">
        <v>1452748</v>
      </c>
      <c r="D252" s="2">
        <v>1201162</v>
      </c>
      <c r="E252" s="1" t="s">
        <v>257</v>
      </c>
      <c r="F252" s="2">
        <v>1635.26</v>
      </c>
      <c r="G252" s="1" t="s">
        <v>808</v>
      </c>
      <c r="H252" t="e">
        <f>VLOOKUP(G252,银行退!A:I,11,FALSE)</f>
        <v>#N/A</v>
      </c>
    </row>
    <row r="253" spans="1:8" hidden="1">
      <c r="A253" s="14">
        <v>42963.926122685189</v>
      </c>
      <c r="B253" s="1" t="s">
        <v>463</v>
      </c>
      <c r="C253" s="2">
        <v>1452749</v>
      </c>
      <c r="D253" s="2">
        <v>1201346</v>
      </c>
      <c r="E253" s="1" t="s">
        <v>247</v>
      </c>
      <c r="F253" s="2">
        <v>365</v>
      </c>
      <c r="G253" s="1" t="s">
        <v>809</v>
      </c>
      <c r="H253" t="e">
        <f>VLOOKUP(G253,银行退!A:I,11,FALSE)</f>
        <v>#N/A</v>
      </c>
    </row>
    <row r="254" spans="1:8" hidden="1">
      <c r="A254" s="14">
        <v>42963.926192129627</v>
      </c>
      <c r="B254" s="1" t="s">
        <v>464</v>
      </c>
      <c r="C254" s="2">
        <v>1452751</v>
      </c>
      <c r="D254" s="2">
        <v>1201399</v>
      </c>
      <c r="E254" s="1" t="s">
        <v>246</v>
      </c>
      <c r="F254" s="2">
        <v>100</v>
      </c>
      <c r="G254" s="1" t="s">
        <v>810</v>
      </c>
      <c r="H254" t="e">
        <f>VLOOKUP(G254,银行退!A:I,11,FALSE)</f>
        <v>#N/A</v>
      </c>
    </row>
    <row r="255" spans="1:8" hidden="1">
      <c r="A255" s="14">
        <v>42963.92627314815</v>
      </c>
      <c r="B255" s="1" t="s">
        <v>465</v>
      </c>
      <c r="C255" s="2">
        <v>1452752</v>
      </c>
      <c r="D255" s="2">
        <v>1201815</v>
      </c>
      <c r="E255" s="1" t="s">
        <v>244</v>
      </c>
      <c r="F255" s="2">
        <v>210</v>
      </c>
      <c r="G255" s="1" t="s">
        <v>811</v>
      </c>
      <c r="H255" t="e">
        <f>VLOOKUP(G255,银行退!A:I,11,FALSE)</f>
        <v>#N/A</v>
      </c>
    </row>
    <row r="256" spans="1:8" hidden="1">
      <c r="A256" s="14">
        <v>42963.926365740743</v>
      </c>
      <c r="B256" s="1" t="s">
        <v>467</v>
      </c>
      <c r="C256" s="2">
        <v>1452753</v>
      </c>
      <c r="D256" s="2">
        <v>1205053</v>
      </c>
      <c r="E256" s="1" t="s">
        <v>249</v>
      </c>
      <c r="F256" s="2">
        <v>24.5</v>
      </c>
      <c r="G256" s="1" t="s">
        <v>812</v>
      </c>
      <c r="H256" t="e">
        <f>VLOOKUP(G256,银行退!A:I,11,FALSE)</f>
        <v>#N/A</v>
      </c>
    </row>
    <row r="257" spans="1:8" hidden="1">
      <c r="A257" s="14">
        <v>42963.926446759258</v>
      </c>
      <c r="B257" s="1" t="s">
        <v>468</v>
      </c>
      <c r="C257" s="2">
        <v>1452754</v>
      </c>
      <c r="D257" s="2">
        <v>1205092</v>
      </c>
      <c r="E257" s="1" t="s">
        <v>251</v>
      </c>
      <c r="F257" s="2">
        <v>700</v>
      </c>
      <c r="G257" s="1" t="s">
        <v>813</v>
      </c>
      <c r="H257" t="e">
        <f>VLOOKUP(G257,银行退!A:I,11,FALSE)</f>
        <v>#N/A</v>
      </c>
    </row>
    <row r="258" spans="1:8" hidden="1">
      <c r="A258" s="14">
        <v>42963.926516203705</v>
      </c>
      <c r="B258" s="1" t="s">
        <v>469</v>
      </c>
      <c r="C258" s="2">
        <v>1452755</v>
      </c>
      <c r="D258" s="2">
        <v>1208112</v>
      </c>
      <c r="E258" s="1" t="s">
        <v>815</v>
      </c>
      <c r="F258" s="2">
        <v>105</v>
      </c>
      <c r="G258" s="1" t="s">
        <v>814</v>
      </c>
      <c r="H258" t="e">
        <f>VLOOKUP(G258,银行退!A:I,11,FALSE)</f>
        <v>#N/A</v>
      </c>
    </row>
    <row r="259" spans="1:8" hidden="1">
      <c r="A259" s="14">
        <v>42963.926608796297</v>
      </c>
      <c r="B259" s="1" t="s">
        <v>470</v>
      </c>
      <c r="C259" s="2">
        <v>1452756</v>
      </c>
      <c r="D259" s="2">
        <v>1208174</v>
      </c>
      <c r="E259" s="1" t="s">
        <v>815</v>
      </c>
      <c r="F259" s="2">
        <v>1385</v>
      </c>
      <c r="G259" s="1" t="s">
        <v>816</v>
      </c>
      <c r="H259" t="e">
        <f>VLOOKUP(G259,银行退!A:I,11,FALSE)</f>
        <v>#N/A</v>
      </c>
    </row>
    <row r="260" spans="1:8" hidden="1">
      <c r="A260" s="14">
        <v>42963.926689814813</v>
      </c>
      <c r="B260" s="1" t="s">
        <v>471</v>
      </c>
      <c r="C260" s="2">
        <v>1452757</v>
      </c>
      <c r="D260" s="2">
        <v>1208423</v>
      </c>
      <c r="E260" s="1" t="s">
        <v>250</v>
      </c>
      <c r="F260" s="2">
        <v>324</v>
      </c>
      <c r="G260" s="1" t="s">
        <v>817</v>
      </c>
      <c r="H260" t="e">
        <f>VLOOKUP(G260,银行退!A:I,11,FALSE)</f>
        <v>#N/A</v>
      </c>
    </row>
    <row r="261" spans="1:8" hidden="1">
      <c r="A261" s="14">
        <v>42963.926782407405</v>
      </c>
      <c r="B261" s="1" t="s">
        <v>464</v>
      </c>
      <c r="C261" s="2">
        <v>1452758</v>
      </c>
      <c r="D261" s="2">
        <v>1209807</v>
      </c>
      <c r="E261" s="1" t="s">
        <v>246</v>
      </c>
      <c r="F261" s="2">
        <v>200</v>
      </c>
      <c r="G261" s="1" t="s">
        <v>818</v>
      </c>
      <c r="H261" t="e">
        <f>VLOOKUP(G261,银行退!A:I,11,FALSE)</f>
        <v>#N/A</v>
      </c>
    </row>
    <row r="262" spans="1:8" hidden="1">
      <c r="A262" s="14">
        <v>42963.926874999997</v>
      </c>
      <c r="B262" s="1" t="s">
        <v>472</v>
      </c>
      <c r="C262" s="2">
        <v>1452759</v>
      </c>
      <c r="D262" s="2">
        <v>1211028</v>
      </c>
      <c r="E262" s="1" t="s">
        <v>254</v>
      </c>
      <c r="F262" s="2">
        <v>92.5</v>
      </c>
      <c r="G262" s="1" t="s">
        <v>819</v>
      </c>
      <c r="H262" t="e">
        <f>VLOOKUP(G262,银行退!A:I,11,FALSE)</f>
        <v>#N/A</v>
      </c>
    </row>
    <row r="263" spans="1:8" hidden="1">
      <c r="A263" s="14">
        <v>42963.92695601852</v>
      </c>
      <c r="B263" s="1" t="s">
        <v>473</v>
      </c>
      <c r="C263" s="2">
        <v>1452761</v>
      </c>
      <c r="D263" s="2">
        <v>1211231</v>
      </c>
      <c r="E263" s="1" t="s">
        <v>252</v>
      </c>
      <c r="F263" s="2">
        <v>62.5</v>
      </c>
      <c r="G263" s="1" t="s">
        <v>820</v>
      </c>
      <c r="H263" t="e">
        <f>VLOOKUP(G263,银行退!A:I,11,FALSE)</f>
        <v>#N/A</v>
      </c>
    </row>
    <row r="264" spans="1:8" hidden="1">
      <c r="A264" s="14">
        <v>42963.927037037036</v>
      </c>
      <c r="B264" s="1" t="s">
        <v>474</v>
      </c>
      <c r="C264" s="2">
        <v>1452762</v>
      </c>
      <c r="D264" s="2">
        <v>1215705</v>
      </c>
      <c r="E264" s="1" t="s">
        <v>253</v>
      </c>
      <c r="F264" s="2">
        <v>642.65</v>
      </c>
      <c r="G264" s="1" t="s">
        <v>821</v>
      </c>
      <c r="H264" t="e">
        <f>VLOOKUP(G264,银行退!A:I,11,FALSE)</f>
        <v>#N/A</v>
      </c>
    </row>
    <row r="265" spans="1:8" hidden="1">
      <c r="A265" s="14">
        <v>42963.927118055559</v>
      </c>
      <c r="B265" s="1" t="s">
        <v>475</v>
      </c>
      <c r="C265" s="2">
        <v>1452763</v>
      </c>
      <c r="D265" s="2">
        <v>1220538</v>
      </c>
      <c r="E265" s="1" t="s">
        <v>255</v>
      </c>
      <c r="F265" s="2">
        <v>300</v>
      </c>
      <c r="G265" s="1" t="s">
        <v>822</v>
      </c>
      <c r="H265" t="e">
        <f>VLOOKUP(G265,银行退!A:I,11,FALSE)</f>
        <v>#N/A</v>
      </c>
    </row>
    <row r="266" spans="1:8" hidden="1">
      <c r="A266" s="14">
        <v>42963.927210648151</v>
      </c>
      <c r="B266" s="1" t="s">
        <v>476</v>
      </c>
      <c r="C266" s="2">
        <v>1452764</v>
      </c>
      <c r="D266" s="2">
        <v>1222058</v>
      </c>
      <c r="E266" s="1" t="s">
        <v>242</v>
      </c>
      <c r="F266" s="2">
        <v>1688.54</v>
      </c>
      <c r="G266" s="1" t="s">
        <v>823</v>
      </c>
      <c r="H266" t="e">
        <f>VLOOKUP(G266,银行退!A:I,11,FALSE)</f>
        <v>#N/A</v>
      </c>
    </row>
    <row r="267" spans="1:8" hidden="1">
      <c r="A267" s="14">
        <v>42963.927291666667</v>
      </c>
      <c r="B267" s="1" t="s">
        <v>477</v>
      </c>
      <c r="C267" s="2">
        <v>1452765</v>
      </c>
      <c r="D267" s="2">
        <v>1223009</v>
      </c>
      <c r="E267" s="1" t="s">
        <v>248</v>
      </c>
      <c r="F267" s="2">
        <v>196</v>
      </c>
      <c r="G267" s="1" t="s">
        <v>824</v>
      </c>
      <c r="H267" t="e">
        <f>VLOOKUP(G267,银行退!A:I,11,FALSE)</f>
        <v>#N/A</v>
      </c>
    </row>
    <row r="268" spans="1:8" hidden="1">
      <c r="A268" s="14">
        <v>42963.927372685182</v>
      </c>
      <c r="B268" s="1" t="s">
        <v>478</v>
      </c>
      <c r="C268" s="2">
        <v>1452766</v>
      </c>
      <c r="D268" s="2">
        <v>1223868</v>
      </c>
      <c r="E268" s="1" t="s">
        <v>826</v>
      </c>
      <c r="F268" s="2">
        <v>196.15</v>
      </c>
      <c r="G268" s="1" t="s">
        <v>825</v>
      </c>
      <c r="H268" t="e">
        <f>VLOOKUP(G268,银行退!A:I,11,FALSE)</f>
        <v>#N/A</v>
      </c>
    </row>
    <row r="269" spans="1:8" hidden="1">
      <c r="A269" s="14">
        <v>42963.927465277775</v>
      </c>
      <c r="B269" s="1" t="s">
        <v>479</v>
      </c>
      <c r="C269" s="2">
        <v>1452767</v>
      </c>
      <c r="D269" s="2">
        <v>1227413</v>
      </c>
      <c r="E269" s="1" t="s">
        <v>235</v>
      </c>
      <c r="F269" s="2">
        <v>1770</v>
      </c>
      <c r="G269" s="1" t="s">
        <v>827</v>
      </c>
      <c r="H269" t="e">
        <f>VLOOKUP(G269,银行退!A:I,11,FALSE)</f>
        <v>#N/A</v>
      </c>
    </row>
    <row r="270" spans="1:8" hidden="1">
      <c r="A270" s="14">
        <v>42963.927534722221</v>
      </c>
      <c r="B270" s="1" t="s">
        <v>480</v>
      </c>
      <c r="C270" s="2">
        <v>1452768</v>
      </c>
      <c r="D270" s="2">
        <v>1228757</v>
      </c>
      <c r="E270" s="1" t="s">
        <v>236</v>
      </c>
      <c r="F270" s="2">
        <v>596.11</v>
      </c>
      <c r="G270" s="1" t="s">
        <v>828</v>
      </c>
      <c r="H270" t="e">
        <f>VLOOKUP(G270,银行退!A:I,11,FALSE)</f>
        <v>#N/A</v>
      </c>
    </row>
    <row r="271" spans="1:8" hidden="1">
      <c r="A271" s="14">
        <v>42963.927604166667</v>
      </c>
      <c r="B271" s="1" t="s">
        <v>481</v>
      </c>
      <c r="C271" s="2">
        <v>1452769</v>
      </c>
      <c r="D271" s="2">
        <v>1231552</v>
      </c>
      <c r="E271" s="1" t="s">
        <v>245</v>
      </c>
      <c r="F271" s="2">
        <v>63.2</v>
      </c>
      <c r="G271" s="1" t="s">
        <v>829</v>
      </c>
      <c r="H271" t="e">
        <f>VLOOKUP(G271,银行退!A:I,11,FALSE)</f>
        <v>#N/A</v>
      </c>
    </row>
    <row r="272" spans="1:8" hidden="1">
      <c r="A272" s="14">
        <v>42963.927719907406</v>
      </c>
      <c r="B272" s="1" t="s">
        <v>482</v>
      </c>
      <c r="C272" s="2">
        <v>1452771</v>
      </c>
      <c r="D272" s="2">
        <v>1231802</v>
      </c>
      <c r="E272" s="1" t="s">
        <v>831</v>
      </c>
      <c r="F272" s="2">
        <v>7.92</v>
      </c>
      <c r="G272" s="1" t="s">
        <v>830</v>
      </c>
      <c r="H272" t="e">
        <f>VLOOKUP(G272,银行退!A:I,11,FALSE)</f>
        <v>#N/A</v>
      </c>
    </row>
    <row r="273" spans="1:8" hidden="1">
      <c r="A273" s="14">
        <v>42963.927800925929</v>
      </c>
      <c r="B273" s="1" t="s">
        <v>483</v>
      </c>
      <c r="C273" s="2">
        <v>1452772</v>
      </c>
      <c r="D273" s="2">
        <v>1234926</v>
      </c>
      <c r="E273" s="1" t="s">
        <v>232</v>
      </c>
      <c r="F273" s="2">
        <v>47</v>
      </c>
      <c r="G273" s="1" t="s">
        <v>832</v>
      </c>
      <c r="H273" t="e">
        <f>VLOOKUP(G273,银行退!A:I,11,FALSE)</f>
        <v>#N/A</v>
      </c>
    </row>
    <row r="274" spans="1:8" hidden="1">
      <c r="A274" s="14">
        <v>42963.927951388891</v>
      </c>
      <c r="B274" s="1" t="s">
        <v>484</v>
      </c>
      <c r="C274" s="2">
        <v>1452773</v>
      </c>
      <c r="D274" s="2">
        <v>1235814</v>
      </c>
      <c r="E274" s="1" t="s">
        <v>243</v>
      </c>
      <c r="F274" s="2">
        <v>4564.6000000000004</v>
      </c>
      <c r="G274" s="1" t="s">
        <v>833</v>
      </c>
      <c r="H274" t="e">
        <f>VLOOKUP(G274,银行退!A:I,11,FALSE)</f>
        <v>#N/A</v>
      </c>
    </row>
    <row r="275" spans="1:8" hidden="1">
      <c r="A275" s="14">
        <v>42963.928113425929</v>
      </c>
      <c r="B275" s="1" t="s">
        <v>485</v>
      </c>
      <c r="C275" s="2">
        <v>1452776</v>
      </c>
      <c r="D275" s="2">
        <v>1235828</v>
      </c>
      <c r="E275" s="1" t="s">
        <v>241</v>
      </c>
      <c r="F275" s="2">
        <v>80.41</v>
      </c>
      <c r="G275" s="1" t="s">
        <v>834</v>
      </c>
      <c r="H275" t="e">
        <f>VLOOKUP(G275,银行退!A:I,11,FALSE)</f>
        <v>#N/A</v>
      </c>
    </row>
    <row r="276" spans="1:8" hidden="1">
      <c r="A276" s="14">
        <v>42963.928229166668</v>
      </c>
      <c r="B276" s="1" t="s">
        <v>486</v>
      </c>
      <c r="C276" s="2">
        <v>1452777</v>
      </c>
      <c r="D276" s="2">
        <v>1239240</v>
      </c>
      <c r="E276" s="1" t="s">
        <v>42</v>
      </c>
      <c r="F276" s="2">
        <v>10</v>
      </c>
      <c r="G276" s="1" t="s">
        <v>835</v>
      </c>
      <c r="H276" t="e">
        <f>VLOOKUP(G276,银行退!A:I,11,FALSE)</f>
        <v>#N/A</v>
      </c>
    </row>
    <row r="277" spans="1:8" hidden="1">
      <c r="A277" s="14">
        <v>42963.928298611114</v>
      </c>
      <c r="B277" s="1" t="s">
        <v>486</v>
      </c>
      <c r="C277" s="2">
        <v>1452779</v>
      </c>
      <c r="D277" s="2">
        <v>1239287</v>
      </c>
      <c r="E277" s="1" t="s">
        <v>42</v>
      </c>
      <c r="F277" s="2">
        <v>10</v>
      </c>
      <c r="G277" s="1" t="s">
        <v>836</v>
      </c>
      <c r="H277" t="e">
        <f>VLOOKUP(G277,银行退!A:I,11,FALSE)</f>
        <v>#N/A</v>
      </c>
    </row>
    <row r="278" spans="1:8" hidden="1">
      <c r="A278" s="14">
        <v>42963.928391203706</v>
      </c>
      <c r="B278" s="1" t="s">
        <v>488</v>
      </c>
      <c r="C278" s="2">
        <v>1452780</v>
      </c>
      <c r="D278" s="2">
        <v>1241045</v>
      </c>
      <c r="E278" s="1" t="s">
        <v>240</v>
      </c>
      <c r="F278" s="2">
        <v>446.39</v>
      </c>
      <c r="G278" s="1" t="s">
        <v>838</v>
      </c>
      <c r="H278" t="e">
        <f>VLOOKUP(G278,银行退!A:I,11,FALSE)</f>
        <v>#N/A</v>
      </c>
    </row>
    <row r="279" spans="1:8" hidden="1">
      <c r="A279" s="14">
        <v>42963.928472222222</v>
      </c>
      <c r="B279" s="1" t="s">
        <v>489</v>
      </c>
      <c r="C279" s="2">
        <v>1452781</v>
      </c>
      <c r="D279" s="2">
        <v>1241573</v>
      </c>
      <c r="E279" s="1" t="s">
        <v>233</v>
      </c>
      <c r="F279" s="2">
        <v>753.6</v>
      </c>
      <c r="G279" s="1" t="s">
        <v>839</v>
      </c>
      <c r="H279" t="e">
        <f>VLOOKUP(G279,银行退!A:I,11,FALSE)</f>
        <v>#N/A</v>
      </c>
    </row>
    <row r="280" spans="1:8" hidden="1">
      <c r="A280" s="14">
        <v>42963.928541666668</v>
      </c>
      <c r="B280" s="1" t="s">
        <v>490</v>
      </c>
      <c r="C280" s="2">
        <v>1452782</v>
      </c>
      <c r="D280" s="2">
        <v>1242745</v>
      </c>
      <c r="E280" s="1" t="s">
        <v>238</v>
      </c>
      <c r="F280" s="2">
        <v>153</v>
      </c>
      <c r="G280" s="1" t="s">
        <v>840</v>
      </c>
      <c r="H280" t="e">
        <f>VLOOKUP(G280,银行退!A:I,11,FALSE)</f>
        <v>#N/A</v>
      </c>
    </row>
    <row r="281" spans="1:8" hidden="1">
      <c r="A281" s="14">
        <v>42963.928611111114</v>
      </c>
      <c r="B281" s="1" t="s">
        <v>491</v>
      </c>
      <c r="C281" s="2">
        <v>1452784</v>
      </c>
      <c r="D281" s="2">
        <v>1243279</v>
      </c>
      <c r="E281" s="1" t="s">
        <v>237</v>
      </c>
      <c r="F281" s="2">
        <v>150</v>
      </c>
      <c r="G281" s="1" t="s">
        <v>841</v>
      </c>
      <c r="H281" t="e">
        <f>VLOOKUP(G281,银行退!A:I,11,FALSE)</f>
        <v>#N/A</v>
      </c>
    </row>
    <row r="282" spans="1:8" hidden="1">
      <c r="A282" s="14">
        <v>42963.92869212963</v>
      </c>
      <c r="B282" s="1" t="s">
        <v>493</v>
      </c>
      <c r="C282" s="2">
        <v>1452785</v>
      </c>
      <c r="D282" s="2">
        <v>1243997</v>
      </c>
      <c r="E282" s="1" t="s">
        <v>228</v>
      </c>
      <c r="F282" s="2">
        <v>1075.5</v>
      </c>
      <c r="G282" s="1" t="s">
        <v>842</v>
      </c>
      <c r="H282" t="e">
        <f>VLOOKUP(G282,银行退!A:I,11,FALSE)</f>
        <v>#N/A</v>
      </c>
    </row>
    <row r="283" spans="1:8" hidden="1">
      <c r="A283" s="14">
        <v>42963.928773148145</v>
      </c>
      <c r="B283" s="1" t="s">
        <v>494</v>
      </c>
      <c r="C283" s="2">
        <v>1452786</v>
      </c>
      <c r="D283" s="2">
        <v>1246767</v>
      </c>
      <c r="E283" s="1" t="s">
        <v>239</v>
      </c>
      <c r="F283" s="2">
        <v>8000</v>
      </c>
      <c r="G283" s="1" t="s">
        <v>843</v>
      </c>
      <c r="H283" t="e">
        <f>VLOOKUP(G283,银行退!A:I,11,FALSE)</f>
        <v>#N/A</v>
      </c>
    </row>
    <row r="284" spans="1:8" hidden="1">
      <c r="A284" s="14">
        <v>42963.928865740738</v>
      </c>
      <c r="B284" s="1" t="s">
        <v>495</v>
      </c>
      <c r="C284" s="2">
        <v>1452787</v>
      </c>
      <c r="D284" s="2">
        <v>1246969</v>
      </c>
      <c r="E284" s="1" t="s">
        <v>234</v>
      </c>
      <c r="F284" s="2">
        <v>3924.72</v>
      </c>
      <c r="G284" s="1" t="s">
        <v>844</v>
      </c>
      <c r="H284" t="e">
        <f>VLOOKUP(G284,银行退!A:I,11,FALSE)</f>
        <v>#N/A</v>
      </c>
    </row>
    <row r="285" spans="1:8" hidden="1">
      <c r="A285" s="14">
        <v>42963.92895833333</v>
      </c>
      <c r="B285" s="1" t="s">
        <v>496</v>
      </c>
      <c r="C285" s="2">
        <v>1452788</v>
      </c>
      <c r="D285" s="2">
        <v>1247249</v>
      </c>
      <c r="E285" s="1" t="s">
        <v>230</v>
      </c>
      <c r="F285" s="2">
        <v>800</v>
      </c>
      <c r="G285" s="1" t="s">
        <v>845</v>
      </c>
      <c r="H285" t="e">
        <f>VLOOKUP(G285,银行退!A:I,11,FALSE)</f>
        <v>#N/A</v>
      </c>
    </row>
    <row r="286" spans="1:8" hidden="1">
      <c r="A286" s="14">
        <v>42963.929039351853</v>
      </c>
      <c r="B286" s="1" t="s">
        <v>497</v>
      </c>
      <c r="C286" s="2">
        <v>1452794</v>
      </c>
      <c r="D286" s="2">
        <v>1248857</v>
      </c>
      <c r="E286" s="1" t="s">
        <v>231</v>
      </c>
      <c r="F286" s="2">
        <v>494.5</v>
      </c>
      <c r="G286" s="1" t="s">
        <v>846</v>
      </c>
      <c r="H286" t="e">
        <f>VLOOKUP(G286,银行退!A:I,11,FALSE)</f>
        <v>#N/A</v>
      </c>
    </row>
    <row r="287" spans="1:8" hidden="1">
      <c r="A287" s="14">
        <v>42963.929108796299</v>
      </c>
      <c r="B287" s="1" t="s">
        <v>498</v>
      </c>
      <c r="C287" s="2">
        <v>1452796</v>
      </c>
      <c r="D287" s="2">
        <v>1249381</v>
      </c>
      <c r="E287" s="1" t="s">
        <v>226</v>
      </c>
      <c r="F287" s="2">
        <v>185.3</v>
      </c>
      <c r="G287" s="1" t="s">
        <v>847</v>
      </c>
      <c r="H287" t="e">
        <f>VLOOKUP(G287,银行退!A:I,11,FALSE)</f>
        <v>#N/A</v>
      </c>
    </row>
    <row r="288" spans="1:8" hidden="1">
      <c r="A288" s="14">
        <v>42963.929189814815</v>
      </c>
      <c r="B288" s="1" t="s">
        <v>499</v>
      </c>
      <c r="C288" s="2">
        <v>1452797</v>
      </c>
      <c r="D288" s="2">
        <v>1249440</v>
      </c>
      <c r="E288" s="1" t="s">
        <v>229</v>
      </c>
      <c r="F288" s="2">
        <v>300</v>
      </c>
      <c r="G288" s="1" t="s">
        <v>848</v>
      </c>
      <c r="H288" t="e">
        <f>VLOOKUP(G288,银行退!A:I,11,FALSE)</f>
        <v>#N/A</v>
      </c>
    </row>
    <row r="289" spans="1:8" hidden="1">
      <c r="A289" s="14">
        <v>42963.929259259261</v>
      </c>
      <c r="B289" s="1" t="s">
        <v>500</v>
      </c>
      <c r="C289" s="2">
        <v>1452799</v>
      </c>
      <c r="D289" s="2">
        <v>1251605</v>
      </c>
      <c r="E289" s="1" t="s">
        <v>227</v>
      </c>
      <c r="F289" s="2">
        <v>138.9</v>
      </c>
      <c r="G289" s="1" t="s">
        <v>849</v>
      </c>
      <c r="H289" t="e">
        <f>VLOOKUP(G289,银行退!A:I,11,FALSE)</f>
        <v>#N/A</v>
      </c>
    </row>
    <row r="290" spans="1:8" hidden="1">
      <c r="A290" s="14">
        <v>42963.929340277777</v>
      </c>
      <c r="B290" s="1" t="s">
        <v>498</v>
      </c>
      <c r="C290" s="2">
        <v>1452800</v>
      </c>
      <c r="D290" s="2">
        <v>1255205</v>
      </c>
      <c r="E290" s="1" t="s">
        <v>226</v>
      </c>
      <c r="F290" s="2">
        <v>390</v>
      </c>
      <c r="G290" s="1" t="s">
        <v>850</v>
      </c>
      <c r="H290" t="e">
        <f>VLOOKUP(G290,银行退!A:I,11,FALSE)</f>
        <v>#N/A</v>
      </c>
    </row>
    <row r="291" spans="1:8" hidden="1">
      <c r="A291" s="14">
        <v>42963.9294212963</v>
      </c>
      <c r="B291" s="1" t="s">
        <v>502</v>
      </c>
      <c r="C291" s="2">
        <v>1452801</v>
      </c>
      <c r="D291" s="2">
        <v>1259372</v>
      </c>
      <c r="E291" s="1" t="s">
        <v>225</v>
      </c>
      <c r="F291" s="2">
        <v>117.79</v>
      </c>
      <c r="G291" s="1" t="s">
        <v>852</v>
      </c>
      <c r="H291" t="e">
        <f>VLOOKUP(G291,银行退!A:I,11,FALSE)</f>
        <v>#N/A</v>
      </c>
    </row>
    <row r="292" spans="1:8" hidden="1">
      <c r="A292" s="14">
        <v>42963.929513888892</v>
      </c>
      <c r="B292" s="1" t="s">
        <v>503</v>
      </c>
      <c r="C292" s="2">
        <v>1452802</v>
      </c>
      <c r="D292" s="2">
        <v>1260734</v>
      </c>
      <c r="E292" s="1" t="s">
        <v>223</v>
      </c>
      <c r="F292" s="2">
        <v>752.27</v>
      </c>
      <c r="G292" s="1" t="s">
        <v>853</v>
      </c>
      <c r="H292" t="e">
        <f>VLOOKUP(G292,银行退!A:I,11,FALSE)</f>
        <v>#N/A</v>
      </c>
    </row>
    <row r="293" spans="1:8" hidden="1">
      <c r="A293" s="14">
        <v>42963.929594907408</v>
      </c>
      <c r="B293" s="1" t="s">
        <v>504</v>
      </c>
      <c r="C293" s="2">
        <v>1452803</v>
      </c>
      <c r="D293" s="2">
        <v>1260963</v>
      </c>
      <c r="E293" s="1" t="s">
        <v>855</v>
      </c>
      <c r="F293" s="2">
        <v>180</v>
      </c>
      <c r="G293" s="1" t="s">
        <v>854</v>
      </c>
      <c r="H293" t="e">
        <f>VLOOKUP(G293,银行退!A:I,11,FALSE)</f>
        <v>#N/A</v>
      </c>
    </row>
    <row r="294" spans="1:8" hidden="1">
      <c r="A294" s="14">
        <v>42963.929780092592</v>
      </c>
      <c r="B294" s="1" t="s">
        <v>506</v>
      </c>
      <c r="C294" s="2">
        <v>1452804</v>
      </c>
      <c r="D294" s="2">
        <v>1262353</v>
      </c>
      <c r="E294" s="1" t="s">
        <v>222</v>
      </c>
      <c r="F294" s="2">
        <v>200.7</v>
      </c>
      <c r="G294" s="1" t="s">
        <v>857</v>
      </c>
      <c r="H294" t="e">
        <f>VLOOKUP(G294,银行退!A:I,11,FALSE)</f>
        <v>#N/A</v>
      </c>
    </row>
    <row r="295" spans="1:8" hidden="1">
      <c r="A295" s="14">
        <v>42963.929872685185</v>
      </c>
      <c r="B295" s="1" t="s">
        <v>507</v>
      </c>
      <c r="C295" s="2">
        <v>1452805</v>
      </c>
      <c r="D295" s="2">
        <v>1266501</v>
      </c>
      <c r="E295" s="1" t="s">
        <v>224</v>
      </c>
      <c r="F295" s="2">
        <v>149.84</v>
      </c>
      <c r="G295" s="1" t="s">
        <v>858</v>
      </c>
      <c r="H295" t="e">
        <f>VLOOKUP(G295,银行退!A:I,11,FALSE)</f>
        <v>#N/A</v>
      </c>
    </row>
    <row r="296" spans="1:8" hidden="1">
      <c r="A296" s="14">
        <v>42963.929942129631</v>
      </c>
      <c r="B296" s="1" t="s">
        <v>509</v>
      </c>
      <c r="C296" s="2">
        <v>1452806</v>
      </c>
      <c r="D296" s="2">
        <v>1267311</v>
      </c>
      <c r="E296" s="1" t="s">
        <v>219</v>
      </c>
      <c r="F296" s="2">
        <v>4881.83</v>
      </c>
      <c r="G296" s="1" t="s">
        <v>860</v>
      </c>
      <c r="H296" t="e">
        <f>VLOOKUP(G296,银行退!A:I,11,FALSE)</f>
        <v>#N/A</v>
      </c>
    </row>
    <row r="297" spans="1:8" hidden="1">
      <c r="A297" s="14">
        <v>42963.930023148147</v>
      </c>
      <c r="B297" s="1" t="s">
        <v>510</v>
      </c>
      <c r="C297" s="2">
        <v>1452807</v>
      </c>
      <c r="D297" s="2">
        <v>1267331</v>
      </c>
      <c r="E297" s="1" t="s">
        <v>182</v>
      </c>
      <c r="F297" s="2">
        <v>580</v>
      </c>
      <c r="G297" s="1" t="s">
        <v>861</v>
      </c>
      <c r="H297" t="e">
        <f>VLOOKUP(G297,银行退!A:I,11,FALSE)</f>
        <v>#N/A</v>
      </c>
    </row>
    <row r="298" spans="1:8" hidden="1">
      <c r="A298" s="14">
        <v>42963.930104166669</v>
      </c>
      <c r="B298" s="1" t="s">
        <v>511</v>
      </c>
      <c r="C298" s="2">
        <v>1452808</v>
      </c>
      <c r="D298" s="2">
        <v>1267935</v>
      </c>
      <c r="E298" s="1" t="s">
        <v>220</v>
      </c>
      <c r="F298" s="2">
        <v>198.05</v>
      </c>
      <c r="G298" s="1" t="s">
        <v>862</v>
      </c>
      <c r="H298" t="e">
        <f>VLOOKUP(G298,银行退!A:I,11,FALSE)</f>
        <v>#N/A</v>
      </c>
    </row>
    <row r="299" spans="1:8" hidden="1">
      <c r="A299" s="14">
        <v>42963.930231481485</v>
      </c>
      <c r="B299" s="1" t="s">
        <v>512</v>
      </c>
      <c r="C299" s="2">
        <v>1452810</v>
      </c>
      <c r="D299" s="2">
        <v>1272196</v>
      </c>
      <c r="E299" s="1" t="s">
        <v>218</v>
      </c>
      <c r="F299" s="2">
        <v>990</v>
      </c>
      <c r="G299" s="1" t="s">
        <v>863</v>
      </c>
      <c r="H299" t="e">
        <f>VLOOKUP(G299,银行退!A:I,11,FALSE)</f>
        <v>#N/A</v>
      </c>
    </row>
    <row r="300" spans="1:8" hidden="1">
      <c r="A300" s="14">
        <v>42963.930312500001</v>
      </c>
      <c r="B300" s="1" t="s">
        <v>513</v>
      </c>
      <c r="C300" s="2">
        <v>1452811</v>
      </c>
      <c r="D300" s="2">
        <v>1274129</v>
      </c>
      <c r="E300" s="1" t="s">
        <v>215</v>
      </c>
      <c r="F300" s="2">
        <v>3500</v>
      </c>
      <c r="G300" s="1" t="s">
        <v>864</v>
      </c>
      <c r="H300" t="e">
        <f>VLOOKUP(G300,银行退!A:I,11,FALSE)</f>
        <v>#N/A</v>
      </c>
    </row>
    <row r="301" spans="1:8" hidden="1">
      <c r="A301" s="14">
        <v>42963.930393518516</v>
      </c>
      <c r="B301" s="1" t="s">
        <v>514</v>
      </c>
      <c r="C301" s="2">
        <v>1452812</v>
      </c>
      <c r="D301" s="2">
        <v>1274691</v>
      </c>
      <c r="E301" s="1" t="s">
        <v>210</v>
      </c>
      <c r="F301" s="2">
        <v>59</v>
      </c>
      <c r="G301" s="1" t="s">
        <v>865</v>
      </c>
      <c r="H301" t="e">
        <f>VLOOKUP(G301,银行退!A:I,11,FALSE)</f>
        <v>#N/A</v>
      </c>
    </row>
    <row r="302" spans="1:8" hidden="1">
      <c r="A302" s="14">
        <v>42963.930474537039</v>
      </c>
      <c r="B302" s="1" t="s">
        <v>515</v>
      </c>
      <c r="C302" s="2">
        <v>1452813</v>
      </c>
      <c r="D302" s="2">
        <v>1275317</v>
      </c>
      <c r="E302" s="1" t="s">
        <v>200</v>
      </c>
      <c r="F302" s="2">
        <v>155</v>
      </c>
      <c r="G302" s="1" t="s">
        <v>866</v>
      </c>
      <c r="H302" t="e">
        <f>VLOOKUP(G302,银行退!A:I,11,FALSE)</f>
        <v>#N/A</v>
      </c>
    </row>
    <row r="303" spans="1:8" hidden="1">
      <c r="A303" s="14">
        <v>42963.930555555555</v>
      </c>
      <c r="B303" s="1" t="s">
        <v>516</v>
      </c>
      <c r="C303" s="2">
        <v>1452815</v>
      </c>
      <c r="D303" s="2">
        <v>1275524</v>
      </c>
      <c r="E303" s="1" t="s">
        <v>213</v>
      </c>
      <c r="F303" s="2">
        <v>118</v>
      </c>
      <c r="G303" s="1" t="s">
        <v>867</v>
      </c>
      <c r="H303" t="e">
        <f>VLOOKUP(G303,银行退!A:I,11,FALSE)</f>
        <v>#N/A</v>
      </c>
    </row>
    <row r="304" spans="1:8" hidden="1">
      <c r="A304" s="14">
        <v>42963.930625000001</v>
      </c>
      <c r="B304" s="1" t="s">
        <v>518</v>
      </c>
      <c r="C304" s="2">
        <v>1452816</v>
      </c>
      <c r="D304" s="2">
        <v>1277910</v>
      </c>
      <c r="E304" s="1" t="s">
        <v>214</v>
      </c>
      <c r="F304" s="2">
        <v>398.11</v>
      </c>
      <c r="G304" s="1" t="s">
        <v>868</v>
      </c>
      <c r="H304" t="e">
        <f>VLOOKUP(G304,银行退!A:I,11,FALSE)</f>
        <v>#N/A</v>
      </c>
    </row>
    <row r="305" spans="1:8" hidden="1">
      <c r="A305" s="14">
        <v>42963.930706018517</v>
      </c>
      <c r="B305" s="1" t="s">
        <v>519</v>
      </c>
      <c r="C305" s="2">
        <v>1452817</v>
      </c>
      <c r="D305" s="2">
        <v>1277973</v>
      </c>
      <c r="E305" s="1" t="s">
        <v>216</v>
      </c>
      <c r="F305" s="2">
        <v>172.5</v>
      </c>
      <c r="G305" s="1" t="s">
        <v>869</v>
      </c>
      <c r="H305" t="e">
        <f>VLOOKUP(G305,银行退!A:I,11,FALSE)</f>
        <v>#N/A</v>
      </c>
    </row>
    <row r="306" spans="1:8" hidden="1">
      <c r="A306" s="14">
        <v>42963.930775462963</v>
      </c>
      <c r="B306" s="1" t="s">
        <v>520</v>
      </c>
      <c r="C306" s="2">
        <v>1452818</v>
      </c>
      <c r="D306" s="2">
        <v>1278009</v>
      </c>
      <c r="E306" s="1" t="s">
        <v>217</v>
      </c>
      <c r="F306" s="2">
        <v>172.5</v>
      </c>
      <c r="G306" s="1" t="s">
        <v>870</v>
      </c>
      <c r="H306" t="e">
        <f>VLOOKUP(G306,银行退!A:I,11,FALSE)</f>
        <v>#N/A</v>
      </c>
    </row>
    <row r="307" spans="1:8" hidden="1">
      <c r="A307" s="14">
        <v>42963.930856481478</v>
      </c>
      <c r="B307" s="1" t="s">
        <v>521</v>
      </c>
      <c r="C307" s="2">
        <v>1452819</v>
      </c>
      <c r="D307" s="2">
        <v>1287282</v>
      </c>
      <c r="E307" s="1" t="s">
        <v>211</v>
      </c>
      <c r="F307" s="2">
        <v>242.58</v>
      </c>
      <c r="G307" s="1" t="s">
        <v>871</v>
      </c>
      <c r="H307" t="e">
        <f>VLOOKUP(G307,银行退!A:I,11,FALSE)</f>
        <v>#N/A</v>
      </c>
    </row>
    <row r="308" spans="1:8" hidden="1">
      <c r="A308" s="14">
        <v>42963.930949074071</v>
      </c>
      <c r="B308" s="1" t="s">
        <v>522</v>
      </c>
      <c r="C308" s="2">
        <v>1452820</v>
      </c>
      <c r="D308" s="2">
        <v>1289196</v>
      </c>
      <c r="E308" s="1" t="s">
        <v>192</v>
      </c>
      <c r="F308" s="2">
        <v>5000</v>
      </c>
      <c r="G308" s="1" t="s">
        <v>872</v>
      </c>
      <c r="H308" t="e">
        <f>VLOOKUP(G308,银行退!A:I,11,FALSE)</f>
        <v>#N/A</v>
      </c>
    </row>
    <row r="309" spans="1:8" hidden="1">
      <c r="A309" s="14">
        <v>42963.931041666663</v>
      </c>
      <c r="B309" s="1" t="s">
        <v>522</v>
      </c>
      <c r="C309" s="2">
        <v>1452822</v>
      </c>
      <c r="D309" s="2">
        <v>1289242</v>
      </c>
      <c r="E309" s="1" t="s">
        <v>209</v>
      </c>
      <c r="F309" s="2">
        <v>70</v>
      </c>
      <c r="G309" s="1" t="s">
        <v>873</v>
      </c>
      <c r="H309" t="e">
        <f>VLOOKUP(G309,银行退!A:I,11,FALSE)</f>
        <v>#N/A</v>
      </c>
    </row>
    <row r="310" spans="1:8" hidden="1">
      <c r="A310" s="14">
        <v>42963.931145833332</v>
      </c>
      <c r="B310" s="1" t="s">
        <v>523</v>
      </c>
      <c r="C310" s="2">
        <v>1452823</v>
      </c>
      <c r="D310" s="2">
        <v>1290026</v>
      </c>
      <c r="E310" s="1" t="s">
        <v>199</v>
      </c>
      <c r="F310" s="2">
        <v>61.14</v>
      </c>
      <c r="G310" s="1" t="s">
        <v>874</v>
      </c>
      <c r="H310" t="e">
        <f>VLOOKUP(G310,银行退!A:I,11,FALSE)</f>
        <v>#N/A</v>
      </c>
    </row>
    <row r="311" spans="1:8" hidden="1">
      <c r="A311" s="14">
        <v>42963.931226851855</v>
      </c>
      <c r="B311" s="1" t="s">
        <v>524</v>
      </c>
      <c r="C311" s="2">
        <v>1452824</v>
      </c>
      <c r="D311" s="2">
        <v>1290194</v>
      </c>
      <c r="E311" s="1" t="s">
        <v>208</v>
      </c>
      <c r="F311" s="2">
        <v>84.5</v>
      </c>
      <c r="G311" s="1" t="s">
        <v>875</v>
      </c>
      <c r="H311" t="e">
        <f>VLOOKUP(G311,银行退!A:I,11,FALSE)</f>
        <v>#N/A</v>
      </c>
    </row>
    <row r="312" spans="1:8" hidden="1">
      <c r="A312" s="14">
        <v>42963.931296296294</v>
      </c>
      <c r="B312" s="1" t="s">
        <v>525</v>
      </c>
      <c r="C312" s="2">
        <v>1452826</v>
      </c>
      <c r="D312" s="2">
        <v>1291464</v>
      </c>
      <c r="E312" s="1" t="s">
        <v>197</v>
      </c>
      <c r="F312" s="2">
        <v>170</v>
      </c>
      <c r="G312" s="1" t="s">
        <v>876</v>
      </c>
      <c r="H312" t="e">
        <f>VLOOKUP(G312,银行退!A:I,11,FALSE)</f>
        <v>#N/A</v>
      </c>
    </row>
    <row r="313" spans="1:8" hidden="1">
      <c r="A313" s="14">
        <v>42963.931377314817</v>
      </c>
      <c r="B313" s="1" t="s">
        <v>526</v>
      </c>
      <c r="C313" s="2">
        <v>1452827</v>
      </c>
      <c r="D313" s="2">
        <v>1292059</v>
      </c>
      <c r="E313" s="1" t="s">
        <v>207</v>
      </c>
      <c r="F313" s="2">
        <v>135.19999999999999</v>
      </c>
      <c r="G313" s="1" t="s">
        <v>877</v>
      </c>
      <c r="H313" t="e">
        <f>VLOOKUP(G313,银行退!A:I,11,FALSE)</f>
        <v>#N/A</v>
      </c>
    </row>
    <row r="314" spans="1:8" hidden="1">
      <c r="A314" s="14">
        <v>42963.931446759256</v>
      </c>
      <c r="B314" s="1" t="s">
        <v>527</v>
      </c>
      <c r="C314" s="2">
        <v>1452828</v>
      </c>
      <c r="D314" s="2">
        <v>1292089</v>
      </c>
      <c r="E314" s="1" t="s">
        <v>198</v>
      </c>
      <c r="F314" s="2">
        <v>4709.5</v>
      </c>
      <c r="G314" s="1" t="s">
        <v>878</v>
      </c>
      <c r="H314" t="e">
        <f>VLOOKUP(G314,银行退!A:I,11,FALSE)</f>
        <v>#N/A</v>
      </c>
    </row>
    <row r="315" spans="1:8" hidden="1">
      <c r="A315" s="14">
        <v>42963.931527777779</v>
      </c>
      <c r="B315" s="1" t="s">
        <v>529</v>
      </c>
      <c r="C315" s="2">
        <v>1452829</v>
      </c>
      <c r="D315" s="2">
        <v>1292898</v>
      </c>
      <c r="E315" s="1" t="s">
        <v>204</v>
      </c>
      <c r="F315" s="2">
        <v>3000</v>
      </c>
      <c r="G315" s="1" t="s">
        <v>879</v>
      </c>
      <c r="H315" t="e">
        <f>VLOOKUP(G315,银行退!A:I,11,FALSE)</f>
        <v>#N/A</v>
      </c>
    </row>
    <row r="316" spans="1:8" hidden="1">
      <c r="A316" s="14">
        <v>42963.931608796294</v>
      </c>
      <c r="B316" s="1" t="s">
        <v>530</v>
      </c>
      <c r="C316" s="2">
        <v>1452830</v>
      </c>
      <c r="D316" s="2">
        <v>1292959</v>
      </c>
      <c r="E316" s="1" t="s">
        <v>194</v>
      </c>
      <c r="F316" s="2">
        <v>5.34</v>
      </c>
      <c r="G316" s="1" t="s">
        <v>880</v>
      </c>
      <c r="H316" t="e">
        <f>VLOOKUP(G316,银行退!A:I,11,FALSE)</f>
        <v>#N/A</v>
      </c>
    </row>
    <row r="317" spans="1:8" hidden="1">
      <c r="A317" s="14">
        <v>42963.931689814817</v>
      </c>
      <c r="B317" s="1" t="s">
        <v>531</v>
      </c>
      <c r="C317" s="2">
        <v>1452831</v>
      </c>
      <c r="D317" s="2">
        <v>1293137</v>
      </c>
      <c r="E317" s="1" t="s">
        <v>203</v>
      </c>
      <c r="F317" s="2">
        <v>450</v>
      </c>
      <c r="G317" s="1" t="s">
        <v>881</v>
      </c>
      <c r="H317" t="e">
        <f>VLOOKUP(G317,银行退!A:I,11,FALSE)</f>
        <v>#N/A</v>
      </c>
    </row>
    <row r="318" spans="1:8" hidden="1">
      <c r="A318" s="14">
        <v>42963.931770833333</v>
      </c>
      <c r="B318" s="1" t="s">
        <v>532</v>
      </c>
      <c r="C318" s="2">
        <v>1452832</v>
      </c>
      <c r="D318" s="2">
        <v>1293328</v>
      </c>
      <c r="E318" s="1" t="s">
        <v>206</v>
      </c>
      <c r="F318" s="2">
        <v>511</v>
      </c>
      <c r="G318" s="1" t="s">
        <v>882</v>
      </c>
      <c r="H318" t="e">
        <f>VLOOKUP(G318,银行退!A:I,11,FALSE)</f>
        <v>#N/A</v>
      </c>
    </row>
    <row r="319" spans="1:8" hidden="1">
      <c r="A319" s="14">
        <v>42963.931898148148</v>
      </c>
      <c r="B319" s="1" t="s">
        <v>533</v>
      </c>
      <c r="C319" s="2">
        <v>1452833</v>
      </c>
      <c r="D319" s="2">
        <v>1293714</v>
      </c>
      <c r="E319" s="1" t="s">
        <v>205</v>
      </c>
      <c r="F319" s="2">
        <v>83.44</v>
      </c>
      <c r="G319" s="1" t="s">
        <v>883</v>
      </c>
      <c r="H319" t="e">
        <f>VLOOKUP(G319,银行退!A:I,11,FALSE)</f>
        <v>#N/A</v>
      </c>
    </row>
    <row r="320" spans="1:8" hidden="1">
      <c r="A320" s="14">
        <v>42963.931979166664</v>
      </c>
      <c r="B320" s="1" t="s">
        <v>534</v>
      </c>
      <c r="C320" s="2">
        <v>1452835</v>
      </c>
      <c r="D320" s="2">
        <v>1293909</v>
      </c>
      <c r="E320" s="1" t="s">
        <v>202</v>
      </c>
      <c r="F320" s="2">
        <v>1800</v>
      </c>
      <c r="G320" s="1" t="s">
        <v>884</v>
      </c>
      <c r="H320" t="e">
        <f>VLOOKUP(G320,银行退!A:I,11,FALSE)</f>
        <v>#N/A</v>
      </c>
    </row>
    <row r="321" spans="1:8" hidden="1">
      <c r="A321" s="14">
        <v>42963.932060185187</v>
      </c>
      <c r="B321" s="1" t="s">
        <v>535</v>
      </c>
      <c r="C321" s="2">
        <v>1452836</v>
      </c>
      <c r="D321" s="2">
        <v>1295638</v>
      </c>
      <c r="E321" s="1" t="s">
        <v>201</v>
      </c>
      <c r="F321" s="2">
        <v>20</v>
      </c>
      <c r="G321" s="1" t="s">
        <v>885</v>
      </c>
      <c r="H321" t="e">
        <f>VLOOKUP(G321,银行退!A:I,11,FALSE)</f>
        <v>#N/A</v>
      </c>
    </row>
    <row r="322" spans="1:8" hidden="1">
      <c r="A322" s="14">
        <v>42963.932141203702</v>
      </c>
      <c r="B322" s="1" t="s">
        <v>536</v>
      </c>
      <c r="C322" s="2">
        <v>1452837</v>
      </c>
      <c r="D322" s="2">
        <v>1296213</v>
      </c>
      <c r="E322" s="1" t="s">
        <v>196</v>
      </c>
      <c r="F322" s="2">
        <v>14.5</v>
      </c>
      <c r="G322" s="1" t="s">
        <v>886</v>
      </c>
      <c r="H322" t="e">
        <f>VLOOKUP(G322,银行退!A:I,11,FALSE)</f>
        <v>#N/A</v>
      </c>
    </row>
    <row r="323" spans="1:8" hidden="1">
      <c r="A323" s="14">
        <v>42963.932222222225</v>
      </c>
      <c r="B323" s="1" t="s">
        <v>537</v>
      </c>
      <c r="C323" s="2">
        <v>1452838</v>
      </c>
      <c r="D323" s="2">
        <v>1296295</v>
      </c>
      <c r="E323" s="1" t="s">
        <v>888</v>
      </c>
      <c r="F323" s="2">
        <v>500</v>
      </c>
      <c r="G323" s="1" t="s">
        <v>887</v>
      </c>
      <c r="H323" t="e">
        <f>VLOOKUP(G323,银行退!A:I,11,FALSE)</f>
        <v>#N/A</v>
      </c>
    </row>
    <row r="324" spans="1:8" hidden="1">
      <c r="A324" s="14">
        <v>42963.932303240741</v>
      </c>
      <c r="B324" s="1" t="s">
        <v>538</v>
      </c>
      <c r="C324" s="2">
        <v>1452841</v>
      </c>
      <c r="D324" s="2">
        <v>1300854</v>
      </c>
      <c r="E324" s="1" t="s">
        <v>195</v>
      </c>
      <c r="F324" s="2">
        <v>166.22</v>
      </c>
      <c r="G324" s="1" t="s">
        <v>889</v>
      </c>
      <c r="H324" t="e">
        <f>VLOOKUP(G324,银行退!A:I,11,FALSE)</f>
        <v>#N/A</v>
      </c>
    </row>
    <row r="325" spans="1:8" hidden="1">
      <c r="A325" s="14">
        <v>42963.932395833333</v>
      </c>
      <c r="B325" s="1" t="s">
        <v>539</v>
      </c>
      <c r="C325" s="2">
        <v>1452842</v>
      </c>
      <c r="D325" s="2">
        <v>1301215</v>
      </c>
      <c r="E325" s="1" t="s">
        <v>193</v>
      </c>
      <c r="F325" s="2">
        <v>653.78</v>
      </c>
      <c r="G325" s="1" t="s">
        <v>890</v>
      </c>
      <c r="H325" t="e">
        <f>VLOOKUP(G325,银行退!A:I,11,FALSE)</f>
        <v>#N/A</v>
      </c>
    </row>
    <row r="326" spans="1:8" hidden="1">
      <c r="A326" s="14">
        <v>42963.93246527778</v>
      </c>
      <c r="B326" s="1" t="s">
        <v>466</v>
      </c>
      <c r="C326" s="2">
        <v>1452843</v>
      </c>
      <c r="D326" s="2">
        <v>1301580</v>
      </c>
      <c r="E326" s="1" t="s">
        <v>187</v>
      </c>
      <c r="F326" s="2">
        <v>50</v>
      </c>
      <c r="G326" s="1" t="s">
        <v>891</v>
      </c>
      <c r="H326" t="e">
        <f>VLOOKUP(G326,银行退!A:I,11,FALSE)</f>
        <v>#N/A</v>
      </c>
    </row>
    <row r="327" spans="1:8" hidden="1">
      <c r="A327" s="14">
        <v>42963.932557870372</v>
      </c>
      <c r="B327" s="1" t="s">
        <v>540</v>
      </c>
      <c r="C327" s="2">
        <v>1452845</v>
      </c>
      <c r="D327" s="2">
        <v>1302771</v>
      </c>
      <c r="E327" s="1" t="s">
        <v>191</v>
      </c>
      <c r="F327" s="2">
        <v>2656.88</v>
      </c>
      <c r="G327" s="1" t="s">
        <v>892</v>
      </c>
      <c r="H327" t="e">
        <f>VLOOKUP(G327,银行退!A:I,11,FALSE)</f>
        <v>#N/A</v>
      </c>
    </row>
    <row r="328" spans="1:8" hidden="1">
      <c r="A328" s="14">
        <v>42963.932650462964</v>
      </c>
      <c r="B328" s="1" t="s">
        <v>541</v>
      </c>
      <c r="C328" s="2">
        <v>1452846</v>
      </c>
      <c r="D328" s="2">
        <v>1304626</v>
      </c>
      <c r="E328" s="1" t="s">
        <v>188</v>
      </c>
      <c r="F328" s="2">
        <v>59</v>
      </c>
      <c r="G328" s="1" t="s">
        <v>893</v>
      </c>
      <c r="H328" t="e">
        <f>VLOOKUP(G328,银行退!A:I,11,FALSE)</f>
        <v>#N/A</v>
      </c>
    </row>
    <row r="329" spans="1:8" hidden="1">
      <c r="A329" s="14">
        <v>42963.932743055557</v>
      </c>
      <c r="B329" s="1" t="s">
        <v>542</v>
      </c>
      <c r="C329" s="2">
        <v>1452848</v>
      </c>
      <c r="D329" s="2">
        <v>1307958</v>
      </c>
      <c r="E329" s="1" t="s">
        <v>190</v>
      </c>
      <c r="F329" s="2">
        <v>1194</v>
      </c>
      <c r="G329" s="1" t="s">
        <v>894</v>
      </c>
      <c r="H329" t="e">
        <f>VLOOKUP(G329,银行退!A:I,11,FALSE)</f>
        <v>#N/A</v>
      </c>
    </row>
    <row r="330" spans="1:8" hidden="1">
      <c r="A330" s="14">
        <v>42963.932824074072</v>
      </c>
      <c r="B330" s="1" t="s">
        <v>543</v>
      </c>
      <c r="C330" s="2">
        <v>1452849</v>
      </c>
      <c r="D330" s="2">
        <v>1310140</v>
      </c>
      <c r="E330" s="1" t="s">
        <v>189</v>
      </c>
      <c r="F330" s="2">
        <v>87.5</v>
      </c>
      <c r="G330" s="1" t="s">
        <v>895</v>
      </c>
      <c r="H330" t="e">
        <f>VLOOKUP(G330,银行退!A:I,11,FALSE)</f>
        <v>#N/A</v>
      </c>
    </row>
    <row r="331" spans="1:8" hidden="1">
      <c r="A331" s="14">
        <v>42963.932893518519</v>
      </c>
      <c r="B331" s="1" t="s">
        <v>544</v>
      </c>
      <c r="C331" s="2">
        <v>1452850</v>
      </c>
      <c r="D331" s="2">
        <v>1310403</v>
      </c>
      <c r="E331" s="1" t="s">
        <v>897</v>
      </c>
      <c r="F331" s="2">
        <v>164.98</v>
      </c>
      <c r="G331" s="1" t="s">
        <v>896</v>
      </c>
      <c r="H331" t="e">
        <f>VLOOKUP(G331,银行退!A:I,11,FALSE)</f>
        <v>#N/A</v>
      </c>
    </row>
    <row r="332" spans="1:8" hidden="1">
      <c r="A332" s="14">
        <v>42963.932974537034</v>
      </c>
      <c r="B332" s="1" t="s">
        <v>545</v>
      </c>
      <c r="C332" s="2">
        <v>1452851</v>
      </c>
      <c r="D332" s="2">
        <v>1312198</v>
      </c>
      <c r="E332" s="1" t="s">
        <v>186</v>
      </c>
      <c r="F332" s="2">
        <v>49.93</v>
      </c>
      <c r="G332" s="1" t="s">
        <v>898</v>
      </c>
      <c r="H332" t="e">
        <f>VLOOKUP(G332,银行退!A:I,11,FALSE)</f>
        <v>#N/A</v>
      </c>
    </row>
    <row r="333" spans="1:8" hidden="1">
      <c r="A333" s="14">
        <v>42963.933055555557</v>
      </c>
      <c r="B333" s="1" t="s">
        <v>547</v>
      </c>
      <c r="C333" s="2">
        <v>1452852</v>
      </c>
      <c r="D333" s="2">
        <v>1314935</v>
      </c>
      <c r="E333" s="1" t="s">
        <v>168</v>
      </c>
      <c r="F333" s="2">
        <v>391.95</v>
      </c>
      <c r="G333" s="1" t="s">
        <v>899</v>
      </c>
      <c r="H333" t="e">
        <f>VLOOKUP(G333,银行退!A:I,11,FALSE)</f>
        <v>#N/A</v>
      </c>
    </row>
    <row r="334" spans="1:8" hidden="1">
      <c r="A334" s="14">
        <v>42963.933136574073</v>
      </c>
      <c r="B334" s="1" t="s">
        <v>548</v>
      </c>
      <c r="C334" s="2">
        <v>1452854</v>
      </c>
      <c r="D334" s="2">
        <v>1317370</v>
      </c>
      <c r="E334" s="1" t="s">
        <v>176</v>
      </c>
      <c r="F334" s="2">
        <v>11560.14</v>
      </c>
      <c r="G334" s="1" t="s">
        <v>900</v>
      </c>
      <c r="H334" t="e">
        <f>VLOOKUP(G334,银行退!A:I,11,FALSE)</f>
        <v>#N/A</v>
      </c>
    </row>
    <row r="335" spans="1:8" hidden="1">
      <c r="A335" s="14">
        <v>42963.933229166665</v>
      </c>
      <c r="B335" s="1" t="s">
        <v>549</v>
      </c>
      <c r="C335" s="2">
        <v>1452855</v>
      </c>
      <c r="D335" s="2">
        <v>1317442</v>
      </c>
      <c r="E335" s="1" t="s">
        <v>178</v>
      </c>
      <c r="F335" s="2">
        <v>223.5</v>
      </c>
      <c r="G335" s="1" t="s">
        <v>901</v>
      </c>
      <c r="H335" t="e">
        <f>VLOOKUP(G335,银行退!A:I,11,FALSE)</f>
        <v>#N/A</v>
      </c>
    </row>
    <row r="336" spans="1:8" hidden="1">
      <c r="A336" s="14">
        <v>42963.933310185188</v>
      </c>
      <c r="B336" s="1" t="s">
        <v>550</v>
      </c>
      <c r="C336" s="2">
        <v>1452856</v>
      </c>
      <c r="D336" s="2">
        <v>1318224</v>
      </c>
      <c r="E336" s="1" t="s">
        <v>183</v>
      </c>
      <c r="F336" s="2">
        <v>300</v>
      </c>
      <c r="G336" s="1" t="s">
        <v>902</v>
      </c>
      <c r="H336" t="e">
        <f>VLOOKUP(G336,银行退!A:I,11,FALSE)</f>
        <v>#N/A</v>
      </c>
    </row>
    <row r="337" spans="1:8" hidden="1">
      <c r="A337" s="14">
        <v>42963.933379629627</v>
      </c>
      <c r="B337" s="1" t="s">
        <v>551</v>
      </c>
      <c r="C337" s="2">
        <v>1452857</v>
      </c>
      <c r="D337" s="2">
        <v>1318375</v>
      </c>
      <c r="E337" s="1" t="s">
        <v>185</v>
      </c>
      <c r="F337" s="2">
        <v>1</v>
      </c>
      <c r="G337" s="1" t="s">
        <v>903</v>
      </c>
      <c r="H337" t="e">
        <f>VLOOKUP(G337,银行退!A:I,11,FALSE)</f>
        <v>#N/A</v>
      </c>
    </row>
    <row r="338" spans="1:8" hidden="1">
      <c r="A338" s="14">
        <v>42963.933506944442</v>
      </c>
      <c r="B338" s="1" t="s">
        <v>552</v>
      </c>
      <c r="C338" s="2">
        <v>1452858</v>
      </c>
      <c r="D338" s="2">
        <v>1318377</v>
      </c>
      <c r="E338" s="1" t="s">
        <v>905</v>
      </c>
      <c r="F338" s="2">
        <v>141.19999999999999</v>
      </c>
      <c r="G338" s="1" t="s">
        <v>904</v>
      </c>
      <c r="H338" t="e">
        <f>VLOOKUP(G338,银行退!A:I,11,FALSE)</f>
        <v>#N/A</v>
      </c>
    </row>
    <row r="339" spans="1:8" hidden="1">
      <c r="A339" s="14">
        <v>42963.933634259258</v>
      </c>
      <c r="B339" s="1" t="s">
        <v>553</v>
      </c>
      <c r="C339" s="2">
        <v>1452860</v>
      </c>
      <c r="D339" s="2">
        <v>1318413</v>
      </c>
      <c r="E339" s="1" t="s">
        <v>905</v>
      </c>
      <c r="F339" s="2">
        <v>196.3</v>
      </c>
      <c r="G339" s="1" t="s">
        <v>906</v>
      </c>
      <c r="H339" t="e">
        <f>VLOOKUP(G339,银行退!A:I,11,FALSE)</f>
        <v>#N/A</v>
      </c>
    </row>
    <row r="340" spans="1:8" hidden="1">
      <c r="A340" s="14">
        <v>42963.93372685185</v>
      </c>
      <c r="B340" s="1" t="s">
        <v>554</v>
      </c>
      <c r="C340" s="2">
        <v>1452861</v>
      </c>
      <c r="D340" s="2">
        <v>1318428</v>
      </c>
      <c r="E340" s="1" t="s">
        <v>181</v>
      </c>
      <c r="F340" s="2">
        <v>84</v>
      </c>
      <c r="G340" s="1" t="s">
        <v>907</v>
      </c>
      <c r="H340" t="e">
        <f>VLOOKUP(G340,银行退!A:I,11,FALSE)</f>
        <v>#N/A</v>
      </c>
    </row>
    <row r="341" spans="1:8" hidden="1">
      <c r="A341" s="14">
        <v>42963.934039351851</v>
      </c>
      <c r="B341" s="1" t="s">
        <v>555</v>
      </c>
      <c r="C341" s="2">
        <v>1452863</v>
      </c>
      <c r="D341" s="2">
        <v>1319098</v>
      </c>
      <c r="E341" s="1" t="s">
        <v>184</v>
      </c>
      <c r="F341" s="2">
        <v>386.22</v>
      </c>
      <c r="G341" s="1" t="s">
        <v>908</v>
      </c>
      <c r="H341" t="e">
        <f>VLOOKUP(G341,银行退!A:I,11,FALSE)</f>
        <v>#N/A</v>
      </c>
    </row>
    <row r="342" spans="1:8" hidden="1">
      <c r="A342" s="14">
        <v>42963.934131944443</v>
      </c>
      <c r="B342" s="1" t="s">
        <v>556</v>
      </c>
      <c r="C342" s="2">
        <v>1452864</v>
      </c>
      <c r="D342" s="2">
        <v>1319445</v>
      </c>
      <c r="E342" s="1" t="s">
        <v>179</v>
      </c>
      <c r="F342" s="2">
        <v>416.98</v>
      </c>
      <c r="G342" s="1" t="s">
        <v>909</v>
      </c>
      <c r="H342" t="e">
        <f>VLOOKUP(G342,银行退!A:I,11,FALSE)</f>
        <v>#N/A</v>
      </c>
    </row>
    <row r="343" spans="1:8" hidden="1">
      <c r="A343" s="14">
        <v>42963.934201388889</v>
      </c>
      <c r="B343" s="1" t="s">
        <v>557</v>
      </c>
      <c r="C343" s="2">
        <v>1452865</v>
      </c>
      <c r="D343" s="2">
        <v>1323205</v>
      </c>
      <c r="E343" s="1" t="s">
        <v>180</v>
      </c>
      <c r="F343" s="2">
        <v>345.5</v>
      </c>
      <c r="G343" s="1" t="s">
        <v>910</v>
      </c>
      <c r="H343" t="e">
        <f>VLOOKUP(G343,银行退!A:I,11,FALSE)</f>
        <v>#N/A</v>
      </c>
    </row>
    <row r="344" spans="1:8" hidden="1">
      <c r="A344" s="14">
        <v>42963.934293981481</v>
      </c>
      <c r="B344" s="1" t="s">
        <v>559</v>
      </c>
      <c r="C344" s="2">
        <v>1452866</v>
      </c>
      <c r="D344" s="2">
        <v>1325243</v>
      </c>
      <c r="E344" s="1" t="s">
        <v>175</v>
      </c>
      <c r="F344" s="2">
        <v>19.64</v>
      </c>
      <c r="G344" s="1" t="s">
        <v>912</v>
      </c>
      <c r="H344" t="e">
        <f>VLOOKUP(G344,银行退!A:I,11,FALSE)</f>
        <v>#N/A</v>
      </c>
    </row>
    <row r="345" spans="1:8" hidden="1">
      <c r="A345" s="14">
        <v>42963.934421296297</v>
      </c>
      <c r="B345" s="1" t="s">
        <v>561</v>
      </c>
      <c r="C345" s="2">
        <v>1452867</v>
      </c>
      <c r="D345" s="2">
        <v>1325341</v>
      </c>
      <c r="E345" s="1" t="s">
        <v>177</v>
      </c>
      <c r="F345" s="2">
        <v>34</v>
      </c>
      <c r="G345" s="1" t="s">
        <v>913</v>
      </c>
      <c r="H345" t="e">
        <f>VLOOKUP(G345,银行退!A:I,11,FALSE)</f>
        <v>#N/A</v>
      </c>
    </row>
    <row r="346" spans="1:8" hidden="1">
      <c r="A346" s="14">
        <v>42963.934502314813</v>
      </c>
      <c r="B346" s="1" t="s">
        <v>561</v>
      </c>
      <c r="C346" s="2">
        <v>1452869</v>
      </c>
      <c r="D346" s="2">
        <v>1325411</v>
      </c>
      <c r="E346" s="1" t="s">
        <v>177</v>
      </c>
      <c r="F346" s="2">
        <v>16</v>
      </c>
      <c r="G346" s="1" t="s">
        <v>914</v>
      </c>
      <c r="H346" t="e">
        <f>VLOOKUP(G346,银行退!A:I,11,FALSE)</f>
        <v>#N/A</v>
      </c>
    </row>
    <row r="347" spans="1:8" hidden="1">
      <c r="A347" s="14">
        <v>42963.934583333335</v>
      </c>
      <c r="B347" s="1" t="s">
        <v>562</v>
      </c>
      <c r="C347" s="2">
        <v>1452870</v>
      </c>
      <c r="D347" s="2">
        <v>1327383</v>
      </c>
      <c r="E347" s="1" t="s">
        <v>172</v>
      </c>
      <c r="F347" s="2">
        <v>400</v>
      </c>
      <c r="G347" s="1" t="s">
        <v>916</v>
      </c>
      <c r="H347" t="e">
        <f>VLOOKUP(G347,银行退!A:I,11,FALSE)</f>
        <v>#N/A</v>
      </c>
    </row>
    <row r="348" spans="1:8" hidden="1">
      <c r="A348" s="14">
        <v>42963.934675925928</v>
      </c>
      <c r="B348" s="1" t="s">
        <v>563</v>
      </c>
      <c r="C348" s="2">
        <v>1452871</v>
      </c>
      <c r="D348" s="2">
        <v>1332432</v>
      </c>
      <c r="E348" s="1" t="s">
        <v>174</v>
      </c>
      <c r="F348" s="2">
        <v>900</v>
      </c>
      <c r="G348" s="1" t="s">
        <v>917</v>
      </c>
      <c r="H348" t="e">
        <f>VLOOKUP(G348,银行退!A:I,11,FALSE)</f>
        <v>#N/A</v>
      </c>
    </row>
    <row r="349" spans="1:8" hidden="1">
      <c r="A349" s="14">
        <v>42963.934745370374</v>
      </c>
      <c r="B349" s="1" t="s">
        <v>564</v>
      </c>
      <c r="C349" s="2">
        <v>1452872</v>
      </c>
      <c r="D349" s="2">
        <v>1336678</v>
      </c>
      <c r="E349" s="1" t="s">
        <v>173</v>
      </c>
      <c r="F349" s="2">
        <v>79.14</v>
      </c>
      <c r="G349" s="1" t="s">
        <v>918</v>
      </c>
      <c r="H349" t="e">
        <f>VLOOKUP(G349,银行退!A:I,11,FALSE)</f>
        <v>#N/A</v>
      </c>
    </row>
    <row r="350" spans="1:8" hidden="1">
      <c r="A350" s="14">
        <v>42963.93482638889</v>
      </c>
      <c r="B350" s="1" t="s">
        <v>566</v>
      </c>
      <c r="C350" s="2">
        <v>1452873</v>
      </c>
      <c r="D350" s="2">
        <v>1341921</v>
      </c>
      <c r="E350" s="1" t="s">
        <v>29</v>
      </c>
      <c r="F350" s="2">
        <v>22805.53</v>
      </c>
      <c r="G350" s="1" t="s">
        <v>919</v>
      </c>
      <c r="H350" t="e">
        <f>VLOOKUP(G350,银行退!A:I,11,FALSE)</f>
        <v>#N/A</v>
      </c>
    </row>
    <row r="351" spans="1:8" hidden="1">
      <c r="A351" s="14">
        <v>42963.934907407405</v>
      </c>
      <c r="B351" s="1" t="s">
        <v>567</v>
      </c>
      <c r="C351" s="2">
        <v>1452874</v>
      </c>
      <c r="D351" s="2">
        <v>1343134</v>
      </c>
      <c r="E351" s="1" t="s">
        <v>160</v>
      </c>
      <c r="F351" s="2">
        <v>1436</v>
      </c>
      <c r="G351" s="1" t="s">
        <v>920</v>
      </c>
      <c r="H351" t="e">
        <f>VLOOKUP(G351,银行退!A:I,11,FALSE)</f>
        <v>#N/A</v>
      </c>
    </row>
    <row r="352" spans="1:8" hidden="1">
      <c r="A352" s="14">
        <v>42963.934988425928</v>
      </c>
      <c r="B352" s="1" t="s">
        <v>568</v>
      </c>
      <c r="C352" s="2">
        <v>1452875</v>
      </c>
      <c r="D352" s="2">
        <v>1343254</v>
      </c>
      <c r="E352" s="1" t="s">
        <v>171</v>
      </c>
      <c r="F352" s="2">
        <v>700</v>
      </c>
      <c r="G352" s="1" t="s">
        <v>921</v>
      </c>
      <c r="H352" t="e">
        <f>VLOOKUP(G352,银行退!A:I,11,FALSE)</f>
        <v>#N/A</v>
      </c>
    </row>
    <row r="353" spans="1:8" hidden="1">
      <c r="A353" s="14">
        <v>42963.935069444444</v>
      </c>
      <c r="B353" s="1" t="s">
        <v>569</v>
      </c>
      <c r="C353" s="2">
        <v>1452876</v>
      </c>
      <c r="D353" s="2">
        <v>1344768</v>
      </c>
      <c r="E353" s="1" t="s">
        <v>164</v>
      </c>
      <c r="F353" s="2">
        <v>12.5</v>
      </c>
      <c r="G353" s="1" t="s">
        <v>922</v>
      </c>
      <c r="H353" t="e">
        <f>VLOOKUP(G353,银行退!A:I,11,FALSE)</f>
        <v>#N/A</v>
      </c>
    </row>
    <row r="354" spans="1:8" hidden="1">
      <c r="A354" s="14">
        <v>42963.935150462959</v>
      </c>
      <c r="B354" s="1" t="s">
        <v>571</v>
      </c>
      <c r="C354" s="2">
        <v>1452877</v>
      </c>
      <c r="D354" s="2">
        <v>1346468</v>
      </c>
      <c r="E354" s="1" t="s">
        <v>163</v>
      </c>
      <c r="F354" s="2">
        <v>161</v>
      </c>
      <c r="G354" s="1" t="s">
        <v>924</v>
      </c>
      <c r="H354" t="e">
        <f>VLOOKUP(G354,银行退!A:I,11,FALSE)</f>
        <v>#N/A</v>
      </c>
    </row>
    <row r="355" spans="1:8" hidden="1">
      <c r="A355" s="14">
        <v>42963.935231481482</v>
      </c>
      <c r="B355" s="1" t="s">
        <v>572</v>
      </c>
      <c r="C355" s="2">
        <v>1452878</v>
      </c>
      <c r="D355" s="2">
        <v>1346606</v>
      </c>
      <c r="E355" s="1" t="s">
        <v>170</v>
      </c>
      <c r="F355" s="2">
        <v>1923.72</v>
      </c>
      <c r="G355" s="1" t="s">
        <v>925</v>
      </c>
      <c r="H355" t="e">
        <f>VLOOKUP(G355,银行退!A:I,11,FALSE)</f>
        <v>#N/A</v>
      </c>
    </row>
    <row r="356" spans="1:8" hidden="1">
      <c r="A356" s="14">
        <v>42963.935324074075</v>
      </c>
      <c r="B356" s="1" t="s">
        <v>574</v>
      </c>
      <c r="C356" s="2">
        <v>1452879</v>
      </c>
      <c r="D356" s="2">
        <v>1348287</v>
      </c>
      <c r="E356" s="1" t="s">
        <v>169</v>
      </c>
      <c r="F356" s="2">
        <v>2232.98</v>
      </c>
      <c r="G356" s="1" t="s">
        <v>926</v>
      </c>
      <c r="H356" t="e">
        <f>VLOOKUP(G356,银行退!A:I,11,FALSE)</f>
        <v>#N/A</v>
      </c>
    </row>
    <row r="357" spans="1:8" hidden="1">
      <c r="A357" s="14">
        <v>42963.935428240744</v>
      </c>
      <c r="B357" s="1" t="s">
        <v>575</v>
      </c>
      <c r="C357" s="2">
        <v>1452882</v>
      </c>
      <c r="D357" s="2">
        <v>1349784</v>
      </c>
      <c r="E357" s="1" t="s">
        <v>167</v>
      </c>
      <c r="F357" s="2">
        <v>307.48</v>
      </c>
      <c r="G357" s="1" t="s">
        <v>927</v>
      </c>
      <c r="H357" t="e">
        <f>VLOOKUP(G357,银行退!A:I,11,FALSE)</f>
        <v>#N/A</v>
      </c>
    </row>
    <row r="358" spans="1:8" hidden="1">
      <c r="A358" s="14">
        <v>42963.935532407406</v>
      </c>
      <c r="B358" s="1" t="s">
        <v>576</v>
      </c>
      <c r="C358" s="2">
        <v>1452883</v>
      </c>
      <c r="D358" s="2">
        <v>1349861</v>
      </c>
      <c r="E358" s="1" t="s">
        <v>166</v>
      </c>
      <c r="F358" s="2">
        <v>1549.5</v>
      </c>
      <c r="G358" s="1" t="s">
        <v>928</v>
      </c>
      <c r="H358" t="e">
        <f>VLOOKUP(G358,银行退!A:I,11,FALSE)</f>
        <v>#N/A</v>
      </c>
    </row>
    <row r="359" spans="1:8" hidden="1">
      <c r="A359" s="14">
        <v>42963.935601851852</v>
      </c>
      <c r="B359" s="1" t="s">
        <v>577</v>
      </c>
      <c r="C359" s="2">
        <v>1452884</v>
      </c>
      <c r="D359" s="2">
        <v>1349970</v>
      </c>
      <c r="E359" s="1" t="s">
        <v>165</v>
      </c>
      <c r="F359" s="2">
        <v>299.83999999999997</v>
      </c>
      <c r="G359" s="1" t="s">
        <v>929</v>
      </c>
      <c r="H359" t="e">
        <f>VLOOKUP(G359,银行退!A:I,11,FALSE)</f>
        <v>#N/A</v>
      </c>
    </row>
    <row r="360" spans="1:8" hidden="1">
      <c r="A360" s="14">
        <v>42963.935694444444</v>
      </c>
      <c r="B360" s="1" t="s">
        <v>578</v>
      </c>
      <c r="C360" s="2">
        <v>1452886</v>
      </c>
      <c r="D360" s="2">
        <v>1350485</v>
      </c>
      <c r="E360" s="1" t="s">
        <v>132</v>
      </c>
      <c r="F360" s="2">
        <v>63</v>
      </c>
      <c r="G360" s="1" t="s">
        <v>930</v>
      </c>
      <c r="H360" t="e">
        <f>VLOOKUP(G360,银行退!A:I,11,FALSE)</f>
        <v>#N/A</v>
      </c>
    </row>
    <row r="361" spans="1:8" hidden="1">
      <c r="A361" s="14">
        <v>42963.935787037037</v>
      </c>
      <c r="B361" s="1" t="s">
        <v>579</v>
      </c>
      <c r="C361" s="2">
        <v>1452887</v>
      </c>
      <c r="D361" s="2">
        <v>1351329</v>
      </c>
      <c r="E361" s="1" t="s">
        <v>161</v>
      </c>
      <c r="F361" s="2">
        <v>120</v>
      </c>
      <c r="G361" s="1" t="s">
        <v>931</v>
      </c>
      <c r="H361" t="e">
        <f>VLOOKUP(G361,银行退!A:I,11,FALSE)</f>
        <v>#N/A</v>
      </c>
    </row>
    <row r="362" spans="1:8" hidden="1">
      <c r="A362" s="14">
        <v>42963.935868055552</v>
      </c>
      <c r="B362" s="1" t="s">
        <v>580</v>
      </c>
      <c r="C362" s="2">
        <v>1452888</v>
      </c>
      <c r="D362" s="2">
        <v>1352882</v>
      </c>
      <c r="E362" s="1" t="s">
        <v>162</v>
      </c>
      <c r="F362" s="2">
        <v>551</v>
      </c>
      <c r="G362" s="1" t="s">
        <v>932</v>
      </c>
      <c r="H362" t="e">
        <f>VLOOKUP(G362,银行退!A:I,11,FALSE)</f>
        <v>#N/A</v>
      </c>
    </row>
    <row r="363" spans="1:8" hidden="1">
      <c r="A363" s="14">
        <v>42963.935937499999</v>
      </c>
      <c r="B363" s="1" t="s">
        <v>581</v>
      </c>
      <c r="C363" s="2">
        <v>1452889</v>
      </c>
      <c r="D363" s="2">
        <v>1353414</v>
      </c>
      <c r="E363" s="1" t="s">
        <v>155</v>
      </c>
      <c r="F363" s="2">
        <v>350</v>
      </c>
      <c r="G363" s="1" t="s">
        <v>933</v>
      </c>
      <c r="H363" t="e">
        <f>VLOOKUP(G363,银行退!A:I,11,FALSE)</f>
        <v>#N/A</v>
      </c>
    </row>
    <row r="364" spans="1:8" hidden="1">
      <c r="A364" s="14">
        <v>42963.936030092591</v>
      </c>
      <c r="B364" s="1" t="s">
        <v>582</v>
      </c>
      <c r="C364" s="2">
        <v>1452890</v>
      </c>
      <c r="D364" s="2">
        <v>1353716</v>
      </c>
      <c r="E364" s="1" t="s">
        <v>159</v>
      </c>
      <c r="F364" s="2">
        <v>5000</v>
      </c>
      <c r="G364" s="1" t="s">
        <v>934</v>
      </c>
      <c r="H364" t="e">
        <f>VLOOKUP(G364,银行退!A:I,11,FALSE)</f>
        <v>#N/A</v>
      </c>
    </row>
    <row r="365" spans="1:8" hidden="1">
      <c r="A365" s="14">
        <v>42963.936122685183</v>
      </c>
      <c r="B365" s="1" t="s">
        <v>583</v>
      </c>
      <c r="C365" s="2">
        <v>1452892</v>
      </c>
      <c r="D365" s="2">
        <v>1354795</v>
      </c>
      <c r="E365" s="1" t="s">
        <v>157</v>
      </c>
      <c r="F365" s="2">
        <v>500</v>
      </c>
      <c r="G365" s="1" t="s">
        <v>935</v>
      </c>
      <c r="H365" t="e">
        <f>VLOOKUP(G365,银行退!A:I,11,FALSE)</f>
        <v>#N/A</v>
      </c>
    </row>
    <row r="366" spans="1:8" hidden="1">
      <c r="A366" s="14">
        <v>42963.936273148145</v>
      </c>
      <c r="B366" s="1" t="s">
        <v>584</v>
      </c>
      <c r="C366" s="2">
        <v>1452893</v>
      </c>
      <c r="D366" s="2">
        <v>1356028</v>
      </c>
      <c r="E366" s="1" t="s">
        <v>149</v>
      </c>
      <c r="F366" s="2">
        <v>142</v>
      </c>
      <c r="G366" s="1" t="s">
        <v>936</v>
      </c>
      <c r="H366" t="e">
        <f>VLOOKUP(G366,银行退!A:I,11,FALSE)</f>
        <v>#N/A</v>
      </c>
    </row>
    <row r="367" spans="1:8" hidden="1">
      <c r="A367" s="14">
        <v>42963.936354166668</v>
      </c>
      <c r="B367" s="1" t="s">
        <v>585</v>
      </c>
      <c r="C367" s="2">
        <v>1452894</v>
      </c>
      <c r="D367" s="2">
        <v>1358493</v>
      </c>
      <c r="E367" s="1" t="s">
        <v>154</v>
      </c>
      <c r="F367" s="2">
        <v>1.9</v>
      </c>
      <c r="G367" s="1" t="s">
        <v>937</v>
      </c>
      <c r="H367" t="e">
        <f>VLOOKUP(G367,银行退!A:I,11,FALSE)</f>
        <v>#N/A</v>
      </c>
    </row>
    <row r="368" spans="1:8" hidden="1">
      <c r="A368" s="14">
        <v>42963.936435185184</v>
      </c>
      <c r="B368" s="1" t="s">
        <v>586</v>
      </c>
      <c r="C368" s="2">
        <v>1452895</v>
      </c>
      <c r="D368" s="2">
        <v>1358589</v>
      </c>
      <c r="E368" s="1" t="s">
        <v>147</v>
      </c>
      <c r="F368" s="2">
        <v>350</v>
      </c>
      <c r="G368" s="1" t="s">
        <v>938</v>
      </c>
      <c r="H368" t="e">
        <f>VLOOKUP(G368,银行退!A:I,11,FALSE)</f>
        <v>#N/A</v>
      </c>
    </row>
    <row r="369" spans="1:8" hidden="1">
      <c r="A369" s="14">
        <v>42963.936516203707</v>
      </c>
      <c r="B369" s="1" t="s">
        <v>587</v>
      </c>
      <c r="C369" s="2">
        <v>1452896</v>
      </c>
      <c r="D369" s="2">
        <v>1358631</v>
      </c>
      <c r="E369" s="1" t="s">
        <v>141</v>
      </c>
      <c r="F369" s="2">
        <v>556.08000000000004</v>
      </c>
      <c r="G369" s="1" t="s">
        <v>939</v>
      </c>
      <c r="H369" t="e">
        <f>VLOOKUP(G369,银行退!A:I,11,FALSE)</f>
        <v>#N/A</v>
      </c>
    </row>
    <row r="370" spans="1:8" hidden="1">
      <c r="A370" s="14">
        <v>42963.936597222222</v>
      </c>
      <c r="B370" s="1" t="s">
        <v>588</v>
      </c>
      <c r="C370" s="2">
        <v>1452898</v>
      </c>
      <c r="D370" s="2">
        <v>1359236</v>
      </c>
      <c r="E370" s="1" t="s">
        <v>158</v>
      </c>
      <c r="F370" s="2">
        <v>386.66</v>
      </c>
      <c r="G370" s="1" t="s">
        <v>940</v>
      </c>
      <c r="H370" t="e">
        <f>VLOOKUP(G370,银行退!A:I,11,FALSE)</f>
        <v>#N/A</v>
      </c>
    </row>
    <row r="371" spans="1:8" hidden="1">
      <c r="A371" s="14">
        <v>42963.936678240738</v>
      </c>
      <c r="B371" s="1" t="s">
        <v>589</v>
      </c>
      <c r="C371" s="2">
        <v>1452899</v>
      </c>
      <c r="D371" s="2">
        <v>1359275</v>
      </c>
      <c r="E371" s="1" t="s">
        <v>146</v>
      </c>
      <c r="F371" s="2">
        <v>2900</v>
      </c>
      <c r="G371" s="1" t="s">
        <v>941</v>
      </c>
      <c r="H371" t="e">
        <f>VLOOKUP(G371,银行退!A:I,11,FALSE)</f>
        <v>#N/A</v>
      </c>
    </row>
    <row r="372" spans="1:8" hidden="1">
      <c r="A372" s="14">
        <v>42963.93677083333</v>
      </c>
      <c r="B372" s="1" t="s">
        <v>590</v>
      </c>
      <c r="C372" s="2">
        <v>1452900</v>
      </c>
      <c r="D372" s="2">
        <v>1361083</v>
      </c>
      <c r="E372" s="1" t="s">
        <v>148</v>
      </c>
      <c r="F372" s="2">
        <v>350</v>
      </c>
      <c r="G372" s="1" t="s">
        <v>942</v>
      </c>
      <c r="H372" t="e">
        <f>VLOOKUP(G372,银行退!A:I,11,FALSE)</f>
        <v>#N/A</v>
      </c>
    </row>
    <row r="373" spans="1:8" hidden="1">
      <c r="A373" s="14">
        <v>42963.936874999999</v>
      </c>
      <c r="B373" s="1" t="s">
        <v>591</v>
      </c>
      <c r="C373" s="2">
        <v>1452901</v>
      </c>
      <c r="D373" s="2">
        <v>1361678</v>
      </c>
      <c r="E373" s="1" t="s">
        <v>151</v>
      </c>
      <c r="F373" s="2">
        <v>24.5</v>
      </c>
      <c r="G373" s="1" t="s">
        <v>943</v>
      </c>
      <c r="H373" t="e">
        <f>VLOOKUP(G373,银行退!A:I,11,FALSE)</f>
        <v>#N/A</v>
      </c>
    </row>
    <row r="374" spans="1:8" hidden="1">
      <c r="A374" s="14">
        <v>42963.936967592592</v>
      </c>
      <c r="B374" s="1" t="s">
        <v>592</v>
      </c>
      <c r="C374" s="2">
        <v>1452902</v>
      </c>
      <c r="D374" s="2">
        <v>1361952</v>
      </c>
      <c r="E374" s="1" t="s">
        <v>945</v>
      </c>
      <c r="F374" s="2">
        <v>94.5</v>
      </c>
      <c r="G374" s="1" t="s">
        <v>944</v>
      </c>
      <c r="H374" t="e">
        <f>VLOOKUP(G374,银行退!A:I,11,FALSE)</f>
        <v>#N/A</v>
      </c>
    </row>
    <row r="375" spans="1:8" hidden="1">
      <c r="A375" s="14">
        <v>42963.937060185184</v>
      </c>
      <c r="B375" s="1" t="s">
        <v>593</v>
      </c>
      <c r="C375" s="2">
        <v>1452903</v>
      </c>
      <c r="D375" s="2">
        <v>1361965</v>
      </c>
      <c r="E375" s="1" t="s">
        <v>156</v>
      </c>
      <c r="F375" s="2">
        <v>100</v>
      </c>
      <c r="G375" s="1" t="s">
        <v>946</v>
      </c>
      <c r="H375" t="e">
        <f>VLOOKUP(G375,银行退!A:I,11,FALSE)</f>
        <v>#N/A</v>
      </c>
    </row>
    <row r="376" spans="1:8" hidden="1">
      <c r="A376" s="14">
        <v>42963.9371875</v>
      </c>
      <c r="B376" s="1" t="s">
        <v>593</v>
      </c>
      <c r="C376" s="2">
        <v>1452905</v>
      </c>
      <c r="D376" s="2">
        <v>1362033</v>
      </c>
      <c r="E376" s="1" t="s">
        <v>156</v>
      </c>
      <c r="F376" s="2">
        <v>100</v>
      </c>
      <c r="G376" s="1" t="s">
        <v>947</v>
      </c>
      <c r="H376" t="e">
        <f>VLOOKUP(G376,银行退!A:I,11,FALSE)</f>
        <v>#N/A</v>
      </c>
    </row>
    <row r="377" spans="1:8" hidden="1">
      <c r="A377" s="14">
        <v>42963.937280092592</v>
      </c>
      <c r="B377" s="1" t="s">
        <v>594</v>
      </c>
      <c r="C377" s="2">
        <v>1452907</v>
      </c>
      <c r="D377" s="2">
        <v>1365067</v>
      </c>
      <c r="E377" s="1" t="s">
        <v>145</v>
      </c>
      <c r="F377" s="2">
        <v>2000</v>
      </c>
      <c r="G377" s="1" t="s">
        <v>948</v>
      </c>
      <c r="H377" t="e">
        <f>VLOOKUP(G377,银行退!A:I,11,FALSE)</f>
        <v>#N/A</v>
      </c>
    </row>
    <row r="378" spans="1:8" hidden="1">
      <c r="A378" s="14">
        <v>42963.937361111108</v>
      </c>
      <c r="B378" s="1" t="s">
        <v>595</v>
      </c>
      <c r="C378" s="2">
        <v>1452908</v>
      </c>
      <c r="D378" s="2">
        <v>1365951</v>
      </c>
      <c r="E378" s="1" t="s">
        <v>143</v>
      </c>
      <c r="F378" s="2">
        <v>1591.2</v>
      </c>
      <c r="G378" s="1" t="s">
        <v>949</v>
      </c>
      <c r="H378" t="e">
        <f>VLOOKUP(G378,银行退!A:I,11,FALSE)</f>
        <v>#N/A</v>
      </c>
    </row>
    <row r="379" spans="1:8" hidden="1">
      <c r="A379" s="14">
        <v>42963.937442129631</v>
      </c>
      <c r="B379" s="1" t="s">
        <v>596</v>
      </c>
      <c r="C379" s="2">
        <v>1452909</v>
      </c>
      <c r="D379" s="2">
        <v>1372459</v>
      </c>
      <c r="E379" s="1" t="s">
        <v>153</v>
      </c>
      <c r="F379" s="2">
        <v>1670.91</v>
      </c>
      <c r="G379" s="1" t="s">
        <v>950</v>
      </c>
      <c r="H379" t="e">
        <f>VLOOKUP(G379,银行退!A:I,11,FALSE)</f>
        <v>#N/A</v>
      </c>
    </row>
    <row r="380" spans="1:8" hidden="1">
      <c r="A380" s="14">
        <v>42963.937523148146</v>
      </c>
      <c r="B380" s="1" t="s">
        <v>597</v>
      </c>
      <c r="C380" s="2">
        <v>1452910</v>
      </c>
      <c r="D380" s="2">
        <v>1377087</v>
      </c>
      <c r="E380" s="1" t="s">
        <v>144</v>
      </c>
      <c r="F380" s="2">
        <v>132</v>
      </c>
      <c r="G380" s="1" t="s">
        <v>951</v>
      </c>
      <c r="H380" t="e">
        <f>VLOOKUP(G380,银行退!A:I,11,FALSE)</f>
        <v>#N/A</v>
      </c>
    </row>
    <row r="381" spans="1:8" hidden="1">
      <c r="A381" s="14">
        <v>42963.937604166669</v>
      </c>
      <c r="B381" s="1" t="s">
        <v>600</v>
      </c>
      <c r="C381" s="2">
        <v>1452911</v>
      </c>
      <c r="D381" s="2">
        <v>1380203</v>
      </c>
      <c r="E381" s="1" t="s">
        <v>142</v>
      </c>
      <c r="F381" s="2">
        <v>600</v>
      </c>
      <c r="G381" s="1" t="s">
        <v>954</v>
      </c>
      <c r="H381" t="e">
        <f>VLOOKUP(G381,银行退!A:I,11,FALSE)</f>
        <v>#N/A</v>
      </c>
    </row>
    <row r="382" spans="1:8" hidden="1">
      <c r="A382" s="14">
        <v>42963.937685185185</v>
      </c>
      <c r="B382" s="1" t="s">
        <v>601</v>
      </c>
      <c r="C382" s="2">
        <v>1452913</v>
      </c>
      <c r="D382" s="2">
        <v>1381764</v>
      </c>
      <c r="E382" s="1" t="s">
        <v>140</v>
      </c>
      <c r="F382" s="2">
        <v>31.5</v>
      </c>
      <c r="G382" s="1" t="s">
        <v>955</v>
      </c>
      <c r="H382" t="e">
        <f>VLOOKUP(G382,银行退!A:I,11,FALSE)</f>
        <v>#N/A</v>
      </c>
    </row>
    <row r="383" spans="1:8" hidden="1">
      <c r="A383" s="14">
        <v>42963.9377662037</v>
      </c>
      <c r="B383" s="1" t="s">
        <v>604</v>
      </c>
      <c r="C383" s="2">
        <v>1452914</v>
      </c>
      <c r="D383" s="2">
        <v>1383781</v>
      </c>
      <c r="E383" s="1" t="s">
        <v>138</v>
      </c>
      <c r="F383" s="2">
        <v>1113.2</v>
      </c>
      <c r="G383" s="1" t="s">
        <v>958</v>
      </c>
      <c r="H383" t="e">
        <f>VLOOKUP(G383,银行退!A:I,11,FALSE)</f>
        <v>#N/A</v>
      </c>
    </row>
    <row r="384" spans="1:8" hidden="1">
      <c r="A384" s="14">
        <v>42963.937847222223</v>
      </c>
      <c r="B384" s="1" t="s">
        <v>605</v>
      </c>
      <c r="C384" s="2">
        <v>1452916</v>
      </c>
      <c r="D384" s="2">
        <v>1383851</v>
      </c>
      <c r="E384" s="1" t="s">
        <v>138</v>
      </c>
      <c r="F384" s="2">
        <v>1245.2</v>
      </c>
      <c r="G384" s="1" t="s">
        <v>959</v>
      </c>
      <c r="H384" t="e">
        <f>VLOOKUP(G384,银行退!A:I,11,FALSE)</f>
        <v>#N/A</v>
      </c>
    </row>
    <row r="385" spans="1:8" hidden="1">
      <c r="A385" s="14">
        <v>42963.937962962962</v>
      </c>
      <c r="B385" s="1" t="s">
        <v>608</v>
      </c>
      <c r="C385" s="2">
        <v>1452917</v>
      </c>
      <c r="D385" s="2">
        <v>1385768</v>
      </c>
      <c r="E385" s="1" t="s">
        <v>137</v>
      </c>
      <c r="F385" s="2">
        <v>1000</v>
      </c>
      <c r="G385" s="1" t="s">
        <v>962</v>
      </c>
      <c r="H385" t="e">
        <f>VLOOKUP(G385,银行退!A:I,11,FALSE)</f>
        <v>#N/A</v>
      </c>
    </row>
    <row r="386" spans="1:8" hidden="1">
      <c r="A386" s="14">
        <v>42963.938055555554</v>
      </c>
      <c r="B386" s="1" t="s">
        <v>609</v>
      </c>
      <c r="C386" s="2">
        <v>1452918</v>
      </c>
      <c r="D386" s="2">
        <v>1385936</v>
      </c>
      <c r="E386" s="1" t="s">
        <v>139</v>
      </c>
      <c r="F386" s="2">
        <v>763.2</v>
      </c>
      <c r="G386" s="1" t="s">
        <v>963</v>
      </c>
      <c r="H386" t="e">
        <f>VLOOKUP(G386,银行退!A:I,11,FALSE)</f>
        <v>#N/A</v>
      </c>
    </row>
    <row r="387" spans="1:8" hidden="1">
      <c r="A387" s="14">
        <v>42963.938136574077</v>
      </c>
      <c r="B387" s="1" t="s">
        <v>610</v>
      </c>
      <c r="C387" s="2">
        <v>1452920</v>
      </c>
      <c r="D387" s="2">
        <v>1386240</v>
      </c>
      <c r="E387" s="1" t="s">
        <v>134</v>
      </c>
      <c r="F387" s="2">
        <v>342.28</v>
      </c>
      <c r="G387" s="1" t="s">
        <v>964</v>
      </c>
      <c r="H387" t="e">
        <f>VLOOKUP(G387,银行退!A:I,11,FALSE)</f>
        <v>#N/A</v>
      </c>
    </row>
    <row r="388" spans="1:8" hidden="1">
      <c r="A388" s="14">
        <v>42963.93822916667</v>
      </c>
      <c r="B388" s="1" t="s">
        <v>573</v>
      </c>
      <c r="C388" s="2">
        <v>1452922</v>
      </c>
      <c r="D388" s="2">
        <v>1390913</v>
      </c>
      <c r="E388" s="1" t="s">
        <v>135</v>
      </c>
      <c r="F388" s="2">
        <v>500</v>
      </c>
      <c r="G388" s="1" t="s">
        <v>965</v>
      </c>
      <c r="H388" t="e">
        <f>VLOOKUP(G388,银行退!A:I,11,FALSE)</f>
        <v>#N/A</v>
      </c>
    </row>
    <row r="389" spans="1:8" hidden="1">
      <c r="A389" s="14">
        <v>42963.938368055555</v>
      </c>
      <c r="B389" s="1" t="s">
        <v>612</v>
      </c>
      <c r="C389" s="2">
        <v>1452924</v>
      </c>
      <c r="D389" s="2">
        <v>1390932</v>
      </c>
      <c r="E389" s="1" t="s">
        <v>136</v>
      </c>
      <c r="F389" s="2">
        <v>20</v>
      </c>
      <c r="G389" s="1" t="s">
        <v>966</v>
      </c>
      <c r="H389" t="e">
        <f>VLOOKUP(G389,银行退!A:I,11,FALSE)</f>
        <v>#N/A</v>
      </c>
    </row>
    <row r="390" spans="1:8" hidden="1">
      <c r="A390" s="14">
        <v>42963.938460648147</v>
      </c>
      <c r="B390" s="1" t="s">
        <v>614</v>
      </c>
      <c r="C390" s="2">
        <v>1452926</v>
      </c>
      <c r="D390" s="2">
        <v>1395435</v>
      </c>
      <c r="E390" s="1" t="s">
        <v>133</v>
      </c>
      <c r="F390" s="2">
        <v>82.5</v>
      </c>
      <c r="G390" s="1" t="s">
        <v>969</v>
      </c>
      <c r="H390" t="e">
        <f>VLOOKUP(G390,银行退!A:I,11,FALSE)</f>
        <v>#N/A</v>
      </c>
    </row>
    <row r="391" spans="1:8" hidden="1">
      <c r="A391" s="14">
        <v>42970.64135416667</v>
      </c>
      <c r="B391" s="1" t="s">
        <v>698</v>
      </c>
      <c r="C391" s="2">
        <v>1595451</v>
      </c>
      <c r="D391" s="2">
        <v>1494610</v>
      </c>
      <c r="E391" s="1" t="s">
        <v>48</v>
      </c>
      <c r="F391" s="2">
        <v>11010</v>
      </c>
      <c r="G391" s="1" t="s">
        <v>1057</v>
      </c>
      <c r="H391" t="e">
        <f>VLOOKUP(G391,银行退!A:I,11,FALSE)</f>
        <v>#N/A</v>
      </c>
    </row>
    <row r="392" spans="1:8" hidden="1">
      <c r="A392" s="14">
        <v>42971.411122685182</v>
      </c>
      <c r="B392" s="1" t="s">
        <v>706</v>
      </c>
      <c r="C392" s="2">
        <v>1609070</v>
      </c>
      <c r="D392" s="2">
        <v>1500066</v>
      </c>
      <c r="E392" s="1" t="s">
        <v>40</v>
      </c>
      <c r="F392" s="2">
        <v>168</v>
      </c>
      <c r="G392" s="1" t="s">
        <v>1067</v>
      </c>
      <c r="H392" t="e">
        <f>VLOOKUP(G392,银行退!A:I,11,FALSE)</f>
        <v>#N/A</v>
      </c>
    </row>
    <row r="393" spans="1:8" hidden="1">
      <c r="A393" s="14">
        <v>42971.628946759258</v>
      </c>
      <c r="B393" s="1" t="s">
        <v>1375</v>
      </c>
      <c r="C393" s="2">
        <v>1620152</v>
      </c>
      <c r="D393" s="2">
        <v>1561076</v>
      </c>
      <c r="E393" s="1" t="s">
        <v>23</v>
      </c>
      <c r="F393" s="2">
        <v>5000</v>
      </c>
      <c r="G393" s="1" t="s">
        <v>1406</v>
      </c>
      <c r="H393" t="e">
        <f>VLOOKUP(G393,银行退!A:I,11,FALSE)</f>
        <v>#N/A</v>
      </c>
    </row>
    <row r="394" spans="1:8" hidden="1">
      <c r="A394" s="14">
        <v>42972.38795138889</v>
      </c>
      <c r="B394" s="1" t="s">
        <v>566</v>
      </c>
      <c r="C394" s="2">
        <v>1631423</v>
      </c>
      <c r="D394" s="2">
        <v>1535258</v>
      </c>
      <c r="E394" s="1" t="s">
        <v>29</v>
      </c>
      <c r="F394" s="2">
        <v>20000</v>
      </c>
      <c r="G394" s="1" t="s">
        <v>1401</v>
      </c>
      <c r="H394" t="e">
        <f>VLOOKUP(G394,银行退!A:I,11,FALSE)</f>
        <v>#N/A</v>
      </c>
    </row>
    <row r="395" spans="1:8" hidden="1">
      <c r="A395" s="14">
        <v>42972.471909722219</v>
      </c>
      <c r="B395" s="1" t="s">
        <v>682</v>
      </c>
      <c r="C395" s="2">
        <v>1638168</v>
      </c>
      <c r="D395" s="2">
        <v>1475093</v>
      </c>
      <c r="E395" s="1" t="s">
        <v>63</v>
      </c>
      <c r="F395" s="2">
        <v>5984</v>
      </c>
      <c r="G395" s="1" t="s">
        <v>1041</v>
      </c>
      <c r="H395" t="e">
        <f>VLOOKUP(G395,银行退!A:I,11,FALSE)</f>
        <v>#N/A</v>
      </c>
    </row>
    <row r="396" spans="1:8" hidden="1">
      <c r="A396" s="14">
        <v>42972.684976851851</v>
      </c>
      <c r="B396" s="1" t="s">
        <v>598</v>
      </c>
      <c r="C396" s="2">
        <v>1645823</v>
      </c>
      <c r="D396" s="2">
        <v>1377647</v>
      </c>
      <c r="E396" s="1" t="s">
        <v>125</v>
      </c>
      <c r="F396" s="2">
        <v>94.5</v>
      </c>
      <c r="G396" s="1" t="s">
        <v>952</v>
      </c>
      <c r="H396" t="e">
        <f>VLOOKUP(G396,银行退!A:I,11,FALSE)</f>
        <v>#N/A</v>
      </c>
    </row>
    <row r="397" spans="1:8" hidden="1">
      <c r="A397" s="14">
        <v>42972.685173611113</v>
      </c>
      <c r="B397" s="1" t="s">
        <v>599</v>
      </c>
      <c r="C397" s="2">
        <v>1645829</v>
      </c>
      <c r="D397" s="2">
        <v>1378111</v>
      </c>
      <c r="E397" s="1" t="s">
        <v>131</v>
      </c>
      <c r="F397" s="2">
        <v>586</v>
      </c>
      <c r="G397" s="1" t="s">
        <v>953</v>
      </c>
      <c r="H397" t="e">
        <f>VLOOKUP(G397,银行退!A:I,11,FALSE)</f>
        <v>#N/A</v>
      </c>
    </row>
    <row r="398" spans="1:8" hidden="1">
      <c r="A398" s="14">
        <v>42972.685636574075</v>
      </c>
      <c r="B398" s="1" t="s">
        <v>602</v>
      </c>
      <c r="C398" s="2">
        <v>1645854</v>
      </c>
      <c r="D398" s="2">
        <v>1382758</v>
      </c>
      <c r="E398" s="1" t="s">
        <v>104</v>
      </c>
      <c r="F398" s="2">
        <v>741.2</v>
      </c>
      <c r="G398" s="1" t="s">
        <v>956</v>
      </c>
      <c r="H398" t="e">
        <f>VLOOKUP(G398,银行退!A:I,11,FALSE)</f>
        <v>#N/A</v>
      </c>
    </row>
    <row r="399" spans="1:8" hidden="1">
      <c r="A399" s="14">
        <v>42972.685740740744</v>
      </c>
      <c r="B399" s="1" t="s">
        <v>603</v>
      </c>
      <c r="C399" s="2">
        <v>1645860</v>
      </c>
      <c r="D399" s="2">
        <v>1382828</v>
      </c>
      <c r="E399" s="1" t="s">
        <v>104</v>
      </c>
      <c r="F399" s="2">
        <v>881.2</v>
      </c>
      <c r="G399" s="1" t="s">
        <v>957</v>
      </c>
      <c r="H399" t="e">
        <f>VLOOKUP(G399,银行退!A:I,11,FALSE)</f>
        <v>#N/A</v>
      </c>
    </row>
    <row r="400" spans="1:8" hidden="1">
      <c r="A400" s="14">
        <v>42972.685868055552</v>
      </c>
      <c r="B400" s="1" t="s">
        <v>606</v>
      </c>
      <c r="C400" s="2">
        <v>1645869</v>
      </c>
      <c r="D400" s="2">
        <v>1384775</v>
      </c>
      <c r="E400" s="1" t="s">
        <v>130</v>
      </c>
      <c r="F400" s="2">
        <v>205.13</v>
      </c>
      <c r="G400" s="1" t="s">
        <v>960</v>
      </c>
      <c r="H400" t="e">
        <f>VLOOKUP(G400,银行退!A:I,11,FALSE)</f>
        <v>#N/A</v>
      </c>
    </row>
    <row r="401" spans="1:8" hidden="1">
      <c r="A401" s="14">
        <v>42972.685949074075</v>
      </c>
      <c r="B401" s="1" t="s">
        <v>607</v>
      </c>
      <c r="C401" s="2">
        <v>1645880</v>
      </c>
      <c r="D401" s="2">
        <v>1385585</v>
      </c>
      <c r="E401" s="1" t="s">
        <v>129</v>
      </c>
      <c r="F401" s="2">
        <v>5500</v>
      </c>
      <c r="G401" s="1" t="s">
        <v>961</v>
      </c>
      <c r="H401" t="e">
        <f>VLOOKUP(G401,银行退!A:I,11,FALSE)</f>
        <v>#N/A</v>
      </c>
    </row>
    <row r="402" spans="1:8" hidden="1">
      <c r="A402" s="14">
        <v>42972.686145833337</v>
      </c>
      <c r="B402" s="1" t="s">
        <v>613</v>
      </c>
      <c r="C402" s="2">
        <v>1645886</v>
      </c>
      <c r="D402" s="2">
        <v>1392632</v>
      </c>
      <c r="E402" s="1" t="s">
        <v>968</v>
      </c>
      <c r="F402" s="2">
        <v>900</v>
      </c>
      <c r="G402" s="1" t="s">
        <v>967</v>
      </c>
      <c r="H402" t="e">
        <f>VLOOKUP(G402,银行退!A:I,11,FALSE)</f>
        <v>#N/A</v>
      </c>
    </row>
    <row r="403" spans="1:8" hidden="1">
      <c r="A403" s="14">
        <v>42972.686319444445</v>
      </c>
      <c r="B403" s="1" t="s">
        <v>615</v>
      </c>
      <c r="C403" s="2">
        <v>1645895</v>
      </c>
      <c r="D403" s="2">
        <v>1396778</v>
      </c>
      <c r="E403" s="1" t="s">
        <v>124</v>
      </c>
      <c r="F403" s="2">
        <v>32.5</v>
      </c>
      <c r="G403" s="1" t="s">
        <v>970</v>
      </c>
      <c r="H403" t="e">
        <f>VLOOKUP(G403,银行退!A:I,11,FALSE)</f>
        <v>#N/A</v>
      </c>
    </row>
    <row r="404" spans="1:8" hidden="1">
      <c r="A404" s="14">
        <v>42972.686435185184</v>
      </c>
      <c r="B404" s="1" t="s">
        <v>616</v>
      </c>
      <c r="C404" s="2">
        <v>1645899</v>
      </c>
      <c r="D404" s="2">
        <v>1396849</v>
      </c>
      <c r="E404" s="1" t="s">
        <v>128</v>
      </c>
      <c r="F404" s="2">
        <v>93</v>
      </c>
      <c r="G404" s="1" t="s">
        <v>971</v>
      </c>
      <c r="H404" t="e">
        <f>VLOOKUP(G404,银行退!A:I,11,FALSE)</f>
        <v>#N/A</v>
      </c>
    </row>
    <row r="405" spans="1:8" hidden="1">
      <c r="A405" s="14">
        <v>42972.686539351853</v>
      </c>
      <c r="B405" s="1" t="s">
        <v>617</v>
      </c>
      <c r="C405" s="2">
        <v>1645904</v>
      </c>
      <c r="D405" s="2">
        <v>1397807</v>
      </c>
      <c r="E405" s="1" t="s">
        <v>127</v>
      </c>
      <c r="F405" s="2">
        <v>362.76</v>
      </c>
      <c r="G405" s="1" t="s">
        <v>972</v>
      </c>
      <c r="H405" t="e">
        <f>VLOOKUP(G405,银行退!A:I,11,FALSE)</f>
        <v>#N/A</v>
      </c>
    </row>
    <row r="406" spans="1:8" hidden="1">
      <c r="A406" s="14">
        <v>42972.686631944445</v>
      </c>
      <c r="B406" s="1" t="s">
        <v>618</v>
      </c>
      <c r="C406" s="2">
        <v>1645911</v>
      </c>
      <c r="D406" s="2">
        <v>1398760</v>
      </c>
      <c r="E406" s="1" t="s">
        <v>126</v>
      </c>
      <c r="F406" s="2">
        <v>268.02999999999997</v>
      </c>
      <c r="G406" s="1" t="s">
        <v>973</v>
      </c>
      <c r="H406" t="e">
        <f>VLOOKUP(G406,银行退!A:I,11,FALSE)</f>
        <v>#N/A</v>
      </c>
    </row>
    <row r="407" spans="1:8" hidden="1">
      <c r="A407" s="14">
        <v>42972.686712962961</v>
      </c>
      <c r="B407" s="1" t="s">
        <v>620</v>
      </c>
      <c r="C407" s="2">
        <v>1645913</v>
      </c>
      <c r="D407" s="2">
        <v>1407282</v>
      </c>
      <c r="E407" s="1" t="s">
        <v>117</v>
      </c>
      <c r="F407" s="2">
        <v>5000</v>
      </c>
      <c r="G407" s="1" t="s">
        <v>974</v>
      </c>
      <c r="H407" t="e">
        <f>VLOOKUP(G407,银行退!A:I,11,FALSE)</f>
        <v>#N/A</v>
      </c>
    </row>
    <row r="408" spans="1:8" hidden="1">
      <c r="A408" s="14">
        <v>42972.686828703707</v>
      </c>
      <c r="B408" s="1" t="s">
        <v>621</v>
      </c>
      <c r="C408" s="2">
        <v>1645922</v>
      </c>
      <c r="D408" s="2">
        <v>1407498</v>
      </c>
      <c r="E408" s="1" t="s">
        <v>123</v>
      </c>
      <c r="F408" s="2">
        <v>182.42</v>
      </c>
      <c r="G408" s="1" t="s">
        <v>975</v>
      </c>
      <c r="H408" t="e">
        <f>VLOOKUP(G408,银行退!A:I,11,FALSE)</f>
        <v>#N/A</v>
      </c>
    </row>
    <row r="409" spans="1:8" hidden="1">
      <c r="A409" s="14">
        <v>42972.686990740738</v>
      </c>
      <c r="B409" s="1" t="s">
        <v>619</v>
      </c>
      <c r="C409" s="2">
        <v>1645928</v>
      </c>
      <c r="D409" s="2">
        <v>1407578</v>
      </c>
      <c r="E409" s="1" t="s">
        <v>77</v>
      </c>
      <c r="F409" s="2">
        <v>800</v>
      </c>
      <c r="G409" s="1" t="s">
        <v>976</v>
      </c>
      <c r="H409" t="e">
        <f>VLOOKUP(G409,银行退!A:I,11,FALSE)</f>
        <v>#N/A</v>
      </c>
    </row>
    <row r="410" spans="1:8" hidden="1">
      <c r="A410" s="14">
        <v>42972.687083333331</v>
      </c>
      <c r="B410" s="1" t="s">
        <v>622</v>
      </c>
      <c r="C410" s="2">
        <v>1645931</v>
      </c>
      <c r="D410" s="2">
        <v>1410746</v>
      </c>
      <c r="E410" s="1" t="s">
        <v>110</v>
      </c>
      <c r="F410" s="2">
        <v>274.98</v>
      </c>
      <c r="G410" s="1" t="s">
        <v>977</v>
      </c>
      <c r="H410" t="e">
        <f>VLOOKUP(G410,银行退!A:I,11,FALSE)</f>
        <v>#N/A</v>
      </c>
    </row>
    <row r="411" spans="1:8" hidden="1">
      <c r="A411" s="14">
        <v>42972.687141203707</v>
      </c>
      <c r="B411" s="1" t="s">
        <v>623</v>
      </c>
      <c r="C411" s="2">
        <v>1645938</v>
      </c>
      <c r="D411" s="2">
        <v>1413304</v>
      </c>
      <c r="E411" s="1" t="s">
        <v>122</v>
      </c>
      <c r="F411" s="2">
        <v>189.35</v>
      </c>
      <c r="G411" s="1" t="s">
        <v>978</v>
      </c>
      <c r="H411" t="e">
        <f>VLOOKUP(G411,银行退!A:I,11,FALSE)</f>
        <v>#N/A</v>
      </c>
    </row>
    <row r="412" spans="1:8" hidden="1">
      <c r="A412" s="14">
        <v>42972.6872337963</v>
      </c>
      <c r="B412" s="1" t="s">
        <v>624</v>
      </c>
      <c r="C412" s="2">
        <v>1645940</v>
      </c>
      <c r="D412" s="2">
        <v>1414548</v>
      </c>
      <c r="E412" s="1" t="s">
        <v>118</v>
      </c>
      <c r="F412" s="2">
        <v>4140.92</v>
      </c>
      <c r="G412" s="1" t="s">
        <v>979</v>
      </c>
      <c r="H412" t="e">
        <f>VLOOKUP(G412,银行退!A:I,11,FALSE)</f>
        <v>#N/A</v>
      </c>
    </row>
    <row r="413" spans="1:8" hidden="1">
      <c r="A413" s="14">
        <v>42972.687326388892</v>
      </c>
      <c r="B413" s="1" t="s">
        <v>625</v>
      </c>
      <c r="C413" s="2">
        <v>1645945</v>
      </c>
      <c r="D413" s="2">
        <v>1415055</v>
      </c>
      <c r="E413" s="1" t="s">
        <v>121</v>
      </c>
      <c r="F413" s="2">
        <v>446</v>
      </c>
      <c r="G413" s="1" t="s">
        <v>980</v>
      </c>
      <c r="H413" t="e">
        <f>VLOOKUP(G413,银行退!A:I,11,FALSE)</f>
        <v>#N/A</v>
      </c>
    </row>
    <row r="414" spans="1:8" hidden="1">
      <c r="A414" s="14">
        <v>42972.687418981484</v>
      </c>
      <c r="B414" s="1" t="s">
        <v>626</v>
      </c>
      <c r="C414" s="2">
        <v>1645955</v>
      </c>
      <c r="D414" s="2">
        <v>1415120</v>
      </c>
      <c r="E414" s="1" t="s">
        <v>121</v>
      </c>
      <c r="F414" s="2">
        <v>21</v>
      </c>
      <c r="G414" s="1" t="s">
        <v>981</v>
      </c>
      <c r="H414" t="e">
        <f>VLOOKUP(G414,银行退!A:I,11,FALSE)</f>
        <v>#N/A</v>
      </c>
    </row>
    <row r="415" spans="1:8" hidden="1">
      <c r="A415" s="14">
        <v>42972.6875</v>
      </c>
      <c r="B415" s="1" t="s">
        <v>627</v>
      </c>
      <c r="C415" s="2">
        <v>1645956</v>
      </c>
      <c r="D415" s="2">
        <v>1415815</v>
      </c>
      <c r="E415" s="1" t="s">
        <v>120</v>
      </c>
      <c r="F415" s="2">
        <v>387.5</v>
      </c>
      <c r="G415" s="1" t="s">
        <v>982</v>
      </c>
      <c r="H415" t="e">
        <f>VLOOKUP(G415,银行退!A:I,11,FALSE)</f>
        <v>#N/A</v>
      </c>
    </row>
    <row r="416" spans="1:8" hidden="1">
      <c r="A416" s="14">
        <v>42972.687592592592</v>
      </c>
      <c r="B416" s="1" t="s">
        <v>628</v>
      </c>
      <c r="C416" s="2">
        <v>1645959</v>
      </c>
      <c r="D416" s="2">
        <v>1415843</v>
      </c>
      <c r="E416" s="1" t="s">
        <v>119</v>
      </c>
      <c r="F416" s="2">
        <v>65</v>
      </c>
      <c r="G416" s="1" t="s">
        <v>983</v>
      </c>
      <c r="H416" t="e">
        <f>VLOOKUP(G416,银行退!A:I,11,FALSE)</f>
        <v>#N/A</v>
      </c>
    </row>
    <row r="417" spans="1:8" hidden="1">
      <c r="A417" s="14">
        <v>42972.687662037039</v>
      </c>
      <c r="B417" s="1" t="s">
        <v>629</v>
      </c>
      <c r="C417" s="2">
        <v>1645964</v>
      </c>
      <c r="D417" s="2">
        <v>1415897</v>
      </c>
      <c r="E417" s="1" t="s">
        <v>115</v>
      </c>
      <c r="F417" s="2">
        <v>120</v>
      </c>
      <c r="G417" s="1" t="s">
        <v>984</v>
      </c>
      <c r="H417" t="e">
        <f>VLOOKUP(G417,银行退!A:I,11,FALSE)</f>
        <v>#N/A</v>
      </c>
    </row>
    <row r="418" spans="1:8" hidden="1">
      <c r="A418" s="14">
        <v>42972.687754629631</v>
      </c>
      <c r="B418" s="1" t="s">
        <v>630</v>
      </c>
      <c r="C418" s="2">
        <v>1645968</v>
      </c>
      <c r="D418" s="2">
        <v>1415989</v>
      </c>
      <c r="E418" s="1" t="s">
        <v>106</v>
      </c>
      <c r="F418" s="2">
        <v>9</v>
      </c>
      <c r="G418" s="1" t="s">
        <v>985</v>
      </c>
      <c r="H418" t="e">
        <f>VLOOKUP(G418,银行退!A:I,11,FALSE)</f>
        <v>#N/A</v>
      </c>
    </row>
    <row r="419" spans="1:8" hidden="1">
      <c r="A419" s="14">
        <v>42972.687835648147</v>
      </c>
      <c r="B419" s="1" t="s">
        <v>631</v>
      </c>
      <c r="C419" s="2">
        <v>1645975</v>
      </c>
      <c r="D419" s="2">
        <v>1416058</v>
      </c>
      <c r="E419" s="1" t="s">
        <v>106</v>
      </c>
      <c r="F419" s="2">
        <v>16</v>
      </c>
      <c r="G419" s="1" t="s">
        <v>986</v>
      </c>
      <c r="H419" t="e">
        <f>VLOOKUP(G419,银行退!A:I,11,FALSE)</f>
        <v>#N/A</v>
      </c>
    </row>
    <row r="420" spans="1:8" hidden="1">
      <c r="A420" s="14">
        <v>42972.687951388885</v>
      </c>
      <c r="B420" s="1" t="s">
        <v>632</v>
      </c>
      <c r="C420" s="2">
        <v>1645976</v>
      </c>
      <c r="D420" s="2">
        <v>1416289</v>
      </c>
      <c r="E420" s="1" t="s">
        <v>113</v>
      </c>
      <c r="F420" s="2">
        <v>650</v>
      </c>
      <c r="G420" s="1" t="s">
        <v>987</v>
      </c>
      <c r="H420" t="e">
        <f>VLOOKUP(G420,银行退!A:I,11,FALSE)</f>
        <v>#N/A</v>
      </c>
    </row>
    <row r="421" spans="1:8" hidden="1">
      <c r="A421" s="14">
        <v>42972.688067129631</v>
      </c>
      <c r="B421" s="1" t="s">
        <v>633</v>
      </c>
      <c r="C421" s="2">
        <v>1645982</v>
      </c>
      <c r="D421" s="2">
        <v>1416489</v>
      </c>
      <c r="E421" s="1" t="s">
        <v>114</v>
      </c>
      <c r="F421" s="2">
        <v>469.44</v>
      </c>
      <c r="G421" s="1" t="s">
        <v>988</v>
      </c>
      <c r="H421" t="e">
        <f>VLOOKUP(G421,银行退!A:I,11,FALSE)</f>
        <v>#N/A</v>
      </c>
    </row>
    <row r="422" spans="1:8" hidden="1">
      <c r="A422" s="14">
        <v>42972.688136574077</v>
      </c>
      <c r="B422" s="1" t="s">
        <v>634</v>
      </c>
      <c r="C422" s="2">
        <v>1645988</v>
      </c>
      <c r="D422" s="2">
        <v>1417328</v>
      </c>
      <c r="E422" s="1" t="s">
        <v>116</v>
      </c>
      <c r="F422" s="2">
        <v>400</v>
      </c>
      <c r="G422" s="1" t="s">
        <v>989</v>
      </c>
      <c r="H422" t="e">
        <f>VLOOKUP(G422,银行退!A:I,11,FALSE)</f>
        <v>#N/A</v>
      </c>
    </row>
    <row r="423" spans="1:8" hidden="1">
      <c r="A423" s="14">
        <v>42972.688217592593</v>
      </c>
      <c r="B423" s="1" t="s">
        <v>636</v>
      </c>
      <c r="C423" s="2">
        <v>1645991</v>
      </c>
      <c r="D423" s="2">
        <v>1420709</v>
      </c>
      <c r="E423" s="1" t="s">
        <v>112</v>
      </c>
      <c r="F423" s="2">
        <v>71</v>
      </c>
      <c r="G423" s="1" t="s">
        <v>990</v>
      </c>
      <c r="H423" t="e">
        <f>VLOOKUP(G423,银行退!A:I,11,FALSE)</f>
        <v>#N/A</v>
      </c>
    </row>
    <row r="424" spans="1:8" hidden="1">
      <c r="A424" s="14">
        <v>42972.688298611109</v>
      </c>
      <c r="B424" s="1" t="s">
        <v>637</v>
      </c>
      <c r="C424" s="2">
        <v>1645994</v>
      </c>
      <c r="D424" s="2">
        <v>1422490</v>
      </c>
      <c r="E424" s="1" t="s">
        <v>108</v>
      </c>
      <c r="F424" s="2">
        <v>100</v>
      </c>
      <c r="G424" s="1" t="s">
        <v>991</v>
      </c>
      <c r="H424" t="e">
        <f>VLOOKUP(G424,银行退!A:I,11,FALSE)</f>
        <v>#N/A</v>
      </c>
    </row>
    <row r="425" spans="1:8" hidden="1">
      <c r="A425" s="14">
        <v>42972.688379629632</v>
      </c>
      <c r="B425" s="1" t="s">
        <v>638</v>
      </c>
      <c r="C425" s="2">
        <v>1646000</v>
      </c>
      <c r="D425" s="2">
        <v>1422541</v>
      </c>
      <c r="E425" s="1" t="s">
        <v>107</v>
      </c>
      <c r="F425" s="2">
        <v>760</v>
      </c>
      <c r="G425" s="1" t="s">
        <v>992</v>
      </c>
      <c r="H425" t="e">
        <f>VLOOKUP(G425,银行退!A:I,11,FALSE)</f>
        <v>#N/A</v>
      </c>
    </row>
    <row r="426" spans="1:8" hidden="1">
      <c r="A426" s="14">
        <v>42972.688449074078</v>
      </c>
      <c r="B426" s="1" t="s">
        <v>639</v>
      </c>
      <c r="C426" s="2">
        <v>1646006</v>
      </c>
      <c r="D426" s="2">
        <v>1423771</v>
      </c>
      <c r="E426" s="1" t="s">
        <v>97</v>
      </c>
      <c r="F426" s="2">
        <v>1154.72</v>
      </c>
      <c r="G426" s="1" t="s">
        <v>993</v>
      </c>
      <c r="H426" t="e">
        <f>VLOOKUP(G426,银行退!A:I,11,FALSE)</f>
        <v>#N/A</v>
      </c>
    </row>
    <row r="427" spans="1:8" hidden="1">
      <c r="A427" s="14">
        <v>42972.68854166667</v>
      </c>
      <c r="B427" s="1" t="s">
        <v>640</v>
      </c>
      <c r="C427" s="2">
        <v>1646007</v>
      </c>
      <c r="D427" s="2">
        <v>1424237</v>
      </c>
      <c r="E427" s="1" t="s">
        <v>102</v>
      </c>
      <c r="F427" s="2">
        <v>700</v>
      </c>
      <c r="G427" s="1" t="s">
        <v>994</v>
      </c>
      <c r="H427" t="e">
        <f>VLOOKUP(G427,银行退!A:I,11,FALSE)</f>
        <v>#N/A</v>
      </c>
    </row>
    <row r="428" spans="1:8" hidden="1">
      <c r="A428" s="14">
        <v>42972.688622685186</v>
      </c>
      <c r="B428" s="1" t="s">
        <v>641</v>
      </c>
      <c r="C428" s="2">
        <v>1646011</v>
      </c>
      <c r="D428" s="2">
        <v>1424336</v>
      </c>
      <c r="E428" s="1" t="s">
        <v>105</v>
      </c>
      <c r="F428" s="2">
        <v>99</v>
      </c>
      <c r="G428" s="1" t="s">
        <v>995</v>
      </c>
      <c r="H428" t="e">
        <f>VLOOKUP(G428,银行退!A:I,11,FALSE)</f>
        <v>#N/A</v>
      </c>
    </row>
    <row r="429" spans="1:8" hidden="1">
      <c r="A429" s="14">
        <v>42972.688692129632</v>
      </c>
      <c r="B429" s="1" t="s">
        <v>642</v>
      </c>
      <c r="C429" s="2">
        <v>1646017</v>
      </c>
      <c r="D429" s="2">
        <v>1424466</v>
      </c>
      <c r="E429" s="1" t="s">
        <v>100</v>
      </c>
      <c r="F429" s="2">
        <v>66.63</v>
      </c>
      <c r="G429" s="1" t="s">
        <v>996</v>
      </c>
      <c r="H429" t="e">
        <f>VLOOKUP(G429,银行退!A:I,11,FALSE)</f>
        <v>#N/A</v>
      </c>
    </row>
    <row r="430" spans="1:8" hidden="1">
      <c r="A430" s="14">
        <v>42972.688750000001</v>
      </c>
      <c r="B430" s="1" t="s">
        <v>644</v>
      </c>
      <c r="C430" s="2">
        <v>1646022</v>
      </c>
      <c r="D430" s="2">
        <v>1424947</v>
      </c>
      <c r="E430" s="1" t="s">
        <v>109</v>
      </c>
      <c r="F430" s="2">
        <v>24046.9</v>
      </c>
      <c r="G430" s="1" t="s">
        <v>997</v>
      </c>
      <c r="H430" t="e">
        <f>VLOOKUP(G430,银行退!A:I,11,FALSE)</f>
        <v>#N/A</v>
      </c>
    </row>
    <row r="431" spans="1:8" hidden="1">
      <c r="A431" s="14">
        <v>42972.688842592594</v>
      </c>
      <c r="B431" s="1" t="s">
        <v>645</v>
      </c>
      <c r="C431" s="2">
        <v>1646024</v>
      </c>
      <c r="D431" s="2">
        <v>1425146</v>
      </c>
      <c r="E431" s="1" t="s">
        <v>101</v>
      </c>
      <c r="F431" s="2">
        <v>2000</v>
      </c>
      <c r="G431" s="1" t="s">
        <v>998</v>
      </c>
      <c r="H431" t="e">
        <f>VLOOKUP(G431,银行退!A:I,11,FALSE)</f>
        <v>#N/A</v>
      </c>
    </row>
    <row r="432" spans="1:8" hidden="1">
      <c r="A432" s="14">
        <v>42972.689293981479</v>
      </c>
      <c r="B432" s="1" t="s">
        <v>646</v>
      </c>
      <c r="C432" s="2">
        <v>1646047</v>
      </c>
      <c r="D432" s="2">
        <v>1425474</v>
      </c>
      <c r="E432" s="1" t="s">
        <v>1000</v>
      </c>
      <c r="F432" s="2">
        <v>7000</v>
      </c>
      <c r="G432" s="1" t="s">
        <v>999</v>
      </c>
      <c r="H432" t="e">
        <f>VLOOKUP(G432,银行退!A:I,11,FALSE)</f>
        <v>#N/A</v>
      </c>
    </row>
    <row r="433" spans="1:8" hidden="1">
      <c r="A433" s="14">
        <v>42972.689409722225</v>
      </c>
      <c r="B433" s="1" t="s">
        <v>646</v>
      </c>
      <c r="C433" s="2">
        <v>1646054</v>
      </c>
      <c r="D433" s="2">
        <v>1425494</v>
      </c>
      <c r="E433" s="1" t="s">
        <v>1000</v>
      </c>
      <c r="F433" s="2">
        <v>1138.22</v>
      </c>
      <c r="G433" s="1" t="s">
        <v>1001</v>
      </c>
      <c r="H433" t="e">
        <f>VLOOKUP(G433,银行退!A:I,11,FALSE)</f>
        <v>#N/A</v>
      </c>
    </row>
    <row r="434" spans="1:8" hidden="1">
      <c r="A434" s="14">
        <v>42972.689502314817</v>
      </c>
      <c r="B434" s="1" t="s">
        <v>647</v>
      </c>
      <c r="C434" s="2">
        <v>1646057</v>
      </c>
      <c r="D434" s="2">
        <v>1425800</v>
      </c>
      <c r="E434" s="1" t="s">
        <v>83</v>
      </c>
      <c r="F434" s="2">
        <v>100</v>
      </c>
      <c r="G434" s="1" t="s">
        <v>1002</v>
      </c>
      <c r="H434" t="e">
        <f>VLOOKUP(G434,银行退!A:I,11,FALSE)</f>
        <v>#N/A</v>
      </c>
    </row>
    <row r="435" spans="1:8" hidden="1">
      <c r="A435" s="14">
        <v>42972.689571759256</v>
      </c>
      <c r="B435" s="1" t="s">
        <v>648</v>
      </c>
      <c r="C435" s="2">
        <v>1646059</v>
      </c>
      <c r="D435" s="2">
        <v>1425803</v>
      </c>
      <c r="E435" s="1" t="s">
        <v>99</v>
      </c>
      <c r="F435" s="2">
        <v>346</v>
      </c>
      <c r="G435" s="1" t="s">
        <v>1003</v>
      </c>
      <c r="H435" t="e">
        <f>VLOOKUP(G435,银行退!A:I,11,FALSE)</f>
        <v>#N/A</v>
      </c>
    </row>
    <row r="436" spans="1:8" hidden="1">
      <c r="A436" s="14">
        <v>42972.689664351848</v>
      </c>
      <c r="B436" s="1" t="s">
        <v>649</v>
      </c>
      <c r="C436" s="2">
        <v>1646065</v>
      </c>
      <c r="D436" s="2">
        <v>1426186</v>
      </c>
      <c r="E436" s="1" t="s">
        <v>1005</v>
      </c>
      <c r="F436" s="2">
        <v>679.54</v>
      </c>
      <c r="G436" s="1" t="s">
        <v>1004</v>
      </c>
      <c r="H436" t="e">
        <f>VLOOKUP(G436,银行退!A:I,11,FALSE)</f>
        <v>#N/A</v>
      </c>
    </row>
    <row r="437" spans="1:8" hidden="1">
      <c r="A437" s="14">
        <v>42972.689756944441</v>
      </c>
      <c r="B437" s="1" t="s">
        <v>650</v>
      </c>
      <c r="C437" s="2">
        <v>1646073</v>
      </c>
      <c r="D437" s="2">
        <v>1431768</v>
      </c>
      <c r="E437" s="1" t="s">
        <v>98</v>
      </c>
      <c r="F437" s="2">
        <v>300</v>
      </c>
      <c r="G437" s="1" t="s">
        <v>1006</v>
      </c>
      <c r="H437" t="e">
        <f>VLOOKUP(G437,银行退!A:I,11,FALSE)</f>
        <v>#N/A</v>
      </c>
    </row>
    <row r="438" spans="1:8" hidden="1">
      <c r="A438" s="14">
        <v>42972.689837962964</v>
      </c>
      <c r="B438" s="1" t="s">
        <v>651</v>
      </c>
      <c r="C438" s="2">
        <v>1646076</v>
      </c>
      <c r="D438" s="2">
        <v>1433705</v>
      </c>
      <c r="E438" s="1" t="s">
        <v>90</v>
      </c>
      <c r="F438" s="2">
        <v>74.44</v>
      </c>
      <c r="G438" s="1" t="s">
        <v>1007</v>
      </c>
      <c r="H438" t="e">
        <f>VLOOKUP(G438,银行退!A:I,11,FALSE)</f>
        <v>#N/A</v>
      </c>
    </row>
    <row r="439" spans="1:8" hidden="1">
      <c r="A439" s="14">
        <v>42972.689918981479</v>
      </c>
      <c r="B439" s="1" t="s">
        <v>652</v>
      </c>
      <c r="C439" s="2">
        <v>1646077</v>
      </c>
      <c r="D439" s="2">
        <v>1437600</v>
      </c>
      <c r="E439" s="1" t="s">
        <v>88</v>
      </c>
      <c r="F439" s="2">
        <v>66.83</v>
      </c>
      <c r="G439" s="1" t="s">
        <v>1008</v>
      </c>
      <c r="H439" t="e">
        <f>VLOOKUP(G439,银行退!A:I,11,FALSE)</f>
        <v>#N/A</v>
      </c>
    </row>
    <row r="440" spans="1:8" hidden="1">
      <c r="A440" s="14">
        <v>42972.69</v>
      </c>
      <c r="B440" s="1" t="s">
        <v>653</v>
      </c>
      <c r="C440" s="2">
        <v>1646084</v>
      </c>
      <c r="D440" s="2">
        <v>1439542</v>
      </c>
      <c r="E440" s="1" t="s">
        <v>89</v>
      </c>
      <c r="F440" s="2">
        <v>13</v>
      </c>
      <c r="G440" s="1" t="s">
        <v>1009</v>
      </c>
      <c r="H440" t="e">
        <f>VLOOKUP(G440,银行退!A:I,11,FALSE)</f>
        <v>#N/A</v>
      </c>
    </row>
    <row r="441" spans="1:8" hidden="1">
      <c r="A441" s="14">
        <v>42972.690069444441</v>
      </c>
      <c r="B441" s="1" t="s">
        <v>654</v>
      </c>
      <c r="C441" s="2">
        <v>1646092</v>
      </c>
      <c r="D441" s="2">
        <v>1439703</v>
      </c>
      <c r="E441" s="1" t="s">
        <v>82</v>
      </c>
      <c r="F441" s="2">
        <v>5000</v>
      </c>
      <c r="G441" s="1" t="s">
        <v>1010</v>
      </c>
      <c r="H441" t="e">
        <f>VLOOKUP(G441,银行退!A:I,11,FALSE)</f>
        <v>#N/A</v>
      </c>
    </row>
    <row r="442" spans="1:8" hidden="1">
      <c r="A442" s="14">
        <v>42972.690185185187</v>
      </c>
      <c r="B442" s="1" t="s">
        <v>654</v>
      </c>
      <c r="C442" s="2">
        <v>1646098</v>
      </c>
      <c r="D442" s="2">
        <v>1440136</v>
      </c>
      <c r="E442" s="1" t="s">
        <v>82</v>
      </c>
      <c r="F442" s="2">
        <v>1000</v>
      </c>
      <c r="G442" s="1" t="s">
        <v>1011</v>
      </c>
      <c r="H442" t="e">
        <f>VLOOKUP(G442,银行退!A:I,11,FALSE)</f>
        <v>#N/A</v>
      </c>
    </row>
    <row r="443" spans="1:8" hidden="1">
      <c r="A443" s="14">
        <v>42972.690300925926</v>
      </c>
      <c r="B443" s="1" t="s">
        <v>655</v>
      </c>
      <c r="C443" s="2">
        <v>1646100</v>
      </c>
      <c r="D443" s="2">
        <v>1440486</v>
      </c>
      <c r="E443" s="1" t="s">
        <v>91</v>
      </c>
      <c r="F443" s="2">
        <v>1982.5</v>
      </c>
      <c r="G443" s="1" t="s">
        <v>1012</v>
      </c>
      <c r="H443" t="e">
        <f>VLOOKUP(G443,银行退!A:I,11,FALSE)</f>
        <v>#N/A</v>
      </c>
    </row>
    <row r="444" spans="1:8" hidden="1">
      <c r="A444" s="14">
        <v>42972.690381944441</v>
      </c>
      <c r="B444" s="1" t="s">
        <v>656</v>
      </c>
      <c r="C444" s="2">
        <v>1646105</v>
      </c>
      <c r="D444" s="2">
        <v>1440512</v>
      </c>
      <c r="E444" s="1" t="s">
        <v>92</v>
      </c>
      <c r="F444" s="2">
        <v>1300</v>
      </c>
      <c r="G444" s="1" t="s">
        <v>1013</v>
      </c>
      <c r="H444" t="e">
        <f>VLOOKUP(G444,银行退!A:I,11,FALSE)</f>
        <v>#N/A</v>
      </c>
    </row>
    <row r="445" spans="1:8" hidden="1">
      <c r="A445" s="14">
        <v>42972.690451388888</v>
      </c>
      <c r="B445" s="1" t="s">
        <v>657</v>
      </c>
      <c r="C445" s="2">
        <v>1646108</v>
      </c>
      <c r="D445" s="2">
        <v>1441502</v>
      </c>
      <c r="E445" s="1" t="s">
        <v>93</v>
      </c>
      <c r="F445" s="2">
        <v>113.2</v>
      </c>
      <c r="G445" s="1" t="s">
        <v>1014</v>
      </c>
      <c r="H445" t="e">
        <f>VLOOKUP(G445,银行退!A:I,11,FALSE)</f>
        <v>#N/A</v>
      </c>
    </row>
    <row r="446" spans="1:8" hidden="1">
      <c r="A446" s="14">
        <v>42972.690555555557</v>
      </c>
      <c r="B446" s="1" t="s">
        <v>658</v>
      </c>
      <c r="C446" s="2">
        <v>1646113</v>
      </c>
      <c r="D446" s="2">
        <v>1442579</v>
      </c>
      <c r="E446" s="1" t="s">
        <v>84</v>
      </c>
      <c r="F446" s="2">
        <v>20</v>
      </c>
      <c r="G446" s="1" t="s">
        <v>1015</v>
      </c>
      <c r="H446" t="e">
        <f>VLOOKUP(G446,银行退!A:I,11,FALSE)</f>
        <v>#N/A</v>
      </c>
    </row>
    <row r="447" spans="1:8" hidden="1">
      <c r="A447" s="14">
        <v>42972.690625000003</v>
      </c>
      <c r="B447" s="1" t="s">
        <v>659</v>
      </c>
      <c r="C447" s="2">
        <v>1646116</v>
      </c>
      <c r="D447" s="2">
        <v>1442684</v>
      </c>
      <c r="E447" s="1" t="s">
        <v>86</v>
      </c>
      <c r="F447" s="2">
        <v>235.28</v>
      </c>
      <c r="G447" s="1" t="s">
        <v>1016</v>
      </c>
      <c r="H447" t="e">
        <f>VLOOKUP(G447,银行退!A:I,11,FALSE)</f>
        <v>#N/A</v>
      </c>
    </row>
    <row r="448" spans="1:8" hidden="1">
      <c r="A448" s="14">
        <v>42972.690706018519</v>
      </c>
      <c r="B448" s="1" t="s">
        <v>660</v>
      </c>
      <c r="C448" s="2">
        <v>1646120</v>
      </c>
      <c r="D448" s="2">
        <v>1442815</v>
      </c>
      <c r="E448" s="1" t="s">
        <v>85</v>
      </c>
      <c r="F448" s="2">
        <v>600.22</v>
      </c>
      <c r="G448" s="1" t="s">
        <v>1017</v>
      </c>
      <c r="H448" t="e">
        <f>VLOOKUP(G448,银行退!A:I,11,FALSE)</f>
        <v>#N/A</v>
      </c>
    </row>
    <row r="449" spans="1:8" hidden="1">
      <c r="A449" s="14">
        <v>42972.690787037034</v>
      </c>
      <c r="B449" s="1" t="s">
        <v>661</v>
      </c>
      <c r="C449" s="2">
        <v>1646125</v>
      </c>
      <c r="D449" s="2">
        <v>1442965</v>
      </c>
      <c r="E449" s="1" t="s">
        <v>87</v>
      </c>
      <c r="F449" s="2">
        <v>500</v>
      </c>
      <c r="G449" s="1" t="s">
        <v>1018</v>
      </c>
      <c r="H449" t="e">
        <f>VLOOKUP(G449,银行退!A:I,11,FALSE)</f>
        <v>#N/A</v>
      </c>
    </row>
    <row r="450" spans="1:8" hidden="1">
      <c r="A450" s="14">
        <v>42972.690868055557</v>
      </c>
      <c r="B450" s="1" t="s">
        <v>662</v>
      </c>
      <c r="C450" s="2">
        <v>1646127</v>
      </c>
      <c r="D450" s="2">
        <v>1448658</v>
      </c>
      <c r="E450" s="1" t="s">
        <v>81</v>
      </c>
      <c r="F450" s="2">
        <v>134.5</v>
      </c>
      <c r="G450" s="1" t="s">
        <v>1019</v>
      </c>
      <c r="H450" t="e">
        <f>VLOOKUP(G450,银行退!A:I,11,FALSE)</f>
        <v>#N/A</v>
      </c>
    </row>
    <row r="451" spans="1:8" hidden="1">
      <c r="A451" s="14">
        <v>42972.690949074073</v>
      </c>
      <c r="B451" s="1" t="s">
        <v>663</v>
      </c>
      <c r="C451" s="2">
        <v>1646131</v>
      </c>
      <c r="D451" s="2">
        <v>1449782</v>
      </c>
      <c r="E451" s="1" t="s">
        <v>1021</v>
      </c>
      <c r="F451" s="2">
        <v>44.22</v>
      </c>
      <c r="G451" s="1" t="s">
        <v>1020</v>
      </c>
      <c r="H451" t="e">
        <f>VLOOKUP(G451,银行退!A:I,11,FALSE)</f>
        <v>#N/A</v>
      </c>
    </row>
    <row r="452" spans="1:8" hidden="1">
      <c r="A452" s="14">
        <v>42972.691030092596</v>
      </c>
      <c r="B452" s="1" t="s">
        <v>664</v>
      </c>
      <c r="C452" s="2">
        <v>1646135</v>
      </c>
      <c r="D452" s="2">
        <v>1457382</v>
      </c>
      <c r="E452" s="1" t="s">
        <v>79</v>
      </c>
      <c r="F452" s="2">
        <v>843.92</v>
      </c>
      <c r="G452" s="1" t="s">
        <v>1022</v>
      </c>
      <c r="H452" t="e">
        <f>VLOOKUP(G452,银行退!A:I,11,FALSE)</f>
        <v>#N/A</v>
      </c>
    </row>
    <row r="453" spans="1:8" hidden="1">
      <c r="A453" s="14">
        <v>42972.691122685188</v>
      </c>
      <c r="B453" s="1" t="s">
        <v>665</v>
      </c>
      <c r="C453" s="2">
        <v>1646137</v>
      </c>
      <c r="D453" s="2">
        <v>1460739</v>
      </c>
      <c r="E453" s="1" t="s">
        <v>78</v>
      </c>
      <c r="F453" s="2">
        <v>500</v>
      </c>
      <c r="G453" s="1" t="s">
        <v>1023</v>
      </c>
      <c r="H453" t="e">
        <f>VLOOKUP(G453,银行退!A:I,11,FALSE)</f>
        <v>#N/A</v>
      </c>
    </row>
    <row r="454" spans="1:8" hidden="1">
      <c r="A454" s="14">
        <v>42972.691192129627</v>
      </c>
      <c r="B454" s="1" t="s">
        <v>666</v>
      </c>
      <c r="C454" s="2">
        <v>1646140</v>
      </c>
      <c r="D454" s="2">
        <v>1461252</v>
      </c>
      <c r="E454" s="1" t="s">
        <v>80</v>
      </c>
      <c r="F454" s="2">
        <v>1174</v>
      </c>
      <c r="G454" s="1" t="s">
        <v>1024</v>
      </c>
      <c r="H454" t="e">
        <f>VLOOKUP(G454,银行退!A:I,11,FALSE)</f>
        <v>#N/A</v>
      </c>
    </row>
    <row r="455" spans="1:8" hidden="1">
      <c r="A455" s="14">
        <v>42972.69127314815</v>
      </c>
      <c r="B455" s="1" t="s">
        <v>667</v>
      </c>
      <c r="C455" s="2">
        <v>1646147</v>
      </c>
      <c r="D455" s="2">
        <v>1462771</v>
      </c>
      <c r="E455" s="1" t="s">
        <v>1026</v>
      </c>
      <c r="F455" s="2">
        <v>45</v>
      </c>
      <c r="G455" s="1" t="s">
        <v>1025</v>
      </c>
      <c r="H455" t="e">
        <f>VLOOKUP(G455,银行退!A:I,11,FALSE)</f>
        <v>#N/A</v>
      </c>
    </row>
    <row r="456" spans="1:8" hidden="1">
      <c r="A456" s="14">
        <v>42972.691354166665</v>
      </c>
      <c r="B456" s="1" t="s">
        <v>668</v>
      </c>
      <c r="C456" s="2">
        <v>1646150</v>
      </c>
      <c r="D456" s="2">
        <v>1467231</v>
      </c>
      <c r="E456" s="1" t="s">
        <v>75</v>
      </c>
      <c r="F456" s="2">
        <v>139.28</v>
      </c>
      <c r="G456" s="1" t="s">
        <v>1028</v>
      </c>
      <c r="H456" t="e">
        <f>VLOOKUP(G456,银行退!A:I,11,FALSE)</f>
        <v>#N/A</v>
      </c>
    </row>
    <row r="457" spans="1:8" hidden="1">
      <c r="A457" s="14">
        <v>42972.691435185188</v>
      </c>
      <c r="B457" s="1" t="s">
        <v>669</v>
      </c>
      <c r="C457" s="2">
        <v>1646151</v>
      </c>
      <c r="D457" s="2">
        <v>1467627</v>
      </c>
      <c r="E457" s="1" t="s">
        <v>74</v>
      </c>
      <c r="F457" s="2">
        <v>20</v>
      </c>
      <c r="G457" s="1" t="s">
        <v>1029</v>
      </c>
      <c r="H457" t="e">
        <f>VLOOKUP(G457,银行退!A:I,11,FALSE)</f>
        <v>#N/A</v>
      </c>
    </row>
    <row r="458" spans="1:8" hidden="1">
      <c r="A458" s="14">
        <v>42972.691516203704</v>
      </c>
      <c r="B458" s="1" t="s">
        <v>670</v>
      </c>
      <c r="C458" s="2">
        <v>1646153</v>
      </c>
      <c r="D458" s="2">
        <v>1467687</v>
      </c>
      <c r="E458" s="1" t="s">
        <v>73</v>
      </c>
      <c r="F458" s="2">
        <v>300</v>
      </c>
      <c r="G458" s="1" t="s">
        <v>1030</v>
      </c>
      <c r="H458" t="e">
        <f>VLOOKUP(G458,银行退!A:I,11,FALSE)</f>
        <v>#N/A</v>
      </c>
    </row>
    <row r="459" spans="1:8" hidden="1">
      <c r="A459" s="14">
        <v>42972.691608796296</v>
      </c>
      <c r="B459" s="1" t="s">
        <v>671</v>
      </c>
      <c r="C459" s="2">
        <v>1646155</v>
      </c>
      <c r="D459" s="2">
        <v>1468072</v>
      </c>
      <c r="E459" s="1" t="s">
        <v>76</v>
      </c>
      <c r="F459" s="2">
        <v>484.5</v>
      </c>
      <c r="G459" s="1" t="s">
        <v>1031</v>
      </c>
      <c r="H459" t="e">
        <f>VLOOKUP(G459,银行退!A:I,11,FALSE)</f>
        <v>#N/A</v>
      </c>
    </row>
    <row r="460" spans="1:8" hidden="1">
      <c r="A460" s="14">
        <v>42972.691689814812</v>
      </c>
      <c r="B460" s="1" t="s">
        <v>672</v>
      </c>
      <c r="C460" s="2">
        <v>1646159</v>
      </c>
      <c r="D460" s="2">
        <v>1469804</v>
      </c>
      <c r="E460" s="1" t="s">
        <v>71</v>
      </c>
      <c r="F460" s="2">
        <v>428.68</v>
      </c>
      <c r="G460" s="1" t="s">
        <v>1032</v>
      </c>
      <c r="H460" t="e">
        <f>VLOOKUP(G460,银行退!A:I,11,FALSE)</f>
        <v>#N/A</v>
      </c>
    </row>
    <row r="461" spans="1:8" hidden="1">
      <c r="A461" s="14">
        <v>42972.691817129627</v>
      </c>
      <c r="B461" s="1" t="s">
        <v>673</v>
      </c>
      <c r="C461" s="2">
        <v>1646161</v>
      </c>
      <c r="D461" s="2">
        <v>1471355</v>
      </c>
      <c r="E461" s="1" t="s">
        <v>70</v>
      </c>
      <c r="F461" s="2">
        <v>157.55000000000001</v>
      </c>
      <c r="G461" s="1" t="s">
        <v>1033</v>
      </c>
      <c r="H461" t="e">
        <f>VLOOKUP(G461,银行退!A:I,11,FALSE)</f>
        <v>#N/A</v>
      </c>
    </row>
    <row r="462" spans="1:8" hidden="1">
      <c r="A462" s="14">
        <v>42972.69189814815</v>
      </c>
      <c r="B462" s="1" t="s">
        <v>674</v>
      </c>
      <c r="C462" s="2">
        <v>1646164</v>
      </c>
      <c r="D462" s="2">
        <v>1471662</v>
      </c>
      <c r="E462" s="1" t="s">
        <v>72</v>
      </c>
      <c r="F462" s="2">
        <v>115.2</v>
      </c>
      <c r="G462" s="1" t="s">
        <v>1034</v>
      </c>
      <c r="H462" t="e">
        <f>VLOOKUP(G462,银行退!A:I,11,FALSE)</f>
        <v>#N/A</v>
      </c>
    </row>
    <row r="463" spans="1:8" hidden="1">
      <c r="A463" s="14">
        <v>42972.691967592589</v>
      </c>
      <c r="B463" s="1" t="s">
        <v>675</v>
      </c>
      <c r="C463" s="2">
        <v>1646165</v>
      </c>
      <c r="D463" s="2">
        <v>1471912</v>
      </c>
      <c r="E463" s="1" t="s">
        <v>69</v>
      </c>
      <c r="F463" s="2">
        <v>365.5</v>
      </c>
      <c r="G463" s="1" t="s">
        <v>1035</v>
      </c>
      <c r="H463" t="e">
        <f>VLOOKUP(G463,银行退!A:I,11,FALSE)</f>
        <v>#N/A</v>
      </c>
    </row>
    <row r="464" spans="1:8" hidden="1">
      <c r="A464" s="14">
        <v>42972.692048611112</v>
      </c>
      <c r="B464" s="1" t="s">
        <v>676</v>
      </c>
      <c r="C464" s="2">
        <v>1646169</v>
      </c>
      <c r="D464" s="2">
        <v>1473478</v>
      </c>
      <c r="E464" s="1" t="s">
        <v>65</v>
      </c>
      <c r="F464" s="2">
        <v>100</v>
      </c>
      <c r="G464" s="1" t="s">
        <v>1036</v>
      </c>
      <c r="H464" t="e">
        <f>VLOOKUP(G464,银行退!A:I,11,FALSE)</f>
        <v>#N/A</v>
      </c>
    </row>
    <row r="465" spans="1:8" hidden="1">
      <c r="A465" s="14">
        <v>42972.692129629628</v>
      </c>
      <c r="B465" s="1" t="s">
        <v>677</v>
      </c>
      <c r="C465" s="2">
        <v>1646173</v>
      </c>
      <c r="D465" s="2">
        <v>1473851</v>
      </c>
      <c r="E465" s="1" t="s">
        <v>66</v>
      </c>
      <c r="F465" s="2">
        <v>254.5</v>
      </c>
      <c r="G465" s="1" t="s">
        <v>1037</v>
      </c>
      <c r="H465" t="e">
        <f>VLOOKUP(G465,银行退!A:I,11,FALSE)</f>
        <v>#N/A</v>
      </c>
    </row>
    <row r="466" spans="1:8" hidden="1">
      <c r="A466" s="14">
        <v>42972.692199074074</v>
      </c>
      <c r="B466" s="1" t="s">
        <v>680</v>
      </c>
      <c r="C466" s="2">
        <v>1646176</v>
      </c>
      <c r="D466" s="2">
        <v>1474687</v>
      </c>
      <c r="E466" s="1" t="s">
        <v>61</v>
      </c>
      <c r="F466" s="2">
        <v>484.5</v>
      </c>
      <c r="G466" s="1" t="s">
        <v>1039</v>
      </c>
      <c r="H466" t="e">
        <f>VLOOKUP(G466,银行退!A:I,11,FALSE)</f>
        <v>#N/A</v>
      </c>
    </row>
    <row r="467" spans="1:8" hidden="1">
      <c r="A467" s="14">
        <v>42972.692280092589</v>
      </c>
      <c r="B467" s="1" t="s">
        <v>681</v>
      </c>
      <c r="C467" s="2">
        <v>1646180</v>
      </c>
      <c r="D467" s="2">
        <v>1474908</v>
      </c>
      <c r="E467" s="1" t="s">
        <v>68</v>
      </c>
      <c r="F467" s="2">
        <v>250</v>
      </c>
      <c r="G467" s="1" t="s">
        <v>1040</v>
      </c>
      <c r="H467" t="e">
        <f>VLOOKUP(G467,银行退!A:I,11,FALSE)</f>
        <v>#N/A</v>
      </c>
    </row>
    <row r="468" spans="1:8" hidden="1">
      <c r="A468" s="14">
        <v>42972.692465277774</v>
      </c>
      <c r="B468" s="1" t="s">
        <v>683</v>
      </c>
      <c r="C468" s="2">
        <v>1646188</v>
      </c>
      <c r="D468" s="2">
        <v>1475548</v>
      </c>
      <c r="E468" s="1" t="s">
        <v>62</v>
      </c>
      <c r="F468" s="2">
        <v>1992.5</v>
      </c>
      <c r="G468" s="1" t="s">
        <v>1042</v>
      </c>
      <c r="H468" t="e">
        <f>VLOOKUP(G468,银行退!A:I,11,FALSE)</f>
        <v>#N/A</v>
      </c>
    </row>
    <row r="469" spans="1:8" hidden="1">
      <c r="A469" s="14">
        <v>42972.692523148151</v>
      </c>
      <c r="B469" s="1" t="s">
        <v>684</v>
      </c>
      <c r="C469" s="2">
        <v>1646192</v>
      </c>
      <c r="D469" s="2">
        <v>1476507</v>
      </c>
      <c r="E469" s="1" t="s">
        <v>59</v>
      </c>
      <c r="F469" s="2">
        <v>500</v>
      </c>
      <c r="G469" s="1" t="s">
        <v>1043</v>
      </c>
      <c r="H469" t="e">
        <f>VLOOKUP(G469,银行退!A:I,11,FALSE)</f>
        <v>#N/A</v>
      </c>
    </row>
    <row r="470" spans="1:8" hidden="1">
      <c r="A470" s="14">
        <v>42972.69259259259</v>
      </c>
      <c r="B470" s="1" t="s">
        <v>685</v>
      </c>
      <c r="C470" s="2">
        <v>1646198</v>
      </c>
      <c r="D470" s="2">
        <v>1477369</v>
      </c>
      <c r="E470" s="1" t="s">
        <v>60</v>
      </c>
      <c r="F470" s="2">
        <v>2000</v>
      </c>
      <c r="G470" s="1" t="s">
        <v>1044</v>
      </c>
      <c r="H470" t="e">
        <f>VLOOKUP(G470,银行退!A:I,11,FALSE)</f>
        <v>#N/A</v>
      </c>
    </row>
    <row r="471" spans="1:8" hidden="1">
      <c r="A471" s="14">
        <v>42972.692685185182</v>
      </c>
      <c r="B471" s="1" t="s">
        <v>686</v>
      </c>
      <c r="C471" s="2">
        <v>1646205</v>
      </c>
      <c r="D471" s="2">
        <v>1484516</v>
      </c>
      <c r="E471" s="1" t="s">
        <v>54</v>
      </c>
      <c r="F471" s="2">
        <v>5027</v>
      </c>
      <c r="G471" s="1" t="s">
        <v>1045</v>
      </c>
      <c r="H471" t="e">
        <f>VLOOKUP(G471,银行退!A:I,11,FALSE)</f>
        <v>#N/A</v>
      </c>
    </row>
    <row r="472" spans="1:8" hidden="1">
      <c r="A472" s="14">
        <v>42972.692766203705</v>
      </c>
      <c r="B472" s="1" t="s">
        <v>687</v>
      </c>
      <c r="C472" s="2">
        <v>1646211</v>
      </c>
      <c r="D472" s="2">
        <v>1486727</v>
      </c>
      <c r="E472" s="1" t="s">
        <v>55</v>
      </c>
      <c r="F472" s="2">
        <v>745.2</v>
      </c>
      <c r="G472" s="1" t="s">
        <v>1046</v>
      </c>
      <c r="H472" t="e">
        <f>VLOOKUP(G472,银行退!A:I,11,FALSE)</f>
        <v>#N/A</v>
      </c>
    </row>
    <row r="473" spans="1:8" hidden="1">
      <c r="A473" s="14">
        <v>42972.692847222221</v>
      </c>
      <c r="B473" s="1" t="s">
        <v>688</v>
      </c>
      <c r="C473" s="2">
        <v>1646213</v>
      </c>
      <c r="D473" s="2">
        <v>1487892</v>
      </c>
      <c r="E473" s="1" t="s">
        <v>45</v>
      </c>
      <c r="F473" s="2">
        <v>559.82000000000005</v>
      </c>
      <c r="G473" s="1" t="s">
        <v>1047</v>
      </c>
      <c r="H473" t="e">
        <f>VLOOKUP(G473,银行退!A:I,11,FALSE)</f>
        <v>#N/A</v>
      </c>
    </row>
    <row r="474" spans="1:8" hidden="1">
      <c r="A474" s="14">
        <v>42972.693009259259</v>
      </c>
      <c r="B474" s="1" t="s">
        <v>689</v>
      </c>
      <c r="C474" s="2">
        <v>1646223</v>
      </c>
      <c r="D474" s="2">
        <v>1487966</v>
      </c>
      <c r="E474" s="1" t="s">
        <v>56</v>
      </c>
      <c r="F474" s="2">
        <v>2219</v>
      </c>
      <c r="G474" s="1" t="s">
        <v>1048</v>
      </c>
      <c r="H474" t="e">
        <f>VLOOKUP(G474,银行退!A:I,11,FALSE)</f>
        <v>#N/A</v>
      </c>
    </row>
    <row r="475" spans="1:8" hidden="1">
      <c r="A475" s="14">
        <v>42972.693090277775</v>
      </c>
      <c r="B475" s="1" t="s">
        <v>690</v>
      </c>
      <c r="C475" s="2">
        <v>1646225</v>
      </c>
      <c r="D475" s="2">
        <v>1489742</v>
      </c>
      <c r="E475" s="1" t="s">
        <v>47</v>
      </c>
      <c r="F475" s="2">
        <v>148.87</v>
      </c>
      <c r="G475" s="1" t="s">
        <v>1049</v>
      </c>
      <c r="H475" t="e">
        <f>VLOOKUP(G475,银行退!A:I,11,FALSE)</f>
        <v>#N/A</v>
      </c>
    </row>
    <row r="476" spans="1:8" hidden="1">
      <c r="A476" s="14">
        <v>42972.693148148152</v>
      </c>
      <c r="B476" s="1" t="s">
        <v>692</v>
      </c>
      <c r="C476" s="2">
        <v>1646226</v>
      </c>
      <c r="D476" s="2">
        <v>1490074</v>
      </c>
      <c r="E476" s="1" t="s">
        <v>55</v>
      </c>
      <c r="F476" s="2">
        <v>513</v>
      </c>
      <c r="G476" s="1" t="s">
        <v>1050</v>
      </c>
      <c r="H476" t="e">
        <f>VLOOKUP(G476,银行退!A:I,11,FALSE)</f>
        <v>#N/A</v>
      </c>
    </row>
    <row r="477" spans="1:8" hidden="1">
      <c r="A477" s="14">
        <v>42972.693240740744</v>
      </c>
      <c r="B477" s="1" t="s">
        <v>691</v>
      </c>
      <c r="C477" s="2">
        <v>1646229</v>
      </c>
      <c r="D477" s="2">
        <v>1490071</v>
      </c>
      <c r="E477" s="1" t="s">
        <v>44</v>
      </c>
      <c r="F477" s="2">
        <v>270</v>
      </c>
      <c r="G477" s="1" t="s">
        <v>1051</v>
      </c>
      <c r="H477" t="e">
        <f>VLOOKUP(G477,银行退!A:I,11,FALSE)</f>
        <v>#N/A</v>
      </c>
    </row>
    <row r="478" spans="1:8" hidden="1">
      <c r="A478" s="14">
        <v>42972.693310185183</v>
      </c>
      <c r="B478" s="1" t="s">
        <v>693</v>
      </c>
      <c r="C478" s="2">
        <v>1646230</v>
      </c>
      <c r="D478" s="2">
        <v>1492083</v>
      </c>
      <c r="E478" s="1" t="s">
        <v>43</v>
      </c>
      <c r="F478" s="2">
        <v>70</v>
      </c>
      <c r="G478" s="1" t="s">
        <v>1052</v>
      </c>
      <c r="H478" t="e">
        <f>VLOOKUP(G478,银行退!A:I,11,FALSE)</f>
        <v>#N/A</v>
      </c>
    </row>
    <row r="479" spans="1:8" hidden="1">
      <c r="A479" s="14">
        <v>42972.693379629629</v>
      </c>
      <c r="B479" s="1" t="s">
        <v>694</v>
      </c>
      <c r="C479" s="2">
        <v>1646234</v>
      </c>
      <c r="D479" s="2">
        <v>1492295</v>
      </c>
      <c r="E479" s="1" t="s">
        <v>57</v>
      </c>
      <c r="F479" s="2">
        <v>100</v>
      </c>
      <c r="G479" s="1" t="s">
        <v>1053</v>
      </c>
      <c r="H479" t="e">
        <f>VLOOKUP(G479,银行退!A:I,11,FALSE)</f>
        <v>#N/A</v>
      </c>
    </row>
    <row r="480" spans="1:8" hidden="1">
      <c r="A480" s="14">
        <v>42972.693449074075</v>
      </c>
      <c r="B480" s="1" t="s">
        <v>695</v>
      </c>
      <c r="C480" s="2">
        <v>1646237</v>
      </c>
      <c r="D480" s="2">
        <v>1492597</v>
      </c>
      <c r="E480" s="1" t="s">
        <v>58</v>
      </c>
      <c r="F480" s="2">
        <v>713.5</v>
      </c>
      <c r="G480" s="1" t="s">
        <v>1054</v>
      </c>
      <c r="H480" t="e">
        <f>VLOOKUP(G480,银行退!A:I,11,FALSE)</f>
        <v>#N/A</v>
      </c>
    </row>
    <row r="481" spans="1:8" hidden="1">
      <c r="A481" s="14">
        <v>42972.693530092591</v>
      </c>
      <c r="B481" s="1" t="s">
        <v>696</v>
      </c>
      <c r="C481" s="2">
        <v>1646242</v>
      </c>
      <c r="D481" s="2">
        <v>1492722</v>
      </c>
      <c r="E481" s="1" t="s">
        <v>53</v>
      </c>
      <c r="F481" s="2">
        <v>979</v>
      </c>
      <c r="G481" s="1" t="s">
        <v>1055</v>
      </c>
      <c r="H481" t="e">
        <f>VLOOKUP(G481,银行退!A:I,11,FALSE)</f>
        <v>#N/A</v>
      </c>
    </row>
    <row r="482" spans="1:8" hidden="1">
      <c r="A482" s="14">
        <v>42972.693599537037</v>
      </c>
      <c r="B482" s="1" t="s">
        <v>697</v>
      </c>
      <c r="C482" s="2">
        <v>1646244</v>
      </c>
      <c r="D482" s="2">
        <v>1494370</v>
      </c>
      <c r="E482" s="1" t="s">
        <v>52</v>
      </c>
      <c r="F482" s="2">
        <v>6500</v>
      </c>
      <c r="G482" s="1" t="s">
        <v>1056</v>
      </c>
      <c r="H482" t="e">
        <f>VLOOKUP(G482,银行退!A:I,11,FALSE)</f>
        <v>#N/A</v>
      </c>
    </row>
    <row r="483" spans="1:8" hidden="1">
      <c r="A483" s="14">
        <v>42972.693703703706</v>
      </c>
      <c r="B483" s="1" t="s">
        <v>699</v>
      </c>
      <c r="C483" s="2">
        <v>1646245</v>
      </c>
      <c r="D483" s="2">
        <v>1494623</v>
      </c>
      <c r="E483" s="1" t="s">
        <v>41</v>
      </c>
      <c r="F483" s="2">
        <v>400</v>
      </c>
      <c r="G483" s="1" t="s">
        <v>1058</v>
      </c>
      <c r="H483" t="e">
        <f>VLOOKUP(G483,银行退!A:I,11,FALSE)</f>
        <v>#N/A</v>
      </c>
    </row>
    <row r="484" spans="1:8" hidden="1">
      <c r="A484" s="14">
        <v>42972.693784722222</v>
      </c>
      <c r="B484" s="1" t="s">
        <v>700</v>
      </c>
      <c r="C484" s="2">
        <v>1646248</v>
      </c>
      <c r="D484" s="2">
        <v>1495546</v>
      </c>
      <c r="E484" s="1" t="s">
        <v>49</v>
      </c>
      <c r="F484" s="2">
        <v>84</v>
      </c>
      <c r="G484" s="1" t="s">
        <v>1059</v>
      </c>
      <c r="H484" t="e">
        <f>VLOOKUP(G484,银行退!A:I,11,FALSE)</f>
        <v>#N/A</v>
      </c>
    </row>
    <row r="485" spans="1:8" hidden="1">
      <c r="A485" s="14">
        <v>42972.693865740737</v>
      </c>
      <c r="B485" s="1" t="s">
        <v>701</v>
      </c>
      <c r="C485" s="2">
        <v>1646253</v>
      </c>
      <c r="D485" s="2">
        <v>1495716</v>
      </c>
      <c r="E485" s="1" t="s">
        <v>51</v>
      </c>
      <c r="F485" s="2">
        <v>890</v>
      </c>
      <c r="G485" s="1" t="s">
        <v>1060</v>
      </c>
      <c r="H485" t="e">
        <f>VLOOKUP(G485,银行退!A:I,11,FALSE)</f>
        <v>#N/A</v>
      </c>
    </row>
    <row r="486" spans="1:8" hidden="1">
      <c r="A486" s="14">
        <v>42972.693912037037</v>
      </c>
      <c r="B486" s="1" t="s">
        <v>486</v>
      </c>
      <c r="C486" s="2">
        <v>1646257</v>
      </c>
      <c r="D486" s="2">
        <v>1495919</v>
      </c>
      <c r="E486" s="1" t="s">
        <v>42</v>
      </c>
      <c r="F486" s="2">
        <v>10</v>
      </c>
      <c r="G486" s="1" t="s">
        <v>1061</v>
      </c>
      <c r="H486" t="e">
        <f>VLOOKUP(G486,银行退!A:I,11,FALSE)</f>
        <v>#N/A</v>
      </c>
    </row>
    <row r="487" spans="1:8" hidden="1">
      <c r="A487" s="14">
        <v>42972.693993055553</v>
      </c>
      <c r="B487" s="1" t="s">
        <v>486</v>
      </c>
      <c r="C487" s="2">
        <v>1646261</v>
      </c>
      <c r="D487" s="2">
        <v>1495967</v>
      </c>
      <c r="E487" s="1" t="s">
        <v>42</v>
      </c>
      <c r="F487" s="2">
        <v>10</v>
      </c>
      <c r="G487" s="1" t="s">
        <v>1062</v>
      </c>
      <c r="H487" t="e">
        <f>VLOOKUP(G487,银行退!A:I,11,FALSE)</f>
        <v>#N/A</v>
      </c>
    </row>
    <row r="488" spans="1:8" hidden="1">
      <c r="A488" s="14">
        <v>42972.694074074076</v>
      </c>
      <c r="B488" s="1" t="s">
        <v>702</v>
      </c>
      <c r="C488" s="2">
        <v>1646263</v>
      </c>
      <c r="D488" s="2">
        <v>1496351</v>
      </c>
      <c r="E488" s="1" t="s">
        <v>50</v>
      </c>
      <c r="F488" s="2">
        <v>300</v>
      </c>
      <c r="G488" s="1" t="s">
        <v>1063</v>
      </c>
      <c r="H488" t="e">
        <f>VLOOKUP(G488,银行退!A:I,11,FALSE)</f>
        <v>#N/A</v>
      </c>
    </row>
    <row r="489" spans="1:8" hidden="1">
      <c r="A489" s="14">
        <v>42972.694131944445</v>
      </c>
      <c r="B489" s="1" t="s">
        <v>703</v>
      </c>
      <c r="C489" s="2">
        <v>1646269</v>
      </c>
      <c r="D489" s="2">
        <v>1498323</v>
      </c>
      <c r="E489" s="1" t="s">
        <v>46</v>
      </c>
      <c r="F489" s="2">
        <v>318.8</v>
      </c>
      <c r="G489" s="1" t="s">
        <v>1064</v>
      </c>
      <c r="H489" t="e">
        <f>VLOOKUP(G489,银行退!A:I,11,FALSE)</f>
        <v>#N/A</v>
      </c>
    </row>
    <row r="490" spans="1:8" hidden="1">
      <c r="A490" s="14">
        <v>42972.694224537037</v>
      </c>
      <c r="B490" s="1" t="s">
        <v>704</v>
      </c>
      <c r="C490" s="2">
        <v>1646273</v>
      </c>
      <c r="D490" s="2">
        <v>1499501</v>
      </c>
      <c r="E490" s="1" t="s">
        <v>35</v>
      </c>
      <c r="F490" s="2">
        <v>4300</v>
      </c>
      <c r="G490" s="1" t="s">
        <v>1065</v>
      </c>
      <c r="H490" t="e">
        <f>VLOOKUP(G490,银行退!A:I,11,FALSE)</f>
        <v>#N/A</v>
      </c>
    </row>
    <row r="491" spans="1:8" hidden="1">
      <c r="A491" s="14">
        <v>42972.694305555553</v>
      </c>
      <c r="B491" s="1" t="s">
        <v>705</v>
      </c>
      <c r="C491" s="2">
        <v>1646276</v>
      </c>
      <c r="D491" s="2">
        <v>1499824</v>
      </c>
      <c r="E491" s="1" t="s">
        <v>36</v>
      </c>
      <c r="F491" s="2">
        <v>10.5</v>
      </c>
      <c r="G491" s="1" t="s">
        <v>1066</v>
      </c>
      <c r="H491" t="e">
        <f>VLOOKUP(G491,银行退!A:I,11,FALSE)</f>
        <v>#N/A</v>
      </c>
    </row>
    <row r="492" spans="1:8" hidden="1">
      <c r="A492" s="14">
        <v>42972.694502314815</v>
      </c>
      <c r="B492" s="1" t="s">
        <v>707</v>
      </c>
      <c r="C492" s="2">
        <v>1646285</v>
      </c>
      <c r="D492" s="2">
        <v>1500369</v>
      </c>
      <c r="E492" s="1" t="s">
        <v>42</v>
      </c>
      <c r="F492" s="2">
        <v>100</v>
      </c>
      <c r="G492" s="1" t="s">
        <v>1068</v>
      </c>
      <c r="H492" t="e">
        <f>VLOOKUP(G492,银行退!A:I,11,FALSE)</f>
        <v>#N/A</v>
      </c>
    </row>
    <row r="493" spans="1:8" hidden="1">
      <c r="A493" s="14">
        <v>42972.694652777776</v>
      </c>
      <c r="B493" s="1" t="s">
        <v>707</v>
      </c>
      <c r="C493" s="2">
        <v>1646289</v>
      </c>
      <c r="D493" s="2">
        <v>1500388</v>
      </c>
      <c r="E493" s="1" t="s">
        <v>42</v>
      </c>
      <c r="F493" s="2">
        <v>801.95</v>
      </c>
      <c r="G493" s="1" t="s">
        <v>1069</v>
      </c>
      <c r="H493" t="e">
        <f>VLOOKUP(G493,银行退!A:I,11,FALSE)</f>
        <v>#N/A</v>
      </c>
    </row>
    <row r="494" spans="1:8" hidden="1">
      <c r="A494" s="14">
        <v>42972.694733796299</v>
      </c>
      <c r="B494" s="1" t="s">
        <v>708</v>
      </c>
      <c r="C494" s="2">
        <v>1646293</v>
      </c>
      <c r="D494" s="2">
        <v>1511069</v>
      </c>
      <c r="E494" s="1" t="s">
        <v>38</v>
      </c>
      <c r="F494" s="2">
        <v>83.28</v>
      </c>
      <c r="G494" s="1" t="s">
        <v>1070</v>
      </c>
      <c r="H494" t="e">
        <f>VLOOKUP(G494,银行退!A:I,11,FALSE)</f>
        <v>#N/A</v>
      </c>
    </row>
    <row r="495" spans="1:8" hidden="1">
      <c r="A495" s="14">
        <v>42972.694791666669</v>
      </c>
      <c r="B495" s="1" t="s">
        <v>709</v>
      </c>
      <c r="C495" s="2">
        <v>1646297</v>
      </c>
      <c r="D495" s="2">
        <v>1515006</v>
      </c>
      <c r="E495" s="1" t="s">
        <v>39</v>
      </c>
      <c r="F495" s="2">
        <v>280</v>
      </c>
      <c r="G495" s="1" t="s">
        <v>1071</v>
      </c>
      <c r="H495" t="e">
        <f>VLOOKUP(G495,银行退!A:I,11,FALSE)</f>
        <v>#N/A</v>
      </c>
    </row>
    <row r="496" spans="1:8" hidden="1">
      <c r="A496" s="14">
        <v>42972.696400462963</v>
      </c>
      <c r="B496" s="1" t="s">
        <v>1376</v>
      </c>
      <c r="C496" s="2">
        <v>1646376</v>
      </c>
      <c r="D496" s="2">
        <v>1561595</v>
      </c>
      <c r="E496" s="1" t="s">
        <v>1377</v>
      </c>
      <c r="F496" s="2">
        <v>887.5</v>
      </c>
      <c r="G496" s="1" t="s">
        <v>1407</v>
      </c>
      <c r="H496" t="e">
        <f>VLOOKUP(G496,银行退!A:I,11,FALSE)</f>
        <v>#N/A</v>
      </c>
    </row>
    <row r="497" spans="1:8" hidden="1">
      <c r="A497" s="14">
        <v>42972.696817129632</v>
      </c>
      <c r="B497" s="1" t="s">
        <v>1378</v>
      </c>
      <c r="C497" s="2">
        <v>1646400</v>
      </c>
      <c r="D497" s="2">
        <v>1550847</v>
      </c>
      <c r="E497" s="1" t="s">
        <v>28</v>
      </c>
      <c r="F497" s="2">
        <v>13</v>
      </c>
      <c r="G497" s="1" t="s">
        <v>1405</v>
      </c>
      <c r="H497" t="e">
        <f>VLOOKUP(G497,银行退!A:I,11,FALSE)</f>
        <v>#N/A</v>
      </c>
    </row>
    <row r="498" spans="1:8" hidden="1">
      <c r="A498" s="14">
        <v>42972.697326388887</v>
      </c>
      <c r="B498" s="1" t="s">
        <v>1379</v>
      </c>
      <c r="C498" s="2">
        <v>1646432</v>
      </c>
      <c r="D498" s="2">
        <v>1538382</v>
      </c>
      <c r="E498" s="1" t="s">
        <v>30</v>
      </c>
      <c r="F498" s="2">
        <v>928.82</v>
      </c>
      <c r="G498" s="1" t="s">
        <v>1402</v>
      </c>
      <c r="H498" t="e">
        <f>VLOOKUP(G498,银行退!A:I,11,FALSE)</f>
        <v>#N/A</v>
      </c>
    </row>
    <row r="499" spans="1:8" hidden="1">
      <c r="A499" s="14">
        <v>42972.697858796295</v>
      </c>
      <c r="B499" s="1" t="s">
        <v>1380</v>
      </c>
      <c r="C499" s="2">
        <v>1646449</v>
      </c>
      <c r="D499" s="2">
        <v>1540529</v>
      </c>
      <c r="E499" s="1" t="s">
        <v>1381</v>
      </c>
      <c r="F499" s="2">
        <v>50</v>
      </c>
      <c r="G499" s="1" t="s">
        <v>1403</v>
      </c>
      <c r="H499" t="e">
        <f>VLOOKUP(G499,银行退!A:I,11,FALSE)</f>
        <v>#N/A</v>
      </c>
    </row>
    <row r="500" spans="1:8" hidden="1">
      <c r="A500" s="14">
        <v>42972.698252314818</v>
      </c>
      <c r="B500" s="1" t="s">
        <v>1382</v>
      </c>
      <c r="C500" s="2">
        <v>1646455</v>
      </c>
      <c r="D500" s="2">
        <v>1543048</v>
      </c>
      <c r="E500" s="1" t="s">
        <v>33</v>
      </c>
      <c r="F500" s="2">
        <v>119.34</v>
      </c>
      <c r="G500" s="1" t="s">
        <v>1404</v>
      </c>
      <c r="H500" t="e">
        <f>VLOOKUP(G500,银行退!A:I,11,FALSE)</f>
        <v>#N/A</v>
      </c>
    </row>
    <row r="501" spans="1:8" hidden="1">
      <c r="A501" s="14">
        <v>42972.698599537034</v>
      </c>
      <c r="B501" s="1" t="s">
        <v>1383</v>
      </c>
      <c r="C501" s="2">
        <v>1646462</v>
      </c>
      <c r="D501" s="2">
        <v>1529222</v>
      </c>
      <c r="E501" s="1" t="s">
        <v>1384</v>
      </c>
      <c r="F501" s="2">
        <v>515.41999999999996</v>
      </c>
      <c r="G501" s="1" t="s">
        <v>1398</v>
      </c>
      <c r="H501" t="e">
        <f>VLOOKUP(G501,银行退!A:I,11,FALSE)</f>
        <v>#N/A</v>
      </c>
    </row>
    <row r="502" spans="1:8" hidden="1">
      <c r="A502" s="14">
        <v>42972.69939814815</v>
      </c>
      <c r="B502" s="1" t="s">
        <v>1385</v>
      </c>
      <c r="C502" s="2">
        <v>1646493</v>
      </c>
      <c r="D502" s="2">
        <v>1531374</v>
      </c>
      <c r="E502" s="1" t="s">
        <v>1386</v>
      </c>
      <c r="F502" s="2">
        <v>182.5</v>
      </c>
      <c r="G502" s="1" t="s">
        <v>1399</v>
      </c>
      <c r="H502" t="e">
        <f>VLOOKUP(G502,银行退!A:I,11,FALSE)</f>
        <v>#N/A</v>
      </c>
    </row>
    <row r="503" spans="1:8" hidden="1">
      <c r="A503" s="14">
        <v>42972.699699074074</v>
      </c>
      <c r="B503" s="1" t="s">
        <v>1387</v>
      </c>
      <c r="C503" s="2">
        <v>1646514</v>
      </c>
      <c r="D503" s="2">
        <v>1532892</v>
      </c>
      <c r="E503" s="1" t="s">
        <v>1388</v>
      </c>
      <c r="F503" s="2">
        <v>96.11</v>
      </c>
      <c r="G503" s="1" t="s">
        <v>1400</v>
      </c>
      <c r="H503" t="e">
        <f>VLOOKUP(G503,银行退!A:I,11,FALSE)</f>
        <v>#N/A</v>
      </c>
    </row>
    <row r="504" spans="1:8" hidden="1">
      <c r="A504" s="14">
        <v>42972.70008101852</v>
      </c>
      <c r="B504" s="1" t="s">
        <v>1389</v>
      </c>
      <c r="C504" s="2">
        <v>1646537</v>
      </c>
      <c r="D504" s="2">
        <v>1518421</v>
      </c>
      <c r="E504" s="1" t="s">
        <v>1390</v>
      </c>
      <c r="F504" s="2">
        <v>650</v>
      </c>
      <c r="G504" s="1" t="s">
        <v>1396</v>
      </c>
      <c r="H504" t="e">
        <f>VLOOKUP(G504,银行退!A:I,11,FALSE)</f>
        <v>#N/A</v>
      </c>
    </row>
    <row r="505" spans="1:8" hidden="1">
      <c r="A505" s="14">
        <v>42972.700416666667</v>
      </c>
      <c r="B505" s="1" t="s">
        <v>1391</v>
      </c>
      <c r="C505" s="2">
        <v>1646554</v>
      </c>
      <c r="D505" s="2">
        <v>1524162</v>
      </c>
      <c r="E505" s="1" t="s">
        <v>1392</v>
      </c>
      <c r="F505" s="2">
        <v>104.22</v>
      </c>
      <c r="G505" s="1" t="s">
        <v>1397</v>
      </c>
      <c r="H505" t="e">
        <f>VLOOKUP(G505,银行退!A:I,11,FALSE)</f>
        <v>#N/A</v>
      </c>
    </row>
    <row r="506" spans="1:8" hidden="1">
      <c r="A506" s="14">
        <v>42972.700821759259</v>
      </c>
      <c r="B506" s="1" t="s">
        <v>1393</v>
      </c>
      <c r="C506" s="2">
        <v>1646574</v>
      </c>
      <c r="D506" s="2">
        <v>1515778</v>
      </c>
      <c r="E506" s="1" t="s">
        <v>1394</v>
      </c>
      <c r="F506" s="2">
        <v>30</v>
      </c>
      <c r="G506" s="1" t="s">
        <v>1395</v>
      </c>
      <c r="H506" t="e">
        <f>VLOOKUP(G506,银行退!A:I,11,FALSE)</f>
        <v>#N/A</v>
      </c>
    </row>
    <row r="507" spans="1:8" hidden="1">
      <c r="A507" s="14">
        <v>42972.700416666667</v>
      </c>
      <c r="B507" s="1" t="s">
        <v>1391</v>
      </c>
      <c r="C507" s="2">
        <v>1646554</v>
      </c>
      <c r="D507" s="2">
        <v>1524162</v>
      </c>
      <c r="E507" s="1" t="s">
        <v>1392</v>
      </c>
      <c r="F507" s="2">
        <v>104.22</v>
      </c>
      <c r="G507" t="e">
        <f>VLOOKUP(D507,#REF!,11,FALSE)</f>
        <v>#REF!</v>
      </c>
      <c r="H507" t="e">
        <f>VLOOKUP(G507,银行退!A:I,11,FALSE)</f>
        <v>#REF!</v>
      </c>
    </row>
    <row r="508" spans="1:8" hidden="1">
      <c r="A508" s="14">
        <v>42972.700821759259</v>
      </c>
      <c r="B508" s="1" t="s">
        <v>1393</v>
      </c>
      <c r="C508" s="2">
        <v>1646574</v>
      </c>
      <c r="D508" s="2">
        <v>1515778</v>
      </c>
      <c r="E508" s="1" t="s">
        <v>1394</v>
      </c>
      <c r="F508" s="2">
        <v>30</v>
      </c>
      <c r="G508" t="e">
        <f>VLOOKUP(D508,#REF!,11,FALSE)</f>
        <v>#REF!</v>
      </c>
      <c r="H508" t="e">
        <f>VLOOKUP(G508,银行退!A:I,11,FALSE)</f>
        <v>#REF!</v>
      </c>
    </row>
  </sheetData>
  <autoFilter ref="A1:H508">
    <filterColumn colId="0">
      <filters>
        <dateGroupItem year="2017" month="8" day="3" dateTimeGrouping="day"/>
      </filters>
    </filterColumn>
  </autoFilter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HIS退</vt:lpstr>
      <vt:lpstr>自助退</vt:lpstr>
      <vt:lpstr>银行退</vt:lpstr>
      <vt:lpstr>银行退汇</vt:lpstr>
      <vt:lpstr>网银退汇</vt:lpstr>
      <vt:lpstr>HIS退汇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2017-10-14T14:32:13Z</dcterms:modified>
</cp:coreProperties>
</file>