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HIS退汇!$A$1:$I$1</definedName>
    <definedName name="_xlnm._FilterDatabase" localSheetId="4" hidden="1">网银退汇!$A$1:$O$1</definedName>
    <definedName name="_xlnm._FilterDatabase" localSheetId="2" hidden="1">银行退!$A$1:$J$1</definedName>
    <definedName name="_xlnm._FilterDatabase" localSheetId="1" hidden="1">自助退!$A$1:$N$2519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" i="2"/>
  <c r="N26" i="4" l="1"/>
  <c r="N27" i="4"/>
  <c r="N28" i="4"/>
  <c r="N29" i="4"/>
  <c r="N30" i="4"/>
  <c r="N31" i="4"/>
  <c r="N32" i="4"/>
  <c r="N33" i="4"/>
  <c r="N34" i="4"/>
  <c r="N35" i="4"/>
  <c r="N38" i="4"/>
  <c r="N54" i="4"/>
  <c r="N93" i="4"/>
  <c r="N107" i="4"/>
  <c r="N108" i="4"/>
  <c r="N112" i="4"/>
  <c r="N130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3" i="4"/>
  <c r="N4" i="4"/>
  <c r="N5" i="4"/>
  <c r="N6" i="4"/>
  <c r="N10" i="4"/>
  <c r="N13" i="4"/>
  <c r="N12" i="4"/>
  <c r="N8" i="4"/>
  <c r="N11" i="4"/>
  <c r="N7" i="4"/>
  <c r="N9" i="4"/>
  <c r="N14" i="4"/>
  <c r="N15" i="4"/>
  <c r="N17" i="4"/>
  <c r="N16" i="4"/>
  <c r="N21" i="4"/>
  <c r="N19" i="4"/>
  <c r="N22" i="4"/>
  <c r="N23" i="4"/>
  <c r="N24" i="4"/>
  <c r="N36" i="4"/>
  <c r="N37" i="4"/>
  <c r="N45" i="4"/>
  <c r="N39" i="4"/>
  <c r="N47" i="4"/>
  <c r="N40" i="4"/>
  <c r="N43" i="4"/>
  <c r="N44" i="4"/>
  <c r="N46" i="4"/>
  <c r="N49" i="4"/>
  <c r="N25" i="4"/>
  <c r="N41" i="4"/>
  <c r="N42" i="4"/>
  <c r="N48" i="4"/>
  <c r="N53" i="4"/>
  <c r="N50" i="4"/>
  <c r="N52" i="4"/>
  <c r="N51" i="4"/>
  <c r="N55" i="4"/>
  <c r="N56" i="4"/>
  <c r="N58" i="4"/>
  <c r="N57" i="4"/>
  <c r="N59" i="4"/>
  <c r="N60" i="4"/>
  <c r="N61" i="4"/>
  <c r="N62" i="4"/>
  <c r="N63" i="4"/>
  <c r="N68" i="4"/>
  <c r="N69" i="4"/>
  <c r="N70" i="4"/>
  <c r="N65" i="4"/>
  <c r="N67" i="4"/>
  <c r="N88" i="4"/>
  <c r="N66" i="4"/>
  <c r="N77" i="4"/>
  <c r="N76" i="4"/>
  <c r="N72" i="4"/>
  <c r="N74" i="4"/>
  <c r="N71" i="4"/>
  <c r="N73" i="4"/>
  <c r="N75" i="4"/>
  <c r="N81" i="4"/>
  <c r="N83" i="4"/>
  <c r="N84" i="4"/>
  <c r="N80" i="4"/>
  <c r="N82" i="4"/>
  <c r="N64" i="4"/>
  <c r="N78" i="4"/>
  <c r="N79" i="4"/>
  <c r="N87" i="4"/>
  <c r="N89" i="4"/>
  <c r="N85" i="4"/>
  <c r="N86" i="4"/>
  <c r="N92" i="4"/>
  <c r="N90" i="4"/>
  <c r="N91" i="4"/>
  <c r="N95" i="4"/>
  <c r="N98" i="4"/>
  <c r="N96" i="4"/>
  <c r="N94" i="4"/>
  <c r="N99" i="4"/>
  <c r="N97" i="4"/>
  <c r="N100" i="4"/>
  <c r="N2" i="4"/>
  <c r="N18" i="4"/>
  <c r="N20" i="4"/>
  <c r="N101" i="4"/>
  <c r="N102" i="4"/>
  <c r="N103" i="4"/>
  <c r="N104" i="4"/>
  <c r="N105" i="4"/>
  <c r="N106" i="4"/>
  <c r="N118" i="4"/>
  <c r="N110" i="4"/>
  <c r="N109" i="4"/>
  <c r="N111" i="4"/>
  <c r="N120" i="4"/>
  <c r="N114" i="4"/>
  <c r="N113" i="4"/>
  <c r="N116" i="4"/>
  <c r="N122" i="4"/>
  <c r="N115" i="4"/>
  <c r="N117" i="4"/>
  <c r="N127" i="4"/>
  <c r="N121" i="4"/>
  <c r="N125" i="4"/>
  <c r="N124" i="4"/>
  <c r="N123" i="4"/>
  <c r="N119" i="4"/>
  <c r="N126" i="4"/>
  <c r="N128" i="4"/>
  <c r="N129" i="4"/>
  <c r="N131" i="4"/>
  <c r="N132" i="4"/>
  <c r="L1781" i="2" l="1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L2117" i="2"/>
  <c r="M2117" i="2"/>
  <c r="L2118" i="2"/>
  <c r="M2118" i="2"/>
  <c r="L2119" i="2"/>
  <c r="M2119" i="2"/>
  <c r="L2120" i="2"/>
  <c r="M2120" i="2"/>
  <c r="L2121" i="2"/>
  <c r="M2121" i="2"/>
  <c r="L2122" i="2"/>
  <c r="M2122" i="2"/>
  <c r="L2123" i="2"/>
  <c r="M2123" i="2"/>
  <c r="L2124" i="2"/>
  <c r="M2124" i="2"/>
  <c r="L2125" i="2"/>
  <c r="M2125" i="2"/>
  <c r="L2126" i="2"/>
  <c r="M2126" i="2"/>
  <c r="L2127" i="2"/>
  <c r="M2127" i="2"/>
  <c r="L2128" i="2"/>
  <c r="M2128" i="2"/>
  <c r="L2129" i="2"/>
  <c r="M2129" i="2"/>
  <c r="L2130" i="2"/>
  <c r="M2130" i="2"/>
  <c r="L2131" i="2"/>
  <c r="M2131" i="2"/>
  <c r="L2132" i="2"/>
  <c r="M2132" i="2"/>
  <c r="L2133" i="2"/>
  <c r="M2133" i="2"/>
  <c r="L2134" i="2"/>
  <c r="M2134" i="2"/>
  <c r="L2135" i="2"/>
  <c r="M2135" i="2"/>
  <c r="L2136" i="2"/>
  <c r="M2136" i="2"/>
  <c r="L2137" i="2"/>
  <c r="M2137" i="2"/>
  <c r="L2138" i="2"/>
  <c r="M2138" i="2"/>
  <c r="L2139" i="2"/>
  <c r="M2139" i="2"/>
  <c r="L2140" i="2"/>
  <c r="M2140" i="2"/>
  <c r="L2141" i="2"/>
  <c r="M2141" i="2"/>
  <c r="L2142" i="2"/>
  <c r="M2142" i="2"/>
  <c r="L2143" i="2"/>
  <c r="M2143" i="2"/>
  <c r="L2144" i="2"/>
  <c r="M2144" i="2"/>
  <c r="L2145" i="2"/>
  <c r="M2145" i="2"/>
  <c r="L2146" i="2"/>
  <c r="M2146" i="2"/>
  <c r="L2147" i="2"/>
  <c r="M2147" i="2"/>
  <c r="L2148" i="2"/>
  <c r="M2148" i="2"/>
  <c r="L2149" i="2"/>
  <c r="M2149" i="2"/>
  <c r="L2150" i="2"/>
  <c r="M2150" i="2"/>
  <c r="L2151" i="2"/>
  <c r="M2151" i="2"/>
  <c r="L2152" i="2"/>
  <c r="M2152" i="2"/>
  <c r="L2153" i="2"/>
  <c r="M2153" i="2"/>
  <c r="L2154" i="2"/>
  <c r="M2154" i="2"/>
  <c r="L2155" i="2"/>
  <c r="M2155" i="2"/>
  <c r="L2156" i="2"/>
  <c r="M2156" i="2"/>
  <c r="L2157" i="2"/>
  <c r="M2157" i="2"/>
  <c r="L2158" i="2"/>
  <c r="M2158" i="2"/>
  <c r="L2159" i="2"/>
  <c r="M2159" i="2"/>
  <c r="L2160" i="2"/>
  <c r="M2160" i="2"/>
  <c r="L2161" i="2"/>
  <c r="M2161" i="2"/>
  <c r="L2162" i="2"/>
  <c r="M2162" i="2"/>
  <c r="L2163" i="2"/>
  <c r="M2163" i="2"/>
  <c r="L2164" i="2"/>
  <c r="M2164" i="2"/>
  <c r="L2165" i="2"/>
  <c r="M2165" i="2"/>
  <c r="L2166" i="2"/>
  <c r="M2166" i="2"/>
  <c r="L2167" i="2"/>
  <c r="M2167" i="2"/>
  <c r="L2168" i="2"/>
  <c r="M2168" i="2"/>
  <c r="L2169" i="2"/>
  <c r="M2169" i="2"/>
  <c r="L2170" i="2"/>
  <c r="M2170" i="2"/>
  <c r="L2171" i="2"/>
  <c r="M2171" i="2"/>
  <c r="L2172" i="2"/>
  <c r="M2172" i="2"/>
  <c r="L2173" i="2"/>
  <c r="M2173" i="2"/>
  <c r="L2174" i="2"/>
  <c r="M2174" i="2"/>
  <c r="L2175" i="2"/>
  <c r="M2175" i="2"/>
  <c r="L2176" i="2"/>
  <c r="M2176" i="2"/>
  <c r="L2177" i="2"/>
  <c r="M2177" i="2"/>
  <c r="L2178" i="2"/>
  <c r="M2178" i="2"/>
  <c r="L2179" i="2"/>
  <c r="M2179" i="2"/>
  <c r="L2180" i="2"/>
  <c r="M2180" i="2"/>
  <c r="L2181" i="2"/>
  <c r="M2181" i="2"/>
  <c r="L2182" i="2"/>
  <c r="M2182" i="2"/>
  <c r="L2183" i="2"/>
  <c r="M2183" i="2"/>
  <c r="L2184" i="2"/>
  <c r="M2184" i="2"/>
  <c r="L2185" i="2"/>
  <c r="M2185" i="2"/>
  <c r="L2186" i="2"/>
  <c r="M2186" i="2"/>
  <c r="L2187" i="2"/>
  <c r="M2187" i="2"/>
  <c r="L2188" i="2"/>
  <c r="M2188" i="2"/>
  <c r="L2189" i="2"/>
  <c r="M2189" i="2"/>
  <c r="L2190" i="2"/>
  <c r="M2190" i="2"/>
  <c r="L2191" i="2"/>
  <c r="M2191" i="2"/>
  <c r="L2192" i="2"/>
  <c r="M2192" i="2"/>
  <c r="L2193" i="2"/>
  <c r="M2193" i="2"/>
  <c r="L2194" i="2"/>
  <c r="M2194" i="2"/>
  <c r="L2195" i="2"/>
  <c r="M2195" i="2"/>
  <c r="L2196" i="2"/>
  <c r="M2196" i="2"/>
  <c r="L2197" i="2"/>
  <c r="M2197" i="2"/>
  <c r="L2198" i="2"/>
  <c r="M2198" i="2"/>
  <c r="L2199" i="2"/>
  <c r="M2199" i="2"/>
  <c r="L2200" i="2"/>
  <c r="M2200" i="2"/>
  <c r="L2201" i="2"/>
  <c r="M2201" i="2"/>
  <c r="L2202" i="2"/>
  <c r="M2202" i="2"/>
  <c r="L2203" i="2"/>
  <c r="M2203" i="2"/>
  <c r="L2204" i="2"/>
  <c r="M2204" i="2"/>
  <c r="L2205" i="2"/>
  <c r="M2205" i="2"/>
  <c r="L2206" i="2"/>
  <c r="M2206" i="2"/>
  <c r="L2207" i="2"/>
  <c r="M2207" i="2"/>
  <c r="L2208" i="2"/>
  <c r="M2208" i="2"/>
  <c r="L2209" i="2"/>
  <c r="M2209" i="2"/>
  <c r="L2210" i="2"/>
  <c r="M2210" i="2"/>
  <c r="L2211" i="2"/>
  <c r="M2211" i="2"/>
  <c r="L2212" i="2"/>
  <c r="M2212" i="2"/>
  <c r="L2213" i="2"/>
  <c r="M2213" i="2"/>
  <c r="L2214" i="2"/>
  <c r="M2214" i="2"/>
  <c r="L2215" i="2"/>
  <c r="M2215" i="2"/>
  <c r="L2216" i="2"/>
  <c r="M2216" i="2"/>
  <c r="L2217" i="2"/>
  <c r="M2217" i="2"/>
  <c r="L2218" i="2"/>
  <c r="M2218" i="2"/>
  <c r="L2219" i="2"/>
  <c r="M2219" i="2"/>
  <c r="L2220" i="2"/>
  <c r="M2220" i="2"/>
  <c r="L2221" i="2"/>
  <c r="M2221" i="2"/>
  <c r="L2222" i="2"/>
  <c r="M2222" i="2"/>
  <c r="L2223" i="2"/>
  <c r="M2223" i="2"/>
  <c r="L2224" i="2"/>
  <c r="M2224" i="2"/>
  <c r="L2225" i="2"/>
  <c r="M2225" i="2"/>
  <c r="L2226" i="2"/>
  <c r="M2226" i="2"/>
  <c r="L2227" i="2"/>
  <c r="M2227" i="2"/>
  <c r="L2228" i="2"/>
  <c r="M2228" i="2"/>
  <c r="L2229" i="2"/>
  <c r="M2229" i="2"/>
  <c r="L2230" i="2"/>
  <c r="M2230" i="2"/>
  <c r="L2231" i="2"/>
  <c r="M2231" i="2"/>
  <c r="L2232" i="2"/>
  <c r="M2232" i="2"/>
  <c r="L2233" i="2"/>
  <c r="M2233" i="2"/>
  <c r="L2234" i="2"/>
  <c r="M2234" i="2"/>
  <c r="L2235" i="2"/>
  <c r="M2235" i="2"/>
  <c r="L2236" i="2"/>
  <c r="M2236" i="2"/>
  <c r="L2237" i="2"/>
  <c r="M2237" i="2"/>
  <c r="L2238" i="2"/>
  <c r="M2238" i="2"/>
  <c r="L2239" i="2"/>
  <c r="M2239" i="2"/>
  <c r="L2240" i="2"/>
  <c r="M2240" i="2"/>
  <c r="L2241" i="2"/>
  <c r="M2241" i="2"/>
  <c r="L2242" i="2"/>
  <c r="M2242" i="2"/>
  <c r="L2243" i="2"/>
  <c r="M2243" i="2"/>
  <c r="L2244" i="2"/>
  <c r="M2244" i="2"/>
  <c r="L2245" i="2"/>
  <c r="M2245" i="2"/>
  <c r="L2246" i="2"/>
  <c r="M2246" i="2"/>
  <c r="L2247" i="2"/>
  <c r="M2247" i="2"/>
  <c r="L2248" i="2"/>
  <c r="M2248" i="2"/>
  <c r="L2249" i="2"/>
  <c r="M2249" i="2"/>
  <c r="L2250" i="2"/>
  <c r="M2250" i="2"/>
  <c r="L2251" i="2"/>
  <c r="M2251" i="2"/>
  <c r="L2252" i="2"/>
  <c r="M2252" i="2"/>
  <c r="L2253" i="2"/>
  <c r="M2253" i="2"/>
  <c r="L2254" i="2"/>
  <c r="M2254" i="2"/>
  <c r="L2255" i="2"/>
  <c r="M2255" i="2"/>
  <c r="L2256" i="2"/>
  <c r="M2256" i="2"/>
  <c r="L2257" i="2"/>
  <c r="M2257" i="2"/>
  <c r="L2258" i="2"/>
  <c r="M2258" i="2"/>
  <c r="L2259" i="2"/>
  <c r="M2259" i="2"/>
  <c r="L2260" i="2"/>
  <c r="M2260" i="2"/>
  <c r="L2261" i="2"/>
  <c r="M2261" i="2"/>
  <c r="L2262" i="2"/>
  <c r="M2262" i="2"/>
  <c r="L2263" i="2"/>
  <c r="M2263" i="2"/>
  <c r="L2264" i="2"/>
  <c r="M2264" i="2"/>
  <c r="L2265" i="2"/>
  <c r="M2265" i="2"/>
  <c r="L2266" i="2"/>
  <c r="M2266" i="2"/>
  <c r="L2267" i="2"/>
  <c r="M2267" i="2"/>
  <c r="L2268" i="2"/>
  <c r="M2268" i="2"/>
  <c r="L2269" i="2"/>
  <c r="M2269" i="2"/>
  <c r="L2270" i="2"/>
  <c r="M2270" i="2"/>
  <c r="L2271" i="2"/>
  <c r="M2271" i="2"/>
  <c r="L2272" i="2"/>
  <c r="M2272" i="2"/>
  <c r="L2273" i="2"/>
  <c r="M2273" i="2"/>
  <c r="L2274" i="2"/>
  <c r="M2274" i="2"/>
  <c r="L2275" i="2"/>
  <c r="M2275" i="2"/>
  <c r="L2276" i="2"/>
  <c r="M2276" i="2"/>
  <c r="L2277" i="2"/>
  <c r="M2277" i="2"/>
  <c r="L2278" i="2"/>
  <c r="M2278" i="2"/>
  <c r="L2279" i="2"/>
  <c r="M2279" i="2"/>
  <c r="L2280" i="2"/>
  <c r="M2280" i="2"/>
  <c r="L2281" i="2"/>
  <c r="M2281" i="2"/>
  <c r="L2282" i="2"/>
  <c r="M2282" i="2"/>
  <c r="L2283" i="2"/>
  <c r="M2283" i="2"/>
  <c r="L2284" i="2"/>
  <c r="M2284" i="2"/>
  <c r="L2285" i="2"/>
  <c r="M2285" i="2"/>
  <c r="L2286" i="2"/>
  <c r="M2286" i="2"/>
  <c r="L2287" i="2"/>
  <c r="M2287" i="2"/>
  <c r="L2288" i="2"/>
  <c r="M2288" i="2"/>
  <c r="L2289" i="2"/>
  <c r="M2289" i="2"/>
  <c r="L2290" i="2"/>
  <c r="M2290" i="2"/>
  <c r="L2291" i="2"/>
  <c r="M2291" i="2"/>
  <c r="L2292" i="2"/>
  <c r="M2292" i="2"/>
  <c r="L2293" i="2"/>
  <c r="M2293" i="2"/>
  <c r="L2294" i="2"/>
  <c r="M2294" i="2"/>
  <c r="L2295" i="2"/>
  <c r="M2295" i="2"/>
  <c r="L2296" i="2"/>
  <c r="M2296" i="2"/>
  <c r="L2297" i="2"/>
  <c r="M2297" i="2"/>
  <c r="L2298" i="2"/>
  <c r="M2298" i="2"/>
  <c r="L2299" i="2"/>
  <c r="M2299" i="2"/>
  <c r="L2300" i="2"/>
  <c r="M2300" i="2"/>
  <c r="L2301" i="2"/>
  <c r="M2301" i="2"/>
  <c r="L2302" i="2"/>
  <c r="M2302" i="2"/>
  <c r="L2303" i="2"/>
  <c r="M2303" i="2"/>
  <c r="L2304" i="2"/>
  <c r="M2304" i="2"/>
  <c r="L2305" i="2"/>
  <c r="M2305" i="2"/>
  <c r="L2306" i="2"/>
  <c r="M2306" i="2"/>
  <c r="L2307" i="2"/>
  <c r="M2307" i="2"/>
  <c r="L2308" i="2"/>
  <c r="M2308" i="2"/>
  <c r="L2309" i="2"/>
  <c r="M2309" i="2"/>
  <c r="L2310" i="2"/>
  <c r="M2310" i="2"/>
  <c r="L2311" i="2"/>
  <c r="M2311" i="2"/>
  <c r="L2312" i="2"/>
  <c r="M2312" i="2"/>
  <c r="L2313" i="2"/>
  <c r="M2313" i="2"/>
  <c r="L2314" i="2"/>
  <c r="M2314" i="2"/>
  <c r="L2315" i="2"/>
  <c r="M2315" i="2"/>
  <c r="L2316" i="2"/>
  <c r="M2316" i="2"/>
  <c r="L2317" i="2"/>
  <c r="M2317" i="2"/>
  <c r="L2318" i="2"/>
  <c r="M2318" i="2"/>
  <c r="L2319" i="2"/>
  <c r="M2319" i="2"/>
  <c r="L2320" i="2"/>
  <c r="M2320" i="2"/>
  <c r="L2321" i="2"/>
  <c r="M2321" i="2"/>
  <c r="L2322" i="2"/>
  <c r="M2322" i="2"/>
  <c r="L2323" i="2"/>
  <c r="M2323" i="2"/>
  <c r="L2324" i="2"/>
  <c r="M2324" i="2"/>
  <c r="L2325" i="2"/>
  <c r="M2325" i="2"/>
  <c r="L2326" i="2"/>
  <c r="M2326" i="2"/>
  <c r="L2327" i="2"/>
  <c r="M2327" i="2"/>
  <c r="L2328" i="2"/>
  <c r="M2328" i="2"/>
  <c r="L2329" i="2"/>
  <c r="M2329" i="2"/>
  <c r="L2330" i="2"/>
  <c r="M2330" i="2"/>
  <c r="L2331" i="2"/>
  <c r="M2331" i="2"/>
  <c r="L2332" i="2"/>
  <c r="M2332" i="2"/>
  <c r="L2333" i="2"/>
  <c r="M2333" i="2"/>
  <c r="L2334" i="2"/>
  <c r="M2334" i="2"/>
  <c r="L2335" i="2"/>
  <c r="M2335" i="2"/>
  <c r="L2336" i="2"/>
  <c r="M2336" i="2"/>
  <c r="L2337" i="2"/>
  <c r="M2337" i="2"/>
  <c r="L2338" i="2"/>
  <c r="M2338" i="2"/>
  <c r="L2339" i="2"/>
  <c r="M2339" i="2"/>
  <c r="L2340" i="2"/>
  <c r="M2340" i="2"/>
  <c r="L2341" i="2"/>
  <c r="M2341" i="2"/>
  <c r="L2342" i="2"/>
  <c r="M2342" i="2"/>
  <c r="L2343" i="2"/>
  <c r="M2343" i="2"/>
  <c r="L2344" i="2"/>
  <c r="M2344" i="2"/>
  <c r="L2345" i="2"/>
  <c r="M2345" i="2"/>
  <c r="L2346" i="2"/>
  <c r="M2346" i="2"/>
  <c r="L2347" i="2"/>
  <c r="M2347" i="2"/>
  <c r="L2348" i="2"/>
  <c r="M2348" i="2"/>
  <c r="L2349" i="2"/>
  <c r="M2349" i="2"/>
  <c r="L2350" i="2"/>
  <c r="M2350" i="2"/>
  <c r="L2351" i="2"/>
  <c r="M2351" i="2"/>
  <c r="L2352" i="2"/>
  <c r="M2352" i="2"/>
  <c r="L2353" i="2"/>
  <c r="M2353" i="2"/>
  <c r="L2354" i="2"/>
  <c r="M2354" i="2"/>
  <c r="L2355" i="2"/>
  <c r="M2355" i="2"/>
  <c r="L2356" i="2"/>
  <c r="M2356" i="2"/>
  <c r="L2357" i="2"/>
  <c r="M2357" i="2"/>
  <c r="L2358" i="2"/>
  <c r="M2358" i="2"/>
  <c r="L2359" i="2"/>
  <c r="M2359" i="2"/>
  <c r="L2360" i="2"/>
  <c r="M2360" i="2"/>
  <c r="L2361" i="2"/>
  <c r="M2361" i="2"/>
  <c r="L2362" i="2"/>
  <c r="M2362" i="2"/>
  <c r="L2363" i="2"/>
  <c r="M2363" i="2"/>
  <c r="L2364" i="2"/>
  <c r="M2364" i="2"/>
  <c r="L2365" i="2"/>
  <c r="M2365" i="2"/>
  <c r="L2366" i="2"/>
  <c r="M2366" i="2"/>
  <c r="L2367" i="2"/>
  <c r="M2367" i="2"/>
  <c r="L2368" i="2"/>
  <c r="M2368" i="2"/>
  <c r="L2369" i="2"/>
  <c r="M2369" i="2"/>
  <c r="L2370" i="2"/>
  <c r="M2370" i="2"/>
  <c r="L2371" i="2"/>
  <c r="M2371" i="2"/>
  <c r="L2372" i="2"/>
  <c r="M2372" i="2"/>
  <c r="L2373" i="2"/>
  <c r="M2373" i="2"/>
  <c r="L2374" i="2"/>
  <c r="M2374" i="2"/>
  <c r="L2375" i="2"/>
  <c r="M2375" i="2"/>
  <c r="L2376" i="2"/>
  <c r="M2376" i="2"/>
  <c r="L2377" i="2"/>
  <c r="M2377" i="2"/>
  <c r="L2378" i="2"/>
  <c r="M2378" i="2"/>
  <c r="L2379" i="2"/>
  <c r="M2379" i="2"/>
  <c r="L2380" i="2"/>
  <c r="M2380" i="2"/>
  <c r="L2381" i="2"/>
  <c r="M2381" i="2"/>
  <c r="L2382" i="2"/>
  <c r="M2382" i="2"/>
  <c r="L2383" i="2"/>
  <c r="M2383" i="2"/>
  <c r="L2384" i="2"/>
  <c r="M2384" i="2"/>
  <c r="L2385" i="2"/>
  <c r="M2385" i="2"/>
  <c r="L2386" i="2"/>
  <c r="M2386" i="2"/>
  <c r="L2387" i="2"/>
  <c r="M2387" i="2"/>
  <c r="L2388" i="2"/>
  <c r="M2388" i="2"/>
  <c r="L2389" i="2"/>
  <c r="M2389" i="2"/>
  <c r="L2390" i="2"/>
  <c r="M2390" i="2"/>
  <c r="L2391" i="2"/>
  <c r="M2391" i="2"/>
  <c r="L2392" i="2"/>
  <c r="M2392" i="2"/>
  <c r="L2393" i="2"/>
  <c r="M2393" i="2"/>
  <c r="L2394" i="2"/>
  <c r="M2394" i="2"/>
  <c r="L2395" i="2"/>
  <c r="M2395" i="2"/>
  <c r="L2396" i="2"/>
  <c r="M2396" i="2"/>
  <c r="L2397" i="2"/>
  <c r="M2397" i="2"/>
  <c r="L2398" i="2"/>
  <c r="M2398" i="2"/>
  <c r="L2399" i="2"/>
  <c r="M2399" i="2"/>
  <c r="L2400" i="2"/>
  <c r="M2400" i="2"/>
  <c r="L2401" i="2"/>
  <c r="M2401" i="2"/>
  <c r="L2402" i="2"/>
  <c r="M2402" i="2"/>
  <c r="L2403" i="2"/>
  <c r="M2403" i="2"/>
  <c r="L2404" i="2"/>
  <c r="M2404" i="2"/>
  <c r="L2405" i="2"/>
  <c r="M2405" i="2"/>
  <c r="L2406" i="2"/>
  <c r="M2406" i="2"/>
  <c r="L2407" i="2"/>
  <c r="M2407" i="2"/>
  <c r="L2408" i="2"/>
  <c r="M2408" i="2"/>
  <c r="L2409" i="2"/>
  <c r="M2409" i="2"/>
  <c r="L2410" i="2"/>
  <c r="M2410" i="2"/>
  <c r="L2411" i="2"/>
  <c r="M2411" i="2"/>
  <c r="L2412" i="2"/>
  <c r="M2412" i="2"/>
  <c r="L2413" i="2"/>
  <c r="M2413" i="2"/>
  <c r="L2414" i="2"/>
  <c r="M2414" i="2"/>
  <c r="L2415" i="2"/>
  <c r="M2415" i="2"/>
  <c r="L2416" i="2"/>
  <c r="M2416" i="2"/>
  <c r="L2417" i="2"/>
  <c r="M2417" i="2"/>
  <c r="L2418" i="2"/>
  <c r="M2418" i="2"/>
  <c r="L2419" i="2"/>
  <c r="M2419" i="2"/>
  <c r="L2420" i="2"/>
  <c r="M2420" i="2"/>
  <c r="L2421" i="2"/>
  <c r="M2421" i="2"/>
  <c r="L2422" i="2"/>
  <c r="M2422" i="2"/>
  <c r="L2423" i="2"/>
  <c r="M2423" i="2"/>
  <c r="L2424" i="2"/>
  <c r="M2424" i="2"/>
  <c r="L2425" i="2"/>
  <c r="M2425" i="2"/>
  <c r="L2426" i="2"/>
  <c r="M2426" i="2"/>
  <c r="L2427" i="2"/>
  <c r="M2427" i="2"/>
  <c r="L2428" i="2"/>
  <c r="M2428" i="2"/>
  <c r="L2429" i="2"/>
  <c r="M2429" i="2"/>
  <c r="L2430" i="2"/>
  <c r="M2430" i="2"/>
  <c r="L2431" i="2"/>
  <c r="M2431" i="2"/>
  <c r="L2432" i="2"/>
  <c r="M2432" i="2"/>
  <c r="L2433" i="2"/>
  <c r="M2433" i="2"/>
  <c r="L2434" i="2"/>
  <c r="M2434" i="2"/>
  <c r="L2435" i="2"/>
  <c r="M2435" i="2"/>
  <c r="L2436" i="2"/>
  <c r="M2436" i="2"/>
  <c r="L2437" i="2"/>
  <c r="M2437" i="2"/>
  <c r="L2438" i="2"/>
  <c r="M2438" i="2"/>
  <c r="L2439" i="2"/>
  <c r="M2439" i="2"/>
  <c r="L2440" i="2"/>
  <c r="M2440" i="2"/>
  <c r="L2441" i="2"/>
  <c r="M2441" i="2"/>
  <c r="L2442" i="2"/>
  <c r="M2442" i="2"/>
  <c r="L2443" i="2"/>
  <c r="M2443" i="2"/>
  <c r="L2444" i="2"/>
  <c r="M2444" i="2"/>
  <c r="L2445" i="2"/>
  <c r="M2445" i="2"/>
  <c r="L2446" i="2"/>
  <c r="M2446" i="2"/>
  <c r="L2447" i="2"/>
  <c r="M2447" i="2"/>
  <c r="L2448" i="2"/>
  <c r="M2448" i="2"/>
  <c r="L2449" i="2"/>
  <c r="M2449" i="2"/>
  <c r="L2450" i="2"/>
  <c r="M2450" i="2"/>
  <c r="L2451" i="2"/>
  <c r="M2451" i="2"/>
  <c r="L2452" i="2"/>
  <c r="M2452" i="2"/>
  <c r="L2453" i="2"/>
  <c r="M2453" i="2"/>
  <c r="L2454" i="2"/>
  <c r="M2454" i="2"/>
  <c r="L2455" i="2"/>
  <c r="M2455" i="2"/>
  <c r="L2456" i="2"/>
  <c r="M2456" i="2"/>
  <c r="L2457" i="2"/>
  <c r="M2457" i="2"/>
  <c r="L2458" i="2"/>
  <c r="M2458" i="2"/>
  <c r="L2459" i="2"/>
  <c r="M2459" i="2"/>
  <c r="L2460" i="2"/>
  <c r="M2460" i="2"/>
  <c r="L2461" i="2"/>
  <c r="M2461" i="2"/>
  <c r="L2462" i="2"/>
  <c r="M2462" i="2"/>
  <c r="L2463" i="2"/>
  <c r="M2463" i="2"/>
  <c r="L2464" i="2"/>
  <c r="M2464" i="2"/>
  <c r="L2465" i="2"/>
  <c r="M2465" i="2"/>
  <c r="L2466" i="2"/>
  <c r="M2466" i="2"/>
  <c r="L2467" i="2"/>
  <c r="M2467" i="2"/>
  <c r="L2468" i="2"/>
  <c r="M2468" i="2"/>
  <c r="L2469" i="2"/>
  <c r="M2469" i="2"/>
  <c r="L2470" i="2"/>
  <c r="M2470" i="2"/>
  <c r="L2471" i="2"/>
  <c r="M2471" i="2"/>
  <c r="L2472" i="2"/>
  <c r="M2472" i="2"/>
  <c r="L2473" i="2"/>
  <c r="M2473" i="2"/>
  <c r="L2474" i="2"/>
  <c r="M2474" i="2"/>
  <c r="L2475" i="2"/>
  <c r="M2475" i="2"/>
  <c r="L2476" i="2"/>
  <c r="M2476" i="2"/>
  <c r="L2477" i="2"/>
  <c r="M2477" i="2"/>
  <c r="L2478" i="2"/>
  <c r="M2478" i="2"/>
  <c r="L2479" i="2"/>
  <c r="M2479" i="2"/>
  <c r="L2480" i="2"/>
  <c r="M2480" i="2"/>
  <c r="L2481" i="2"/>
  <c r="M2481" i="2"/>
  <c r="L2482" i="2"/>
  <c r="M2482" i="2"/>
  <c r="L2483" i="2"/>
  <c r="M2483" i="2"/>
  <c r="L2484" i="2"/>
  <c r="M2484" i="2"/>
  <c r="L2485" i="2"/>
  <c r="M2485" i="2"/>
  <c r="L2486" i="2"/>
  <c r="M2486" i="2"/>
  <c r="L2487" i="2"/>
  <c r="M2487" i="2"/>
  <c r="L2488" i="2"/>
  <c r="M2488" i="2"/>
  <c r="L2489" i="2"/>
  <c r="M2489" i="2"/>
  <c r="L2490" i="2"/>
  <c r="M2490" i="2"/>
  <c r="L2491" i="2"/>
  <c r="M2491" i="2"/>
  <c r="L2492" i="2"/>
  <c r="M2492" i="2"/>
  <c r="L2493" i="2"/>
  <c r="M2493" i="2"/>
  <c r="L2494" i="2"/>
  <c r="M2494" i="2"/>
  <c r="L2495" i="2"/>
  <c r="M2495" i="2"/>
  <c r="L2496" i="2"/>
  <c r="M2496" i="2"/>
  <c r="L2497" i="2"/>
  <c r="M2497" i="2"/>
  <c r="L2498" i="2"/>
  <c r="M2498" i="2"/>
  <c r="L2499" i="2"/>
  <c r="M2499" i="2"/>
  <c r="L2500" i="2"/>
  <c r="M2500" i="2"/>
  <c r="L2501" i="2"/>
  <c r="M2501" i="2"/>
  <c r="L2502" i="2"/>
  <c r="M2502" i="2"/>
  <c r="L2503" i="2"/>
  <c r="M2503" i="2"/>
  <c r="L2504" i="2"/>
  <c r="M2504" i="2"/>
  <c r="L2505" i="2"/>
  <c r="M2505" i="2"/>
  <c r="L2506" i="2"/>
  <c r="M2506" i="2"/>
  <c r="L2507" i="2"/>
  <c r="M2507" i="2"/>
  <c r="L2508" i="2"/>
  <c r="M2508" i="2"/>
  <c r="L2509" i="2"/>
  <c r="M2509" i="2"/>
  <c r="L2510" i="2"/>
  <c r="M2510" i="2"/>
  <c r="L2511" i="2"/>
  <c r="M2511" i="2"/>
  <c r="L2512" i="2"/>
  <c r="M2512" i="2"/>
  <c r="L2513" i="2"/>
  <c r="M2513" i="2"/>
  <c r="L2514" i="2"/>
  <c r="M2514" i="2"/>
  <c r="L2515" i="2"/>
  <c r="M2515" i="2"/>
  <c r="L2516" i="2"/>
  <c r="M2516" i="2"/>
  <c r="L2517" i="2"/>
  <c r="M2517" i="2"/>
  <c r="L2518" i="2"/>
  <c r="M2518" i="2"/>
  <c r="L2519" i="2"/>
  <c r="M2519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M15" i="4" l="1"/>
  <c r="M2" i="4"/>
  <c r="M22" i="4"/>
  <c r="M49" i="4"/>
  <c r="M3" i="4"/>
  <c r="M4" i="4"/>
  <c r="M20" i="4"/>
  <c r="M5" i="4"/>
  <c r="M7" i="4"/>
  <c r="M6" i="4"/>
  <c r="M8" i="4"/>
  <c r="M9" i="4"/>
  <c r="M45" i="4"/>
  <c r="M46" i="4"/>
  <c r="M10" i="4"/>
  <c r="M11" i="4"/>
  <c r="M19" i="4"/>
  <c r="M13" i="4"/>
  <c r="M16" i="4"/>
  <c r="M12" i="4"/>
  <c r="M14" i="4"/>
  <c r="M17" i="4"/>
  <c r="M18" i="4"/>
  <c r="M29" i="4"/>
  <c r="M24" i="4"/>
  <c r="M21" i="4"/>
  <c r="M23" i="4"/>
  <c r="M27" i="4"/>
  <c r="M47" i="4"/>
  <c r="M25" i="4"/>
  <c r="M26" i="4"/>
  <c r="M28" i="4"/>
  <c r="M30" i="4"/>
  <c r="M31" i="4"/>
  <c r="M32" i="4"/>
  <c r="M33" i="4"/>
  <c r="M34" i="4"/>
  <c r="M36" i="4"/>
  <c r="M35" i="4"/>
  <c r="M39" i="4"/>
  <c r="M40" i="4"/>
  <c r="M42" i="4"/>
  <c r="M38" i="4"/>
  <c r="M37" i="4"/>
  <c r="M50" i="4"/>
  <c r="M41" i="4"/>
  <c r="M43" i="4"/>
  <c r="M48" i="4"/>
  <c r="M44" i="4"/>
  <c r="M51" i="4"/>
  <c r="M53" i="4"/>
  <c r="M54" i="4"/>
  <c r="M56" i="4"/>
  <c r="M55" i="4"/>
  <c r="M57" i="4"/>
  <c r="M66" i="4"/>
  <c r="M75" i="4"/>
  <c r="M58" i="4"/>
  <c r="M59" i="4"/>
  <c r="M60" i="4"/>
  <c r="M61" i="4"/>
  <c r="M62" i="4"/>
  <c r="M63" i="4"/>
  <c r="M65" i="4"/>
  <c r="M64" i="4"/>
  <c r="M72" i="4"/>
  <c r="M67" i="4"/>
  <c r="M68" i="4"/>
  <c r="M69" i="4"/>
  <c r="M70" i="4"/>
  <c r="M71" i="4"/>
  <c r="M123" i="4"/>
  <c r="M86" i="4"/>
  <c r="M73" i="4"/>
  <c r="M76" i="4"/>
  <c r="M74" i="4"/>
  <c r="M88" i="4"/>
  <c r="M87" i="4"/>
  <c r="M83" i="4"/>
  <c r="M77" i="4"/>
  <c r="M79" i="4"/>
  <c r="M78" i="4"/>
  <c r="M80" i="4"/>
  <c r="M81" i="4"/>
  <c r="M82" i="4"/>
  <c r="M84" i="4"/>
  <c r="M85" i="4"/>
  <c r="M89" i="4"/>
  <c r="M90" i="4"/>
  <c r="M91" i="4"/>
  <c r="M93" i="4"/>
  <c r="M108" i="4"/>
  <c r="M94" i="4"/>
  <c r="M92" i="4"/>
  <c r="M98" i="4"/>
  <c r="M95" i="4"/>
  <c r="M150" i="4"/>
  <c r="M96" i="4"/>
  <c r="M97" i="4"/>
  <c r="M99" i="4"/>
  <c r="M101" i="4"/>
  <c r="M100" i="4"/>
  <c r="M102" i="4"/>
  <c r="M120" i="4"/>
  <c r="M103" i="4"/>
  <c r="M106" i="4"/>
  <c r="M104" i="4"/>
  <c r="M105" i="4"/>
  <c r="M107" i="4"/>
  <c r="M128" i="4"/>
  <c r="M109" i="4"/>
  <c r="M110" i="4"/>
  <c r="M111" i="4"/>
  <c r="M125" i="4"/>
  <c r="M114" i="4"/>
  <c r="M112" i="4"/>
  <c r="M115" i="4"/>
  <c r="M116" i="4"/>
  <c r="M113" i="4"/>
  <c r="M117" i="4"/>
  <c r="M130" i="4"/>
  <c r="M118" i="4"/>
  <c r="M119" i="4"/>
  <c r="M122" i="4"/>
  <c r="M121" i="4"/>
  <c r="M124" i="4"/>
  <c r="M127" i="4"/>
  <c r="M126" i="4"/>
  <c r="M129" i="4"/>
  <c r="M131" i="4"/>
  <c r="M132" i="4"/>
  <c r="M133" i="4"/>
  <c r="M154" i="4"/>
  <c r="M134" i="4"/>
  <c r="M135" i="4"/>
  <c r="M148" i="4"/>
  <c r="M153" i="4"/>
  <c r="M136" i="4"/>
  <c r="M140" i="4"/>
  <c r="M144" i="4"/>
  <c r="M145" i="4"/>
  <c r="M141" i="4"/>
  <c r="M151" i="4"/>
  <c r="M146" i="4"/>
  <c r="M142" i="4"/>
  <c r="M143" i="4"/>
  <c r="M138" i="4"/>
  <c r="M147" i="4"/>
  <c r="M137" i="4"/>
  <c r="M179" i="4"/>
  <c r="M139" i="4"/>
  <c r="M149" i="4"/>
  <c r="M152" i="4"/>
  <c r="M155" i="4"/>
  <c r="M157" i="4"/>
  <c r="M156" i="4"/>
  <c r="M159" i="4"/>
  <c r="M158" i="4"/>
  <c r="M161" i="4"/>
  <c r="M168" i="4"/>
  <c r="M160" i="4"/>
  <c r="M174" i="4"/>
  <c r="M166" i="4"/>
  <c r="M170" i="4"/>
  <c r="M169" i="4"/>
  <c r="M163" i="4"/>
  <c r="M162" i="4"/>
  <c r="M165" i="4"/>
  <c r="M164" i="4"/>
  <c r="M167" i="4"/>
  <c r="M171" i="4"/>
  <c r="M172" i="4"/>
  <c r="M173" i="4"/>
  <c r="M184" i="4"/>
  <c r="M181" i="4"/>
  <c r="M175" i="4"/>
  <c r="M176" i="4"/>
  <c r="M180" i="4"/>
  <c r="M177" i="4"/>
  <c r="M178" i="4"/>
  <c r="M182" i="4"/>
  <c r="M183" i="4"/>
  <c r="M185" i="4"/>
  <c r="M186" i="4"/>
  <c r="M203" i="4"/>
  <c r="M199" i="4"/>
  <c r="M190" i="4"/>
  <c r="M188" i="4"/>
  <c r="M187" i="4"/>
  <c r="M196" i="4"/>
  <c r="M227" i="4"/>
  <c r="M191" i="4"/>
  <c r="M192" i="4"/>
  <c r="M194" i="4"/>
  <c r="M195" i="4"/>
  <c r="M193" i="4"/>
  <c r="M197" i="4"/>
  <c r="M205" i="4"/>
  <c r="M189" i="4"/>
  <c r="M226" i="4"/>
  <c r="M198" i="4"/>
  <c r="M200" i="4"/>
  <c r="M201" i="4"/>
  <c r="M202" i="4"/>
  <c r="M214" i="4"/>
  <c r="M204" i="4"/>
  <c r="M207" i="4"/>
  <c r="M206" i="4"/>
  <c r="M228" i="4"/>
  <c r="M211" i="4"/>
  <c r="M208" i="4"/>
  <c r="M210" i="4"/>
  <c r="M212" i="4"/>
  <c r="M209" i="4"/>
  <c r="M213" i="4"/>
  <c r="M215" i="4"/>
  <c r="M217" i="4"/>
  <c r="M216" i="4"/>
  <c r="M218" i="4"/>
  <c r="M219" i="4"/>
  <c r="M234" i="4"/>
  <c r="M223" i="4"/>
  <c r="M231" i="4"/>
  <c r="M220" i="4"/>
  <c r="M224" i="4"/>
  <c r="M221" i="4"/>
  <c r="M222" i="4"/>
  <c r="M225" i="4"/>
  <c r="M230" i="4"/>
  <c r="M229" i="4"/>
  <c r="M235" i="4"/>
  <c r="M233" i="4"/>
  <c r="M237" i="4"/>
  <c r="M232" i="4"/>
  <c r="M236" i="4"/>
  <c r="M239" i="4"/>
  <c r="M238" i="4"/>
  <c r="M241" i="4"/>
  <c r="M240" i="4"/>
  <c r="M245" i="4"/>
  <c r="M242" i="4"/>
  <c r="M243" i="4"/>
  <c r="M24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M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" i="4"/>
  <c r="M2" i="2"/>
  <c r="L2" i="2"/>
  <c r="J2" i="1"/>
  <c r="K2" i="1" s="1"/>
</calcChain>
</file>

<file path=xl/sharedStrings.xml><?xml version="1.0" encoding="utf-8"?>
<sst xmlns="http://schemas.openxmlformats.org/spreadsheetml/2006/main" count="42757" uniqueCount="17607">
  <si>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</si>
  <si>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</si>
  <si>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</si>
  <si>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</si>
  <si>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</si>
  <si>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</si>
  <si>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</si>
  <si>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</si>
  <si>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</si>
  <si>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自助机广发025</t>
  </si>
  <si>
    <t>1</t>
  </si>
  <si>
    <t>流水号</t>
  </si>
  <si>
    <t>摘要</t>
  </si>
  <si>
    <t/>
  </si>
  <si>
    <t>王勇</t>
  </si>
  <si>
    <t>信用卡系统内清算款项（往来账专户）</t>
  </si>
  <si>
    <t>中国建设银行信用卡中心存放款项户</t>
  </si>
  <si>
    <t>6236683970000106775</t>
  </si>
  <si>
    <t>杨丽芬</t>
  </si>
  <si>
    <t>李艳</t>
  </si>
  <si>
    <t>李燕</t>
  </si>
  <si>
    <t>刘燕</t>
  </si>
  <si>
    <t>自助机广发020</t>
  </si>
  <si>
    <t>自助机广发003</t>
  </si>
  <si>
    <t>9</t>
  </si>
  <si>
    <t>自助机广发007</t>
  </si>
  <si>
    <t>自助机广发029</t>
  </si>
  <si>
    <t>自助机广发004</t>
  </si>
  <si>
    <t>自助机广发030</t>
  </si>
  <si>
    <t>自助机广发002</t>
  </si>
  <si>
    <t>自助机广发021</t>
  </si>
  <si>
    <t>自助机广发015</t>
  </si>
  <si>
    <t>自助机广发008</t>
  </si>
  <si>
    <t>自助机广发018</t>
  </si>
  <si>
    <t>自助机广发034</t>
  </si>
  <si>
    <t>自助机广发032</t>
  </si>
  <si>
    <t>自助机广发005</t>
  </si>
  <si>
    <t>自助机广发039</t>
  </si>
  <si>
    <t>自助机广发013</t>
  </si>
  <si>
    <t>自助机广发009</t>
  </si>
  <si>
    <t>自助机广发037</t>
  </si>
  <si>
    <t>自助机广发001</t>
  </si>
  <si>
    <t>自助机招商025</t>
  </si>
  <si>
    <t>自助机广发040</t>
  </si>
  <si>
    <t>自助机广发011</t>
  </si>
  <si>
    <t>自助机广发038</t>
  </si>
  <si>
    <t>自助机招商018</t>
  </si>
  <si>
    <t>自助机广发027</t>
  </si>
  <si>
    <t>自助机招商024</t>
  </si>
  <si>
    <t>王琪</t>
  </si>
  <si>
    <t>1000212850</t>
  </si>
  <si>
    <t>戴春龙</t>
  </si>
  <si>
    <t>自助机广发006</t>
  </si>
  <si>
    <t xml:space="preserve"> </t>
  </si>
  <si>
    <t>张丽</t>
  </si>
  <si>
    <t>王丽萍</t>
  </si>
  <si>
    <t>自助机招商035</t>
  </si>
  <si>
    <t>自助机招商016</t>
  </si>
  <si>
    <t>自助机招商034</t>
  </si>
  <si>
    <t>自助机招商022</t>
  </si>
  <si>
    <t>何金友</t>
  </si>
  <si>
    <t>自助机招商026</t>
  </si>
  <si>
    <t>姚梅</t>
  </si>
  <si>
    <t>王燕</t>
  </si>
  <si>
    <t>陈艳</t>
  </si>
  <si>
    <t>自助机招商020</t>
  </si>
  <si>
    <t>李娜</t>
  </si>
  <si>
    <t>1000246557</t>
  </si>
  <si>
    <t>陈奎</t>
  </si>
  <si>
    <t>5011253068</t>
  </si>
  <si>
    <t>楚艳</t>
  </si>
  <si>
    <t>自助机招商009</t>
  </si>
  <si>
    <t>李波</t>
  </si>
  <si>
    <t>自助机招商021</t>
  </si>
  <si>
    <t>曹阳</t>
  </si>
  <si>
    <t>自助机招商030</t>
  </si>
  <si>
    <t>杨文芳</t>
  </si>
  <si>
    <t>刘娟</t>
  </si>
  <si>
    <t>自助机招商039</t>
  </si>
  <si>
    <t>自助机招商029</t>
  </si>
  <si>
    <t>自助机招商015</t>
  </si>
  <si>
    <t>央几</t>
  </si>
  <si>
    <t>自助机招商036</t>
  </si>
  <si>
    <t>周艳</t>
  </si>
  <si>
    <t>王琼</t>
  </si>
  <si>
    <t>1000097678</t>
  </si>
  <si>
    <t>李洪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</si>
  <si>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</si>
  <si>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</si>
  <si>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</si>
  <si>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</si>
  <si>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</si>
  <si>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</si>
  <si>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</si>
  <si>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8</t>
  </si>
  <si>
    <t>A</t>
  </si>
  <si>
    <t>6226898010094474</t>
  </si>
  <si>
    <t>6</t>
  </si>
  <si>
    <t>6228481938616952370</t>
  </si>
  <si>
    <t>6231900000110608987</t>
  </si>
  <si>
    <t>6228483978158136477</t>
  </si>
  <si>
    <t>6223691682837624</t>
  </si>
  <si>
    <t>结算单号</t>
  </si>
  <si>
    <t>交易流水</t>
  </si>
  <si>
    <t>交易日期</t>
  </si>
  <si>
    <t>交易类型</t>
  </si>
  <si>
    <t>账户</t>
  </si>
  <si>
    <t>''</t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</si>
  <si>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</si>
  <si>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</si>
  <si>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</si>
  <si>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</si>
  <si>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退汇标志</t>
    <phoneticPr fontId="1" type="noConversion"/>
  </si>
  <si>
    <t>网银退汇</t>
  </si>
  <si>
    <t>银行时间</t>
    <phoneticPr fontId="1" type="noConversion"/>
  </si>
  <si>
    <t>0308</t>
  </si>
  <si>
    <t>自助机招商023</t>
  </si>
  <si>
    <t>自助机招商028</t>
  </si>
  <si>
    <t>自助机招商005</t>
  </si>
  <si>
    <t>自助机招商038</t>
  </si>
  <si>
    <t>自助机招商017</t>
  </si>
  <si>
    <t>自助机招商032</t>
  </si>
  <si>
    <t>自助机招商011</t>
  </si>
  <si>
    <t>自助机招商001</t>
  </si>
  <si>
    <t>自助机招商031</t>
  </si>
  <si>
    <t>自助机招商010</t>
  </si>
  <si>
    <t>自助机招商007</t>
  </si>
  <si>
    <t>李丽萍</t>
  </si>
  <si>
    <t>自助机招商013</t>
  </si>
  <si>
    <t>自助机招商003</t>
  </si>
  <si>
    <t>刘红</t>
  </si>
  <si>
    <t>李兰仙</t>
  </si>
  <si>
    <t>自助机招商008</t>
  </si>
  <si>
    <t>自助机招商002</t>
  </si>
  <si>
    <t>自助机招商040</t>
  </si>
  <si>
    <t>自助机招商033</t>
  </si>
  <si>
    <t>自助机招商014</t>
  </si>
  <si>
    <t>自助机招商006</t>
  </si>
  <si>
    <t>1000106471</t>
  </si>
  <si>
    <t>王明凤</t>
  </si>
  <si>
    <t>5010408707</t>
  </si>
  <si>
    <t>李八一</t>
  </si>
  <si>
    <t>5329-2925010406</t>
  </si>
  <si>
    <t>时军梅</t>
  </si>
  <si>
    <t>自助机招商037</t>
  </si>
  <si>
    <t>1000017896</t>
  </si>
  <si>
    <t>刘娅</t>
  </si>
  <si>
    <t>杨梅</t>
  </si>
  <si>
    <t>自助机招商027</t>
  </si>
  <si>
    <t>1000176203</t>
  </si>
  <si>
    <t>黄明</t>
  </si>
  <si>
    <t>自助机招商004</t>
  </si>
  <si>
    <t>钟继新</t>
  </si>
  <si>
    <t>自助机招商012</t>
  </si>
  <si>
    <t>王娟</t>
  </si>
  <si>
    <t>1000206419</t>
  </si>
  <si>
    <t>张关花</t>
  </si>
  <si>
    <t>自助机招商019</t>
  </si>
  <si>
    <t>1000169933</t>
  </si>
  <si>
    <t>结伙你尾</t>
  </si>
  <si>
    <t>1000213867</t>
  </si>
  <si>
    <t>朱云芬</t>
  </si>
  <si>
    <t>李桂华</t>
  </si>
  <si>
    <t>杨红梅</t>
  </si>
  <si>
    <t>1000205953</t>
  </si>
  <si>
    <t>黄天艳</t>
  </si>
  <si>
    <t>李丹</t>
  </si>
  <si>
    <t>1000122884</t>
  </si>
  <si>
    <t>杨凤华</t>
  </si>
  <si>
    <t>1000221631</t>
  </si>
  <si>
    <t>蔡朝芬</t>
  </si>
  <si>
    <t>1000150266</t>
  </si>
  <si>
    <t>侯莉</t>
  </si>
  <si>
    <t>李进</t>
  </si>
  <si>
    <t>李勇</t>
  </si>
  <si>
    <t>5327-2728011353</t>
  </si>
  <si>
    <t>胡昌苏</t>
  </si>
  <si>
    <t>1000136707</t>
  </si>
  <si>
    <t>黄蓉</t>
  </si>
  <si>
    <t>王炳忠</t>
  </si>
  <si>
    <t>1000201133</t>
  </si>
  <si>
    <t>袁萍彦</t>
  </si>
  <si>
    <t>0103255547</t>
  </si>
  <si>
    <t>马嘉</t>
  </si>
  <si>
    <t>1000164277</t>
  </si>
  <si>
    <t>马云红</t>
  </si>
  <si>
    <t>张媛</t>
  </si>
  <si>
    <t>1000235262</t>
  </si>
  <si>
    <t>朱麦花</t>
  </si>
  <si>
    <t>1000238716</t>
  </si>
  <si>
    <t>岳欢欢</t>
  </si>
  <si>
    <t>1000083465</t>
  </si>
  <si>
    <t>丁丹</t>
  </si>
  <si>
    <t>1000079633</t>
  </si>
  <si>
    <t>饶盈</t>
  </si>
  <si>
    <t>5010613308</t>
  </si>
  <si>
    <t>万雪梅</t>
  </si>
  <si>
    <t>李芳</t>
  </si>
  <si>
    <t>1000207273</t>
  </si>
  <si>
    <t>杨国花</t>
  </si>
  <si>
    <t>5303-0301082749</t>
  </si>
  <si>
    <t>王文龙</t>
  </si>
  <si>
    <t>1000241283</t>
  </si>
  <si>
    <t>赵占兴</t>
  </si>
  <si>
    <t>1000184717</t>
  </si>
  <si>
    <t>李娟</t>
  </si>
  <si>
    <t>1000185472</t>
  </si>
  <si>
    <t>段学祥</t>
  </si>
  <si>
    <t>张萍</t>
  </si>
  <si>
    <t>1000025216</t>
  </si>
  <si>
    <t>杨继萍</t>
  </si>
  <si>
    <t>1000241997</t>
  </si>
  <si>
    <t>梁志苹</t>
  </si>
  <si>
    <t>1000245245</t>
  </si>
  <si>
    <t>许平东</t>
  </si>
  <si>
    <t>5011589049</t>
  </si>
  <si>
    <t>陈国玉</t>
  </si>
  <si>
    <t>张丽琼</t>
  </si>
  <si>
    <t>5303-5035793044</t>
  </si>
  <si>
    <t>1000153069</t>
  </si>
  <si>
    <t>曹忠巧</t>
  </si>
  <si>
    <t>杨云</t>
  </si>
  <si>
    <t>5303-5031029182</t>
  </si>
  <si>
    <t>敖成龙</t>
  </si>
  <si>
    <t>1000123170</t>
  </si>
  <si>
    <t>邓吉艳</t>
  </si>
  <si>
    <t>李霞</t>
  </si>
  <si>
    <t>5306-0627018626</t>
  </si>
  <si>
    <t>安自祥</t>
  </si>
  <si>
    <t>张桂兰</t>
  </si>
  <si>
    <t>普小卢</t>
  </si>
  <si>
    <t>保会贤</t>
  </si>
  <si>
    <t>1000214496</t>
  </si>
  <si>
    <t>王美</t>
  </si>
  <si>
    <t>1000127300</t>
  </si>
  <si>
    <t>张小书</t>
  </si>
  <si>
    <t>1000135248</t>
  </si>
  <si>
    <t>欧延凤</t>
  </si>
  <si>
    <t>1000053884</t>
  </si>
  <si>
    <t>吴克凤</t>
  </si>
  <si>
    <t>5306-0627000299</t>
  </si>
  <si>
    <t>常卫群</t>
  </si>
  <si>
    <t>5330-3000009684</t>
  </si>
  <si>
    <t>杨晓波</t>
  </si>
  <si>
    <t>5014973493</t>
  </si>
  <si>
    <t>雷益芬</t>
  </si>
  <si>
    <t>刘艳</t>
  </si>
  <si>
    <t>1000249318</t>
  </si>
  <si>
    <t>薛东方</t>
  </si>
  <si>
    <t>李爱玲</t>
  </si>
  <si>
    <t>1000012467</t>
  </si>
  <si>
    <t>张小珍</t>
  </si>
  <si>
    <t>1000109561</t>
  </si>
  <si>
    <t>陈彩丽</t>
  </si>
  <si>
    <t>王文</t>
  </si>
  <si>
    <t>5323-2300313655</t>
  </si>
  <si>
    <t>李树林</t>
  </si>
  <si>
    <t>1000028905</t>
  </si>
  <si>
    <t>袁浩容</t>
  </si>
  <si>
    <t>1000138073</t>
  </si>
  <si>
    <t>耿齐能</t>
  </si>
  <si>
    <t>5303-5030395967</t>
  </si>
  <si>
    <t>殷小书</t>
  </si>
  <si>
    <t>0101287657</t>
  </si>
  <si>
    <t>段丽华</t>
  </si>
  <si>
    <t>1000248423</t>
  </si>
  <si>
    <t>张菊仙</t>
  </si>
  <si>
    <t>5011158574</t>
  </si>
  <si>
    <t>陆翠仙</t>
  </si>
  <si>
    <t>5334-5341060376</t>
  </si>
  <si>
    <t>1000261979</t>
  </si>
  <si>
    <t>费鹏斌</t>
  </si>
  <si>
    <t>李建国</t>
  </si>
  <si>
    <t>蔡敏</t>
  </si>
  <si>
    <t>李春林</t>
  </si>
  <si>
    <t>李峰</t>
  </si>
  <si>
    <t>5307-0723000289</t>
  </si>
  <si>
    <t>刘淑英</t>
  </si>
  <si>
    <t>5015693118</t>
  </si>
  <si>
    <t>陈道金</t>
  </si>
  <si>
    <t>5303-5030100045</t>
  </si>
  <si>
    <t>黄浩林</t>
  </si>
  <si>
    <t>杨雪</t>
  </si>
  <si>
    <t>1000128537</t>
  </si>
  <si>
    <t>和本祥</t>
  </si>
  <si>
    <t>徐伟</t>
  </si>
  <si>
    <t>5010696698</t>
  </si>
  <si>
    <t>李昆仙</t>
  </si>
  <si>
    <t>1000043285</t>
  </si>
  <si>
    <t>平红丽</t>
  </si>
  <si>
    <t>5326-2627027936</t>
  </si>
  <si>
    <t>陆莲英</t>
  </si>
  <si>
    <t>1000209706</t>
  </si>
  <si>
    <t>唐国芳</t>
  </si>
  <si>
    <t>1000265838</t>
  </si>
  <si>
    <t>李红艳</t>
  </si>
  <si>
    <t>5300-5001139902</t>
  </si>
  <si>
    <t>李书宇</t>
  </si>
  <si>
    <t>1000253885</t>
  </si>
  <si>
    <t>张学英</t>
  </si>
  <si>
    <t>赵燕梅</t>
  </si>
  <si>
    <t>5329-2931002258</t>
  </si>
  <si>
    <t>李庆和</t>
  </si>
  <si>
    <t>1000270580</t>
  </si>
  <si>
    <t>曾正艳</t>
  </si>
  <si>
    <t>杨华</t>
  </si>
  <si>
    <t>1000278312</t>
  </si>
  <si>
    <t>李石狗</t>
  </si>
  <si>
    <t>1000106309</t>
  </si>
  <si>
    <t>张亚男</t>
  </si>
  <si>
    <t>1000040035</t>
  </si>
  <si>
    <t>李雪梅</t>
  </si>
  <si>
    <t>李飞</t>
  </si>
  <si>
    <t>1000172196</t>
  </si>
  <si>
    <t>汪云春</t>
  </si>
  <si>
    <t>邓俊松</t>
  </si>
  <si>
    <t>1000041525</t>
  </si>
  <si>
    <t>邓英飞</t>
  </si>
  <si>
    <t>李桂芝</t>
  </si>
  <si>
    <t>5010916555</t>
  </si>
  <si>
    <t>凡菜吉</t>
  </si>
  <si>
    <t>0111121692</t>
  </si>
  <si>
    <t>傅业宣</t>
  </si>
  <si>
    <t>5304-0422042090</t>
  </si>
  <si>
    <t>雷自友</t>
  </si>
  <si>
    <t>马金平</t>
  </si>
  <si>
    <t>1000284238</t>
  </si>
  <si>
    <t>唐渝钦</t>
  </si>
  <si>
    <t>陈凤仙</t>
  </si>
  <si>
    <t>1000284028</t>
  </si>
  <si>
    <t>杨永辉</t>
  </si>
  <si>
    <t>1000284294</t>
  </si>
  <si>
    <t>马红莲</t>
  </si>
  <si>
    <t>李丽</t>
  </si>
  <si>
    <t>6259960056289788</t>
  </si>
  <si>
    <t>6231900000145248684</t>
  </si>
  <si>
    <t>6217003860013431349</t>
  </si>
  <si>
    <t>6228480860570602216</t>
  </si>
  <si>
    <t>6217001450005259981</t>
  </si>
  <si>
    <t>5149585356489410</t>
  </si>
  <si>
    <t>5442430050725476</t>
  </si>
  <si>
    <t>6221550332582091</t>
  </si>
  <si>
    <t>6231900000071688259</t>
  </si>
  <si>
    <t>6217003940002054151</t>
  </si>
  <si>
    <t>6227003910240013755</t>
  </si>
  <si>
    <t>6230911099049765412</t>
  </si>
  <si>
    <t>6228483861021776911</t>
  </si>
  <si>
    <t>6231900000029861016</t>
  </si>
  <si>
    <t>6217003860012339709</t>
  </si>
  <si>
    <t>6212262402030191197</t>
  </si>
  <si>
    <t>6225758312029381</t>
  </si>
  <si>
    <t>6217996840003315131</t>
  </si>
  <si>
    <t>6222022409000814823</t>
  </si>
  <si>
    <t>6228480868667311971</t>
  </si>
  <si>
    <t>6228480868636239071</t>
  </si>
  <si>
    <t>6214858714152253</t>
  </si>
  <si>
    <t>6217852700000743367</t>
  </si>
  <si>
    <t>6221682812008121</t>
  </si>
  <si>
    <t>6231900000013291238</t>
  </si>
  <si>
    <t>1000244552</t>
  </si>
  <si>
    <t>王思燕</t>
  </si>
  <si>
    <t>62230829003744848</t>
  </si>
  <si>
    <t>6212262505005865890</t>
  </si>
  <si>
    <t>4392260807930654</t>
  </si>
  <si>
    <t>6231900000132216454</t>
  </si>
  <si>
    <t>6217007170003763354</t>
  </si>
  <si>
    <t>6217232410000708334</t>
  </si>
  <si>
    <t>6217003890003841314</t>
  </si>
  <si>
    <t>6231900000047105818</t>
  </si>
  <si>
    <t>6225768748798418</t>
  </si>
  <si>
    <t>6210082029032753</t>
  </si>
  <si>
    <t>6228483868166082971</t>
  </si>
  <si>
    <t>5189050003323778</t>
  </si>
  <si>
    <t>6223691532201070</t>
  </si>
  <si>
    <t>6231900000007672476</t>
  </si>
  <si>
    <t>6221682093969975</t>
  </si>
  <si>
    <t>6214858713065332</t>
  </si>
  <si>
    <t>6210178002018237561</t>
  </si>
  <si>
    <t>6214838714753839</t>
  </si>
  <si>
    <t>6222530599981441</t>
  </si>
  <si>
    <t>62230827006543670</t>
  </si>
  <si>
    <t>6228483340532798219</t>
  </si>
  <si>
    <t>6217003910004527942</t>
  </si>
  <si>
    <t>6282880066104754</t>
  </si>
  <si>
    <t>6228480868679187070</t>
  </si>
  <si>
    <t>6217790001103623589</t>
  </si>
  <si>
    <t>6259064193161586</t>
  </si>
  <si>
    <t>6217996100068061538</t>
  </si>
  <si>
    <t>6226300712217792</t>
  </si>
  <si>
    <t>6217997300061414796</t>
  </si>
  <si>
    <t>6231900000137191926</t>
  </si>
  <si>
    <t>6225750011818438</t>
  </si>
  <si>
    <t>6227525300714441</t>
  </si>
  <si>
    <t>6225758211062335</t>
  </si>
  <si>
    <t>6222082505000562416</t>
  </si>
  <si>
    <t>6214663860255110</t>
  </si>
  <si>
    <t>6223692006374963</t>
  </si>
  <si>
    <t>6214838710475759</t>
  </si>
  <si>
    <t>6228483960138553815</t>
  </si>
  <si>
    <t>6217003900004887289</t>
  </si>
  <si>
    <t>6225768681723704</t>
  </si>
  <si>
    <t>6227007171570294707</t>
  </si>
  <si>
    <t>6231900000047617390</t>
  </si>
  <si>
    <t>6282318800335657</t>
  </si>
  <si>
    <t>6217003860029627575</t>
  </si>
  <si>
    <t>6223691571111933</t>
  </si>
  <si>
    <t>6222807161031029407</t>
  </si>
  <si>
    <t>6222285506820840</t>
  </si>
  <si>
    <t>6228481938596494872</t>
  </si>
  <si>
    <t>6228483978589287071</t>
  </si>
  <si>
    <t>6212262502026073885</t>
  </si>
  <si>
    <t>6231900000011381700</t>
  </si>
  <si>
    <t>6217003860030382046</t>
  </si>
  <si>
    <t>4895920317454113</t>
  </si>
  <si>
    <t>4392258380336950</t>
  </si>
  <si>
    <t>6259960184121291</t>
  </si>
  <si>
    <t>6226098711286335</t>
  </si>
  <si>
    <t>62230827006042236</t>
  </si>
  <si>
    <t>交易日</t>
  </si>
  <si>
    <t>起息日</t>
  </si>
  <si>
    <t>贷方金额</t>
  </si>
  <si>
    <t>流程实例号</t>
  </si>
  <si>
    <t>业务参考号</t>
  </si>
  <si>
    <t>业务摘要</t>
  </si>
  <si>
    <t>收/付方名称</t>
  </si>
  <si>
    <t>收/付方帐号</t>
  </si>
  <si>
    <t>支付平台退票</t>
  </si>
  <si>
    <t>310613640156217011010900038</t>
  </si>
  <si>
    <t>164406</t>
  </si>
  <si>
    <t>084710</t>
  </si>
  <si>
    <t>9511660001000755</t>
  </si>
  <si>
    <t>085814</t>
  </si>
  <si>
    <t>142535</t>
  </si>
  <si>
    <t>143517</t>
  </si>
  <si>
    <t>患者何金友自助机退款9273.09 元！</t>
  </si>
  <si>
    <t>原预存ID</t>
  </si>
  <si>
    <t>银行卡号</t>
  </si>
  <si>
    <t>1000243567</t>
  </si>
  <si>
    <t>6231900000052021512</t>
  </si>
  <si>
    <t>银行退汇</t>
    <phoneticPr fontId="1" type="noConversion"/>
  </si>
  <si>
    <t>1000203948</t>
  </si>
  <si>
    <t>6227003860200069000</t>
  </si>
  <si>
    <t>5306-0624007453</t>
  </si>
  <si>
    <t>6223691723756221</t>
  </si>
  <si>
    <t>1000131189</t>
  </si>
  <si>
    <t>6228480868443280573</t>
  </si>
  <si>
    <t>1000278587</t>
  </si>
  <si>
    <t>6210178002041026619</t>
  </si>
  <si>
    <t>1000275014</t>
  </si>
  <si>
    <t>6223691473689655</t>
  </si>
  <si>
    <t>1000262259</t>
  </si>
  <si>
    <t>6231900000059731550</t>
  </si>
  <si>
    <t>0102288595</t>
  </si>
  <si>
    <t>622908473462267918</t>
  </si>
  <si>
    <t>5326-2625010046</t>
  </si>
  <si>
    <t>6228484141158144616</t>
  </si>
  <si>
    <t>5307-5070016350</t>
  </si>
  <si>
    <t>6217003860022643991</t>
  </si>
  <si>
    <t>1000282962</t>
  </si>
  <si>
    <t>5012276436</t>
  </si>
  <si>
    <t>6231900000031711092</t>
  </si>
  <si>
    <t>1000001714</t>
  </si>
  <si>
    <t>6223691425322249</t>
  </si>
  <si>
    <t>5304-0431012799</t>
  </si>
  <si>
    <t>6217852700010920641</t>
  </si>
  <si>
    <t>0112344612</t>
  </si>
  <si>
    <t>6227003860310516155</t>
  </si>
  <si>
    <t>1000296165</t>
  </si>
  <si>
    <t>6231900000056963883</t>
  </si>
  <si>
    <t>5010508239</t>
  </si>
  <si>
    <t>6231900000057041374</t>
  </si>
  <si>
    <t>5010767686</t>
  </si>
  <si>
    <t>6217003860008790113</t>
  </si>
  <si>
    <t>HIS退汇</t>
    <phoneticPr fontId="1" type="noConversion"/>
  </si>
  <si>
    <t>交易日期</t>
    <phoneticPr fontId="1" type="noConversion"/>
  </si>
  <si>
    <t>张丽娟</t>
  </si>
  <si>
    <t>1000283288</t>
  </si>
  <si>
    <t>黄留双</t>
  </si>
  <si>
    <t>张银</t>
  </si>
  <si>
    <t>何万群</t>
  </si>
  <si>
    <t>1000265764</t>
  </si>
  <si>
    <t>张家瑞</t>
  </si>
  <si>
    <t>杨燕</t>
  </si>
  <si>
    <t>1000206035</t>
  </si>
  <si>
    <t>马正香</t>
  </si>
  <si>
    <t>1000278992</t>
  </si>
  <si>
    <t>田路静</t>
  </si>
  <si>
    <t>1000025571</t>
  </si>
  <si>
    <t>杨仕花</t>
  </si>
  <si>
    <t>李树君</t>
  </si>
  <si>
    <t>高丽</t>
  </si>
  <si>
    <t>1000279587</t>
  </si>
  <si>
    <t>杨文高</t>
  </si>
  <si>
    <t>1000277369</t>
  </si>
  <si>
    <t>廖秀华</t>
  </si>
  <si>
    <t>孙艳华</t>
  </si>
  <si>
    <t>黄梅</t>
  </si>
  <si>
    <t>张燕</t>
  </si>
  <si>
    <t>1000289758</t>
  </si>
  <si>
    <t>徐会情</t>
  </si>
  <si>
    <t>陶改珍</t>
  </si>
  <si>
    <t>刘芳</t>
  </si>
  <si>
    <t>王文丽</t>
  </si>
  <si>
    <t>1000117903</t>
  </si>
  <si>
    <t>刘晓燕</t>
  </si>
  <si>
    <t>5329-2923003144</t>
  </si>
  <si>
    <t>邹家鸿</t>
  </si>
  <si>
    <t>自助机广发019</t>
  </si>
  <si>
    <t>龙啟万</t>
  </si>
  <si>
    <t>李竹芹</t>
  </si>
  <si>
    <t>杨晓梅</t>
  </si>
  <si>
    <t>1000280902</t>
  </si>
  <si>
    <t>杨智华</t>
  </si>
  <si>
    <t>1000033244</t>
  </si>
  <si>
    <t>李福鑫</t>
  </si>
  <si>
    <t>1000253298</t>
  </si>
  <si>
    <t>肖可</t>
  </si>
  <si>
    <t>张玉圆</t>
  </si>
  <si>
    <t>李泽英</t>
  </si>
  <si>
    <t>自助机广发031</t>
  </si>
  <si>
    <t>1000164555</t>
  </si>
  <si>
    <t>章德本</t>
  </si>
  <si>
    <t>张耀文</t>
  </si>
  <si>
    <t>王子卫</t>
  </si>
  <si>
    <t>1000228004</t>
  </si>
  <si>
    <t>刘艳春</t>
  </si>
  <si>
    <t>王正林</t>
  </si>
  <si>
    <t>1000169877</t>
  </si>
  <si>
    <t>肖浩</t>
  </si>
  <si>
    <t>1000098603</t>
  </si>
  <si>
    <t>邹爱</t>
  </si>
  <si>
    <t>张红艳</t>
  </si>
  <si>
    <t>刘道芹</t>
  </si>
  <si>
    <t>马立常</t>
  </si>
  <si>
    <t>5306-0602009290</t>
  </si>
  <si>
    <t>尤婷</t>
  </si>
  <si>
    <t>自助机广发016</t>
  </si>
  <si>
    <t>李毅</t>
  </si>
  <si>
    <t>陈丽娟</t>
  </si>
  <si>
    <t>马雪梅</t>
  </si>
  <si>
    <t>自助机广发033</t>
  </si>
  <si>
    <t>1000016688</t>
  </si>
  <si>
    <t>邵华</t>
  </si>
  <si>
    <t>曾永竹</t>
  </si>
  <si>
    <t>0101007948</t>
  </si>
  <si>
    <t>华秀</t>
  </si>
  <si>
    <t>1000013141</t>
  </si>
  <si>
    <t>陈丽秋</t>
  </si>
  <si>
    <t>段金丽</t>
  </si>
  <si>
    <t>范立莉</t>
  </si>
  <si>
    <t>唐国柳</t>
  </si>
  <si>
    <t>李若英</t>
  </si>
  <si>
    <t>石洪波</t>
  </si>
  <si>
    <t>彭煜程</t>
  </si>
  <si>
    <t>1000302002</t>
  </si>
  <si>
    <t>杨满德</t>
  </si>
  <si>
    <t>2017-08-31 07:53:39</t>
  </si>
  <si>
    <t>1014647678</t>
  </si>
  <si>
    <t>0153008918</t>
  </si>
  <si>
    <t>顾元春</t>
  </si>
  <si>
    <t>2017-08-31 08:15:07</t>
  </si>
  <si>
    <t>1014662115</t>
  </si>
  <si>
    <t>1000142610</t>
  </si>
  <si>
    <t>金啟智</t>
  </si>
  <si>
    <t>2017-08-31 08:29:13</t>
  </si>
  <si>
    <t>1014684296</t>
  </si>
  <si>
    <t>0101316758</t>
  </si>
  <si>
    <t>雷有德</t>
  </si>
  <si>
    <t>2017-08-31 08:37:00</t>
  </si>
  <si>
    <t>1014697360</t>
  </si>
  <si>
    <t>1000305120</t>
  </si>
  <si>
    <t>2017-08-31 08:44:13</t>
  </si>
  <si>
    <t>1014707565</t>
  </si>
  <si>
    <t>1000290352</t>
  </si>
  <si>
    <t>彭仲汝</t>
  </si>
  <si>
    <t>2017-08-31 08:55:39</t>
  </si>
  <si>
    <t>1014718035</t>
  </si>
  <si>
    <t>1000273452</t>
  </si>
  <si>
    <t>罗小燕</t>
  </si>
  <si>
    <t>2017-08-31 09:06:17</t>
  </si>
  <si>
    <t>1014730159</t>
  </si>
  <si>
    <t>2017-08-31 09:08:15</t>
  </si>
  <si>
    <t>1014732747</t>
  </si>
  <si>
    <t>2017-08-31 09:09:12</t>
  </si>
  <si>
    <t>1014734297</t>
  </si>
  <si>
    <t>2017-08-31 09:20:42</t>
  </si>
  <si>
    <t>1014751330</t>
  </si>
  <si>
    <t>0112300490</t>
  </si>
  <si>
    <t>李念</t>
  </si>
  <si>
    <t>2017-08-31 09:24:02</t>
  </si>
  <si>
    <t>1014756953</t>
  </si>
  <si>
    <t>1000172558</t>
  </si>
  <si>
    <t>余高艳</t>
  </si>
  <si>
    <t>2017-08-31 09:27:28</t>
  </si>
  <si>
    <t>1014762428</t>
  </si>
  <si>
    <t>1000284237</t>
  </si>
  <si>
    <t>卢菊枝</t>
  </si>
  <si>
    <t>2017-08-31 09:28:53</t>
  </si>
  <si>
    <t>1014765016</t>
  </si>
  <si>
    <t>1000246783</t>
  </si>
  <si>
    <t>许明霞</t>
  </si>
  <si>
    <t>2017-08-31 09:29:17</t>
  </si>
  <si>
    <t>1014765824</t>
  </si>
  <si>
    <t>1000305513</t>
  </si>
  <si>
    <t>高攀斐</t>
  </si>
  <si>
    <t>2017-08-31 09:30:17</t>
  </si>
  <si>
    <t>1014768136</t>
  </si>
  <si>
    <t>2017-08-31 09:32:21</t>
  </si>
  <si>
    <t>2017-08-31 09:36:50</t>
  </si>
  <si>
    <t>1014779462</t>
  </si>
  <si>
    <t>1000305553</t>
  </si>
  <si>
    <t>赵毕岔</t>
  </si>
  <si>
    <t>2017-08-31 09:41:12</t>
  </si>
  <si>
    <t>1014787672</t>
  </si>
  <si>
    <t>1000302629</t>
  </si>
  <si>
    <t>尹学念</t>
  </si>
  <si>
    <t>2017-08-31 09:43:10</t>
  </si>
  <si>
    <t>1000292862</t>
  </si>
  <si>
    <t>蒋小芬</t>
  </si>
  <si>
    <t>2017-08-31 09:46:07</t>
  </si>
  <si>
    <t>2017-08-31 09:48:16</t>
  </si>
  <si>
    <t>1014800385</t>
  </si>
  <si>
    <t>1000288276</t>
  </si>
  <si>
    <t>侯蕴珂</t>
  </si>
  <si>
    <t>2017-08-31 09:52:56</t>
  </si>
  <si>
    <t>2017-08-31 09:53:56</t>
  </si>
  <si>
    <t>1014813069</t>
  </si>
  <si>
    <t>1000250839</t>
  </si>
  <si>
    <t>王晓娟</t>
  </si>
  <si>
    <t>2017-08-31 09:57:26</t>
  </si>
  <si>
    <t>1014819582</t>
  </si>
  <si>
    <t>5306-0627023542</t>
  </si>
  <si>
    <t>吉正贤</t>
  </si>
  <si>
    <t>2017-08-31 09:59:49</t>
  </si>
  <si>
    <t>1014823946</t>
  </si>
  <si>
    <t>2017-08-31 10:10:48</t>
  </si>
  <si>
    <t>1014853625</t>
  </si>
  <si>
    <t>0101310970</t>
  </si>
  <si>
    <t>陈海燕</t>
  </si>
  <si>
    <t>2017-08-31 10:10:55</t>
  </si>
  <si>
    <t>1014854065</t>
  </si>
  <si>
    <t>1000019615</t>
  </si>
  <si>
    <t>张娇</t>
  </si>
  <si>
    <t>2017-08-31 10:16:15</t>
  </si>
  <si>
    <t>1014874978</t>
  </si>
  <si>
    <t>1000305579</t>
  </si>
  <si>
    <t>黄雄强</t>
  </si>
  <si>
    <t>2017-08-31 10:28:37</t>
  </si>
  <si>
    <t>1014914601</t>
  </si>
  <si>
    <t>1000252165</t>
  </si>
  <si>
    <t>李才窕</t>
  </si>
  <si>
    <t>2017-08-31 10:29:50</t>
  </si>
  <si>
    <t>1014917912</t>
  </si>
  <si>
    <t>1000253019</t>
  </si>
  <si>
    <t>王晓东</t>
  </si>
  <si>
    <t>2017-08-31 10:31:07</t>
  </si>
  <si>
    <t>1000305109</t>
  </si>
  <si>
    <t>刘俭昌</t>
  </si>
  <si>
    <t>2017-08-31 10:33:26</t>
  </si>
  <si>
    <t>1014929833</t>
  </si>
  <si>
    <t>2017-08-31 10:33:53</t>
  </si>
  <si>
    <t>1014931582</t>
  </si>
  <si>
    <t>1000305462</t>
  </si>
  <si>
    <t>2017-08-31 10:45:00</t>
  </si>
  <si>
    <t>1014968804</t>
  </si>
  <si>
    <t>1000305727</t>
  </si>
  <si>
    <t>刘春霞</t>
  </si>
  <si>
    <t>2017-08-31 10:47:24</t>
  </si>
  <si>
    <t>1014975732</t>
  </si>
  <si>
    <t>1000021146</t>
  </si>
  <si>
    <t>刘明菊</t>
  </si>
  <si>
    <t>2017-08-31 10:50:54</t>
  </si>
  <si>
    <t>1014987729</t>
  </si>
  <si>
    <t>1000168522</t>
  </si>
  <si>
    <t>谭云飞</t>
  </si>
  <si>
    <t>2017-08-31 11:00:49</t>
  </si>
  <si>
    <t>1015015706</t>
  </si>
  <si>
    <t>1000305053</t>
  </si>
  <si>
    <t>张温拓</t>
  </si>
  <si>
    <t>2017-08-31 11:01:48</t>
  </si>
  <si>
    <t>1015018725</t>
  </si>
  <si>
    <t>1000290407</t>
  </si>
  <si>
    <t>黄露露</t>
  </si>
  <si>
    <t>2017-08-31 11:13:51</t>
  </si>
  <si>
    <t>1015049989</t>
  </si>
  <si>
    <t>5303-5033191911</t>
  </si>
  <si>
    <t>陈吉荣</t>
  </si>
  <si>
    <t>2017-08-31 11:18:01</t>
  </si>
  <si>
    <t>1015059163</t>
  </si>
  <si>
    <t>2017-08-31 11:26:15</t>
  </si>
  <si>
    <t>1015076873</t>
  </si>
  <si>
    <t>1000293929</t>
  </si>
  <si>
    <t>黄元林</t>
  </si>
  <si>
    <t>2017-08-31 11:31:09</t>
  </si>
  <si>
    <t>1015087049</t>
  </si>
  <si>
    <t>张航誌</t>
  </si>
  <si>
    <t>2017-08-31 11:31:46</t>
  </si>
  <si>
    <t>1015088071</t>
  </si>
  <si>
    <t>1000305654</t>
  </si>
  <si>
    <t>仁春梅</t>
  </si>
  <si>
    <t>2017-08-31 11:40:20</t>
  </si>
  <si>
    <t>1015102984</t>
  </si>
  <si>
    <t>5300-0000210933</t>
  </si>
  <si>
    <t>施忠华</t>
  </si>
  <si>
    <t>2017-08-31 11:48:00</t>
  </si>
  <si>
    <t>1015117034</t>
  </si>
  <si>
    <t>1000263079</t>
  </si>
  <si>
    <t>陈家菊</t>
  </si>
  <si>
    <t>2017-08-31 11:48:49</t>
  </si>
  <si>
    <t>1015119180</t>
  </si>
  <si>
    <t>1000271491</t>
  </si>
  <si>
    <t>许明</t>
  </si>
  <si>
    <t>2017-08-31 11:53:46</t>
  </si>
  <si>
    <t>2017-08-31 11:55:39</t>
  </si>
  <si>
    <t>2017-08-31 11:56:06</t>
  </si>
  <si>
    <t>1000148917</t>
  </si>
  <si>
    <t>邓江莉</t>
  </si>
  <si>
    <t>2017-08-31 11:56:37</t>
  </si>
  <si>
    <t>1015134021</t>
  </si>
  <si>
    <t>2017-08-31 11:57:36</t>
  </si>
  <si>
    <t>1015135683</t>
  </si>
  <si>
    <t>2017-08-31 12:02:27</t>
  </si>
  <si>
    <t>1015143189</t>
  </si>
  <si>
    <t>5303-5036009237</t>
  </si>
  <si>
    <t>赵巧兴</t>
  </si>
  <si>
    <t>2017-08-31 12:02:41</t>
  </si>
  <si>
    <t>1015143456</t>
  </si>
  <si>
    <t>1000282858</t>
  </si>
  <si>
    <t>谭希康</t>
  </si>
  <si>
    <t>2017-08-31 12:03:05</t>
  </si>
  <si>
    <t>1015143826</t>
  </si>
  <si>
    <t>1000287640</t>
  </si>
  <si>
    <t>郭斯林</t>
  </si>
  <si>
    <t>2017-08-31 12:04:49</t>
  </si>
  <si>
    <t>1015147615</t>
  </si>
  <si>
    <t>1000236599</t>
  </si>
  <si>
    <t>刀合</t>
  </si>
  <si>
    <t>2017-08-31 12:10:24</t>
  </si>
  <si>
    <t>1015157073</t>
  </si>
  <si>
    <t>1000281441</t>
  </si>
  <si>
    <t>赵云艳</t>
  </si>
  <si>
    <t>2017-08-31 12:13:17</t>
  </si>
  <si>
    <t>1015161409</t>
  </si>
  <si>
    <t>5014720514</t>
  </si>
  <si>
    <t>梅国亮</t>
  </si>
  <si>
    <t>2017-08-31 12:14:14</t>
  </si>
  <si>
    <t>1015163337</t>
  </si>
  <si>
    <t>1000257503</t>
  </si>
  <si>
    <t>郑达国</t>
  </si>
  <si>
    <t>2017-08-31 12:17:01</t>
  </si>
  <si>
    <t>1015166673</t>
  </si>
  <si>
    <t>5303-5035266952</t>
  </si>
  <si>
    <t>浦崇买</t>
  </si>
  <si>
    <t>2017-08-31 12:18:30</t>
  </si>
  <si>
    <t>1015168595</t>
  </si>
  <si>
    <t>1000248387</t>
  </si>
  <si>
    <t>董昕</t>
  </si>
  <si>
    <t>2017-08-31 12:18:50</t>
  </si>
  <si>
    <t>1015169213</t>
  </si>
  <si>
    <t>5014937782</t>
  </si>
  <si>
    <t>2017-08-31 12:27:24</t>
  </si>
  <si>
    <t>1015184066</t>
  </si>
  <si>
    <t>1000279412</t>
  </si>
  <si>
    <t>刘思德</t>
  </si>
  <si>
    <t>2017-08-31 12:28:03</t>
  </si>
  <si>
    <t>1000305563</t>
  </si>
  <si>
    <t>邓国琴</t>
  </si>
  <si>
    <t>2017-08-31 12:29:24</t>
  </si>
  <si>
    <t>1015187392</t>
  </si>
  <si>
    <t>5306-0622005234</t>
  </si>
  <si>
    <t>党兴正</t>
  </si>
  <si>
    <t>2017-08-31 12:35:57</t>
  </si>
  <si>
    <t>1015197376</t>
  </si>
  <si>
    <t>5303-0301066301</t>
  </si>
  <si>
    <t>车惠仙</t>
  </si>
  <si>
    <t>2017-08-31 12:37:23</t>
  </si>
  <si>
    <t>1015199809</t>
  </si>
  <si>
    <t>5012931733</t>
  </si>
  <si>
    <t>张琼芬</t>
  </si>
  <si>
    <t>2017-08-31 12:39:35</t>
  </si>
  <si>
    <t>1015202917</t>
  </si>
  <si>
    <t>2017-08-31 12:43:56</t>
  </si>
  <si>
    <t>1015209649</t>
  </si>
  <si>
    <t>1000305665</t>
  </si>
  <si>
    <t>李春燕</t>
  </si>
  <si>
    <t>2017-08-31 12:47:58</t>
  </si>
  <si>
    <t>1015215509</t>
  </si>
  <si>
    <t>1000261542</t>
  </si>
  <si>
    <t>刘德芬</t>
  </si>
  <si>
    <t>2017-08-31 12:51:42</t>
  </si>
  <si>
    <t>1015223274</t>
  </si>
  <si>
    <t>5335-3521009105</t>
  </si>
  <si>
    <t>周日灿</t>
  </si>
  <si>
    <t>2017-08-31 12:52:33</t>
  </si>
  <si>
    <t>1015224417</t>
  </si>
  <si>
    <t>5014658718</t>
  </si>
  <si>
    <t>李凤琴</t>
  </si>
  <si>
    <t>2017-08-31 12:58:45</t>
  </si>
  <si>
    <t>1015237093</t>
  </si>
  <si>
    <t>1000302706</t>
  </si>
  <si>
    <t>杨小芬</t>
  </si>
  <si>
    <t>2017-08-31 13:14:31</t>
  </si>
  <si>
    <t>1015271774</t>
  </si>
  <si>
    <t>5307-0701027730</t>
  </si>
  <si>
    <t>雷丽方</t>
  </si>
  <si>
    <t>2017-08-31 13:15:14</t>
  </si>
  <si>
    <t>1015272713</t>
  </si>
  <si>
    <t>1000282043</t>
  </si>
  <si>
    <t>2017-08-31 13:18:52</t>
  </si>
  <si>
    <t>1015280428</t>
  </si>
  <si>
    <t>5304-0423001041</t>
  </si>
  <si>
    <t>仇松明</t>
  </si>
  <si>
    <t>2017-08-31 13:20:36</t>
  </si>
  <si>
    <t>1015284239</t>
  </si>
  <si>
    <t>5300-0000201965</t>
  </si>
  <si>
    <t>石秀琼</t>
  </si>
  <si>
    <t>2017-08-31 13:24:47</t>
  </si>
  <si>
    <t>1015291731</t>
  </si>
  <si>
    <t>2017-08-31 13:29:32</t>
  </si>
  <si>
    <t>1000222713</t>
  </si>
  <si>
    <t>李达书</t>
  </si>
  <si>
    <t>2017-08-31 13:34:21</t>
  </si>
  <si>
    <t>1015308997</t>
  </si>
  <si>
    <t>1000216001</t>
  </si>
  <si>
    <t>谢雨霏</t>
  </si>
  <si>
    <t>自助机广发017</t>
  </si>
  <si>
    <t>2017-08-31 13:34:50</t>
  </si>
  <si>
    <t>1015309552</t>
  </si>
  <si>
    <t>1000053947</t>
  </si>
  <si>
    <t>周吉香</t>
  </si>
  <si>
    <t>2017-08-31 13:36:40</t>
  </si>
  <si>
    <t>1015313027</t>
  </si>
  <si>
    <t>1000105469</t>
  </si>
  <si>
    <t>罗德近</t>
  </si>
  <si>
    <t>2017-08-31 13:47:13</t>
  </si>
  <si>
    <t>1015338078</t>
  </si>
  <si>
    <t>5010019254</t>
  </si>
  <si>
    <t>李梓豪</t>
  </si>
  <si>
    <t>2017-08-31 13:52:50</t>
  </si>
  <si>
    <t>1015349747</t>
  </si>
  <si>
    <t>1000297484</t>
  </si>
  <si>
    <t>苏润香</t>
  </si>
  <si>
    <t>2017-08-31 13:55:06</t>
  </si>
  <si>
    <t>1015355743</t>
  </si>
  <si>
    <t>1000158294</t>
  </si>
  <si>
    <t>尚正飞</t>
  </si>
  <si>
    <t>2017-08-31 14:04:44</t>
  </si>
  <si>
    <t>1015380020</t>
  </si>
  <si>
    <t>5300-0000088160</t>
  </si>
  <si>
    <t>周玉禄</t>
  </si>
  <si>
    <t>2017-08-31 14:06:13</t>
  </si>
  <si>
    <t>1015383843</t>
  </si>
  <si>
    <t>2017-08-31 14:07:49</t>
  </si>
  <si>
    <t>1015388372</t>
  </si>
  <si>
    <t>1000289417</t>
  </si>
  <si>
    <t>胡芹芬</t>
  </si>
  <si>
    <t>2017-08-31 14:07:54</t>
  </si>
  <si>
    <t>1015388902</t>
  </si>
  <si>
    <t>5325-2524006507</t>
  </si>
  <si>
    <t>2017-08-31 14:10:09</t>
  </si>
  <si>
    <t>1015395023</t>
  </si>
  <si>
    <t>1000021539</t>
  </si>
  <si>
    <t>魏元元</t>
  </si>
  <si>
    <t>2017-08-31 14:10:36</t>
  </si>
  <si>
    <t>1015396002</t>
  </si>
  <si>
    <t>5011431120</t>
  </si>
  <si>
    <t>童林超</t>
  </si>
  <si>
    <t>2017-08-31 14:13:53</t>
  </si>
  <si>
    <t>1015405405</t>
  </si>
  <si>
    <t>1000092515</t>
  </si>
  <si>
    <t>尹可航</t>
  </si>
  <si>
    <t>2017-08-31 14:16:45</t>
  </si>
  <si>
    <t>1015413323</t>
  </si>
  <si>
    <t>1000092381</t>
  </si>
  <si>
    <t>寸爱梅</t>
  </si>
  <si>
    <t>2017-08-31 14:20:50</t>
  </si>
  <si>
    <t>1015423773</t>
  </si>
  <si>
    <t>2017-08-31 14:23:39</t>
  </si>
  <si>
    <t>1000302224</t>
  </si>
  <si>
    <t>杨金丽</t>
  </si>
  <si>
    <t>2017-08-31 14:24:50</t>
  </si>
  <si>
    <t>1015434835</t>
  </si>
  <si>
    <t>1000160002</t>
  </si>
  <si>
    <t>高光德</t>
  </si>
  <si>
    <t>2017-08-31 14:25:08</t>
  </si>
  <si>
    <t>1015435796</t>
  </si>
  <si>
    <t>1000123303</t>
  </si>
  <si>
    <t>杨娅萍</t>
  </si>
  <si>
    <t>2017-08-31 14:26:40</t>
  </si>
  <si>
    <t>1015440132</t>
  </si>
  <si>
    <t>1000123289</t>
  </si>
  <si>
    <t>普友权</t>
  </si>
  <si>
    <t>2017-08-31 14:35:27</t>
  </si>
  <si>
    <t>1015464792</t>
  </si>
  <si>
    <t>1000019840</t>
  </si>
  <si>
    <t>宋泽惠</t>
  </si>
  <si>
    <t>2017-08-31 14:37:52</t>
  </si>
  <si>
    <t>1015471767</t>
  </si>
  <si>
    <t>1000298350</t>
  </si>
  <si>
    <t>罗云芬</t>
  </si>
  <si>
    <t>2017-08-31 14:40:56</t>
  </si>
  <si>
    <t>1015481296</t>
  </si>
  <si>
    <t>1000302341</t>
  </si>
  <si>
    <t>张楷</t>
  </si>
  <si>
    <t>2017-08-31 14:42:21</t>
  </si>
  <si>
    <t>1015486163</t>
  </si>
  <si>
    <t>1000305826</t>
  </si>
  <si>
    <t>杨洪仙</t>
  </si>
  <si>
    <t>2017-08-31 14:43:09</t>
  </si>
  <si>
    <t>1015488932</t>
  </si>
  <si>
    <t>1000282512</t>
  </si>
  <si>
    <t>赵红霞</t>
  </si>
  <si>
    <t>2017-08-31 14:45:00</t>
  </si>
  <si>
    <t>1015495016</t>
  </si>
  <si>
    <t>1000245891</t>
  </si>
  <si>
    <t>李梦杰</t>
  </si>
  <si>
    <t>2017-08-31 14:46:41</t>
  </si>
  <si>
    <t>1015499311</t>
  </si>
  <si>
    <t>1000284949</t>
  </si>
  <si>
    <t>李国娜</t>
  </si>
  <si>
    <t>2017-08-31 14:48:35</t>
  </si>
  <si>
    <t>1015505646</t>
  </si>
  <si>
    <t>1000040230</t>
  </si>
  <si>
    <t>马建华</t>
  </si>
  <si>
    <t>2017-08-31 14:49:37</t>
  </si>
  <si>
    <t>1015508146</t>
  </si>
  <si>
    <t>1000040224</t>
  </si>
  <si>
    <t>罗蓉</t>
  </si>
  <si>
    <t>2017-08-31 14:55:22</t>
  </si>
  <si>
    <t>1015521645</t>
  </si>
  <si>
    <t>1000216004</t>
  </si>
  <si>
    <t>石崇睿</t>
  </si>
  <si>
    <t>2017-08-31 14:59:19</t>
  </si>
  <si>
    <t>1015530834</t>
  </si>
  <si>
    <t>1000116058</t>
  </si>
  <si>
    <t>龙贵琼</t>
  </si>
  <si>
    <t>2017-08-31 15:04:34</t>
  </si>
  <si>
    <t>1015543440</t>
  </si>
  <si>
    <t>1000306240</t>
  </si>
  <si>
    <t>陈贵燕</t>
  </si>
  <si>
    <t>2017-08-31 15:05:13</t>
  </si>
  <si>
    <t>1015545265</t>
  </si>
  <si>
    <t>1000211725</t>
  </si>
  <si>
    <t>李昌荣</t>
  </si>
  <si>
    <t>2017-08-31 15:07:18</t>
  </si>
  <si>
    <t>1000209577</t>
  </si>
  <si>
    <t>梁富瑜</t>
  </si>
  <si>
    <t>2017-08-31 15:07:59</t>
  </si>
  <si>
    <t>1015553621</t>
  </si>
  <si>
    <t>0103220707</t>
  </si>
  <si>
    <t>2017-08-31 15:10:34</t>
  </si>
  <si>
    <t>1015560656</t>
  </si>
  <si>
    <t>1000100404</t>
  </si>
  <si>
    <t>王琳</t>
  </si>
  <si>
    <t>2017-08-31 15:11:42</t>
  </si>
  <si>
    <t>1015564306</t>
  </si>
  <si>
    <t>2017-08-31 15:12:25</t>
  </si>
  <si>
    <t>1015566479</t>
  </si>
  <si>
    <t>1000306447</t>
  </si>
  <si>
    <t>杨金花</t>
  </si>
  <si>
    <t>2017-08-31 15:13:24</t>
  </si>
  <si>
    <t>1015569100</t>
  </si>
  <si>
    <t>1000286202</t>
  </si>
  <si>
    <t>张建英</t>
  </si>
  <si>
    <t>2017-08-31 15:15:05</t>
  </si>
  <si>
    <t>1015574453</t>
  </si>
  <si>
    <t>5326-2600029184</t>
  </si>
  <si>
    <t>孙桂荣</t>
  </si>
  <si>
    <t>2017-08-31 15:18:46</t>
  </si>
  <si>
    <t>1015583470</t>
  </si>
  <si>
    <t>1000091490</t>
  </si>
  <si>
    <t>王春花</t>
  </si>
  <si>
    <t>2017-08-31 15:19:23</t>
  </si>
  <si>
    <t>1015584742</t>
  </si>
  <si>
    <t>2017-08-31 15:20:12</t>
  </si>
  <si>
    <t>2017-08-31 15:21:43</t>
  </si>
  <si>
    <t>SR17083100034788</t>
  </si>
  <si>
    <t>2017-08-31 15:27:08</t>
  </si>
  <si>
    <t>1015603762</t>
  </si>
  <si>
    <t>5304-0428006464</t>
  </si>
  <si>
    <t>张默</t>
  </si>
  <si>
    <t>2017-08-31 15:28:06</t>
  </si>
  <si>
    <t>1015606356</t>
  </si>
  <si>
    <t>2017-08-31 15:29:02</t>
  </si>
  <si>
    <t>1015608613</t>
  </si>
  <si>
    <t>1000295772</t>
  </si>
  <si>
    <t>李旭军</t>
  </si>
  <si>
    <t>2017-08-31 15:35:56</t>
  </si>
  <si>
    <t>1015624204</t>
  </si>
  <si>
    <t>1000304057</t>
  </si>
  <si>
    <t>卢盼弟</t>
  </si>
  <si>
    <t>2017-08-31 15:41:18</t>
  </si>
  <si>
    <t>1015638716</t>
  </si>
  <si>
    <t>1000294560</t>
  </si>
  <si>
    <t>宋洪敏</t>
  </si>
  <si>
    <t>2017-08-31 15:44:12</t>
  </si>
  <si>
    <t>5300-5000967295</t>
  </si>
  <si>
    <t>刘洪刚</t>
  </si>
  <si>
    <t>2017-08-31 15:46:29</t>
  </si>
  <si>
    <t>1015654764</t>
  </si>
  <si>
    <t>1000292088</t>
  </si>
  <si>
    <t>张长花</t>
  </si>
  <si>
    <t>2017-08-31 15:52:08</t>
  </si>
  <si>
    <t>1015668934</t>
  </si>
  <si>
    <t>1000046825</t>
  </si>
  <si>
    <t>张兰英</t>
  </si>
  <si>
    <t>2017-08-31 15:54:10</t>
  </si>
  <si>
    <t>2017-08-31 16:02:52</t>
  </si>
  <si>
    <t>1015697325</t>
  </si>
  <si>
    <t>5304-5043965496</t>
  </si>
  <si>
    <t>张玉芬</t>
  </si>
  <si>
    <t>2017-08-31 16:03:30</t>
  </si>
  <si>
    <t>1015699186</t>
  </si>
  <si>
    <t>1000298511</t>
  </si>
  <si>
    <t>尤勇</t>
  </si>
  <si>
    <t>2017-08-31 16:04:01</t>
  </si>
  <si>
    <t>1015701085</t>
  </si>
  <si>
    <t>1000306617</t>
  </si>
  <si>
    <t>孟怀凤</t>
  </si>
  <si>
    <t>2017-08-31 16:12:22</t>
  </si>
  <si>
    <t>1015724689</t>
  </si>
  <si>
    <t>5013478078</t>
  </si>
  <si>
    <t>陈彩莲</t>
  </si>
  <si>
    <t>2017-08-31 16:12:53</t>
  </si>
  <si>
    <t>1015725531</t>
  </si>
  <si>
    <t>5300-5001056445</t>
  </si>
  <si>
    <t>应晨光</t>
  </si>
  <si>
    <t>2017-08-31 16:16:44</t>
  </si>
  <si>
    <t>1015737193</t>
  </si>
  <si>
    <t>0112174783</t>
  </si>
  <si>
    <t>刘城玮</t>
  </si>
  <si>
    <t>2017-08-31 16:21:09</t>
  </si>
  <si>
    <t>1015751145</t>
  </si>
  <si>
    <t>0102638037</t>
  </si>
  <si>
    <t>周余梅</t>
  </si>
  <si>
    <t>2017-08-31 16:21:43</t>
  </si>
  <si>
    <t>1015752258</t>
  </si>
  <si>
    <t>2017-08-31 16:22:28</t>
  </si>
  <si>
    <t>1015754052</t>
  </si>
  <si>
    <t>5012861301</t>
  </si>
  <si>
    <t>张凤仙</t>
  </si>
  <si>
    <t>2017-08-31 16:25:00</t>
  </si>
  <si>
    <t>1015762519</t>
  </si>
  <si>
    <t>1000306553</t>
  </si>
  <si>
    <t>2017-08-31 16:26:05</t>
  </si>
  <si>
    <t>1015766462</t>
  </si>
  <si>
    <t>1000304756</t>
  </si>
  <si>
    <t>马玉仙</t>
  </si>
  <si>
    <t>2017-08-31 16:28:20</t>
  </si>
  <si>
    <t>1015774087</t>
  </si>
  <si>
    <t>1000304127</t>
  </si>
  <si>
    <t>林亚木</t>
  </si>
  <si>
    <t>2017-08-31 16:29:40</t>
  </si>
  <si>
    <t>1015779746</t>
  </si>
  <si>
    <t>5325-2501038745</t>
  </si>
  <si>
    <t>高凯</t>
  </si>
  <si>
    <t>2017-08-31 16:32:15</t>
  </si>
  <si>
    <t>1015787391</t>
  </si>
  <si>
    <t>1000024523</t>
  </si>
  <si>
    <t>邵文斌</t>
  </si>
  <si>
    <t>2017-08-31 16:34:01</t>
  </si>
  <si>
    <t>1015792372</t>
  </si>
  <si>
    <t>1000024311</t>
  </si>
  <si>
    <t>张全方</t>
  </si>
  <si>
    <t>2017-08-31 16:37:47</t>
  </si>
  <si>
    <t>1015800195</t>
  </si>
  <si>
    <t>5326-2627012756</t>
  </si>
  <si>
    <t>王忠强</t>
  </si>
  <si>
    <t>2017-08-31 16:41:03</t>
  </si>
  <si>
    <t>2017-08-31 16:45:00</t>
  </si>
  <si>
    <t>1015815805</t>
  </si>
  <si>
    <t>0000811835</t>
  </si>
  <si>
    <t>刘新燕</t>
  </si>
  <si>
    <t>2017-08-31 16:50:47</t>
  </si>
  <si>
    <t>1015830377</t>
  </si>
  <si>
    <t>2017-08-31 16:51:44</t>
  </si>
  <si>
    <t>1015832058</t>
  </si>
  <si>
    <t>5303-0301142740</t>
  </si>
  <si>
    <t>陈婷</t>
  </si>
  <si>
    <t>2017-08-31 16:56:49</t>
  </si>
  <si>
    <t>1015842362</t>
  </si>
  <si>
    <t>1000302593</t>
  </si>
  <si>
    <t>成连琼</t>
  </si>
  <si>
    <t>2017-08-31 16:59:10</t>
  </si>
  <si>
    <t>2017-08-31 17:00:19</t>
  </si>
  <si>
    <t>1015848886</t>
  </si>
  <si>
    <t>5300-5001032501</t>
  </si>
  <si>
    <t>李金绘</t>
  </si>
  <si>
    <t>2017-08-31 17:10:14</t>
  </si>
  <si>
    <t>1015865435</t>
  </si>
  <si>
    <t>1000178296</t>
  </si>
  <si>
    <t>王元芳</t>
  </si>
  <si>
    <t>2017-08-31 17:11:57</t>
  </si>
  <si>
    <t>1015868913</t>
  </si>
  <si>
    <t>0103106609</t>
  </si>
  <si>
    <t>李素梅</t>
  </si>
  <si>
    <t>2017-08-31 17:27:44</t>
  </si>
  <si>
    <t>1015902754</t>
  </si>
  <si>
    <t>1000305298</t>
  </si>
  <si>
    <t>吴丽芬</t>
  </si>
  <si>
    <t>2017-08-31 17:35:37</t>
  </si>
  <si>
    <t>1015917869</t>
  </si>
  <si>
    <t>0111293260</t>
  </si>
  <si>
    <t>张明翔</t>
  </si>
  <si>
    <t>2017-08-31 17:37:13</t>
  </si>
  <si>
    <t>1015919657</t>
  </si>
  <si>
    <t>1000170367</t>
  </si>
  <si>
    <t>张孔城</t>
  </si>
  <si>
    <t>2017-08-31 17:38:10</t>
  </si>
  <si>
    <t>1015920699</t>
  </si>
  <si>
    <t>5012950987</t>
  </si>
  <si>
    <t>2017-08-31 17:38:55</t>
  </si>
  <si>
    <t>1015921888</t>
  </si>
  <si>
    <t>1000233763</t>
  </si>
  <si>
    <t>刘红云</t>
  </si>
  <si>
    <t>2017-08-31 18:02:57</t>
  </si>
  <si>
    <t>1015946783</t>
  </si>
  <si>
    <t>1000304773</t>
  </si>
  <si>
    <t>李金月</t>
  </si>
  <si>
    <t>2017-08-31 18:21:52</t>
  </si>
  <si>
    <t>1015964802</t>
  </si>
  <si>
    <t>1000306521</t>
  </si>
  <si>
    <t>刘秀花</t>
  </si>
  <si>
    <t>2017-08-31 19:09:50</t>
  </si>
  <si>
    <t>1015995168</t>
  </si>
  <si>
    <t>1000272951</t>
  </si>
  <si>
    <t>雷雪</t>
  </si>
  <si>
    <t>2017-08-31 19:51:02</t>
  </si>
  <si>
    <t>1016014631</t>
  </si>
  <si>
    <t>1000278903</t>
  </si>
  <si>
    <t>李留英</t>
  </si>
  <si>
    <t>2017-08-31 20:02:48</t>
  </si>
  <si>
    <t>1016019227</t>
  </si>
  <si>
    <t>1000301875</t>
  </si>
  <si>
    <t>王仕会</t>
  </si>
  <si>
    <t>2017-09-01 07:51:48</t>
  </si>
  <si>
    <t>1016204549</t>
  </si>
  <si>
    <t>1000145021</t>
  </si>
  <si>
    <t>李进才</t>
  </si>
  <si>
    <t>2017-09-01 07:55:39</t>
  </si>
  <si>
    <t>1016208760</t>
  </si>
  <si>
    <t>1000246344</t>
  </si>
  <si>
    <t>和国华</t>
  </si>
  <si>
    <t>2017-09-01 08:02:13</t>
  </si>
  <si>
    <t>1016211460</t>
  </si>
  <si>
    <t>0112288460</t>
  </si>
  <si>
    <t>赵莉</t>
  </si>
  <si>
    <t>2017-09-01 08:26:34</t>
  </si>
  <si>
    <t>1016238931</t>
  </si>
  <si>
    <t>1000034899</t>
  </si>
  <si>
    <t>秦太花</t>
  </si>
  <si>
    <t>2017-09-01 08:39:25</t>
  </si>
  <si>
    <t>1016258574</t>
  </si>
  <si>
    <t>1000064133</t>
  </si>
  <si>
    <t>汤海欧</t>
  </si>
  <si>
    <t>2017-09-01 08:39:29</t>
  </si>
  <si>
    <t>1016258751</t>
  </si>
  <si>
    <t>2017-09-01 08:45:55</t>
  </si>
  <si>
    <t>1016265763</t>
  </si>
  <si>
    <t>5011288395</t>
  </si>
  <si>
    <t>李思颖</t>
  </si>
  <si>
    <t>2017-09-01 08:46:55</t>
  </si>
  <si>
    <t>1016266191</t>
  </si>
  <si>
    <t>1000058370</t>
  </si>
  <si>
    <t>刘侠</t>
  </si>
  <si>
    <t>2017-09-01 08:59:28</t>
  </si>
  <si>
    <t>1016275445</t>
  </si>
  <si>
    <t>1000278649</t>
  </si>
  <si>
    <t>支小百</t>
  </si>
  <si>
    <t>2017-09-01 09:09:40</t>
  </si>
  <si>
    <t>1000277991</t>
  </si>
  <si>
    <t>赵义</t>
  </si>
  <si>
    <t>2017-09-01 09:09:53</t>
  </si>
  <si>
    <t>1016286932</t>
  </si>
  <si>
    <t>1000056501</t>
  </si>
  <si>
    <t>冯良伟</t>
  </si>
  <si>
    <t>2017-09-01 09:19:28</t>
  </si>
  <si>
    <t>1016299430</t>
  </si>
  <si>
    <t>1000165071</t>
  </si>
  <si>
    <t>罗兆谱</t>
  </si>
  <si>
    <t>2017-09-01 09:22:29</t>
  </si>
  <si>
    <t>1016302796</t>
  </si>
  <si>
    <t>1000306053</t>
  </si>
  <si>
    <t>胡鹏</t>
  </si>
  <si>
    <t>2017-09-01 09:25:05</t>
  </si>
  <si>
    <t>1016306273</t>
  </si>
  <si>
    <t>1000303358</t>
  </si>
  <si>
    <t>程有喜</t>
  </si>
  <si>
    <t>2017-09-01 09:27:18</t>
  </si>
  <si>
    <t>1016308290</t>
  </si>
  <si>
    <t>1000307293</t>
  </si>
  <si>
    <t>肖兰</t>
  </si>
  <si>
    <t>2017-09-01 09:27:59</t>
  </si>
  <si>
    <t>1000095478</t>
  </si>
  <si>
    <t>王天彩</t>
  </si>
  <si>
    <t>2017-09-01 09:29:38</t>
  </si>
  <si>
    <t>1000085398</t>
  </si>
  <si>
    <t>黄桂玉</t>
  </si>
  <si>
    <t>2017-09-01 09:30:43</t>
  </si>
  <si>
    <t>1016315540</t>
  </si>
  <si>
    <t>1000304955</t>
  </si>
  <si>
    <t>2017-09-01 09:32:37</t>
  </si>
  <si>
    <t>1016318279</t>
  </si>
  <si>
    <t>2017-09-01 09:36:48</t>
  </si>
  <si>
    <t>1016325690</t>
  </si>
  <si>
    <t>1000304996</t>
  </si>
  <si>
    <t>王婷</t>
  </si>
  <si>
    <t>2017-09-01 09:40:15</t>
  </si>
  <si>
    <t>1016330048</t>
  </si>
  <si>
    <t>1000137953</t>
  </si>
  <si>
    <t>熊德清</t>
  </si>
  <si>
    <t>2017-09-01 09:41:34</t>
  </si>
  <si>
    <t>1016332110</t>
  </si>
  <si>
    <t>2017-09-01 09:50:43</t>
  </si>
  <si>
    <t>1016345915</t>
  </si>
  <si>
    <t>1000011400</t>
  </si>
  <si>
    <t>2017-09-01 09:53:16</t>
  </si>
  <si>
    <t>1016349727</t>
  </si>
  <si>
    <t>1000306686</t>
  </si>
  <si>
    <t>何照兴</t>
  </si>
  <si>
    <t>2017-09-01 10:01:34</t>
  </si>
  <si>
    <t>1016369150</t>
  </si>
  <si>
    <t>5304-0427050975</t>
  </si>
  <si>
    <t>2017-09-01 10:05:25</t>
  </si>
  <si>
    <t>1016378601</t>
  </si>
  <si>
    <t>1000293885</t>
  </si>
  <si>
    <t>马珊</t>
  </si>
  <si>
    <t>2017-09-01 10:10:15</t>
  </si>
  <si>
    <t>1016391873</t>
  </si>
  <si>
    <t>1000283441</t>
  </si>
  <si>
    <t>吴吉云</t>
  </si>
  <si>
    <t>2017-09-01 10:13:28</t>
  </si>
  <si>
    <t>1016401398</t>
  </si>
  <si>
    <t>1000306954</t>
  </si>
  <si>
    <t>李凤玲</t>
  </si>
  <si>
    <t>2017-09-01 10:14:37</t>
  </si>
  <si>
    <t>1016405055</t>
  </si>
  <si>
    <t>2017-09-01 10:15:22</t>
  </si>
  <si>
    <t>1016407355</t>
  </si>
  <si>
    <t>1000307704</t>
  </si>
  <si>
    <t>杨娟</t>
  </si>
  <si>
    <t>2017-09-01 10:15:27</t>
  </si>
  <si>
    <t>1016407764</t>
  </si>
  <si>
    <t>5326-2627007728</t>
  </si>
  <si>
    <t>魏锋莉</t>
  </si>
  <si>
    <t>2017-09-01 10:16:13</t>
  </si>
  <si>
    <t>1016409846</t>
  </si>
  <si>
    <t>0103093500</t>
  </si>
  <si>
    <t>沈荣仙</t>
  </si>
  <si>
    <t>2017-09-01 10:17:16</t>
  </si>
  <si>
    <t>1016413269</t>
  </si>
  <si>
    <t>1000251946</t>
  </si>
  <si>
    <t>朱明英</t>
  </si>
  <si>
    <t>2017-09-01 10:19:49</t>
  </si>
  <si>
    <t>1016421083</t>
  </si>
  <si>
    <t>1000255338</t>
  </si>
  <si>
    <t>董国华</t>
  </si>
  <si>
    <t>2017-09-01 10:32:00</t>
  </si>
  <si>
    <t>1016454049</t>
  </si>
  <si>
    <t>1000255933</t>
  </si>
  <si>
    <t>2017-09-01 10:32:57</t>
  </si>
  <si>
    <t>1016456170</t>
  </si>
  <si>
    <t>2017-09-01 10:35:39</t>
  </si>
  <si>
    <t>1016462167</t>
  </si>
  <si>
    <t>5303-5035372408</t>
  </si>
  <si>
    <t>尹林莉</t>
  </si>
  <si>
    <t>2017-09-01 10:38:31</t>
  </si>
  <si>
    <t>1016469268</t>
  </si>
  <si>
    <t>1000297181</t>
  </si>
  <si>
    <t>毛代华</t>
  </si>
  <si>
    <t>2017-09-01 10:50:56</t>
  </si>
  <si>
    <t>1016496300</t>
  </si>
  <si>
    <t>1000237232</t>
  </si>
  <si>
    <t>玉嫩坎</t>
  </si>
  <si>
    <t>2017-09-01 10:52:26</t>
  </si>
  <si>
    <t>1016499898</t>
  </si>
  <si>
    <t>5323-5230408166</t>
  </si>
  <si>
    <t>廖燕</t>
  </si>
  <si>
    <t>2017-09-01 10:58:15</t>
  </si>
  <si>
    <t>1016511688</t>
  </si>
  <si>
    <t>5306-0622011004</t>
  </si>
  <si>
    <t>唐友珍</t>
  </si>
  <si>
    <t>2017-09-01 10:58:45</t>
  </si>
  <si>
    <t>1016512961</t>
  </si>
  <si>
    <t>1000055855</t>
  </si>
  <si>
    <t>杨正良</t>
  </si>
  <si>
    <t>2017-09-01 11:00:32</t>
  </si>
  <si>
    <t>1016518324</t>
  </si>
  <si>
    <t>1000283941</t>
  </si>
  <si>
    <t>严圆圆</t>
  </si>
  <si>
    <t>2017-09-01 11:06:41</t>
  </si>
  <si>
    <t>1016530175</t>
  </si>
  <si>
    <t>5334-3400045624</t>
  </si>
  <si>
    <t>永着茸</t>
  </si>
  <si>
    <t>2017-09-01 11:07:43</t>
  </si>
  <si>
    <t>1016532234</t>
  </si>
  <si>
    <t>0111007659</t>
  </si>
  <si>
    <t>陈树荣</t>
  </si>
  <si>
    <t>2017-09-01 11:13:01</t>
  </si>
  <si>
    <t>1016541187</t>
  </si>
  <si>
    <t>1000056736</t>
  </si>
  <si>
    <t>张义评</t>
  </si>
  <si>
    <t>2017-09-01 11:14:14</t>
  </si>
  <si>
    <t>1016543673</t>
  </si>
  <si>
    <t>1000225454</t>
  </si>
  <si>
    <t>黄佑彬</t>
  </si>
  <si>
    <t>2017-09-01 11:14:29</t>
  </si>
  <si>
    <t>1016544202</t>
  </si>
  <si>
    <t>1000171117</t>
  </si>
  <si>
    <t>刘世义</t>
  </si>
  <si>
    <t>2017-09-01 11:16:35</t>
  </si>
  <si>
    <t>1016547768</t>
  </si>
  <si>
    <t>2017-09-01 11:20:06</t>
  </si>
  <si>
    <t>1016553440</t>
  </si>
  <si>
    <t>1000239298</t>
  </si>
  <si>
    <t>张世萍</t>
  </si>
  <si>
    <t>2017-09-01 11:21:19</t>
  </si>
  <si>
    <t>1016555308</t>
  </si>
  <si>
    <t>1000305187</t>
  </si>
  <si>
    <t>符丽梅</t>
  </si>
  <si>
    <t>2017-09-01 11:26:20</t>
  </si>
  <si>
    <t>1016562804</t>
  </si>
  <si>
    <t>1000262995</t>
  </si>
  <si>
    <t>李长仙</t>
  </si>
  <si>
    <t>2017-09-01 11:28:14</t>
  </si>
  <si>
    <t>1016565415</t>
  </si>
  <si>
    <t>0103053255</t>
  </si>
  <si>
    <t>怀寿华</t>
  </si>
  <si>
    <t>2017-09-01 11:32:06</t>
  </si>
  <si>
    <t>1016570701</t>
  </si>
  <si>
    <t>1000290541</t>
  </si>
  <si>
    <t>徐强</t>
  </si>
  <si>
    <t>2017-09-01 11:32:17</t>
  </si>
  <si>
    <t>1000210098</t>
  </si>
  <si>
    <t>马兆坤</t>
  </si>
  <si>
    <t>2017-09-01 11:35:28</t>
  </si>
  <si>
    <t>1000304205</t>
  </si>
  <si>
    <t>罗如英</t>
  </si>
  <si>
    <t>2017-09-01 11:35:36</t>
  </si>
  <si>
    <t>1000303075</t>
  </si>
  <si>
    <t>王朝霞</t>
  </si>
  <si>
    <t>2017-09-01 11:38:07</t>
  </si>
  <si>
    <t>1016579597</t>
  </si>
  <si>
    <t>0103099847</t>
  </si>
  <si>
    <t>杨路明</t>
  </si>
  <si>
    <t>2017-09-01 11:39:58</t>
  </si>
  <si>
    <t>1016583283</t>
  </si>
  <si>
    <t>2017-09-01 11:41:34</t>
  </si>
  <si>
    <t>1016585245</t>
  </si>
  <si>
    <t>5300-5000946606</t>
  </si>
  <si>
    <t>李元松</t>
  </si>
  <si>
    <t>2017-09-01 11:42:59</t>
  </si>
  <si>
    <t>1016587175</t>
  </si>
  <si>
    <t>5300-0000172297</t>
  </si>
  <si>
    <t>李艳萍</t>
  </si>
  <si>
    <t>2017-09-01 11:50:19</t>
  </si>
  <si>
    <t>1016597286</t>
  </si>
  <si>
    <t>1000096479</t>
  </si>
  <si>
    <t>陶荣溶</t>
  </si>
  <si>
    <t>2017-09-01 11:52:39</t>
  </si>
  <si>
    <t>1016599766</t>
  </si>
  <si>
    <t>1000134044</t>
  </si>
  <si>
    <t>王艳萍</t>
  </si>
  <si>
    <t>2017-09-01 11:54:56</t>
  </si>
  <si>
    <t>1016603428</t>
  </si>
  <si>
    <t>5327-2701020427</t>
  </si>
  <si>
    <t>吴蓉</t>
  </si>
  <si>
    <t>2017-09-01 11:56:15</t>
  </si>
  <si>
    <t>1000307422</t>
  </si>
  <si>
    <t>吴桂珍</t>
  </si>
  <si>
    <t>2017-09-01 11:56:26</t>
  </si>
  <si>
    <t>1016605747</t>
  </si>
  <si>
    <t>1000193818</t>
  </si>
  <si>
    <t>姚周同</t>
  </si>
  <si>
    <t>2017-09-01 11:57:36</t>
  </si>
  <si>
    <t>1016607567</t>
  </si>
  <si>
    <t>2017-09-01 11:58:09</t>
  </si>
  <si>
    <t>1016608376</t>
  </si>
  <si>
    <t>1000143696</t>
  </si>
  <si>
    <t>孙云飞</t>
  </si>
  <si>
    <t>2017-09-01 12:01:40</t>
  </si>
  <si>
    <t>1016613453</t>
  </si>
  <si>
    <t>0102069791</t>
  </si>
  <si>
    <t>杨顺科</t>
  </si>
  <si>
    <t>2017-09-01 12:10:42</t>
  </si>
  <si>
    <t>1016623962</t>
  </si>
  <si>
    <t>5010307516</t>
  </si>
  <si>
    <t>赵飞宇</t>
  </si>
  <si>
    <t>2017-09-01 12:11:16</t>
  </si>
  <si>
    <t>1016624424</t>
  </si>
  <si>
    <t>5010606602</t>
  </si>
  <si>
    <t>欧阳欣雨</t>
  </si>
  <si>
    <t>2017-09-01 12:14:02</t>
  </si>
  <si>
    <t>1016627239</t>
  </si>
  <si>
    <t>5304-5040367479</t>
  </si>
  <si>
    <t>李忠贤</t>
  </si>
  <si>
    <t>2017-09-01 12:15:50</t>
  </si>
  <si>
    <t>1016628465</t>
  </si>
  <si>
    <t>0111150963</t>
  </si>
  <si>
    <t>王月芳</t>
  </si>
  <si>
    <t>2017-09-01 12:18:28</t>
  </si>
  <si>
    <t>1016630184</t>
  </si>
  <si>
    <t>1000306920</t>
  </si>
  <si>
    <t>杨辉</t>
  </si>
  <si>
    <t>2017-09-01 12:18:38</t>
  </si>
  <si>
    <t>1016630324</t>
  </si>
  <si>
    <t>5329-2901006866</t>
  </si>
  <si>
    <t>苏仕凤</t>
  </si>
  <si>
    <t>2017-09-01 12:20:52</t>
  </si>
  <si>
    <t>1016632243</t>
  </si>
  <si>
    <t>5303-0323005296</t>
  </si>
  <si>
    <t>李莲芝</t>
  </si>
  <si>
    <t>2017-09-01 12:21:53</t>
  </si>
  <si>
    <t>1016633177</t>
  </si>
  <si>
    <t>1000028492</t>
  </si>
  <si>
    <t>2017-09-01 12:26:38</t>
  </si>
  <si>
    <t>1000297727</t>
  </si>
  <si>
    <t>苏静</t>
  </si>
  <si>
    <t>2017-09-01 12:27:51</t>
  </si>
  <si>
    <t>1016638191</t>
  </si>
  <si>
    <t>2017-09-01 12:28:47</t>
  </si>
  <si>
    <t>1016639087</t>
  </si>
  <si>
    <t>1000303828</t>
  </si>
  <si>
    <t>赵琼娥</t>
  </si>
  <si>
    <t>2017-09-01 12:30:19</t>
  </si>
  <si>
    <t>1016640480</t>
  </si>
  <si>
    <t>5303-5030992387</t>
  </si>
  <si>
    <t>2017-09-01 12:34:28</t>
  </si>
  <si>
    <t>1000040411</t>
  </si>
  <si>
    <t>桃宏坤</t>
  </si>
  <si>
    <t>2017-09-01 12:35:30</t>
  </si>
  <si>
    <t>1016645517</t>
  </si>
  <si>
    <t>1000292967</t>
  </si>
  <si>
    <t>封宏福</t>
  </si>
  <si>
    <t>2017-09-01 12:36:53</t>
  </si>
  <si>
    <t>1016646579</t>
  </si>
  <si>
    <t>1000040404</t>
  </si>
  <si>
    <t>桃子蕊</t>
  </si>
  <si>
    <t>2017-09-01 12:36:57</t>
  </si>
  <si>
    <t>1016646615</t>
  </si>
  <si>
    <t>0156002652</t>
  </si>
  <si>
    <t>吴联福</t>
  </si>
  <si>
    <t>2017-09-01 12:38:45</t>
  </si>
  <si>
    <t>1016648036</t>
  </si>
  <si>
    <t>1000063853</t>
  </si>
  <si>
    <t>黄娟娟</t>
  </si>
  <si>
    <t>2017-09-01 12:39:42</t>
  </si>
  <si>
    <t>1016648787</t>
  </si>
  <si>
    <t>1000268697</t>
  </si>
  <si>
    <t>申时芳</t>
  </si>
  <si>
    <t>2017-09-01 12:40:53</t>
  </si>
  <si>
    <t>1016649981</t>
  </si>
  <si>
    <t>0112296613</t>
  </si>
  <si>
    <t>黄姗姗</t>
  </si>
  <si>
    <t>2017-09-01 12:41:05</t>
  </si>
  <si>
    <t>1016650175</t>
  </si>
  <si>
    <t>1000300221</t>
  </si>
  <si>
    <t>陈丽艳</t>
  </si>
  <si>
    <t>2017-09-01 12:45:43</t>
  </si>
  <si>
    <t>1016654806</t>
  </si>
  <si>
    <t>1000278878</t>
  </si>
  <si>
    <t>陶明仙</t>
  </si>
  <si>
    <t>2017-09-01 12:54:37</t>
  </si>
  <si>
    <t>1016661455</t>
  </si>
  <si>
    <t>1000257367</t>
  </si>
  <si>
    <t>2017-09-01 12:55:46</t>
  </si>
  <si>
    <t>1016662550</t>
  </si>
  <si>
    <t>1000040297</t>
  </si>
  <si>
    <t>杨薇源</t>
  </si>
  <si>
    <t>2017-09-01 12:58:15</t>
  </si>
  <si>
    <t>1016664337</t>
  </si>
  <si>
    <t>2017-09-01 13:00:53</t>
  </si>
  <si>
    <t>1016666218</t>
  </si>
  <si>
    <t>1000273746</t>
  </si>
  <si>
    <t>字坚强</t>
  </si>
  <si>
    <t>2017-09-01 13:08:16</t>
  </si>
  <si>
    <t>1000283800</t>
  </si>
  <si>
    <t>胡玉巧</t>
  </si>
  <si>
    <t>2017-09-01 13:40:47</t>
  </si>
  <si>
    <t>1016719068</t>
  </si>
  <si>
    <t>1000306999</t>
  </si>
  <si>
    <t>宋德萍</t>
  </si>
  <si>
    <t>2017-09-01 13:48:03</t>
  </si>
  <si>
    <t>1000095469</t>
  </si>
  <si>
    <t>杨树花</t>
  </si>
  <si>
    <t>2017-09-01 14:10:50</t>
  </si>
  <si>
    <t>1016779152</t>
  </si>
  <si>
    <t>1000308320</t>
  </si>
  <si>
    <t>杨孝恩</t>
  </si>
  <si>
    <t>2017-09-01 14:12:18</t>
  </si>
  <si>
    <t>1016783287</t>
  </si>
  <si>
    <t>0103252311</t>
  </si>
  <si>
    <t>2017-09-01 14:25:43</t>
  </si>
  <si>
    <t>1016819255</t>
  </si>
  <si>
    <t>1000219136</t>
  </si>
  <si>
    <t>郭志会</t>
  </si>
  <si>
    <t>2017-09-01 14:28:09</t>
  </si>
  <si>
    <t>1016825182</t>
  </si>
  <si>
    <t>1000152509</t>
  </si>
  <si>
    <t>李朝萍</t>
  </si>
  <si>
    <t>2017-09-01 14:30:41</t>
  </si>
  <si>
    <t>1016832460</t>
  </si>
  <si>
    <t>1000296646</t>
  </si>
  <si>
    <t>吕联祝</t>
  </si>
  <si>
    <t>2017-09-01 14:33:39</t>
  </si>
  <si>
    <t>1016839224</t>
  </si>
  <si>
    <t>2017-09-01 14:35:38</t>
  </si>
  <si>
    <t>1016845429</t>
  </si>
  <si>
    <t>1000306236</t>
  </si>
  <si>
    <t>李素英</t>
  </si>
  <si>
    <t>2017-09-01 14:36:56</t>
  </si>
  <si>
    <t>1016849080</t>
  </si>
  <si>
    <t>1000238542</t>
  </si>
  <si>
    <t>冯德珠</t>
  </si>
  <si>
    <t>2017-09-01 14:40:26</t>
  </si>
  <si>
    <t>1016858937</t>
  </si>
  <si>
    <t>5300-0000331090</t>
  </si>
  <si>
    <t>姚育强</t>
  </si>
  <si>
    <t>2017-09-01 14:41:17</t>
  </si>
  <si>
    <t>1016861324</t>
  </si>
  <si>
    <t>1000262688</t>
  </si>
  <si>
    <t>黄艳</t>
  </si>
  <si>
    <t>2017-09-01 14:43:42</t>
  </si>
  <si>
    <t>1016867611</t>
  </si>
  <si>
    <t>1000197136</t>
  </si>
  <si>
    <t>杨本技</t>
  </si>
  <si>
    <t>2017-09-01 14:45:17</t>
  </si>
  <si>
    <t>1016871907</t>
  </si>
  <si>
    <t>5327-2723019035</t>
  </si>
  <si>
    <t>曹世昌</t>
  </si>
  <si>
    <t>2017-09-01 14:49:34</t>
  </si>
  <si>
    <t>1016882161</t>
  </si>
  <si>
    <t>5303-5033056644</t>
  </si>
  <si>
    <t>王吉林</t>
  </si>
  <si>
    <t>2017-09-01 14:54:14</t>
  </si>
  <si>
    <t>1016895824</t>
  </si>
  <si>
    <t>1000155258</t>
  </si>
  <si>
    <t>白玛永宗</t>
  </si>
  <si>
    <t>2017-09-01 14:55:38</t>
  </si>
  <si>
    <t>1016899490</t>
  </si>
  <si>
    <t>0126005001</t>
  </si>
  <si>
    <t>李培忠</t>
  </si>
  <si>
    <t>2017-09-01 14:57:08</t>
  </si>
  <si>
    <t>1016902537</t>
  </si>
  <si>
    <t>1000306647</t>
  </si>
  <si>
    <t>刘江春</t>
  </si>
  <si>
    <t>2017-09-01 14:57:57</t>
  </si>
  <si>
    <t>1016904371</t>
  </si>
  <si>
    <t>5306-0628000593</t>
  </si>
  <si>
    <t>崔明海</t>
  </si>
  <si>
    <t>2017-09-01 15:06:42</t>
  </si>
  <si>
    <t>1016928001</t>
  </si>
  <si>
    <t>5329-2901196334</t>
  </si>
  <si>
    <t>孙琦</t>
  </si>
  <si>
    <t>2017-09-01 15:15:32</t>
  </si>
  <si>
    <t>1016956397</t>
  </si>
  <si>
    <t>5306-0625006738</t>
  </si>
  <si>
    <t>冉光春</t>
  </si>
  <si>
    <t>2017-09-01 15:18:29</t>
  </si>
  <si>
    <t>1016967058</t>
  </si>
  <si>
    <t>5334-3422001882</t>
  </si>
  <si>
    <t>李文菊</t>
  </si>
  <si>
    <t>2017-09-01 15:25:30</t>
  </si>
  <si>
    <t>1016987910</t>
  </si>
  <si>
    <t>5012218124</t>
  </si>
  <si>
    <t>2017-09-01 15:26:02</t>
  </si>
  <si>
    <t>1016989800</t>
  </si>
  <si>
    <t>1000142950</t>
  </si>
  <si>
    <t>吴维飞</t>
  </si>
  <si>
    <t>2017-09-01 15:26:35</t>
  </si>
  <si>
    <t>1016991025</t>
  </si>
  <si>
    <t>1000178755</t>
  </si>
  <si>
    <t>叶成普</t>
  </si>
  <si>
    <t>2017-09-01 15:27:23</t>
  </si>
  <si>
    <t>1000259767</t>
  </si>
  <si>
    <t>李忠娥</t>
  </si>
  <si>
    <t>2017-09-01 15:27:58</t>
  </si>
  <si>
    <t>SR17090100035299</t>
  </si>
  <si>
    <t>2017-09-01 15:28:02</t>
  </si>
  <si>
    <t>1016995638</t>
  </si>
  <si>
    <t>1000307787</t>
  </si>
  <si>
    <t>石庆界</t>
  </si>
  <si>
    <t>2017-09-01 15:28:15</t>
  </si>
  <si>
    <t>1016996132</t>
  </si>
  <si>
    <t>1000304657</t>
  </si>
  <si>
    <t>夏羚雅</t>
  </si>
  <si>
    <t>2017-09-01 15:29:13</t>
  </si>
  <si>
    <t>1016999650</t>
  </si>
  <si>
    <t>5306-0627023934</t>
  </si>
  <si>
    <t>程莉丽</t>
  </si>
  <si>
    <t>2017-09-01 15:30:05</t>
  </si>
  <si>
    <t>SR17090100035304</t>
  </si>
  <si>
    <t>2017-09-01 15:30:07</t>
  </si>
  <si>
    <t>1017001584</t>
  </si>
  <si>
    <t>1000308253</t>
  </si>
  <si>
    <t>尹春梅</t>
  </si>
  <si>
    <t>2017-09-01 15:34:06</t>
  </si>
  <si>
    <t>5306-0625003450</t>
  </si>
  <si>
    <t>刘明敏</t>
  </si>
  <si>
    <t>2017-09-01 15:34:54</t>
  </si>
  <si>
    <t>1017015866</t>
  </si>
  <si>
    <t>1000294455</t>
  </si>
  <si>
    <t>和娟</t>
  </si>
  <si>
    <t>2017-09-01 15:39:28</t>
  </si>
  <si>
    <t>1017027457</t>
  </si>
  <si>
    <t>2017-09-01 15:42:09</t>
  </si>
  <si>
    <t>1017035962</t>
  </si>
  <si>
    <t>2017-09-01 15:42:33</t>
  </si>
  <si>
    <t>1017036847</t>
  </si>
  <si>
    <t>1000073575</t>
  </si>
  <si>
    <t>和丽莹</t>
  </si>
  <si>
    <t>2017-09-01 15:46:07</t>
  </si>
  <si>
    <t>1017051186</t>
  </si>
  <si>
    <t>1000278540</t>
  </si>
  <si>
    <t>杨天明</t>
  </si>
  <si>
    <t>2017-09-01 15:47:06</t>
  </si>
  <si>
    <t>1017054261</t>
  </si>
  <si>
    <t>2017-09-01 15:47:25</t>
  </si>
  <si>
    <t>1017054908</t>
  </si>
  <si>
    <t>1000251294</t>
  </si>
  <si>
    <t>杨楠</t>
  </si>
  <si>
    <t>2017-09-01 15:48:01</t>
  </si>
  <si>
    <t>1017056878</t>
  </si>
  <si>
    <t>2017-09-01 15:53:08</t>
  </si>
  <si>
    <t>1017069461</t>
  </si>
  <si>
    <t>1000085455</t>
  </si>
  <si>
    <t>刘林</t>
  </si>
  <si>
    <t>2017-09-01 15:54:00</t>
  </si>
  <si>
    <t>1017072664</t>
  </si>
  <si>
    <t>0125026914</t>
  </si>
  <si>
    <t>陈玥吉</t>
  </si>
  <si>
    <t>2017-09-01 15:55:51</t>
  </si>
  <si>
    <t>1017078618</t>
  </si>
  <si>
    <t>5306-0622004454</t>
  </si>
  <si>
    <t>蒙乡聪</t>
  </si>
  <si>
    <t>2017-09-01 16:00:33</t>
  </si>
  <si>
    <t>5335-3521025908</t>
  </si>
  <si>
    <t>王振华</t>
  </si>
  <si>
    <t>2017-09-01 16:04:31</t>
  </si>
  <si>
    <t>1017100071</t>
  </si>
  <si>
    <t>5328-5280006973</t>
  </si>
  <si>
    <t>张云莲</t>
  </si>
  <si>
    <t>2017-09-01 16:08:44</t>
  </si>
  <si>
    <t>1017115503</t>
  </si>
  <si>
    <t>5304-5040127346</t>
  </si>
  <si>
    <t>陆悦希</t>
  </si>
  <si>
    <t>2017-09-01 16:11:16</t>
  </si>
  <si>
    <t>1000208456</t>
  </si>
  <si>
    <t>吴泽芬</t>
  </si>
  <si>
    <t>2017-09-01 16:15:32</t>
  </si>
  <si>
    <t>1017137121</t>
  </si>
  <si>
    <t>1000139461</t>
  </si>
  <si>
    <t>章德象</t>
  </si>
  <si>
    <t>2017-09-01 16:20:01</t>
  </si>
  <si>
    <t>1017148643</t>
  </si>
  <si>
    <t>1000303359</t>
  </si>
  <si>
    <t>郭幸凤</t>
  </si>
  <si>
    <t>2017-09-01 16:26:53</t>
  </si>
  <si>
    <t>1000296650</t>
  </si>
  <si>
    <t>何书祥</t>
  </si>
  <si>
    <t>2017-09-01 16:32:25</t>
  </si>
  <si>
    <t>1017180599</t>
  </si>
  <si>
    <t>1000296687</t>
  </si>
  <si>
    <t>梅楚蕊</t>
  </si>
  <si>
    <t>2017-09-01 16:41:55</t>
  </si>
  <si>
    <t>1017202534</t>
  </si>
  <si>
    <t>1000036454</t>
  </si>
  <si>
    <t>陶粉梅</t>
  </si>
  <si>
    <t>2017-09-01 16:46:14</t>
  </si>
  <si>
    <t>1017212406</t>
  </si>
  <si>
    <t>5013531795</t>
  </si>
  <si>
    <t>杨艳妃</t>
  </si>
  <si>
    <t>2017-09-01 16:56:21</t>
  </si>
  <si>
    <t>5303-5034985348</t>
  </si>
  <si>
    <t>范琼丽</t>
  </si>
  <si>
    <t>2017-09-01 16:57:15</t>
  </si>
  <si>
    <t>1017232628</t>
  </si>
  <si>
    <t>1000275964</t>
  </si>
  <si>
    <t>蒋聪玉</t>
  </si>
  <si>
    <t>2017-09-01 16:57:46</t>
  </si>
  <si>
    <t>1017233453</t>
  </si>
  <si>
    <t>2017-09-01 16:58:09</t>
  </si>
  <si>
    <t>1017234024</t>
  </si>
  <si>
    <t>5304-5043910576</t>
  </si>
  <si>
    <t>张倩</t>
  </si>
  <si>
    <t>2017-09-01 17:02:58</t>
  </si>
  <si>
    <t>1017241860</t>
  </si>
  <si>
    <t>1000204407</t>
  </si>
  <si>
    <t>韦丽</t>
  </si>
  <si>
    <t>2017-09-01 17:05:34</t>
  </si>
  <si>
    <t>1017246694</t>
  </si>
  <si>
    <t>1000307871</t>
  </si>
  <si>
    <t>石菊梅</t>
  </si>
  <si>
    <t>2017-09-01 17:16:23</t>
  </si>
  <si>
    <t>1017265446</t>
  </si>
  <si>
    <t>005793</t>
  </si>
  <si>
    <t>张宝书</t>
  </si>
  <si>
    <t>2017-09-01 17:17:43</t>
  </si>
  <si>
    <t>1017267852</t>
  </si>
  <si>
    <t>1000292811</t>
  </si>
  <si>
    <t>周兴快</t>
  </si>
  <si>
    <t>2017-09-01 17:25:14</t>
  </si>
  <si>
    <t>1017279896</t>
  </si>
  <si>
    <t>0128024023</t>
  </si>
  <si>
    <t>王明翠</t>
  </si>
  <si>
    <t>2017-09-01 17:28:45</t>
  </si>
  <si>
    <t>1017285520</t>
  </si>
  <si>
    <t>1000307099</t>
  </si>
  <si>
    <t>周荣</t>
  </si>
  <si>
    <t>2017-09-01 17:34:29</t>
  </si>
  <si>
    <t>1017295057</t>
  </si>
  <si>
    <t>1000265658</t>
  </si>
  <si>
    <t>谢家萍</t>
  </si>
  <si>
    <t>2017-09-01 17:35:05</t>
  </si>
  <si>
    <t>1017296269</t>
  </si>
  <si>
    <t>0101317897</t>
  </si>
  <si>
    <t>陶登奎</t>
  </si>
  <si>
    <t>2017-09-01 17:36:02</t>
  </si>
  <si>
    <t>1017297994</t>
  </si>
  <si>
    <t>2017-09-01 17:36:16</t>
  </si>
  <si>
    <t>1017298388</t>
  </si>
  <si>
    <t>5307-0724008216</t>
  </si>
  <si>
    <t>二千旦史</t>
  </si>
  <si>
    <t>2017-09-01 17:36:45</t>
  </si>
  <si>
    <t>1017299168</t>
  </si>
  <si>
    <t>2017-09-01 17:38:10</t>
  </si>
  <si>
    <t>1017300923</t>
  </si>
  <si>
    <t>2017-09-01 17:42:27</t>
  </si>
  <si>
    <t>1017307008</t>
  </si>
  <si>
    <t>1000308591</t>
  </si>
  <si>
    <t>葛红萍</t>
  </si>
  <si>
    <t>2017-09-01 17:43:06</t>
  </si>
  <si>
    <t>1017307724</t>
  </si>
  <si>
    <t>2017-09-01 17:45:35</t>
  </si>
  <si>
    <t>1017311872</t>
  </si>
  <si>
    <t>1000051650</t>
  </si>
  <si>
    <t>张鹏</t>
  </si>
  <si>
    <t>2017-09-01 17:47:28</t>
  </si>
  <si>
    <t>1017314756</t>
  </si>
  <si>
    <t>5303-5035614737</t>
  </si>
  <si>
    <t>代会平</t>
  </si>
  <si>
    <t>2017-09-01 19:22:08</t>
  </si>
  <si>
    <t>1017399224</t>
  </si>
  <si>
    <t>2017-09-01 19:28:45</t>
  </si>
  <si>
    <t>1017402672</t>
  </si>
  <si>
    <t>1000306071</t>
  </si>
  <si>
    <t>钟万有</t>
  </si>
  <si>
    <t>2017-09-01 21:06:04</t>
  </si>
  <si>
    <t>1017449111</t>
  </si>
  <si>
    <t>1000302589</t>
  </si>
  <si>
    <t>赵英凤</t>
  </si>
  <si>
    <t>6231900000083852166</t>
  </si>
  <si>
    <t>6231900000038885691</t>
  </si>
  <si>
    <t>6217359901018142604</t>
  </si>
  <si>
    <t>6228930001038462259</t>
  </si>
  <si>
    <t>6228930001137462770</t>
  </si>
  <si>
    <t>6217987020000031673</t>
  </si>
  <si>
    <t>6228480868047584776</t>
  </si>
  <si>
    <t>6223691225765639</t>
  </si>
  <si>
    <t>6217997300061375252</t>
  </si>
  <si>
    <t>6217562700002039732</t>
  </si>
  <si>
    <t>6223691615127937</t>
  </si>
  <si>
    <t>6231900000056525773</t>
  </si>
  <si>
    <t>6228483341182733019</t>
  </si>
  <si>
    <t>6215582515000026782</t>
  </si>
  <si>
    <t>6228483348489604371</t>
  </si>
  <si>
    <t>6283174240764934</t>
  </si>
  <si>
    <t>6223691706063330</t>
  </si>
  <si>
    <t>6228483868407655171</t>
  </si>
  <si>
    <t>4563512700115108655</t>
  </si>
  <si>
    <t>6228930001037229733</t>
  </si>
  <si>
    <t>6231900000136319387</t>
  </si>
  <si>
    <t>oW5L1wVv19jDiWdDQiqTDSFwOl54</t>
  </si>
  <si>
    <t>6236683860003145195</t>
  </si>
  <si>
    <t>6217852700002594354</t>
  </si>
  <si>
    <t>6225768610685826</t>
  </si>
  <si>
    <t>6214858713680627</t>
  </si>
  <si>
    <t>6228482898590892670</t>
  </si>
  <si>
    <t>6225768784101725</t>
  </si>
  <si>
    <t>6228480078179034075</t>
  </si>
  <si>
    <t>SR17083100034411</t>
  </si>
  <si>
    <t>6228480861076830517</t>
  </si>
  <si>
    <t>SR17083100034414</t>
  </si>
  <si>
    <t>6210178002006598602</t>
  </si>
  <si>
    <t>SR17083100034416</t>
  </si>
  <si>
    <t>6226222202535576</t>
  </si>
  <si>
    <t>SR17083100034419</t>
  </si>
  <si>
    <t>6222082502003112836</t>
  </si>
  <si>
    <t>SR17083100034422</t>
  </si>
  <si>
    <t>6228480868396598971</t>
  </si>
  <si>
    <t>SR17083100034427</t>
  </si>
  <si>
    <t>6230720111410498324</t>
  </si>
  <si>
    <t>SR17083100034432</t>
  </si>
  <si>
    <t>SR17083100034435</t>
  </si>
  <si>
    <t>6214600180020902982</t>
  </si>
  <si>
    <t>SR17083100034437</t>
  </si>
  <si>
    <t>SR17083100034446</t>
  </si>
  <si>
    <t>4392258323330409</t>
  </si>
  <si>
    <t>SR17083100034447</t>
  </si>
  <si>
    <t>6228480868099733479</t>
  </si>
  <si>
    <t>SR17083100034449</t>
  </si>
  <si>
    <t>6212262502005638971</t>
  </si>
  <si>
    <t>SR17083100034450</t>
  </si>
  <si>
    <t>6283660018142667</t>
  </si>
  <si>
    <t>SR17083100034451</t>
  </si>
  <si>
    <t>4563512700119055084</t>
  </si>
  <si>
    <t>SR17083100034453</t>
  </si>
  <si>
    <t>SR17083100034458</t>
  </si>
  <si>
    <t>SR17083100034461</t>
  </si>
  <si>
    <t>6231900000090970100</t>
  </si>
  <si>
    <t>SR17083100034463</t>
  </si>
  <si>
    <t>6226230222104935</t>
  </si>
  <si>
    <t>1014790992</t>
  </si>
  <si>
    <t>SR17083100034465</t>
  </si>
  <si>
    <t>6228930001051171613</t>
  </si>
  <si>
    <t>SR17083100034467</t>
  </si>
  <si>
    <t>SR17083100034470</t>
  </si>
  <si>
    <t>6227605666460928</t>
  </si>
  <si>
    <t>SR17083100034471</t>
  </si>
  <si>
    <t>SR17083100034472</t>
  </si>
  <si>
    <t>6225888718663689</t>
  </si>
  <si>
    <t>SR17083100034476</t>
  </si>
  <si>
    <t>6217852700010648952</t>
  </si>
  <si>
    <t>SR17083100034479</t>
  </si>
  <si>
    <t>SR17083100034488</t>
  </si>
  <si>
    <t>6217003860028255477</t>
  </si>
  <si>
    <t>SR17083100034489</t>
  </si>
  <si>
    <t>6221887300032975334</t>
  </si>
  <si>
    <t>SR17083100034494</t>
  </si>
  <si>
    <t>6227003860930216350</t>
  </si>
  <si>
    <t>SR17083100034502</t>
  </si>
  <si>
    <t>6217790001091852653</t>
  </si>
  <si>
    <t>SR17083100034508</t>
  </si>
  <si>
    <t>6231900000114858745</t>
  </si>
  <si>
    <t>1014921739</t>
  </si>
  <si>
    <t>SR17083100034513</t>
  </si>
  <si>
    <t>4392250044937257</t>
  </si>
  <si>
    <t>SR17083100034516</t>
  </si>
  <si>
    <t>6223690865828970</t>
  </si>
  <si>
    <t>SR17083100034519</t>
  </si>
  <si>
    <t>6228483346253287167</t>
  </si>
  <si>
    <t>SR17083100034534</t>
  </si>
  <si>
    <t>6212262502005507085</t>
  </si>
  <si>
    <t>SR17083100034537</t>
  </si>
  <si>
    <t>5187107521940020</t>
  </si>
  <si>
    <t>SR17083100034539</t>
  </si>
  <si>
    <t>6217681900792154</t>
  </si>
  <si>
    <t>SR17083100034546</t>
  </si>
  <si>
    <t>6253360130316630</t>
  </si>
  <si>
    <t>SR17083100034547</t>
  </si>
  <si>
    <t>SR17083100034556</t>
  </si>
  <si>
    <t>6228480861086300311</t>
  </si>
  <si>
    <t>SR17083100034564</t>
  </si>
  <si>
    <t>SR17083100034569</t>
  </si>
  <si>
    <t>6236683940000513882</t>
  </si>
  <si>
    <t>SR17083100034571</t>
  </si>
  <si>
    <t>SR17083100034572</t>
  </si>
  <si>
    <t>6225768381576683</t>
  </si>
  <si>
    <t>SR17083100034584</t>
  </si>
  <si>
    <t>6225250033842888</t>
  </si>
  <si>
    <t>SR17083100034594</t>
  </si>
  <si>
    <t>6221550989485176</t>
  </si>
  <si>
    <t>SR17083100034596</t>
  </si>
  <si>
    <t>6222082502007713191</t>
  </si>
  <si>
    <t>1015128248</t>
  </si>
  <si>
    <t>SR17083100034598</t>
  </si>
  <si>
    <t>1015132594</t>
  </si>
  <si>
    <t>SR17083100034601</t>
  </si>
  <si>
    <t>1015133184</t>
  </si>
  <si>
    <t>SR17083100034602</t>
  </si>
  <si>
    <t>6212262507004091270</t>
  </si>
  <si>
    <t>SR17083100034603</t>
  </si>
  <si>
    <t>SR17083100034605</t>
  </si>
  <si>
    <t>SR17083100034608</t>
  </si>
  <si>
    <t>6231900000005755083</t>
  </si>
  <si>
    <t>SR17083100034609</t>
  </si>
  <si>
    <t>6228483978029708579</t>
  </si>
  <si>
    <t>SR17083100034610</t>
  </si>
  <si>
    <t>6222310012401149</t>
  </si>
  <si>
    <t>SR17083100034612</t>
  </si>
  <si>
    <t>6228480868644695272</t>
  </si>
  <si>
    <t>SR17083100034617</t>
  </si>
  <si>
    <t>6223691486793676</t>
  </si>
  <si>
    <t>SR17083100034619</t>
  </si>
  <si>
    <t>6223691198857686</t>
  </si>
  <si>
    <t>SR17083100034621</t>
  </si>
  <si>
    <t>6259960034467308</t>
  </si>
  <si>
    <t>SR17083100034623</t>
  </si>
  <si>
    <t>6228480868651741571</t>
  </si>
  <si>
    <t>SR17083100034626</t>
  </si>
  <si>
    <t>6222082517000292431</t>
  </si>
  <si>
    <t>SR17083100034627</t>
  </si>
  <si>
    <t>6231900000107902310</t>
  </si>
  <si>
    <t>SR17083100034630</t>
  </si>
  <si>
    <t>6228930001073188785</t>
  </si>
  <si>
    <t>1015185060</t>
  </si>
  <si>
    <t>SR17083100034631</t>
  </si>
  <si>
    <t>6217995840035199447</t>
  </si>
  <si>
    <t>SR17083100034633</t>
  </si>
  <si>
    <t>6224698152741102</t>
  </si>
  <si>
    <t>SR17083100034634</t>
  </si>
  <si>
    <t>5502130032208859</t>
  </si>
  <si>
    <t>SR17083100034638</t>
  </si>
  <si>
    <t>6212262502022187119</t>
  </si>
  <si>
    <t>SR17083100034639</t>
  </si>
  <si>
    <t>SR17083100034642</t>
  </si>
  <si>
    <t>6226011038843399</t>
  </si>
  <si>
    <t>SR17083100034644</t>
  </si>
  <si>
    <t>6236987300000005533</t>
  </si>
  <si>
    <t>SR17083100034646</t>
  </si>
  <si>
    <t>5187108107360211</t>
  </si>
  <si>
    <t>SR17083100034648</t>
  </si>
  <si>
    <t>6228480868428666176</t>
  </si>
  <si>
    <t>SR17083100034651</t>
  </si>
  <si>
    <t>6231900000001793716</t>
  </si>
  <si>
    <t>SR17083100034660</t>
  </si>
  <si>
    <t>SR17083100034661</t>
  </si>
  <si>
    <t>6259656241582901</t>
  </si>
  <si>
    <t>SR17083100034662</t>
  </si>
  <si>
    <t>6212262517000273202</t>
  </si>
  <si>
    <t>SR17083100034663</t>
  </si>
  <si>
    <t>5187107504814747</t>
  </si>
  <si>
    <t>SR17083100034664</t>
  </si>
  <si>
    <t>1015300049</t>
  </si>
  <si>
    <t>SR17083100034666</t>
  </si>
  <si>
    <t>6210178002015405658</t>
  </si>
  <si>
    <t>SR17083100034669</t>
  </si>
  <si>
    <t>4682038715763006</t>
  </si>
  <si>
    <t>SR17083100034670</t>
  </si>
  <si>
    <t>6217007170003267356</t>
  </si>
  <si>
    <t>SR17083100034671</t>
  </si>
  <si>
    <t>SR17083100034674</t>
  </si>
  <si>
    <t>6217003860005714686</t>
  </si>
  <si>
    <t>SR17083100034678</t>
  </si>
  <si>
    <t>6231900000122933761</t>
  </si>
  <si>
    <t>SR17083100034679</t>
  </si>
  <si>
    <t>6223691503167755</t>
  </si>
  <si>
    <t>SR17083100034681</t>
  </si>
  <si>
    <t>6217003860031815085</t>
  </si>
  <si>
    <t>SR17083100034683</t>
  </si>
  <si>
    <t>SR17083100034684</t>
  </si>
  <si>
    <t>6228481938155196173</t>
  </si>
  <si>
    <t>SR17083100034686</t>
  </si>
  <si>
    <t>6231900000074059599</t>
  </si>
  <si>
    <t>SR17083100034688</t>
  </si>
  <si>
    <t>SR17083100034689</t>
  </si>
  <si>
    <t>6259611612808104</t>
  </si>
  <si>
    <t>SR17083100034692</t>
  </si>
  <si>
    <t>6217852700004617195</t>
  </si>
  <si>
    <t>SR17083100034693</t>
  </si>
  <si>
    <t>SR17083100034696</t>
  </si>
  <si>
    <t>1015431205</t>
  </si>
  <si>
    <t>SR17083100034702</t>
  </si>
  <si>
    <t>6227003950310197997</t>
  </si>
  <si>
    <t>SR17083100034704</t>
  </si>
  <si>
    <t>6228481938620020172</t>
  </si>
  <si>
    <t>SR17083100034705</t>
  </si>
  <si>
    <t>6217003910004179637</t>
  </si>
  <si>
    <t>SR17083100034707</t>
  </si>
  <si>
    <t>SR17083100034715</t>
  </si>
  <si>
    <t>6215582502000165257</t>
  </si>
  <si>
    <t>SR17083100034716</t>
  </si>
  <si>
    <t>6223692392893766</t>
  </si>
  <si>
    <t>SR17083100034721</t>
  </si>
  <si>
    <t>6226890038105283</t>
  </si>
  <si>
    <t>SR17083100034725</t>
  </si>
  <si>
    <t>3568891133490227</t>
  </si>
  <si>
    <t>SR17083100034727</t>
  </si>
  <si>
    <t>6228483348587068776</t>
  </si>
  <si>
    <t>SR17083100034730</t>
  </si>
  <si>
    <t>6212262507001682881</t>
  </si>
  <si>
    <t>SR17083100034735</t>
  </si>
  <si>
    <t>6259611678896118</t>
  </si>
  <si>
    <t>SR17083100034739</t>
  </si>
  <si>
    <t>6228483978547654875</t>
  </si>
  <si>
    <t>SR17083100034740</t>
  </si>
  <si>
    <t>SR17083100034748</t>
  </si>
  <si>
    <t>SR17083100034757</t>
  </si>
  <si>
    <t>SR17083100034761</t>
  </si>
  <si>
    <t>6212262502000544638</t>
  </si>
  <si>
    <t>SR17083100034762</t>
  </si>
  <si>
    <t>6228930001112513043</t>
  </si>
  <si>
    <t>1015551430</t>
  </si>
  <si>
    <t>SR17083100034765</t>
  </si>
  <si>
    <t>6228481198119532373</t>
  </si>
  <si>
    <t>SR17083100034766</t>
  </si>
  <si>
    <t>SR17083100034769</t>
  </si>
  <si>
    <t>6231900000123926996</t>
  </si>
  <si>
    <t>SR17083100034771</t>
  </si>
  <si>
    <t>6214600180009172490</t>
  </si>
  <si>
    <t>SR17083100034772</t>
  </si>
  <si>
    <t>6223692353401617</t>
  </si>
  <si>
    <t>SR17083100034776</t>
  </si>
  <si>
    <t>6236683860005101295</t>
  </si>
  <si>
    <t>SR17083100034777</t>
  </si>
  <si>
    <t>6230520860007949477</t>
  </si>
  <si>
    <t>SR17083100034779</t>
  </si>
  <si>
    <t>6228484140724791918</t>
  </si>
  <si>
    <t>SR17083100034782</t>
  </si>
  <si>
    <t>6222530593958783</t>
  </si>
  <si>
    <t>1015586490</t>
  </si>
  <si>
    <t>SR17083100034784</t>
  </si>
  <si>
    <t>SR17083100034794</t>
  </si>
  <si>
    <t>6226890114366775</t>
  </si>
  <si>
    <t>SR17083100034795</t>
  </si>
  <si>
    <t>SR17083100034796</t>
  </si>
  <si>
    <t>6228483348598868974</t>
  </si>
  <si>
    <t>SR17083100034800</t>
  </si>
  <si>
    <t>6230910199001250329</t>
  </si>
  <si>
    <t>SR17083100034804</t>
  </si>
  <si>
    <t>6228480868639873272</t>
  </si>
  <si>
    <t>1015648518</t>
  </si>
  <si>
    <t>SR17083100034807</t>
  </si>
  <si>
    <t>6223691204932408</t>
  </si>
  <si>
    <t>SR17083100034808</t>
  </si>
  <si>
    <t>6225750028775704</t>
  </si>
  <si>
    <t>SR17083100034814</t>
  </si>
  <si>
    <t>6226192202196648</t>
  </si>
  <si>
    <t>1015673773</t>
  </si>
  <si>
    <t>SR17083100034815</t>
  </si>
  <si>
    <t>SR17083100034823</t>
  </si>
  <si>
    <t>6212262517002188010</t>
  </si>
  <si>
    <t>SR17083100034825</t>
  </si>
  <si>
    <t>6214858580258622</t>
  </si>
  <si>
    <t>SR17083100034826</t>
  </si>
  <si>
    <t>6228930001111051037</t>
  </si>
  <si>
    <t>SR17083100034834</t>
  </si>
  <si>
    <t>6231900020016358198</t>
  </si>
  <si>
    <t>SR17083100034835</t>
  </si>
  <si>
    <t>6217003860024691196</t>
  </si>
  <si>
    <t>SR17083100034840</t>
  </si>
  <si>
    <t>6212262502003891465</t>
  </si>
  <si>
    <t>SR17083100034844</t>
  </si>
  <si>
    <t>6225751107714952</t>
  </si>
  <si>
    <t>SR17083100034845</t>
  </si>
  <si>
    <t>SR17083100034846</t>
  </si>
  <si>
    <t>6231900000055242198</t>
  </si>
  <si>
    <t>SR17083100034849</t>
  </si>
  <si>
    <t>6214838771289511</t>
  </si>
  <si>
    <t>SR17083100034850</t>
  </si>
  <si>
    <t>6217790001092099544</t>
  </si>
  <si>
    <t>SR17083100034852</t>
  </si>
  <si>
    <t>6217003920002702066</t>
  </si>
  <si>
    <t>SR17083100034853</t>
  </si>
  <si>
    <t>6214157312901593104</t>
  </si>
  <si>
    <t>SR17083100034856</t>
  </si>
  <si>
    <t>6212262502006833498</t>
  </si>
  <si>
    <t>SR17083100034857</t>
  </si>
  <si>
    <t>SR17083100034860</t>
  </si>
  <si>
    <t>6259190038222661</t>
  </si>
  <si>
    <t>SR17083100034863</t>
  </si>
  <si>
    <t>SR17083100034867</t>
  </si>
  <si>
    <t>6225757586316359</t>
  </si>
  <si>
    <t>SR17083100034871</t>
  </si>
  <si>
    <t>SR17083100034872</t>
  </si>
  <si>
    <t>6214838770450692</t>
  </si>
  <si>
    <t>SR17083100034877</t>
  </si>
  <si>
    <t>6212264000066963907</t>
  </si>
  <si>
    <t>SR17083100034879</t>
  </si>
  <si>
    <t>SR17083100034882</t>
  </si>
  <si>
    <t>6214835310659832</t>
  </si>
  <si>
    <t>SR17083100034899</t>
  </si>
  <si>
    <t>6227003860980261090</t>
  </si>
  <si>
    <t>SR17083100034900</t>
  </si>
  <si>
    <t>4392258709797262</t>
  </si>
  <si>
    <t>SR17083100034907</t>
  </si>
  <si>
    <t>6212262502011502831</t>
  </si>
  <si>
    <t>SR17083100034909</t>
  </si>
  <si>
    <t>6216602700000731169</t>
  </si>
  <si>
    <t>SR17083100034910</t>
  </si>
  <si>
    <t>6228480062333338812</t>
  </si>
  <si>
    <t>SR17083100034912</t>
  </si>
  <si>
    <t>6228480860603745115</t>
  </si>
  <si>
    <t>SR17083100034914</t>
  </si>
  <si>
    <t>6228484148267076977</t>
  </si>
  <si>
    <t>SR17083100034921</t>
  </si>
  <si>
    <t>6212262512001630252</t>
  </si>
  <si>
    <t>SR17083100034924</t>
  </si>
  <si>
    <t>6217997300028727546</t>
  </si>
  <si>
    <t>SR17083100034933</t>
  </si>
  <si>
    <t>6230520860003002479</t>
  </si>
  <si>
    <t>SR17083100034936</t>
  </si>
  <si>
    <t>6217997300010257437</t>
  </si>
  <si>
    <t>SR17083100034937</t>
  </si>
  <si>
    <t>6212262508000773226</t>
  </si>
  <si>
    <t>SR17090100034941</t>
  </si>
  <si>
    <t>6228483338598593672</t>
  </si>
  <si>
    <t>SR17090100034942</t>
  </si>
  <si>
    <t>6223691440600801</t>
  </si>
  <si>
    <t>SR17090100034944</t>
  </si>
  <si>
    <t>6282660001664793</t>
  </si>
  <si>
    <t>SR17090100034945</t>
  </si>
  <si>
    <t>6223691172361515</t>
  </si>
  <si>
    <t>SR17090100034951</t>
  </si>
  <si>
    <t>SR17090100034952</t>
  </si>
  <si>
    <t>SR17090100034953</t>
  </si>
  <si>
    <t>6214157311800406335</t>
  </si>
  <si>
    <t>SR17090100034954</t>
  </si>
  <si>
    <t>5183773445464688</t>
  </si>
  <si>
    <t>SR17090100034962</t>
  </si>
  <si>
    <t>1016286623</t>
  </si>
  <si>
    <t>SR17090100034965</t>
  </si>
  <si>
    <t>6225768786348167</t>
  </si>
  <si>
    <t>SR17090100034966</t>
  </si>
  <si>
    <t>6228453866006952060</t>
  </si>
  <si>
    <t>SR17090100034970</t>
  </si>
  <si>
    <t>6228484148471348675</t>
  </si>
  <si>
    <t>SR17090100034973</t>
  </si>
  <si>
    <t>6217232502001097236</t>
  </si>
  <si>
    <t>SR17090100034975</t>
  </si>
  <si>
    <t>6222280025217933</t>
  </si>
  <si>
    <t>SR17090100034979</t>
  </si>
  <si>
    <t>6222350012457360</t>
  </si>
  <si>
    <t>1016309127</t>
  </si>
  <si>
    <t>SR17090100034980</t>
  </si>
  <si>
    <t>6228463976006061768</t>
  </si>
  <si>
    <t>1016313403</t>
  </si>
  <si>
    <t>SR17090100034983</t>
  </si>
  <si>
    <t>SR17090100034985</t>
  </si>
  <si>
    <t>6217003860011063524</t>
  </si>
  <si>
    <t>SR17090100034986</t>
  </si>
  <si>
    <t>SR17090100034991</t>
  </si>
  <si>
    <t>6231900020011675513</t>
  </si>
  <si>
    <t>SR17090100034993</t>
  </si>
  <si>
    <t>6231900000030800367</t>
  </si>
  <si>
    <t>SR17090100034994</t>
  </si>
  <si>
    <t>6283882211005455</t>
  </si>
  <si>
    <t>SR17090100034999</t>
  </si>
  <si>
    <t>6228483318262471975</t>
  </si>
  <si>
    <t>SR17090100035001</t>
  </si>
  <si>
    <t>6223691191125230</t>
  </si>
  <si>
    <t>SR17090100035006</t>
  </si>
  <si>
    <t>SR17090100035011</t>
  </si>
  <si>
    <t>6217852700012489876</t>
  </si>
  <si>
    <t>SR17090100035019</t>
  </si>
  <si>
    <t>6231900000105861971</t>
  </si>
  <si>
    <t>SR17090100035024</t>
  </si>
  <si>
    <t>4392258782043998</t>
  </si>
  <si>
    <t>SR17090100035025</t>
  </si>
  <si>
    <t>SR17090100035026</t>
  </si>
  <si>
    <t>6212262502023277208</t>
  </si>
  <si>
    <t>SR17090100035027</t>
  </si>
  <si>
    <t>6259588673227863</t>
  </si>
  <si>
    <t>SR17090100035028</t>
  </si>
  <si>
    <t>6259654240226414</t>
  </si>
  <si>
    <t>SR17090100035034</t>
  </si>
  <si>
    <t>5240947160011988</t>
  </si>
  <si>
    <t>SR17090100035038</t>
  </si>
  <si>
    <t>6228480868634664874</t>
  </si>
  <si>
    <t>SR17090100035050</t>
  </si>
  <si>
    <t>6224698196240103</t>
  </si>
  <si>
    <t>SR17090100035056</t>
  </si>
  <si>
    <t>SR17090100035058</t>
  </si>
  <si>
    <t>6226011026065013</t>
  </si>
  <si>
    <t>SR17090100035063</t>
  </si>
  <si>
    <t>6217996840000146638</t>
  </si>
  <si>
    <t>SR17090100035074</t>
  </si>
  <si>
    <t>6230667631003617662</t>
  </si>
  <si>
    <t>SR17090100035076</t>
  </si>
  <si>
    <t>6223690890258839</t>
  </si>
  <si>
    <t>SR17090100035082</t>
  </si>
  <si>
    <t>6212262502012874064</t>
  </si>
  <si>
    <t>SR17090100035083</t>
  </si>
  <si>
    <t>6217232409000276490</t>
  </si>
  <si>
    <t>SR17090100035085</t>
  </si>
  <si>
    <t>6231900000085073001</t>
  </si>
  <si>
    <t>SR17090100035092</t>
  </si>
  <si>
    <t>6231900000093961932</t>
  </si>
  <si>
    <t>SR17090100035093</t>
  </si>
  <si>
    <t>6222082502008444507</t>
  </si>
  <si>
    <t>SR17090100035098</t>
  </si>
  <si>
    <t>6221550785617386</t>
  </si>
  <si>
    <t>SR17090100035100</t>
  </si>
  <si>
    <t>6217003860013517808</t>
  </si>
  <si>
    <t>SR17090100035101</t>
  </si>
  <si>
    <t>6228930001159150451</t>
  </si>
  <si>
    <t>SR17090100035104</t>
  </si>
  <si>
    <t>SR17090100035106</t>
  </si>
  <si>
    <t>6217001010003606169</t>
  </si>
  <si>
    <t>SR17090100035107</t>
  </si>
  <si>
    <t>6217232505000672297</t>
  </si>
  <si>
    <t>SR17090100035116</t>
  </si>
  <si>
    <t>6222082502006054365</t>
  </si>
  <si>
    <t>SR17090100035121</t>
  </si>
  <si>
    <t>4340613860211995</t>
  </si>
  <si>
    <t>SR17090100035128</t>
  </si>
  <si>
    <t>6223690734885151</t>
  </si>
  <si>
    <t>1016571017</t>
  </si>
  <si>
    <t>SR17090100035129</t>
  </si>
  <si>
    <t>6223692132527302</t>
  </si>
  <si>
    <t>1016576186</t>
  </si>
  <si>
    <t>SR17090100035133</t>
  </si>
  <si>
    <t>6228480128561509877</t>
  </si>
  <si>
    <t>1016576398</t>
  </si>
  <si>
    <t>SR17090100035135</t>
  </si>
  <si>
    <t>6224698214338103</t>
  </si>
  <si>
    <t>SR17090100035140</t>
  </si>
  <si>
    <t>6222082515000071334</t>
  </si>
  <si>
    <t>SR17090100035143</t>
  </si>
  <si>
    <t>SR17090100035145</t>
  </si>
  <si>
    <t>6217003950004778020</t>
  </si>
  <si>
    <t>SR17090100035147</t>
  </si>
  <si>
    <t>6227601717865025</t>
  </si>
  <si>
    <t>SR17090100035157</t>
  </si>
  <si>
    <t>6212262409000277492</t>
  </si>
  <si>
    <t>SR17090100035159</t>
  </si>
  <si>
    <t>6228480868193975075</t>
  </si>
  <si>
    <t>SR17090100035162</t>
  </si>
  <si>
    <t>6217852700010457420</t>
  </si>
  <si>
    <t>1016605427</t>
  </si>
  <si>
    <t>SR17090100035165</t>
  </si>
  <si>
    <t>4392250806140868</t>
  </si>
  <si>
    <t>SR17090100035167</t>
  </si>
  <si>
    <t>6228360054335626</t>
  </si>
  <si>
    <t>SR17090100035168</t>
  </si>
  <si>
    <t>SR17090100035169</t>
  </si>
  <si>
    <t>6210178002002041318</t>
  </si>
  <si>
    <t>SR17090100035171</t>
  </si>
  <si>
    <t>6217003860004164024</t>
  </si>
  <si>
    <t>SR17090100035179</t>
  </si>
  <si>
    <t>6212262502002250333</t>
  </si>
  <si>
    <t>SR17090100035180</t>
  </si>
  <si>
    <t>6212262502021865236</t>
  </si>
  <si>
    <t>SR17090100035182</t>
  </si>
  <si>
    <t>4380888021381421</t>
  </si>
  <si>
    <t>SR17090100035183</t>
  </si>
  <si>
    <t>6227003860070013229</t>
  </si>
  <si>
    <t>SR17090100035185</t>
  </si>
  <si>
    <t>6226011035570300</t>
  </si>
  <si>
    <t>SR17090100035186</t>
  </si>
  <si>
    <t>6227525300813441</t>
  </si>
  <si>
    <t>SR17090100035187</t>
  </si>
  <si>
    <t>6221682402311828</t>
  </si>
  <si>
    <t>SR17090100035188</t>
  </si>
  <si>
    <t>1016637259</t>
  </si>
  <si>
    <t>SR17090100035192</t>
  </si>
  <si>
    <t>6231900000076365168</t>
  </si>
  <si>
    <t>SR17090100035193</t>
  </si>
  <si>
    <t>SR17090100035194</t>
  </si>
  <si>
    <t>6236683890001165762</t>
  </si>
  <si>
    <t>SR17090100035195</t>
  </si>
  <si>
    <t>6258020445321742</t>
  </si>
  <si>
    <t>1016644335</t>
  </si>
  <si>
    <t>SR17090100035197</t>
  </si>
  <si>
    <t>6228480866157003165</t>
  </si>
  <si>
    <t>SR17090100035198</t>
  </si>
  <si>
    <t>6222082410002367098</t>
  </si>
  <si>
    <t>SR17090100035199</t>
  </si>
  <si>
    <t>SR17090100035200</t>
  </si>
  <si>
    <t>6231900000054541475</t>
  </si>
  <si>
    <t>SR17090100035203</t>
  </si>
  <si>
    <t>6217731902416516</t>
  </si>
  <si>
    <t>SR17090100035204</t>
  </si>
  <si>
    <t>6231900000079576100</t>
  </si>
  <si>
    <t>SR17090100035205</t>
  </si>
  <si>
    <t>6214838716975398</t>
  </si>
  <si>
    <t>SR17090100035206</t>
  </si>
  <si>
    <t>6210178002006596390</t>
  </si>
  <si>
    <t>SR17090100035209</t>
  </si>
  <si>
    <t>6231900000095192064</t>
  </si>
  <si>
    <t>SR17090100035210</t>
  </si>
  <si>
    <t>SR17090100035211</t>
  </si>
  <si>
    <t>6228480866160120162</t>
  </si>
  <si>
    <t>SR17090100035212</t>
  </si>
  <si>
    <t>SR17090100035213</t>
  </si>
  <si>
    <t>6228483308587887377</t>
  </si>
  <si>
    <t>1016671744</t>
  </si>
  <si>
    <t>SR17090100035214</t>
  </si>
  <si>
    <t>6223691131403770</t>
  </si>
  <si>
    <t>SR17090100035224</t>
  </si>
  <si>
    <t>6236681460005728189</t>
  </si>
  <si>
    <t>1016734183</t>
  </si>
  <si>
    <t>SR17090100035229</t>
  </si>
  <si>
    <t>6231900000010574701</t>
  </si>
  <si>
    <t>SR17090100035233</t>
  </si>
  <si>
    <t>6217007170006035800</t>
  </si>
  <si>
    <t>SR17090100035236</t>
  </si>
  <si>
    <t>6222082502007971856</t>
  </si>
  <si>
    <t>SR17090100035242</t>
  </si>
  <si>
    <t>6217003860026306934</t>
  </si>
  <si>
    <t>SR17090100035243</t>
  </si>
  <si>
    <t>6217232409000556610</t>
  </si>
  <si>
    <t>SR17090100035247</t>
  </si>
  <si>
    <t>6228450860015528915</t>
  </si>
  <si>
    <t>SR17090100035248</t>
  </si>
  <si>
    <t>SR17090100035249</t>
  </si>
  <si>
    <t>SR17090100035250</t>
  </si>
  <si>
    <t>6223691333609000</t>
  </si>
  <si>
    <t>SR17090100035254</t>
  </si>
  <si>
    <t>5527426438758989</t>
  </si>
  <si>
    <t>SR17090100035256</t>
  </si>
  <si>
    <t>6228483868394794272</t>
  </si>
  <si>
    <t>SR17090100035261</t>
  </si>
  <si>
    <t>6217562700003000691</t>
  </si>
  <si>
    <t>SR17090100035264</t>
  </si>
  <si>
    <t>6228483310676685118</t>
  </si>
  <si>
    <t>SR17090100035269</t>
  </si>
  <si>
    <t>6223691372168124</t>
  </si>
  <si>
    <t>SR17090100035271</t>
  </si>
  <si>
    <t>6212262514000395796</t>
  </si>
  <si>
    <t>SR17090100035275</t>
  </si>
  <si>
    <t>6214157312902324400</t>
  </si>
  <si>
    <t>SR17090100035276</t>
  </si>
  <si>
    <t>4391880081096699</t>
  </si>
  <si>
    <t>SR17090100035277</t>
  </si>
  <si>
    <t>6228480868425555075</t>
  </si>
  <si>
    <t>SR17090100035280</t>
  </si>
  <si>
    <t>6212262512001814096</t>
  </si>
  <si>
    <t>SR17090100035286</t>
  </si>
  <si>
    <t>6259960047203971</t>
  </si>
  <si>
    <t>SR17090100035287</t>
  </si>
  <si>
    <t>6228484168147490172</t>
  </si>
  <si>
    <t>SR17090100035293</t>
  </si>
  <si>
    <t>6217862700001102959</t>
  </si>
  <si>
    <t>SR17090100035294</t>
  </si>
  <si>
    <t>6231900000055983825</t>
  </si>
  <si>
    <t>SR17090100035296</t>
  </si>
  <si>
    <t>6223692109754210</t>
  </si>
  <si>
    <t>1016993661</t>
  </si>
  <si>
    <t>SR17090100035297</t>
  </si>
  <si>
    <t>6228483868592890278</t>
  </si>
  <si>
    <t>SR17090100035300</t>
  </si>
  <si>
    <t>6251916006106520</t>
  </si>
  <si>
    <t>SR17090100035301</t>
  </si>
  <si>
    <t>5187100017394521</t>
  </si>
  <si>
    <t>SR17090100035303</t>
  </si>
  <si>
    <t>6217987300002225956</t>
  </si>
  <si>
    <t>SR17090100035305</t>
  </si>
  <si>
    <t>6231900000093273429</t>
  </si>
  <si>
    <t>1017014174</t>
  </si>
  <si>
    <t>SR17090100035309</t>
  </si>
  <si>
    <t>6212262504001326965</t>
  </si>
  <si>
    <t>SR17090100035311</t>
  </si>
  <si>
    <t>6231900000059345773</t>
  </si>
  <si>
    <t>SR17090100035315</t>
  </si>
  <si>
    <t>SR17090100035317</t>
  </si>
  <si>
    <t>SR17090100035318</t>
  </si>
  <si>
    <t>6217997300023245411</t>
  </si>
  <si>
    <t>SR17090100035322</t>
  </si>
  <si>
    <t>4041170058637772</t>
  </si>
  <si>
    <t>SR17090100035324</t>
  </si>
  <si>
    <t>SR17090100035325</t>
  </si>
  <si>
    <t>6231900000124877271</t>
  </si>
  <si>
    <t>SR17090100035326</t>
  </si>
  <si>
    <t>SR17090100035330</t>
  </si>
  <si>
    <t>6217852700017168491</t>
  </si>
  <si>
    <t>SR17090100035332</t>
  </si>
  <si>
    <t>6228480868633372172</t>
  </si>
  <si>
    <t>SR17090100035337</t>
  </si>
  <si>
    <t>6231900000049229244</t>
  </si>
  <si>
    <t>1017091310</t>
  </si>
  <si>
    <t>SR17090100035343</t>
  </si>
  <si>
    <t>6259960247916752</t>
  </si>
  <si>
    <t>SR17090100035349</t>
  </si>
  <si>
    <t>6228483330781657018</t>
  </si>
  <si>
    <t>SR17090100035353</t>
  </si>
  <si>
    <t>6228481928600891577</t>
  </si>
  <si>
    <t>1017123865</t>
  </si>
  <si>
    <t>SR17090100035355</t>
  </si>
  <si>
    <t>6228482898608719675</t>
  </si>
  <si>
    <t>SR17090100035357</t>
  </si>
  <si>
    <t>6217790001107838936</t>
  </si>
  <si>
    <t>SR17090100035361</t>
  </si>
  <si>
    <t>6223691641817964</t>
  </si>
  <si>
    <t>1017166536</t>
  </si>
  <si>
    <t>SR17090100035365</t>
  </si>
  <si>
    <t>6228930001051145682</t>
  </si>
  <si>
    <t>SR17090100035369</t>
  </si>
  <si>
    <t>6223692355378805</t>
  </si>
  <si>
    <t>SR17090100035374</t>
  </si>
  <si>
    <t>6217997300013074086</t>
  </si>
  <si>
    <t>SR17090100035376</t>
  </si>
  <si>
    <t>6217003860014622508</t>
  </si>
  <si>
    <t>1017231024</t>
  </si>
  <si>
    <t>SR17090100035385</t>
  </si>
  <si>
    <t>6231900000126803135</t>
  </si>
  <si>
    <t>SR17090100035386</t>
  </si>
  <si>
    <t>370286080398578</t>
  </si>
  <si>
    <t>SR17090100035388</t>
  </si>
  <si>
    <t>SR17090100035389</t>
  </si>
  <si>
    <t>6231900020009585286</t>
  </si>
  <si>
    <t>SR17090100035393</t>
  </si>
  <si>
    <t>6212262404004018299</t>
  </si>
  <si>
    <t>SR17090100035395</t>
  </si>
  <si>
    <t>6214838771074723</t>
  </si>
  <si>
    <t>SR17090100035401</t>
  </si>
  <si>
    <t>6212262502011915330</t>
  </si>
  <si>
    <t>SR17090100035402</t>
  </si>
  <si>
    <t>6228483868591287278</t>
  </si>
  <si>
    <t>SR17090100035407</t>
  </si>
  <si>
    <t>6223690958891893</t>
  </si>
  <si>
    <t>SR17090100035408</t>
  </si>
  <si>
    <t>6222620590005176429</t>
  </si>
  <si>
    <t>SR17090100035412</t>
  </si>
  <si>
    <t>6231900000130301191</t>
  </si>
  <si>
    <t>SR17090100035413</t>
  </si>
  <si>
    <t>6283174241233566</t>
  </si>
  <si>
    <t>SR17090100035414</t>
  </si>
  <si>
    <t>4581230599882869</t>
  </si>
  <si>
    <t>SR17090100035415</t>
  </si>
  <si>
    <t>6228483971170727712</t>
  </si>
  <si>
    <t>SR17090100035416</t>
  </si>
  <si>
    <t>SR17090100035419</t>
  </si>
  <si>
    <t>SR17090100035422</t>
  </si>
  <si>
    <t>6230580000117111513</t>
  </si>
  <si>
    <t>SR17090100035423</t>
  </si>
  <si>
    <t>SR17090100035425</t>
  </si>
  <si>
    <t>6228481931090386611</t>
  </si>
  <si>
    <t>SR17090100035427</t>
  </si>
  <si>
    <t>6228481938590621678</t>
  </si>
  <si>
    <t>SR17090100035435</t>
  </si>
  <si>
    <t>SR17090100035436</t>
  </si>
  <si>
    <t>6223691576825412</t>
  </si>
  <si>
    <t>SR17090100035438</t>
  </si>
  <si>
    <t>6228930001079039115</t>
  </si>
  <si>
    <t>20170901</t>
  </si>
  <si>
    <t>084736</t>
  </si>
  <si>
    <t>085143</t>
  </si>
  <si>
    <t>C0027000010863C</t>
  </si>
  <si>
    <t>患者刘秀花自助机退款92.5 元！</t>
  </si>
  <si>
    <t>093046</t>
  </si>
  <si>
    <t>C0015200017837C</t>
  </si>
  <si>
    <t>患者赵义自助机退款1006.62 元！</t>
  </si>
  <si>
    <t>093748</t>
  </si>
  <si>
    <t>C0056200011310C</t>
  </si>
  <si>
    <t>患者王天彩自助机退款650 元！</t>
  </si>
  <si>
    <t>093759</t>
  </si>
  <si>
    <t>C0056200011312C</t>
  </si>
  <si>
    <t>患者黄桂玉自助机退款470 元！</t>
  </si>
  <si>
    <t>113534</t>
  </si>
  <si>
    <t>K7567600047860C</t>
  </si>
  <si>
    <t>患者马兆坤自助机退款334 元！</t>
  </si>
  <si>
    <t>141215</t>
  </si>
  <si>
    <t>K7567800058838C</t>
  </si>
  <si>
    <t>患者胡玉巧自助机退款817.69 元！</t>
  </si>
  <si>
    <t>141255</t>
  </si>
  <si>
    <t>K7567800058868C</t>
  </si>
  <si>
    <t>患者苏静自助机退款1500.92 元！</t>
  </si>
  <si>
    <t>141301</t>
  </si>
  <si>
    <t>K7567700066370C</t>
  </si>
  <si>
    <t>患者杨树花自助机退款396.06 元！</t>
  </si>
  <si>
    <t>141658</t>
  </si>
  <si>
    <t>C0237400011345C</t>
  </si>
  <si>
    <t>患者罗如英自助机退款46 元！</t>
  </si>
  <si>
    <t>141736</t>
  </si>
  <si>
    <t>C0057400020473C</t>
  </si>
  <si>
    <t>患者桃宏坤自助机退款406.98 元！</t>
  </si>
  <si>
    <t>141810</t>
  </si>
  <si>
    <t>C0110700018539C</t>
  </si>
  <si>
    <t>患者吴桂珍自助机退款93.2 元！</t>
  </si>
  <si>
    <t>151235</t>
  </si>
  <si>
    <t>C0490200017847C</t>
  </si>
  <si>
    <t>患者王朝霞自助机退款705 元！</t>
  </si>
  <si>
    <t>153517</t>
  </si>
  <si>
    <t>C0757100030678C</t>
  </si>
  <si>
    <t>患者李忠娥自助机退款5000 元！</t>
  </si>
  <si>
    <t>154457</t>
  </si>
  <si>
    <t>C0845300014177C</t>
  </si>
  <si>
    <t>患者刘明敏自助机退款2084.68 元！</t>
  </si>
  <si>
    <t>162618</t>
  </si>
  <si>
    <t>C0845300015250C</t>
  </si>
  <si>
    <t>患者吴泽芬自助机退款10030 元！</t>
  </si>
  <si>
    <t>162839</t>
  </si>
  <si>
    <t>C0177500009888C</t>
  </si>
  <si>
    <t>患者王振华自助机退款304.28 元！</t>
  </si>
  <si>
    <t>163534</t>
  </si>
  <si>
    <t>C0904400013877C</t>
  </si>
  <si>
    <t>患者支小百自助机退款33.45 元！</t>
  </si>
  <si>
    <t>165906</t>
  </si>
  <si>
    <t>K7567700072480C</t>
  </si>
  <si>
    <t>患者范琼丽自助机退款5403.84 元！</t>
  </si>
  <si>
    <t>170137</t>
  </si>
  <si>
    <t>C0273000017207C</t>
  </si>
  <si>
    <t>患者程有喜自助机退款14.22 元！</t>
  </si>
  <si>
    <t>170459</t>
  </si>
  <si>
    <t>C0177500010640C</t>
  </si>
  <si>
    <t>患者何书祥自助机退款169 元！</t>
  </si>
  <si>
    <t>1000172464</t>
  </si>
  <si>
    <t>6231900000069079941</t>
  </si>
  <si>
    <t>SR17090200035563</t>
  </si>
  <si>
    <t>1000310827</t>
  </si>
  <si>
    <t>6231900000135084461</t>
  </si>
  <si>
    <t>SR17090400035856</t>
  </si>
  <si>
    <t>1000297098</t>
  </si>
  <si>
    <t>6223691533077388</t>
  </si>
  <si>
    <t>SR17090300035811</t>
  </si>
  <si>
    <t>1000294510</t>
  </si>
  <si>
    <t>6217003860032426056</t>
  </si>
  <si>
    <t>SR17090400035941</t>
  </si>
  <si>
    <t>1000280065</t>
  </si>
  <si>
    <t>6223691932339611</t>
  </si>
  <si>
    <t>SR17090400035992</t>
  </si>
  <si>
    <t>1000002027</t>
  </si>
  <si>
    <t>6217003860034348126</t>
  </si>
  <si>
    <t>SR17090400036006</t>
  </si>
  <si>
    <t>1000312093</t>
  </si>
  <si>
    <t>6212262505000402665</t>
  </si>
  <si>
    <t>SR17090400036020</t>
  </si>
  <si>
    <t>5330-3023026655</t>
  </si>
  <si>
    <t>6224698061422109</t>
  </si>
  <si>
    <t>SR17090400036052</t>
  </si>
  <si>
    <t>1000155240</t>
  </si>
  <si>
    <t>6231900000121749234</t>
  </si>
  <si>
    <t>SR17090400036075</t>
  </si>
  <si>
    <t>1000309574</t>
  </si>
  <si>
    <t>6222620590005211309</t>
  </si>
  <si>
    <t>SR17090400036087</t>
  </si>
  <si>
    <t>1000094482</t>
  </si>
  <si>
    <t>6215683100008802886</t>
  </si>
  <si>
    <t>SR17090400036089</t>
  </si>
  <si>
    <t>5010210522</t>
  </si>
  <si>
    <t>6225757502154520</t>
  </si>
  <si>
    <t>SR17090400036114</t>
  </si>
  <si>
    <t>1000265332</t>
  </si>
  <si>
    <t>6217852700017083641</t>
  </si>
  <si>
    <t>SR17090400036111</t>
  </si>
  <si>
    <t>1000310691</t>
  </si>
  <si>
    <t>6231900000012529273</t>
  </si>
  <si>
    <t>SR17090300035849</t>
  </si>
  <si>
    <t>1000204233</t>
  </si>
  <si>
    <t>6231900000076225495</t>
  </si>
  <si>
    <t>SR17090400036203</t>
  </si>
  <si>
    <t>1000282286</t>
  </si>
  <si>
    <t>6223691195018084</t>
  </si>
  <si>
    <t>SR17090400036226</t>
  </si>
  <si>
    <t>1000007189</t>
  </si>
  <si>
    <t>6227003920070168371</t>
  </si>
  <si>
    <t>SR17090400036228</t>
  </si>
  <si>
    <t>1000164022</t>
  </si>
  <si>
    <t>6225758210137336</t>
  </si>
  <si>
    <t>SR17090400036265</t>
  </si>
  <si>
    <t>1000042141</t>
  </si>
  <si>
    <t>6231900000131168748</t>
  </si>
  <si>
    <t>SR17090400036280</t>
  </si>
  <si>
    <t>0111105984</t>
  </si>
  <si>
    <t>5187180802583850</t>
  </si>
  <si>
    <t>SR17090400036281</t>
  </si>
  <si>
    <t>SR17090400036312</t>
  </si>
  <si>
    <t>SR17090500036486</t>
  </si>
  <si>
    <t>1000153737</t>
  </si>
  <si>
    <t>6214852112114916</t>
  </si>
  <si>
    <t>SR17090500036494</t>
  </si>
  <si>
    <t>1000221375</t>
  </si>
  <si>
    <t>6223690928707955</t>
  </si>
  <si>
    <t>SR17090500036493</t>
  </si>
  <si>
    <t>5306-0626001954</t>
  </si>
  <si>
    <t>6212262502012450980</t>
  </si>
  <si>
    <t>SR17090500036532</t>
  </si>
  <si>
    <t>1000228444</t>
  </si>
  <si>
    <t>6231900021706590934</t>
  </si>
  <si>
    <t>SR17090500036661</t>
  </si>
  <si>
    <t>5014999818</t>
  </si>
  <si>
    <t>4392250805315701</t>
  </si>
  <si>
    <t>SR17090500036695</t>
  </si>
  <si>
    <t>2901132136</t>
  </si>
  <si>
    <t>4581240591189155</t>
  </si>
  <si>
    <t>SR17090500036700</t>
  </si>
  <si>
    <t>1000242681</t>
  </si>
  <si>
    <t>6210178002025731069</t>
  </si>
  <si>
    <t>SR17090500036824</t>
  </si>
  <si>
    <t>1000292314</t>
  </si>
  <si>
    <t>6231900000034287249</t>
  </si>
  <si>
    <t>SR17090500036854</t>
  </si>
  <si>
    <t>5325-2531010741</t>
  </si>
  <si>
    <t>6222530590127259</t>
  </si>
  <si>
    <t>SR17090600037038</t>
  </si>
  <si>
    <t>SR17090600037040</t>
  </si>
  <si>
    <t>SR17090600037039</t>
  </si>
  <si>
    <t>1000095692</t>
  </si>
  <si>
    <t>6228483310959764010</t>
  </si>
  <si>
    <t>SR17090600037055</t>
  </si>
  <si>
    <t>1000309466</t>
  </si>
  <si>
    <t>6226621301866537</t>
  </si>
  <si>
    <t>SR17090600037061</t>
  </si>
  <si>
    <t>5010815912</t>
  </si>
  <si>
    <t>6217003860021624810</t>
  </si>
  <si>
    <t>SR17090600037387</t>
  </si>
  <si>
    <t>2017-09-06 16:28:08</t>
  </si>
  <si>
    <t>1000316431</t>
  </si>
  <si>
    <t>6228480868047593579</t>
  </si>
  <si>
    <t>SR17090600037124</t>
  </si>
  <si>
    <t>1000310139</t>
  </si>
  <si>
    <t>6217007170005210370</t>
  </si>
  <si>
    <t>SR17090600037180</t>
  </si>
  <si>
    <t>1000307214</t>
  </si>
  <si>
    <t>6217852700006003279</t>
  </si>
  <si>
    <t>SR17090600037182</t>
  </si>
  <si>
    <t>1000301050</t>
  </si>
  <si>
    <t>6225970047595202</t>
  </si>
  <si>
    <t>SR17090600037197</t>
  </si>
  <si>
    <t>SR17090600037193</t>
  </si>
  <si>
    <t>5303-0301044511</t>
  </si>
  <si>
    <t>4340623860002443</t>
  </si>
  <si>
    <t>SR17090600037190</t>
  </si>
  <si>
    <t>0122039089</t>
  </si>
  <si>
    <t>6228460866001708260</t>
  </si>
  <si>
    <t>SR17090600037201</t>
  </si>
  <si>
    <t>1000316157</t>
  </si>
  <si>
    <t>SR17090600037203</t>
  </si>
  <si>
    <t>1000316108</t>
  </si>
  <si>
    <t>6283881891408476</t>
  </si>
  <si>
    <t>SR17090600037214</t>
  </si>
  <si>
    <t>0111263705</t>
  </si>
  <si>
    <t>5187187005686737</t>
  </si>
  <si>
    <t>SR17090600037227</t>
  </si>
  <si>
    <t>2017-09-06 17:48:15</t>
  </si>
  <si>
    <t>1000213114</t>
  </si>
  <si>
    <t>6217232505000497216</t>
  </si>
  <si>
    <t>SR17090600037240</t>
  </si>
  <si>
    <t>1000312354</t>
  </si>
  <si>
    <t>6228483318587481675</t>
  </si>
  <si>
    <t>SR17090600037259</t>
  </si>
  <si>
    <t>5303-5030188876</t>
  </si>
  <si>
    <t>6228481938298414475</t>
  </si>
  <si>
    <t>SR17090600037299</t>
  </si>
  <si>
    <t>1000277857</t>
  </si>
  <si>
    <t>6231900020003963133</t>
  </si>
  <si>
    <t>SR17090500037022</t>
  </si>
  <si>
    <t>5304-5040222178</t>
  </si>
  <si>
    <t>6231900020002778599</t>
  </si>
  <si>
    <t>SR17090600037310</t>
  </si>
  <si>
    <t>5300-5000926801</t>
  </si>
  <si>
    <t>6231900000001675178</t>
  </si>
  <si>
    <t>SR17090600037326</t>
  </si>
  <si>
    <t>5303-0323018089</t>
  </si>
  <si>
    <t>6236683890001155805</t>
  </si>
  <si>
    <t>SR17090600037362</t>
  </si>
  <si>
    <t>6258590011209489</t>
  </si>
  <si>
    <t>SR17090600037430</t>
  </si>
  <si>
    <t>1000056405</t>
  </si>
  <si>
    <t>6212262502004700236</t>
  </si>
  <si>
    <t>SR17090600037427</t>
  </si>
  <si>
    <t>SR17090600037432</t>
  </si>
  <si>
    <t>0101023178</t>
  </si>
  <si>
    <t>6013822700105881302</t>
  </si>
  <si>
    <t>SR17090600037488</t>
  </si>
  <si>
    <t>SR17090600037519</t>
  </si>
  <si>
    <t>1000315768</t>
  </si>
  <si>
    <t>6259065287228371</t>
  </si>
  <si>
    <t>SR17090600037549</t>
  </si>
  <si>
    <t>0112109945</t>
  </si>
  <si>
    <t>6217003860017368612</t>
  </si>
  <si>
    <t>SR17090700037816</t>
  </si>
  <si>
    <t>1000283717</t>
  </si>
  <si>
    <t>4392260009088491</t>
  </si>
  <si>
    <t>SR17090700037866</t>
  </si>
  <si>
    <t>5303-5034181499</t>
  </si>
  <si>
    <t>6217003860032868430</t>
  </si>
  <si>
    <t>SR17090700037870</t>
  </si>
  <si>
    <t>5334-5341039418</t>
  </si>
  <si>
    <t>6231900000086741457</t>
  </si>
  <si>
    <t>SR17090700037906</t>
  </si>
  <si>
    <t>1000305967</t>
  </si>
  <si>
    <t>6222350073729814</t>
  </si>
  <si>
    <t>SR17090700037913</t>
  </si>
  <si>
    <t>1000154945</t>
  </si>
  <si>
    <t>6231900000033701844</t>
  </si>
  <si>
    <t>SR17090700037910</t>
  </si>
  <si>
    <t>6258881000697119</t>
  </si>
  <si>
    <t>SR17090700037915</t>
  </si>
  <si>
    <t>1000319828</t>
  </si>
  <si>
    <t>6223691230641205</t>
  </si>
  <si>
    <t>SR17090700038012</t>
  </si>
  <si>
    <t>5304-5044208201</t>
  </si>
  <si>
    <t>6228431929000051318</t>
  </si>
  <si>
    <t>SR17090700038035</t>
  </si>
  <si>
    <t>1000135583</t>
  </si>
  <si>
    <t>6228483868591477879</t>
  </si>
  <si>
    <t>SR17090700038045</t>
  </si>
  <si>
    <t>SR17090700038083</t>
  </si>
  <si>
    <t>1000176146</t>
  </si>
  <si>
    <t>SR17090700038172</t>
  </si>
  <si>
    <t>1000309975</t>
  </si>
  <si>
    <t>6210178002024281579</t>
  </si>
  <si>
    <t>SR17090700038187</t>
  </si>
  <si>
    <t>1000312802</t>
  </si>
  <si>
    <t>6217902700004361729</t>
  </si>
  <si>
    <t>SR17090800038206</t>
  </si>
  <si>
    <t>1000321164</t>
  </si>
  <si>
    <t>6258590050756341</t>
  </si>
  <si>
    <t>SR17090800038234</t>
  </si>
  <si>
    <t>SR17090800038256</t>
  </si>
  <si>
    <t>1000104661</t>
  </si>
  <si>
    <t>6217003860021873151</t>
  </si>
  <si>
    <t>SR17090800038270</t>
  </si>
  <si>
    <t>5011547054</t>
  </si>
  <si>
    <t>4033920017354475</t>
  </si>
  <si>
    <t>SR17090800038292</t>
  </si>
  <si>
    <t>SR17090800038317</t>
  </si>
  <si>
    <t>SR17090800038320</t>
  </si>
  <si>
    <t>5013565378</t>
  </si>
  <si>
    <t>6217003860023939398</t>
  </si>
  <si>
    <t>SR17090800038336</t>
  </si>
  <si>
    <t>0112122031</t>
  </si>
  <si>
    <t>6216912200444910</t>
  </si>
  <si>
    <t>SR17090800038342</t>
  </si>
  <si>
    <t>1000286151</t>
  </si>
  <si>
    <t>6231900000024651479</t>
  </si>
  <si>
    <t>SR17090800038364</t>
  </si>
  <si>
    <t>1000002727</t>
  </si>
  <si>
    <t>6228483348458899176</t>
  </si>
  <si>
    <t>SR17090800038371</t>
  </si>
  <si>
    <t>1000311233</t>
  </si>
  <si>
    <t>6227007171570275102</t>
  </si>
  <si>
    <t>SR17090800038423</t>
  </si>
  <si>
    <t>1000248653</t>
  </si>
  <si>
    <t>6228480868429239775</t>
  </si>
  <si>
    <t>SR17090800038440</t>
  </si>
  <si>
    <t>SR17090800038467</t>
  </si>
  <si>
    <t>0111250110</t>
  </si>
  <si>
    <t>5268550471000752</t>
  </si>
  <si>
    <t>SR17090800038473</t>
  </si>
  <si>
    <t>1000295859</t>
  </si>
  <si>
    <t>6212262502028430083</t>
  </si>
  <si>
    <t>SR17090800038478</t>
  </si>
  <si>
    <t>1000123933</t>
  </si>
  <si>
    <t>6231900000095212268</t>
  </si>
  <si>
    <t>SR17090800038490</t>
  </si>
  <si>
    <t>1000321259</t>
  </si>
  <si>
    <t>6225757559803292</t>
  </si>
  <si>
    <t>SR17090800038510</t>
  </si>
  <si>
    <t>5015511720</t>
  </si>
  <si>
    <t>6214838717110441</t>
  </si>
  <si>
    <t>SR17090800038601</t>
  </si>
  <si>
    <t>1000225741</t>
  </si>
  <si>
    <t>6231900000057030484</t>
  </si>
  <si>
    <t>SR17090800038649</t>
  </si>
  <si>
    <t>1000305072</t>
  </si>
  <si>
    <t>6231900000013975236</t>
  </si>
  <si>
    <t>SR17090800038718</t>
  </si>
  <si>
    <t>5303-5035932425</t>
  </si>
  <si>
    <t>6223692108186612</t>
  </si>
  <si>
    <t>SR17090800038734</t>
  </si>
  <si>
    <t>2017-09-02 06:21:24</t>
  </si>
  <si>
    <t>1017540941</t>
  </si>
  <si>
    <t>1000308815</t>
  </si>
  <si>
    <t>吴静</t>
  </si>
  <si>
    <t>2017-09-02 07:29:12</t>
  </si>
  <si>
    <t>1017551793</t>
  </si>
  <si>
    <t>1000171134</t>
  </si>
  <si>
    <t>张莉雪</t>
  </si>
  <si>
    <t>2017-09-02 08:07:18</t>
  </si>
  <si>
    <t>1017559416</t>
  </si>
  <si>
    <t>1000293546</t>
  </si>
  <si>
    <t>吕祖雷</t>
  </si>
  <si>
    <t>2017-09-02 08:21:26</t>
  </si>
  <si>
    <t>1017564272</t>
  </si>
  <si>
    <t>5303-0381010053</t>
  </si>
  <si>
    <t>蔡昌恒</t>
  </si>
  <si>
    <t>2017-09-02 08:24:53</t>
  </si>
  <si>
    <t>1017565612</t>
  </si>
  <si>
    <t>1000185597</t>
  </si>
  <si>
    <t>彭艳</t>
  </si>
  <si>
    <t>2017-09-02 08:32:23</t>
  </si>
  <si>
    <t>1017568604</t>
  </si>
  <si>
    <t>1000308927</t>
  </si>
  <si>
    <t>李晓美</t>
  </si>
  <si>
    <t>2017-09-02 08:44:49</t>
  </si>
  <si>
    <t>1017573679</t>
  </si>
  <si>
    <t>2017-09-02 08:51:18</t>
  </si>
  <si>
    <t>1017575967</t>
  </si>
  <si>
    <t>2017-09-02 08:53:58</t>
  </si>
  <si>
    <t>1017577009</t>
  </si>
  <si>
    <t>2017-09-02 08:54:50</t>
  </si>
  <si>
    <t>1017577488</t>
  </si>
  <si>
    <t>5010669868</t>
  </si>
  <si>
    <t>赵苡成</t>
  </si>
  <si>
    <t>2017-09-02 09:15:54</t>
  </si>
  <si>
    <t>1017589854</t>
  </si>
  <si>
    <t>5304-0402106588</t>
  </si>
  <si>
    <t>任琼仙</t>
  </si>
  <si>
    <t>2017-09-02 09:24:29</t>
  </si>
  <si>
    <t>1017597569</t>
  </si>
  <si>
    <t>2017-09-02 09:31:59</t>
  </si>
  <si>
    <t>1017606835</t>
  </si>
  <si>
    <t>2017-09-02 09:45:29</t>
  </si>
  <si>
    <t>1017619013</t>
  </si>
  <si>
    <t>5011265737</t>
  </si>
  <si>
    <t>何树才</t>
  </si>
  <si>
    <t>2017-09-02 09:47:41</t>
  </si>
  <si>
    <t>1017620665</t>
  </si>
  <si>
    <t>1000275171</t>
  </si>
  <si>
    <t>任德进</t>
  </si>
  <si>
    <t>2017-09-02 09:48:52</t>
  </si>
  <si>
    <t>1017621506</t>
  </si>
  <si>
    <t>2017-09-02 09:55:23</t>
  </si>
  <si>
    <t>1017625572</t>
  </si>
  <si>
    <t>2017-09-02 10:07:19</t>
  </si>
  <si>
    <t>1017635429</t>
  </si>
  <si>
    <t>5300-0000108543</t>
  </si>
  <si>
    <t>倪云华</t>
  </si>
  <si>
    <t>2017-09-02 10:19:56</t>
  </si>
  <si>
    <t>1017646821</t>
  </si>
  <si>
    <t>5014734196</t>
  </si>
  <si>
    <t>邵桂芬</t>
  </si>
  <si>
    <t>2017-09-02 10:21:42</t>
  </si>
  <si>
    <t>1017648376</t>
  </si>
  <si>
    <t>1000277098</t>
  </si>
  <si>
    <t>韩啸</t>
  </si>
  <si>
    <t>2017-09-02 10:25:13</t>
  </si>
  <si>
    <t>1017652711</t>
  </si>
  <si>
    <t>1000309293</t>
  </si>
  <si>
    <t>陈凤银</t>
  </si>
  <si>
    <t>2017-09-02 10:27:14</t>
  </si>
  <si>
    <t>1017655148</t>
  </si>
  <si>
    <t>1000309441</t>
  </si>
  <si>
    <t>吴红庆</t>
  </si>
  <si>
    <t>2017-09-02 10:32:31</t>
  </si>
  <si>
    <t>1017660963</t>
  </si>
  <si>
    <t>1000302125</t>
  </si>
  <si>
    <t>白贵兰</t>
  </si>
  <si>
    <t>2017-09-02 10:33:16</t>
  </si>
  <si>
    <t>1017661824</t>
  </si>
  <si>
    <t>0102515708</t>
  </si>
  <si>
    <t>王婧</t>
  </si>
  <si>
    <t>2017-09-02 10:34:49</t>
  </si>
  <si>
    <t>1017663437</t>
  </si>
  <si>
    <t>5307-0702005375</t>
  </si>
  <si>
    <t>陈万红</t>
  </si>
  <si>
    <t>2017-09-02 10:55:05</t>
  </si>
  <si>
    <t>1017683636</t>
  </si>
  <si>
    <t>0154036414</t>
  </si>
  <si>
    <t>陈倩</t>
  </si>
  <si>
    <t>2017-09-02 11:05:45</t>
  </si>
  <si>
    <t>1017690522</t>
  </si>
  <si>
    <t>1000302238</t>
  </si>
  <si>
    <t>陆发专</t>
  </si>
  <si>
    <t>2017-09-02 11:06:11</t>
  </si>
  <si>
    <t>1017690714</t>
  </si>
  <si>
    <t>0102136474</t>
  </si>
  <si>
    <t>张俊英</t>
  </si>
  <si>
    <t>2017-09-02 11:18:55</t>
  </si>
  <si>
    <t>1017699594</t>
  </si>
  <si>
    <t>5330-5301904781</t>
  </si>
  <si>
    <t>2017-09-02 11:19:39</t>
  </si>
  <si>
    <t>1017700156</t>
  </si>
  <si>
    <t>1000296449</t>
  </si>
  <si>
    <t>梁多敏</t>
  </si>
  <si>
    <t>2017-09-02 11:27:50</t>
  </si>
  <si>
    <t>1017704851</t>
  </si>
  <si>
    <t>1000306082</t>
  </si>
  <si>
    <t>汪糯英</t>
  </si>
  <si>
    <t>2017-09-02 11:29:10</t>
  </si>
  <si>
    <t>余廷岗</t>
  </si>
  <si>
    <t>2017-09-02 11:43:45</t>
  </si>
  <si>
    <t>1017714038</t>
  </si>
  <si>
    <t>5300-5000194964</t>
  </si>
  <si>
    <t>张瑞</t>
  </si>
  <si>
    <t>2017-09-02 12:31:34</t>
  </si>
  <si>
    <t>1017743249</t>
  </si>
  <si>
    <t>1000303058</t>
  </si>
  <si>
    <t>丁习梅</t>
  </si>
  <si>
    <t>2017-09-02 13:17:55</t>
  </si>
  <si>
    <t>1017767386</t>
  </si>
  <si>
    <t>1000307496</t>
  </si>
  <si>
    <t>蒋鹏程</t>
  </si>
  <si>
    <t>2017-09-02 13:37:32</t>
  </si>
  <si>
    <t>1017776649</t>
  </si>
  <si>
    <t>1000299320</t>
  </si>
  <si>
    <t>江然</t>
  </si>
  <si>
    <t>2017-09-02 13:41:05</t>
  </si>
  <si>
    <t>1017778466</t>
  </si>
  <si>
    <t>1000173370</t>
  </si>
  <si>
    <t>郑二阳</t>
  </si>
  <si>
    <t>2017-09-02 13:44:56</t>
  </si>
  <si>
    <t>1017780253</t>
  </si>
  <si>
    <t>1000072778</t>
  </si>
  <si>
    <t>韩绍晶</t>
  </si>
  <si>
    <t>2017-09-02 13:49:29</t>
  </si>
  <si>
    <t>1017782032</t>
  </si>
  <si>
    <t>5303-5030647235</t>
  </si>
  <si>
    <t>范娇</t>
  </si>
  <si>
    <t>2017-09-02 13:53:32</t>
  </si>
  <si>
    <t>1017783806</t>
  </si>
  <si>
    <t>1000117308</t>
  </si>
  <si>
    <t>杨四海</t>
  </si>
  <si>
    <t>2017-09-02 13:58:58</t>
  </si>
  <si>
    <t>1017786554</t>
  </si>
  <si>
    <t>1000031060</t>
  </si>
  <si>
    <t>唐新平</t>
  </si>
  <si>
    <t>1017786537</t>
  </si>
  <si>
    <t>5306-0627015312</t>
  </si>
  <si>
    <t>雷艳秋</t>
  </si>
  <si>
    <t>2017-09-02 14:00:05</t>
  </si>
  <si>
    <t>1017787017</t>
  </si>
  <si>
    <t>1000028479</t>
  </si>
  <si>
    <t>罗菊</t>
  </si>
  <si>
    <t>2017-09-02 14:01:49</t>
  </si>
  <si>
    <t>1017787927</t>
  </si>
  <si>
    <t>2017-09-02 14:02:27</t>
  </si>
  <si>
    <t>1017788113</t>
  </si>
  <si>
    <t>1000124009</t>
  </si>
  <si>
    <t>王明远</t>
  </si>
  <si>
    <t>2017-09-02 14:21:14</t>
  </si>
  <si>
    <t>1017797314</t>
  </si>
  <si>
    <t>1000030650</t>
  </si>
  <si>
    <t>王新林</t>
  </si>
  <si>
    <t>2017-09-02 14:27:18</t>
  </si>
  <si>
    <t>1017800475</t>
  </si>
  <si>
    <t>1000008886</t>
  </si>
  <si>
    <t>白如鸿</t>
  </si>
  <si>
    <t>2017-09-02 14:30:21</t>
  </si>
  <si>
    <t>1017802377</t>
  </si>
  <si>
    <t>1000267401</t>
  </si>
  <si>
    <t>杨树荣</t>
  </si>
  <si>
    <t>2017-09-02 14:44:55</t>
  </si>
  <si>
    <t>1017809469</t>
  </si>
  <si>
    <t>0112345225</t>
  </si>
  <si>
    <t>李嘉茹</t>
  </si>
  <si>
    <t>2017-09-02 14:49:14</t>
  </si>
  <si>
    <t>1017811461</t>
  </si>
  <si>
    <t>1000309392</t>
  </si>
  <si>
    <t>安进芬</t>
  </si>
  <si>
    <t>2017-09-02 14:50:06</t>
  </si>
  <si>
    <t>1017811781</t>
  </si>
  <si>
    <t>5011335878</t>
  </si>
  <si>
    <t>杨兰英</t>
  </si>
  <si>
    <t>2017-09-02 14:58:51</t>
  </si>
  <si>
    <t>1017818601</t>
  </si>
  <si>
    <t>5304-6042090208</t>
  </si>
  <si>
    <t>马玉莲</t>
  </si>
  <si>
    <t>2017-09-02 15:01:41</t>
  </si>
  <si>
    <t>1017820921</t>
  </si>
  <si>
    <t>2017-09-02 15:02:50</t>
  </si>
  <si>
    <t>1017821863</t>
  </si>
  <si>
    <t>2017-09-02 15:10:17</t>
  </si>
  <si>
    <t>1017828940</t>
  </si>
  <si>
    <t>1000309755</t>
  </si>
  <si>
    <t>赵瑞芳</t>
  </si>
  <si>
    <t>2017-09-02 15:21:22</t>
  </si>
  <si>
    <t>1017835839</t>
  </si>
  <si>
    <t>1000152135</t>
  </si>
  <si>
    <t>漆小娟</t>
  </si>
  <si>
    <t>2017-09-02 15:34:27</t>
  </si>
  <si>
    <t>1017846193</t>
  </si>
  <si>
    <t>1000309955</t>
  </si>
  <si>
    <t>谢云仙</t>
  </si>
  <si>
    <t>2017-09-02 15:46:29</t>
  </si>
  <si>
    <t>1000298707</t>
  </si>
  <si>
    <t>李媛华</t>
  </si>
  <si>
    <t>2017-09-02 15:47:44</t>
  </si>
  <si>
    <t>1017856227</t>
  </si>
  <si>
    <t>1000069474</t>
  </si>
  <si>
    <t>徐宗岳</t>
  </si>
  <si>
    <t>2017-09-02 15:49:03</t>
  </si>
  <si>
    <t>1017857162</t>
  </si>
  <si>
    <t>1000309328</t>
  </si>
  <si>
    <t>黄禧祥</t>
  </si>
  <si>
    <t>2017-09-02 16:03:20</t>
  </si>
  <si>
    <t>1017864273</t>
  </si>
  <si>
    <t>1000309985</t>
  </si>
  <si>
    <t>张又丹</t>
  </si>
  <si>
    <t>2017-09-02 16:06:57</t>
  </si>
  <si>
    <t>1017867188</t>
  </si>
  <si>
    <t>2017-09-02 16:12:08</t>
  </si>
  <si>
    <t>1017871020</t>
  </si>
  <si>
    <t>1000024220</t>
  </si>
  <si>
    <t>向叶</t>
  </si>
  <si>
    <t>2017-09-02 16:23:57</t>
  </si>
  <si>
    <t>1017877946</t>
  </si>
  <si>
    <t>5329-2925001735</t>
  </si>
  <si>
    <t>李文红</t>
  </si>
  <si>
    <t>2017-09-02 16:28:50</t>
  </si>
  <si>
    <t>1017880381</t>
  </si>
  <si>
    <t>1000308350</t>
  </si>
  <si>
    <t>宋美红</t>
  </si>
  <si>
    <t>2017-09-02 16:39:41</t>
  </si>
  <si>
    <t>1017884636</t>
  </si>
  <si>
    <t>1000144232</t>
  </si>
  <si>
    <t>文欧</t>
  </si>
  <si>
    <t>2017-09-02 16:46:09</t>
  </si>
  <si>
    <t>1017888081</t>
  </si>
  <si>
    <t>1000309684</t>
  </si>
  <si>
    <t>董小芹</t>
  </si>
  <si>
    <t>2017-09-02 16:46:33</t>
  </si>
  <si>
    <t>1017888531</t>
  </si>
  <si>
    <t>1000309568</t>
  </si>
  <si>
    <t>毕光进</t>
  </si>
  <si>
    <t>2017-09-02 16:47:21</t>
  </si>
  <si>
    <t>1017889041</t>
  </si>
  <si>
    <t>2017-09-02 16:47:32</t>
  </si>
  <si>
    <t>1017889203</t>
  </si>
  <si>
    <t>5300-0000014407</t>
  </si>
  <si>
    <t>杨和</t>
  </si>
  <si>
    <t>2017-09-02 16:55:59</t>
  </si>
  <si>
    <t>1017894031</t>
  </si>
  <si>
    <t>1000309960</t>
  </si>
  <si>
    <t>杨学武</t>
  </si>
  <si>
    <t>2017-09-02 16:58:24</t>
  </si>
  <si>
    <t>1017895006</t>
  </si>
  <si>
    <t>1000309337</t>
  </si>
  <si>
    <t>谢竹芬</t>
  </si>
  <si>
    <t>2017-09-02 17:00:58</t>
  </si>
  <si>
    <t>1017896127</t>
  </si>
  <si>
    <t>1000299800</t>
  </si>
  <si>
    <t>李华芬</t>
  </si>
  <si>
    <t>2017-09-02 17:02:06</t>
  </si>
  <si>
    <t>1017896571</t>
  </si>
  <si>
    <t>1000138336</t>
  </si>
  <si>
    <t>张来果</t>
  </si>
  <si>
    <t>2017-09-02 17:02:48</t>
  </si>
  <si>
    <t>1017896743</t>
  </si>
  <si>
    <t>2017-09-02 17:05:32</t>
  </si>
  <si>
    <t>1017898465</t>
  </si>
  <si>
    <t>5012274067</t>
  </si>
  <si>
    <t>匡晟</t>
  </si>
  <si>
    <t>2017-09-02 17:17:18</t>
  </si>
  <si>
    <t>2017-09-02 17:19:02</t>
  </si>
  <si>
    <t>SR17090200035731</t>
  </si>
  <si>
    <t>2017-09-02 17:36:09</t>
  </si>
  <si>
    <t>1017912258</t>
  </si>
  <si>
    <t>1000308935</t>
  </si>
  <si>
    <t>唐兰</t>
  </si>
  <si>
    <t>2017-09-02 17:42:00</t>
  </si>
  <si>
    <t>1000105179</t>
  </si>
  <si>
    <t>武孔军</t>
  </si>
  <si>
    <t>2017-09-02 17:50:33</t>
  </si>
  <si>
    <t>SR17090200035741</t>
  </si>
  <si>
    <t>2017-09-02 19:17:10</t>
  </si>
  <si>
    <t>1017952278</t>
  </si>
  <si>
    <t>0128011593</t>
  </si>
  <si>
    <t>赵芳</t>
  </si>
  <si>
    <t>2017-09-02 21:36:15</t>
  </si>
  <si>
    <t>1017995011</t>
  </si>
  <si>
    <t>2017-09-02 21:43:17</t>
  </si>
  <si>
    <t>1017996920</t>
  </si>
  <si>
    <t>5331-3123010236</t>
  </si>
  <si>
    <t>李炳红</t>
  </si>
  <si>
    <t>2017-09-02 23:17:26</t>
  </si>
  <si>
    <t>1018018151</t>
  </si>
  <si>
    <t>1000137686</t>
  </si>
  <si>
    <t>吴雪</t>
  </si>
  <si>
    <t>2017-09-03 07:39:29</t>
  </si>
  <si>
    <t>1018061929</t>
  </si>
  <si>
    <t>1000264326</t>
  </si>
  <si>
    <t>涂云</t>
  </si>
  <si>
    <t>2017-09-03 08:21:13</t>
  </si>
  <si>
    <t>1018069819</t>
  </si>
  <si>
    <t>2017-09-03 08:53:22</t>
  </si>
  <si>
    <t>1018078969</t>
  </si>
  <si>
    <t>1000144689</t>
  </si>
  <si>
    <t>白老五</t>
  </si>
  <si>
    <t>2017-09-03 09:50:49</t>
  </si>
  <si>
    <t>1018112656</t>
  </si>
  <si>
    <t>5300-0000049402</t>
  </si>
  <si>
    <t>王明恒</t>
  </si>
  <si>
    <t>2017-09-03 10:03:34</t>
  </si>
  <si>
    <t>1018121481</t>
  </si>
  <si>
    <t>0112028850</t>
  </si>
  <si>
    <t>梁孟德</t>
  </si>
  <si>
    <t>2017-09-03 10:14:09</t>
  </si>
  <si>
    <t>1018130857</t>
  </si>
  <si>
    <t>5010094193</t>
  </si>
  <si>
    <t>高颢月</t>
  </si>
  <si>
    <t>2017-09-03 10:15:33</t>
  </si>
  <si>
    <t>1018132169</t>
  </si>
  <si>
    <t>0111033890</t>
  </si>
  <si>
    <t>吴润芝</t>
  </si>
  <si>
    <t>2017-09-03 10:16:50</t>
  </si>
  <si>
    <t>1018133411</t>
  </si>
  <si>
    <t>2017-09-03 10:38:44</t>
  </si>
  <si>
    <t>1018150347</t>
  </si>
  <si>
    <t>1000309598</t>
  </si>
  <si>
    <t>李秀桂</t>
  </si>
  <si>
    <t>2017-09-03 10:39:27</t>
  </si>
  <si>
    <t>1018150980</t>
  </si>
  <si>
    <t>1000289309</t>
  </si>
  <si>
    <t>康文信</t>
  </si>
  <si>
    <t>2017-09-03 11:14:24</t>
  </si>
  <si>
    <t>1018176758</t>
  </si>
  <si>
    <t>1000072413</t>
  </si>
  <si>
    <t>陈美玲</t>
  </si>
  <si>
    <t>2017-09-03 11:19:03</t>
  </si>
  <si>
    <t>1018180341</t>
  </si>
  <si>
    <t>0181069056</t>
  </si>
  <si>
    <t>王鸿畴</t>
  </si>
  <si>
    <t>2017-09-03 11:30:56</t>
  </si>
  <si>
    <t>1018186843</t>
  </si>
  <si>
    <t>2017-09-03 11:36:21</t>
  </si>
  <si>
    <t>1018189637</t>
  </si>
  <si>
    <t>5331-3100015493</t>
  </si>
  <si>
    <t>陈贵梅</t>
  </si>
  <si>
    <t>2017-09-03 11:42:01</t>
  </si>
  <si>
    <t>1018193191</t>
  </si>
  <si>
    <t>1000123515</t>
  </si>
  <si>
    <t>梁龙梅</t>
  </si>
  <si>
    <t>2017-09-03 11:43:47</t>
  </si>
  <si>
    <t>1018194490</t>
  </si>
  <si>
    <t>1000123523</t>
  </si>
  <si>
    <t>王定传</t>
  </si>
  <si>
    <t>2017-09-03 11:46:59</t>
  </si>
  <si>
    <t>1018196369</t>
  </si>
  <si>
    <t>2017-09-03 12:23:18</t>
  </si>
  <si>
    <t>1018217835</t>
  </si>
  <si>
    <t>2017-09-03 12:51:59</t>
  </si>
  <si>
    <t>1018231140</t>
  </si>
  <si>
    <t>1000310437</t>
  </si>
  <si>
    <t>罗启陆</t>
  </si>
  <si>
    <t>2017-09-03 13:37:12</t>
  </si>
  <si>
    <t>1018254149</t>
  </si>
  <si>
    <t>5303-0301014402</t>
  </si>
  <si>
    <t>杜微</t>
  </si>
  <si>
    <t>2017-09-03 13:38:49</t>
  </si>
  <si>
    <t>1018255087</t>
  </si>
  <si>
    <t>1000310426</t>
  </si>
  <si>
    <t>毕同灏</t>
  </si>
  <si>
    <t>2017-09-03 13:40:49</t>
  </si>
  <si>
    <t>1018255977</t>
  </si>
  <si>
    <t>1000296969</t>
  </si>
  <si>
    <t>葛华纲</t>
  </si>
  <si>
    <t>2017-09-03 13:47:12</t>
  </si>
  <si>
    <t>王登莲</t>
  </si>
  <si>
    <t>2017-09-03 14:02:00</t>
  </si>
  <si>
    <t>1018264951</t>
  </si>
  <si>
    <t>5326-2600011385</t>
  </si>
  <si>
    <t>杨金贵</t>
  </si>
  <si>
    <t>2017-09-03 14:07:57</t>
  </si>
  <si>
    <t>1018268101</t>
  </si>
  <si>
    <t>2017-09-03 14:28:42</t>
  </si>
  <si>
    <t>1018281901</t>
  </si>
  <si>
    <t>1000107262</t>
  </si>
  <si>
    <t>杜泉艳</t>
  </si>
  <si>
    <t>2017-09-03 14:30:13</t>
  </si>
  <si>
    <t>1018282935</t>
  </si>
  <si>
    <t>2017-09-03 15:10:05</t>
  </si>
  <si>
    <t>1018303715</t>
  </si>
  <si>
    <t>5303-5031415538</t>
  </si>
  <si>
    <t>太华云</t>
  </si>
  <si>
    <t>2017-09-03 15:11:40</t>
  </si>
  <si>
    <t>1018304576</t>
  </si>
  <si>
    <t>1000295597</t>
  </si>
  <si>
    <t>2017-09-03 15:55:09</t>
  </si>
  <si>
    <t>1018325491</t>
  </si>
  <si>
    <t>1000310438</t>
  </si>
  <si>
    <t>张洹瑞</t>
  </si>
  <si>
    <t>2017-09-03 16:00:01</t>
  </si>
  <si>
    <t>1018327573</t>
  </si>
  <si>
    <t>1000308721</t>
  </si>
  <si>
    <t>张志锋</t>
  </si>
  <si>
    <t>2017-09-03 16:01:21</t>
  </si>
  <si>
    <t>1018328067</t>
  </si>
  <si>
    <t>0103064887</t>
  </si>
  <si>
    <t>张玉贵</t>
  </si>
  <si>
    <t>2017-09-03 16:58:15</t>
  </si>
  <si>
    <t>1018354143</t>
  </si>
  <si>
    <t>1000286796</t>
  </si>
  <si>
    <t>陈会玲</t>
  </si>
  <si>
    <t>2017-09-03 18:00:14</t>
  </si>
  <si>
    <t>1018382549</t>
  </si>
  <si>
    <t>1000216800</t>
  </si>
  <si>
    <t>张吉会</t>
  </si>
  <si>
    <t>2017-09-03 18:32:52</t>
  </si>
  <si>
    <t>1018396105</t>
  </si>
  <si>
    <t>1000275131</t>
  </si>
  <si>
    <t>李丽分</t>
  </si>
  <si>
    <t>2017-09-03 20:33:43</t>
  </si>
  <si>
    <t>唐吉娴</t>
  </si>
  <si>
    <t>2017-09-04 05:08:17</t>
  </si>
  <si>
    <t>1018518614</t>
  </si>
  <si>
    <t>1000310781</t>
  </si>
  <si>
    <t>熊克祥</t>
  </si>
  <si>
    <t>2017-09-04 05:31:14</t>
  </si>
  <si>
    <t>何典跃</t>
  </si>
  <si>
    <t>2017-09-04 07:41:37</t>
  </si>
  <si>
    <t>1018568021</t>
  </si>
  <si>
    <t>1000182798</t>
  </si>
  <si>
    <t>邱雨</t>
  </si>
  <si>
    <t>2017-09-04 08:16:02</t>
  </si>
  <si>
    <t>1018592043</t>
  </si>
  <si>
    <t>2017-09-04 08:25:18</t>
  </si>
  <si>
    <t>1018603714</t>
  </si>
  <si>
    <t>1000063106</t>
  </si>
  <si>
    <t>2017-09-04 08:35:12</t>
  </si>
  <si>
    <t>1018612753</t>
  </si>
  <si>
    <t>1000157468</t>
  </si>
  <si>
    <t>钱晓云</t>
  </si>
  <si>
    <t>2017-09-04 08:37:55</t>
  </si>
  <si>
    <t>1018616426</t>
  </si>
  <si>
    <t>1000115370</t>
  </si>
  <si>
    <t>田亚锦</t>
  </si>
  <si>
    <t>2017-09-04 08:46:05</t>
  </si>
  <si>
    <t>1018626832</t>
  </si>
  <si>
    <t>1000311141</t>
  </si>
  <si>
    <t>朱海</t>
  </si>
  <si>
    <t>2017-09-04 08:56:50</t>
  </si>
  <si>
    <t>1018645686</t>
  </si>
  <si>
    <t>1000297836</t>
  </si>
  <si>
    <t>赵文勇</t>
  </si>
  <si>
    <t>2017-09-04 08:57:16</t>
  </si>
  <si>
    <t>1018646186</t>
  </si>
  <si>
    <t>2017-09-04 09:20:30</t>
  </si>
  <si>
    <t>1018677992</t>
  </si>
  <si>
    <t>1000240192</t>
  </si>
  <si>
    <t>魏绍丽</t>
  </si>
  <si>
    <t>2017-09-04 09:37:00</t>
  </si>
  <si>
    <t>1018705452</t>
  </si>
  <si>
    <t>2017-09-04 10:04:22</t>
  </si>
  <si>
    <t>1018789285</t>
  </si>
  <si>
    <t>1000311067</t>
  </si>
  <si>
    <t>周全发</t>
  </si>
  <si>
    <t>2017-09-04 10:06:53</t>
  </si>
  <si>
    <t>1018796726</t>
  </si>
  <si>
    <t>1000311555</t>
  </si>
  <si>
    <t>帅永平</t>
  </si>
  <si>
    <t>2017-09-04 10:08:53</t>
  </si>
  <si>
    <t>1018801826</t>
  </si>
  <si>
    <t>1000141951</t>
  </si>
  <si>
    <t>蒋宗相</t>
  </si>
  <si>
    <t>2017-09-04 10:10:15</t>
  </si>
  <si>
    <t>1018805363</t>
  </si>
  <si>
    <t>1000154088</t>
  </si>
  <si>
    <t>张柱发</t>
  </si>
  <si>
    <t>2017-09-04 10:10:26</t>
  </si>
  <si>
    <t>杨亚琴</t>
  </si>
  <si>
    <t>2017-09-04 10:11:43</t>
  </si>
  <si>
    <t>1018809062</t>
  </si>
  <si>
    <t>1000310928</t>
  </si>
  <si>
    <t>李云梅</t>
  </si>
  <si>
    <t>2017-09-04 10:16:13</t>
  </si>
  <si>
    <t>SR17090400035951</t>
  </si>
  <si>
    <t>2017-09-04 10:18:45</t>
  </si>
  <si>
    <t>1018831619</t>
  </si>
  <si>
    <t>5328-2823680762</t>
  </si>
  <si>
    <t>2017-09-04 10:23:38</t>
  </si>
  <si>
    <t>1018848605</t>
  </si>
  <si>
    <t>2017-09-04 10:31:35</t>
  </si>
  <si>
    <t>1018877909</t>
  </si>
  <si>
    <t>1000268804</t>
  </si>
  <si>
    <t>李进红</t>
  </si>
  <si>
    <t>2017-09-04 10:32:33</t>
  </si>
  <si>
    <t>1018881015</t>
  </si>
  <si>
    <t>1000028669</t>
  </si>
  <si>
    <t>2017-09-04 10:43:04</t>
  </si>
  <si>
    <t>1018915327</t>
  </si>
  <si>
    <t>1000311621</t>
  </si>
  <si>
    <t>景安云</t>
  </si>
  <si>
    <t>2017-09-04 10:46:26</t>
  </si>
  <si>
    <t>1018927038</t>
  </si>
  <si>
    <t>1000299854</t>
  </si>
  <si>
    <t>温源权</t>
  </si>
  <si>
    <t>2017-09-04 10:49:35</t>
  </si>
  <si>
    <t>1018937527</t>
  </si>
  <si>
    <t>1000109500</t>
  </si>
  <si>
    <t>邓声琼</t>
  </si>
  <si>
    <t>2017-09-04 10:56:44</t>
  </si>
  <si>
    <t>1018961219</t>
  </si>
  <si>
    <t>5012550803</t>
  </si>
  <si>
    <t>李彩芬</t>
  </si>
  <si>
    <t>2017-09-04 10:58:05</t>
  </si>
  <si>
    <t>全明仙</t>
  </si>
  <si>
    <t>2017-09-04 10:58:40</t>
  </si>
  <si>
    <t>1018968104</t>
  </si>
  <si>
    <t>0111018524</t>
  </si>
  <si>
    <t>杨利昆</t>
  </si>
  <si>
    <t>2017-09-04 10:58:45</t>
  </si>
  <si>
    <t>1018968332</t>
  </si>
  <si>
    <t>1000028794</t>
  </si>
  <si>
    <t>王开选</t>
  </si>
  <si>
    <t>2017-09-04 10:59:23</t>
  </si>
  <si>
    <t>1018970549</t>
  </si>
  <si>
    <t>1000053190</t>
  </si>
  <si>
    <t>保明超</t>
  </si>
  <si>
    <t>2017-09-04 11:05:29</t>
  </si>
  <si>
    <t>王廷会</t>
  </si>
  <si>
    <t>2017-09-04 11:08:15</t>
  </si>
  <si>
    <t>1018991453</t>
  </si>
  <si>
    <t>2017-09-04 11:14:30</t>
  </si>
  <si>
    <t>1019005211</t>
  </si>
  <si>
    <t>1000183374</t>
  </si>
  <si>
    <t>何元东</t>
  </si>
  <si>
    <t>2017-09-04 11:23:31</t>
  </si>
  <si>
    <t>兰小霞</t>
  </si>
  <si>
    <t>2017-09-04 11:23:57</t>
  </si>
  <si>
    <t>1019025017</t>
  </si>
  <si>
    <t>5303-5034949873</t>
  </si>
  <si>
    <t>2017-09-04 11:32:11</t>
  </si>
  <si>
    <t>1019041166</t>
  </si>
  <si>
    <t>5300-0000134698</t>
  </si>
  <si>
    <t>刘永平</t>
  </si>
  <si>
    <t>2017-09-04 11:35:54</t>
  </si>
  <si>
    <t>1019048925</t>
  </si>
  <si>
    <t>1000311164</t>
  </si>
  <si>
    <t>谭加会</t>
  </si>
  <si>
    <t>2017-09-04 11:44:20</t>
  </si>
  <si>
    <t>1019063786</t>
  </si>
  <si>
    <t>1000311044</t>
  </si>
  <si>
    <t>费明香</t>
  </si>
  <si>
    <t>2017-09-04 11:46:26</t>
  </si>
  <si>
    <t>1019067111</t>
  </si>
  <si>
    <t>1000310986</t>
  </si>
  <si>
    <t>陈兵</t>
  </si>
  <si>
    <t>2017-09-04 11:46:44</t>
  </si>
  <si>
    <t>1019067557</t>
  </si>
  <si>
    <t>1000311263</t>
  </si>
  <si>
    <t>许莹</t>
  </si>
  <si>
    <t>2017-09-04 11:53:07</t>
  </si>
  <si>
    <t>张家仁</t>
  </si>
  <si>
    <t>2017-09-04 11:59:26</t>
  </si>
  <si>
    <t>1019088794</t>
  </si>
  <si>
    <t>1000268758</t>
  </si>
  <si>
    <t>方丽</t>
  </si>
  <si>
    <t>2017-09-04 12:00:49</t>
  </si>
  <si>
    <t>1019090912</t>
  </si>
  <si>
    <t>1000248215</t>
  </si>
  <si>
    <t>吴丽</t>
  </si>
  <si>
    <t>2017-09-04 12:04:43</t>
  </si>
  <si>
    <t>1019095868</t>
  </si>
  <si>
    <t>5014916881</t>
  </si>
  <si>
    <t>马家琴</t>
  </si>
  <si>
    <t>2017-09-04 12:06:29</t>
  </si>
  <si>
    <t>1019097899</t>
  </si>
  <si>
    <t>1000094360</t>
  </si>
  <si>
    <t>梁生</t>
  </si>
  <si>
    <t>2017-09-04 12:07:12</t>
  </si>
  <si>
    <t>1019098608</t>
  </si>
  <si>
    <t>1000023315</t>
  </si>
  <si>
    <t>王昕</t>
  </si>
  <si>
    <t>2017-09-04 12:09:09</t>
  </si>
  <si>
    <t>1019101248</t>
  </si>
  <si>
    <t>1000302050</t>
  </si>
  <si>
    <t>徐悦</t>
  </si>
  <si>
    <t>2017-09-04 12:15:41</t>
  </si>
  <si>
    <t>周忠才</t>
  </si>
  <si>
    <t>2017-09-04 12:19:51</t>
  </si>
  <si>
    <t>1019115909</t>
  </si>
  <si>
    <t>5013312255</t>
  </si>
  <si>
    <t>罗玉妃</t>
  </si>
  <si>
    <t>2017-09-04 12:21:43</t>
  </si>
  <si>
    <t>1019118867</t>
  </si>
  <si>
    <t>1000303567</t>
  </si>
  <si>
    <t>孔令凯</t>
  </si>
  <si>
    <t>2017-09-04 12:22:26</t>
  </si>
  <si>
    <t>1019119470</t>
  </si>
  <si>
    <t>2017-09-04 12:24:26</t>
  </si>
  <si>
    <t>1019122574</t>
  </si>
  <si>
    <t>1000089739</t>
  </si>
  <si>
    <t>陆大朝</t>
  </si>
  <si>
    <t>2017-09-04 12:24:28</t>
  </si>
  <si>
    <t>1019122609</t>
  </si>
  <si>
    <t>2017-09-04 12:31:46</t>
  </si>
  <si>
    <t>1019130904</t>
  </si>
  <si>
    <t>1000286146</t>
  </si>
  <si>
    <t>肖世琪</t>
  </si>
  <si>
    <t>2017-09-04 12:31:57</t>
  </si>
  <si>
    <t>1019131023</t>
  </si>
  <si>
    <t>5303-0301105217</t>
  </si>
  <si>
    <t>龚发美</t>
  </si>
  <si>
    <t>2017-09-04 12:32:14</t>
  </si>
  <si>
    <t>刘佳</t>
  </si>
  <si>
    <t>2017-09-04 12:34:46</t>
  </si>
  <si>
    <t>1019133701</t>
  </si>
  <si>
    <t>2017-09-04 12:35:24</t>
  </si>
  <si>
    <t>吴晓东</t>
  </si>
  <si>
    <t>2017-09-04 12:41:12</t>
  </si>
  <si>
    <t>1019139265</t>
  </si>
  <si>
    <t>0102153002</t>
  </si>
  <si>
    <t>沐惠仙</t>
  </si>
  <si>
    <t>2017-09-04 12:43:45</t>
  </si>
  <si>
    <t>1019141735</t>
  </si>
  <si>
    <t>1000120083</t>
  </si>
  <si>
    <t>陆金怀</t>
  </si>
  <si>
    <t>2017-09-04 12:47:02</t>
  </si>
  <si>
    <t>1019145551</t>
  </si>
  <si>
    <t>1000234370</t>
  </si>
  <si>
    <t>朱泓燕</t>
  </si>
  <si>
    <t>2017-09-04 12:53:14</t>
  </si>
  <si>
    <t>1019152081</t>
  </si>
  <si>
    <t>1000131190</t>
  </si>
  <si>
    <t>张绍金</t>
  </si>
  <si>
    <t>2017-09-04 12:58:29</t>
  </si>
  <si>
    <t>1019157024</t>
  </si>
  <si>
    <t>5012334652</t>
  </si>
  <si>
    <t>祝玉华</t>
  </si>
  <si>
    <t>2017-09-04 12:59:38</t>
  </si>
  <si>
    <t>1019158246</t>
  </si>
  <si>
    <t>1000307410</t>
  </si>
  <si>
    <t>黎德</t>
  </si>
  <si>
    <t>2017-09-04 12:59:51</t>
  </si>
  <si>
    <t>1019158387</t>
  </si>
  <si>
    <t>2017-09-04 13:00:06</t>
  </si>
  <si>
    <t>1019158613</t>
  </si>
  <si>
    <t>1000303767</t>
  </si>
  <si>
    <t>胡龙</t>
  </si>
  <si>
    <t>2017-09-04 13:02:15</t>
  </si>
  <si>
    <t>1019160489</t>
  </si>
  <si>
    <t>0112146100</t>
  </si>
  <si>
    <t>赵家胜</t>
  </si>
  <si>
    <t>2017-09-04 13:03:49</t>
  </si>
  <si>
    <t>1019162205</t>
  </si>
  <si>
    <t>5334-3422003128</t>
  </si>
  <si>
    <t>李长发</t>
  </si>
  <si>
    <t>2017-09-04 13:04:16</t>
  </si>
  <si>
    <t>龚吉锐</t>
  </si>
  <si>
    <t>2017-09-04 13:04:28</t>
  </si>
  <si>
    <t>1019162765</t>
  </si>
  <si>
    <t>5300-5001087424</t>
  </si>
  <si>
    <t>赵晨</t>
  </si>
  <si>
    <t>2017-09-04 13:06:32</t>
  </si>
  <si>
    <t>2017-09-04 13:08:00</t>
  </si>
  <si>
    <t>1019166527</t>
  </si>
  <si>
    <t>1000114414</t>
  </si>
  <si>
    <t>胡蓉</t>
  </si>
  <si>
    <t>2017-09-04 13:08:06</t>
  </si>
  <si>
    <t>1019166601</t>
  </si>
  <si>
    <t>2017-09-04 13:09:23</t>
  </si>
  <si>
    <t>1019168335</t>
  </si>
  <si>
    <t>5303-5034882281</t>
  </si>
  <si>
    <t>张二群</t>
  </si>
  <si>
    <t>2017-09-04 13:14:55</t>
  </si>
  <si>
    <t>1019177480</t>
  </si>
  <si>
    <t>1000249298</t>
  </si>
  <si>
    <t>苏莉娇</t>
  </si>
  <si>
    <t>2017-09-04 13:17:26</t>
  </si>
  <si>
    <t>1019181547</t>
  </si>
  <si>
    <t>5012807061</t>
  </si>
  <si>
    <t>程永平</t>
  </si>
  <si>
    <t>2017-09-04 13:24:06</t>
  </si>
  <si>
    <t>1019196453</t>
  </si>
  <si>
    <t>2017-09-04 13:24:45</t>
  </si>
  <si>
    <t>1019197758</t>
  </si>
  <si>
    <t>0112155359</t>
  </si>
  <si>
    <t>邹国高</t>
  </si>
  <si>
    <t>2017-09-04 13:26:16</t>
  </si>
  <si>
    <t>1019200155</t>
  </si>
  <si>
    <t>0122032717</t>
  </si>
  <si>
    <t>徐曼</t>
  </si>
  <si>
    <t>2017-09-04 13:29:48</t>
  </si>
  <si>
    <t>1019206275</t>
  </si>
  <si>
    <t>2017-09-04 13:30:27</t>
  </si>
  <si>
    <t>1019207583</t>
  </si>
  <si>
    <t>1000060217</t>
  </si>
  <si>
    <t>唐本继</t>
  </si>
  <si>
    <t>2017-09-04 13:40:14</t>
  </si>
  <si>
    <t>1019224091</t>
  </si>
  <si>
    <t>5303-5031422010</t>
  </si>
  <si>
    <t>孙翠琼</t>
  </si>
  <si>
    <t>2017-09-04 13:44:46</t>
  </si>
  <si>
    <t>1019233614</t>
  </si>
  <si>
    <t>1000286580</t>
  </si>
  <si>
    <t>陈荟美</t>
  </si>
  <si>
    <t>2017-09-04 13:54:54</t>
  </si>
  <si>
    <t>1019253318</t>
  </si>
  <si>
    <t>5327-2724008002</t>
  </si>
  <si>
    <t>李茜</t>
  </si>
  <si>
    <t>2017-09-04 14:02:00</t>
  </si>
  <si>
    <t>1019266366</t>
  </si>
  <si>
    <t>1000077020</t>
  </si>
  <si>
    <t>文勇</t>
  </si>
  <si>
    <t>2017-09-04 14:06:22</t>
  </si>
  <si>
    <t>1019273722</t>
  </si>
  <si>
    <t>1000282257</t>
  </si>
  <si>
    <t>代荣春</t>
  </si>
  <si>
    <t>2017-09-04 14:06:45</t>
  </si>
  <si>
    <t>1019274255</t>
  </si>
  <si>
    <t>2017-09-04 14:12:13</t>
  </si>
  <si>
    <t>1019283225</t>
  </si>
  <si>
    <t>5303-5030136604</t>
  </si>
  <si>
    <t>王顺</t>
  </si>
  <si>
    <t>2017-09-04 14:17:12</t>
  </si>
  <si>
    <t>1019293661</t>
  </si>
  <si>
    <t>1000250815</t>
  </si>
  <si>
    <t>胡国华</t>
  </si>
  <si>
    <t>2017-09-04 14:22:33</t>
  </si>
  <si>
    <t>1019303088</t>
  </si>
  <si>
    <t>1000311853</t>
  </si>
  <si>
    <t>陈益秀</t>
  </si>
  <si>
    <t>2017-09-04 14:23:11</t>
  </si>
  <si>
    <t>1019304291</t>
  </si>
  <si>
    <t>5300-0000430535</t>
  </si>
  <si>
    <t>2017-09-04 14:28:17</t>
  </si>
  <si>
    <t>1019318488</t>
  </si>
  <si>
    <t>5306-0621008078</t>
  </si>
  <si>
    <t>马仲平</t>
  </si>
  <si>
    <t>2017-09-04 14:34:42</t>
  </si>
  <si>
    <t>1019337463</t>
  </si>
  <si>
    <t>1000294007</t>
  </si>
  <si>
    <t>尹正辉</t>
  </si>
  <si>
    <t>2017-09-04 14:38:04</t>
  </si>
  <si>
    <t>1019345637</t>
  </si>
  <si>
    <t>1000311430</t>
  </si>
  <si>
    <t>王海颖</t>
  </si>
  <si>
    <t>2017-09-04 14:40:17</t>
  </si>
  <si>
    <t>1019352160</t>
  </si>
  <si>
    <t>1000307327</t>
  </si>
  <si>
    <t>李永芬</t>
  </si>
  <si>
    <t>2017-09-04 14:41:14</t>
  </si>
  <si>
    <t>1019354524</t>
  </si>
  <si>
    <t>5329-2928005858</t>
  </si>
  <si>
    <t>孙玉祥</t>
  </si>
  <si>
    <t>2017-09-04 14:42:15</t>
  </si>
  <si>
    <t>1019357106</t>
  </si>
  <si>
    <t>2017-09-04 14:44:29</t>
  </si>
  <si>
    <t>1019364330</t>
  </si>
  <si>
    <t>5325-2501029707</t>
  </si>
  <si>
    <t>杜永贵</t>
  </si>
  <si>
    <t>2017-09-04 14:46:01</t>
  </si>
  <si>
    <t>1019368175</t>
  </si>
  <si>
    <t>0181113281</t>
  </si>
  <si>
    <t>张钰婕</t>
  </si>
  <si>
    <t>2017-09-04 14:49:30</t>
  </si>
  <si>
    <t>1019377861</t>
  </si>
  <si>
    <t>1000308490</t>
  </si>
  <si>
    <t>蔡林灰</t>
  </si>
  <si>
    <t>2017-09-04 14:51:42</t>
  </si>
  <si>
    <t>1019382759</t>
  </si>
  <si>
    <t>1000291135</t>
  </si>
  <si>
    <t>张形珍</t>
  </si>
  <si>
    <t>2017-09-04 14:57:34</t>
  </si>
  <si>
    <t>周青</t>
  </si>
  <si>
    <t>2017-09-04 14:59:40</t>
  </si>
  <si>
    <t>1019405438</t>
  </si>
  <si>
    <t>1000016186</t>
  </si>
  <si>
    <t>周林</t>
  </si>
  <si>
    <t>2017-09-04 15:00:50</t>
  </si>
  <si>
    <t>1019410563</t>
  </si>
  <si>
    <t>2017-09-04 15:01:29</t>
  </si>
  <si>
    <t>1019412287</t>
  </si>
  <si>
    <t>2017-09-04 15:02:03</t>
  </si>
  <si>
    <t>1019414750</t>
  </si>
  <si>
    <t>1000163856</t>
  </si>
  <si>
    <t>徐东华</t>
  </si>
  <si>
    <t>2017-09-04 15:02:47</t>
  </si>
  <si>
    <t>1019417292</t>
  </si>
  <si>
    <t>2017-09-04 15:03:02</t>
  </si>
  <si>
    <t>1019417861</t>
  </si>
  <si>
    <t>2017-09-04 15:03:33</t>
  </si>
  <si>
    <t>1019420132</t>
  </si>
  <si>
    <t>1000308848</t>
  </si>
  <si>
    <t>刘明英</t>
  </si>
  <si>
    <t>2017-09-04 15:05:20</t>
  </si>
  <si>
    <t>1019427929</t>
  </si>
  <si>
    <t>1000198811</t>
  </si>
  <si>
    <t>赵贵英</t>
  </si>
  <si>
    <t>1019427788</t>
  </si>
  <si>
    <t>2017-09-04 15:05:41</t>
  </si>
  <si>
    <t>1019428941</t>
  </si>
  <si>
    <t>1000030745</t>
  </si>
  <si>
    <t>郭代雄</t>
  </si>
  <si>
    <t>2017-09-04 15:05:56</t>
  </si>
  <si>
    <t>1019429592</t>
  </si>
  <si>
    <t>1000082367</t>
  </si>
  <si>
    <t>朱兴娥</t>
  </si>
  <si>
    <t>2017-09-04 15:08:48</t>
  </si>
  <si>
    <t>肖叶杆</t>
  </si>
  <si>
    <t>2017-09-04 15:10:43</t>
  </si>
  <si>
    <t>陆良祥</t>
  </si>
  <si>
    <t>2017-09-04 15:13:03</t>
  </si>
  <si>
    <t>1019455669</t>
  </si>
  <si>
    <t>1000311115</t>
  </si>
  <si>
    <t>何丽菊</t>
  </si>
  <si>
    <t>2017-09-04 15:13:43</t>
  </si>
  <si>
    <t>1019458993</t>
  </si>
  <si>
    <t>1000074973</t>
  </si>
  <si>
    <t>冯木群</t>
  </si>
  <si>
    <t>2017-09-04 15:16:08</t>
  </si>
  <si>
    <t>1019467571</t>
  </si>
  <si>
    <t>1000312950</t>
  </si>
  <si>
    <t>熊世开</t>
  </si>
  <si>
    <t>2017-09-04 15:17:13</t>
  </si>
  <si>
    <t>1019472138</t>
  </si>
  <si>
    <t>2017-09-04 15:18:03</t>
  </si>
  <si>
    <t>1019475306</t>
  </si>
  <si>
    <t>1000312951</t>
  </si>
  <si>
    <t>胡汝建</t>
  </si>
  <si>
    <t>2017-09-04 15:22:18</t>
  </si>
  <si>
    <t>1019490341</t>
  </si>
  <si>
    <t>0112163107</t>
  </si>
  <si>
    <t>陈璞</t>
  </si>
  <si>
    <t>2017-09-04 15:24:25</t>
  </si>
  <si>
    <t>1019498246</t>
  </si>
  <si>
    <t>1000212498</t>
  </si>
  <si>
    <t>罗彩霞</t>
  </si>
  <si>
    <t>2017-09-04 15:27:32</t>
  </si>
  <si>
    <t>1019509661</t>
  </si>
  <si>
    <t>1000266743</t>
  </si>
  <si>
    <t>曹世连</t>
  </si>
  <si>
    <t>2017-09-04 15:29:48</t>
  </si>
  <si>
    <t>1019516699</t>
  </si>
  <si>
    <t>2017-09-04 15:31:51</t>
  </si>
  <si>
    <t>1019525034</t>
  </si>
  <si>
    <t>1000098707</t>
  </si>
  <si>
    <t>周明彩</t>
  </si>
  <si>
    <t>2017-09-04 15:33:01</t>
  </si>
  <si>
    <t>付正翠</t>
  </si>
  <si>
    <t>2017-09-04 15:34:08</t>
  </si>
  <si>
    <t>1019534053</t>
  </si>
  <si>
    <t>1000307177</t>
  </si>
  <si>
    <t>达瓦拉姆</t>
  </si>
  <si>
    <t>2017-09-04 15:36:12</t>
  </si>
  <si>
    <t>1019541374</t>
  </si>
  <si>
    <t>1000272493</t>
  </si>
  <si>
    <t>殷正会</t>
  </si>
  <si>
    <t>2017-09-04 15:37:37</t>
  </si>
  <si>
    <t>1019548158</t>
  </si>
  <si>
    <t>2017-09-04 15:45:26</t>
  </si>
  <si>
    <t>赵建萍</t>
  </si>
  <si>
    <t>2017-09-04 15:47:48</t>
  </si>
  <si>
    <t>苏逵</t>
  </si>
  <si>
    <t>2017-09-04 15:48:09</t>
  </si>
  <si>
    <t>1019589804</t>
  </si>
  <si>
    <t>1000311656</t>
  </si>
  <si>
    <t>2017-09-04 15:55:38</t>
  </si>
  <si>
    <t>1019620276</t>
  </si>
  <si>
    <t>5326-2623173394</t>
  </si>
  <si>
    <t>关天发</t>
  </si>
  <si>
    <t>2017-09-04 16:12:40</t>
  </si>
  <si>
    <t>2017-09-04 16:15:18</t>
  </si>
  <si>
    <t>1019687972</t>
  </si>
  <si>
    <t>2017-09-04 16:15:26</t>
  </si>
  <si>
    <t>1019688406</t>
  </si>
  <si>
    <t>5327-2701025100</t>
  </si>
  <si>
    <t>刘青林</t>
  </si>
  <si>
    <t>2017-09-04 16:20:12</t>
  </si>
  <si>
    <t>1019702311</t>
  </si>
  <si>
    <t>2017-09-04 16:25:01</t>
  </si>
  <si>
    <t>1019716839</t>
  </si>
  <si>
    <t>5307-0722011532</t>
  </si>
  <si>
    <t>子文超</t>
  </si>
  <si>
    <t>2017-09-04 16:31:28</t>
  </si>
  <si>
    <t>1019744314</t>
  </si>
  <si>
    <t>5013901487</t>
  </si>
  <si>
    <t>钟顺娴</t>
  </si>
  <si>
    <t>2017-09-04 16:35:30</t>
  </si>
  <si>
    <t>1019761063</t>
  </si>
  <si>
    <t>5010698537</t>
  </si>
  <si>
    <t>魏琼芬</t>
  </si>
  <si>
    <t>2017-09-04 16:41:06</t>
  </si>
  <si>
    <t>1019781733</t>
  </si>
  <si>
    <t>1000312014</t>
  </si>
  <si>
    <t>张艳有</t>
  </si>
  <si>
    <t>2017-09-04 16:45:29</t>
  </si>
  <si>
    <t>1019798693</t>
  </si>
  <si>
    <t>1000292471</t>
  </si>
  <si>
    <t>罗年琴</t>
  </si>
  <si>
    <t>2017-09-04 16:47:05</t>
  </si>
  <si>
    <t>1019804980</t>
  </si>
  <si>
    <t>5013451878</t>
  </si>
  <si>
    <t>吕春山</t>
  </si>
  <si>
    <t>2017-09-04 16:48:35</t>
  </si>
  <si>
    <t>1019810233</t>
  </si>
  <si>
    <t>5303-5030899660</t>
  </si>
  <si>
    <t>许萌</t>
  </si>
  <si>
    <t>2017-09-04 16:51:18</t>
  </si>
  <si>
    <t>1019817699</t>
  </si>
  <si>
    <t>1000268558</t>
  </si>
  <si>
    <t>宋诗菊</t>
  </si>
  <si>
    <t>2017-09-04 16:52:20</t>
  </si>
  <si>
    <t>1019820532</t>
  </si>
  <si>
    <t>1000294378</t>
  </si>
  <si>
    <t>王学草</t>
  </si>
  <si>
    <t>2017-09-04 16:54:09</t>
  </si>
  <si>
    <t>1019825853</t>
  </si>
  <si>
    <t>1000229373</t>
  </si>
  <si>
    <t>李华秀</t>
  </si>
  <si>
    <t>2017-09-04 16:55:27</t>
  </si>
  <si>
    <t>1019829664</t>
  </si>
  <si>
    <t>2017-09-04 17:04:44</t>
  </si>
  <si>
    <t>1019856197</t>
  </si>
  <si>
    <t>5303-5030605313</t>
  </si>
  <si>
    <t>黄丽琼</t>
  </si>
  <si>
    <t>2017-09-04 17:05:10</t>
  </si>
  <si>
    <t>1019857385</t>
  </si>
  <si>
    <t>5014617933</t>
  </si>
  <si>
    <t>金正粉</t>
  </si>
  <si>
    <t>2017-09-04 17:16:49</t>
  </si>
  <si>
    <t>1019888941</t>
  </si>
  <si>
    <t>5303-5034317199</t>
  </si>
  <si>
    <t>浦粉琼</t>
  </si>
  <si>
    <t>2017-09-04 17:23:11</t>
  </si>
  <si>
    <t>1019902686</t>
  </si>
  <si>
    <t>1000310758</t>
  </si>
  <si>
    <t>李晋凤</t>
  </si>
  <si>
    <t>2017-09-04 17:23:46</t>
  </si>
  <si>
    <t>1019903683</t>
  </si>
  <si>
    <t>1000310149</t>
  </si>
  <si>
    <t>杨希英</t>
  </si>
  <si>
    <t>2017-09-04 17:26:51</t>
  </si>
  <si>
    <t>1019910910</t>
  </si>
  <si>
    <t>5327-2723000599</t>
  </si>
  <si>
    <t>朱梅</t>
  </si>
  <si>
    <t>2017-09-04 17:31:49</t>
  </si>
  <si>
    <t>1019918818</t>
  </si>
  <si>
    <t>1000127121</t>
  </si>
  <si>
    <t>张香梅</t>
  </si>
  <si>
    <t>2017-09-04 17:54:57</t>
  </si>
  <si>
    <t>1019957594</t>
  </si>
  <si>
    <t>1000304591</t>
  </si>
  <si>
    <t>许乔华</t>
  </si>
  <si>
    <t>2017-09-04 17:59:19</t>
  </si>
  <si>
    <t>1019965158</t>
  </si>
  <si>
    <t>5300-5000910260</t>
  </si>
  <si>
    <t>李华伟</t>
  </si>
  <si>
    <t>2017-09-04 18:28:27</t>
  </si>
  <si>
    <t>1019993970</t>
  </si>
  <si>
    <t>5014053669</t>
  </si>
  <si>
    <t>杜国升</t>
  </si>
  <si>
    <t>2017-09-04 18:43:03</t>
  </si>
  <si>
    <t>1020003632</t>
  </si>
  <si>
    <t>0103113511</t>
  </si>
  <si>
    <t>贺秀英</t>
  </si>
  <si>
    <t>2017-09-04 19:52:02</t>
  </si>
  <si>
    <t>1020053090</t>
  </si>
  <si>
    <t>1000303199</t>
  </si>
  <si>
    <t>孙家华</t>
  </si>
  <si>
    <t>2017-09-04 19:55:59</t>
  </si>
  <si>
    <t>1020054792</t>
  </si>
  <si>
    <t>2017-09-04 20:05:40</t>
  </si>
  <si>
    <t>1020060087</t>
  </si>
  <si>
    <t>2017-09-04 20:27:59</t>
  </si>
  <si>
    <t>1020071373</t>
  </si>
  <si>
    <t>1000311420</t>
  </si>
  <si>
    <t>李国兴</t>
  </si>
  <si>
    <t>2017-09-05 07:50:02</t>
  </si>
  <si>
    <t>1020232158</t>
  </si>
  <si>
    <t>2017-09-05 07:51:12</t>
  </si>
  <si>
    <t>1020233543</t>
  </si>
  <si>
    <t>1000123445</t>
  </si>
  <si>
    <t>赵丽平</t>
  </si>
  <si>
    <t>2017-09-05 07:51:13</t>
  </si>
  <si>
    <t>1020233624</t>
  </si>
  <si>
    <t>1000292496</t>
  </si>
  <si>
    <t>和全光</t>
  </si>
  <si>
    <t>2017-09-05 08:12:25</t>
  </si>
  <si>
    <t>1020247279</t>
  </si>
  <si>
    <t>1000041116</t>
  </si>
  <si>
    <t>赵存华</t>
  </si>
  <si>
    <t>2017-09-05 08:33:01</t>
  </si>
  <si>
    <t>1020266531</t>
  </si>
  <si>
    <t>1000132282</t>
  </si>
  <si>
    <t>顾亚仙</t>
  </si>
  <si>
    <t>2017-09-05 08:44:10</t>
  </si>
  <si>
    <t>1020280088</t>
  </si>
  <si>
    <t>1000304628</t>
  </si>
  <si>
    <t>韦文飞</t>
  </si>
  <si>
    <t>2017-09-05 08:45:41</t>
  </si>
  <si>
    <t>1020281096</t>
  </si>
  <si>
    <t>1000304601</t>
  </si>
  <si>
    <t>韦文芬</t>
  </si>
  <si>
    <t>2017-09-05 08:48:09</t>
  </si>
  <si>
    <t>1020282593</t>
  </si>
  <si>
    <t>1000310911</t>
  </si>
  <si>
    <t>吴艺岑</t>
  </si>
  <si>
    <t>2017-09-05 08:59:09</t>
  </si>
  <si>
    <t>1020291449</t>
  </si>
  <si>
    <t>1000082901</t>
  </si>
  <si>
    <t>田敏</t>
  </si>
  <si>
    <t>2017-09-05 08:59:17</t>
  </si>
  <si>
    <t>1020291585</t>
  </si>
  <si>
    <t>1000313742</t>
  </si>
  <si>
    <t>熊明</t>
  </si>
  <si>
    <t>2017-09-05 09:09:31</t>
  </si>
  <si>
    <t>1020302761</t>
  </si>
  <si>
    <t>1000078678</t>
  </si>
  <si>
    <t>王瑞</t>
  </si>
  <si>
    <t>2017-09-05 09:17:33</t>
  </si>
  <si>
    <t>1020312082</t>
  </si>
  <si>
    <t>2017-09-05 09:20:14</t>
  </si>
  <si>
    <t>1020315736</t>
  </si>
  <si>
    <t>1000305571</t>
  </si>
  <si>
    <t>冯颖</t>
  </si>
  <si>
    <t>2017-09-05 09:23:11</t>
  </si>
  <si>
    <t>1020320550</t>
  </si>
  <si>
    <t>1000313808</t>
  </si>
  <si>
    <t>苏金海</t>
  </si>
  <si>
    <t>2017-09-05 09:24:51</t>
  </si>
  <si>
    <t>1020323033</t>
  </si>
  <si>
    <t>2017-09-05 09:33:24</t>
  </si>
  <si>
    <t>1020336188</t>
  </si>
  <si>
    <t>1000312188</t>
  </si>
  <si>
    <t>吴广渝</t>
  </si>
  <si>
    <t>2017-09-05 09:34:24</t>
  </si>
  <si>
    <t>1020337811</t>
  </si>
  <si>
    <t>1000313829</t>
  </si>
  <si>
    <t>黄建梅</t>
  </si>
  <si>
    <t>2017-09-05 09:36:06</t>
  </si>
  <si>
    <t>1020341179</t>
  </si>
  <si>
    <t>1000115002</t>
  </si>
  <si>
    <t>董淑英</t>
  </si>
  <si>
    <t>2017-09-05 09:36:46</t>
  </si>
  <si>
    <t>1020342969</t>
  </si>
  <si>
    <t>2017-09-05 09:47:02</t>
  </si>
  <si>
    <t>1020362840</t>
  </si>
  <si>
    <t>1000313828</t>
  </si>
  <si>
    <t>郑涛</t>
  </si>
  <si>
    <t>2017-09-05 09:48:56</t>
  </si>
  <si>
    <t>1020368238</t>
  </si>
  <si>
    <t>2017-09-05 09:50:30</t>
  </si>
  <si>
    <t>1020373572</t>
  </si>
  <si>
    <t>1000314039</t>
  </si>
  <si>
    <t>张梦</t>
  </si>
  <si>
    <t>2017-09-05 09:54:24</t>
  </si>
  <si>
    <t>1020385157</t>
  </si>
  <si>
    <t>1000314628</t>
  </si>
  <si>
    <t>苏帅</t>
  </si>
  <si>
    <t>2017-09-05 09:57:21</t>
  </si>
  <si>
    <t>2017-09-05 09:59:28</t>
  </si>
  <si>
    <t>1020398937</t>
  </si>
  <si>
    <t>5012747114</t>
  </si>
  <si>
    <t>宋斌</t>
  </si>
  <si>
    <t>2017-09-05 10:04:58</t>
  </si>
  <si>
    <t>李然抒</t>
  </si>
  <si>
    <t>2017-09-05 10:05:34</t>
  </si>
  <si>
    <t>游德顺</t>
  </si>
  <si>
    <t>2017-09-05 10:12:05</t>
  </si>
  <si>
    <t>1020433029</t>
  </si>
  <si>
    <t>1000313623</t>
  </si>
  <si>
    <t>李映飞</t>
  </si>
  <si>
    <t>2017-09-05 10:13:40</t>
  </si>
  <si>
    <t>1020437824</t>
  </si>
  <si>
    <t>5327-5270214141</t>
  </si>
  <si>
    <t>许蓉</t>
  </si>
  <si>
    <t>2017-09-05 10:13:41</t>
  </si>
  <si>
    <t>1020437953</t>
  </si>
  <si>
    <t>1000304461</t>
  </si>
  <si>
    <t>杜富平</t>
  </si>
  <si>
    <t>2017-09-05 10:13:44</t>
  </si>
  <si>
    <t>1020438055</t>
  </si>
  <si>
    <t>0101222738</t>
  </si>
  <si>
    <t>孟凡鹏</t>
  </si>
  <si>
    <t>2017-09-05 10:14:53</t>
  </si>
  <si>
    <t>1020442312</t>
  </si>
  <si>
    <t>0102189596</t>
  </si>
  <si>
    <t>李德政</t>
  </si>
  <si>
    <t>2017-09-05 10:16:24</t>
  </si>
  <si>
    <t>1020447570</t>
  </si>
  <si>
    <t>1000303922</t>
  </si>
  <si>
    <t>周开英</t>
  </si>
  <si>
    <t>2017-09-05 10:19:26</t>
  </si>
  <si>
    <t>1020456153</t>
  </si>
  <si>
    <t>5330-3025046517</t>
  </si>
  <si>
    <t>何素情</t>
  </si>
  <si>
    <t>2017-09-05 10:20:32</t>
  </si>
  <si>
    <t>1020459829</t>
  </si>
  <si>
    <t>1000308211</t>
  </si>
  <si>
    <t>董德翼</t>
  </si>
  <si>
    <t>2017-09-05 10:22:07</t>
  </si>
  <si>
    <t>1020464374</t>
  </si>
  <si>
    <t>5331-3100001437</t>
  </si>
  <si>
    <t>李春华</t>
  </si>
  <si>
    <t>2017-09-05 10:23:56</t>
  </si>
  <si>
    <t>1020469503</t>
  </si>
  <si>
    <t>0102306848</t>
  </si>
  <si>
    <t>朱峻影</t>
  </si>
  <si>
    <t>2017-09-05 10:25:11</t>
  </si>
  <si>
    <t>1020472696</t>
  </si>
  <si>
    <t>1000311332</t>
  </si>
  <si>
    <t>杨花</t>
  </si>
  <si>
    <t>2017-09-05 10:25:40</t>
  </si>
  <si>
    <t>1020474064</t>
  </si>
  <si>
    <t>1000040519</t>
  </si>
  <si>
    <t>付汉碧</t>
  </si>
  <si>
    <t>2017-09-05 10:26:33</t>
  </si>
  <si>
    <t>1020476250</t>
  </si>
  <si>
    <t>1000308277</t>
  </si>
  <si>
    <t>戚伟伟</t>
  </si>
  <si>
    <t>2017-09-05 10:26:44</t>
  </si>
  <si>
    <t>1020476560</t>
  </si>
  <si>
    <t>1000165696</t>
  </si>
  <si>
    <t>石永胜</t>
  </si>
  <si>
    <t>2017-09-05 10:27:39</t>
  </si>
  <si>
    <t>1020478728</t>
  </si>
  <si>
    <t>1000308274</t>
  </si>
  <si>
    <t>李朝海</t>
  </si>
  <si>
    <t>2017-09-05 10:30:51</t>
  </si>
  <si>
    <t>1020486943</t>
  </si>
  <si>
    <t>2017-09-05 10:32:28</t>
  </si>
  <si>
    <t>1020491785</t>
  </si>
  <si>
    <t>2017-09-05 10:33:52</t>
  </si>
  <si>
    <t>张啟英</t>
  </si>
  <si>
    <t>2017-09-05 10:34:07</t>
  </si>
  <si>
    <t>1020495566</t>
  </si>
  <si>
    <t>0102107053</t>
  </si>
  <si>
    <t>梁国金</t>
  </si>
  <si>
    <t>2017-09-05 10:39:07</t>
  </si>
  <si>
    <t>1020506190</t>
  </si>
  <si>
    <t>1000293961</t>
  </si>
  <si>
    <t>朱士明</t>
  </si>
  <si>
    <t>2017-09-05 10:44:44</t>
  </si>
  <si>
    <t>1020518156</t>
  </si>
  <si>
    <t>1000035108</t>
  </si>
  <si>
    <t>项峰</t>
  </si>
  <si>
    <t>2017-09-05 10:44:56</t>
  </si>
  <si>
    <t>1020518502</t>
  </si>
  <si>
    <t>1000304708</t>
  </si>
  <si>
    <t>龙少文</t>
  </si>
  <si>
    <t>2017-09-05 10:46:34</t>
  </si>
  <si>
    <t>1020521566</t>
  </si>
  <si>
    <t>1000270026</t>
  </si>
  <si>
    <t>刘超贤</t>
  </si>
  <si>
    <t>2017-09-05 10:54:03</t>
  </si>
  <si>
    <t>1020536475</t>
  </si>
  <si>
    <t>1000314569</t>
  </si>
  <si>
    <t>陈晶慧</t>
  </si>
  <si>
    <t>2017-09-05 10:54:05</t>
  </si>
  <si>
    <t>1020536550</t>
  </si>
  <si>
    <t>1000306984</t>
  </si>
  <si>
    <t>龚波</t>
  </si>
  <si>
    <t>2017-09-05 10:55:38</t>
  </si>
  <si>
    <t>1020539545</t>
  </si>
  <si>
    <t>1000100986</t>
  </si>
  <si>
    <t>包黎</t>
  </si>
  <si>
    <t>2017-09-05 10:56:43</t>
  </si>
  <si>
    <t>1020542430</t>
  </si>
  <si>
    <t>1000045686</t>
  </si>
  <si>
    <t>杨嘎拉姆</t>
  </si>
  <si>
    <t>2017-09-05 10:57:41</t>
  </si>
  <si>
    <t>1020543983</t>
  </si>
  <si>
    <t>5303-0328001910</t>
  </si>
  <si>
    <t>付孝忠</t>
  </si>
  <si>
    <t>2017-09-05 10:58:55</t>
  </si>
  <si>
    <t>1020545849</t>
  </si>
  <si>
    <t>1000116323</t>
  </si>
  <si>
    <t>柯予馨</t>
  </si>
  <si>
    <t>2017-09-05 10:59:52</t>
  </si>
  <si>
    <t>1020547882</t>
  </si>
  <si>
    <t>0103105560</t>
  </si>
  <si>
    <t>刘竹英</t>
  </si>
  <si>
    <t>2017-09-05 11:00:45</t>
  </si>
  <si>
    <t>1020549430</t>
  </si>
  <si>
    <t>5012233838</t>
  </si>
  <si>
    <t>束金会</t>
  </si>
  <si>
    <t>2017-09-05 11:05:33</t>
  </si>
  <si>
    <t>1020558821</t>
  </si>
  <si>
    <t>2017-09-05 11:06:56</t>
  </si>
  <si>
    <t>1020561315</t>
  </si>
  <si>
    <t>1000288540</t>
  </si>
  <si>
    <t>何宇</t>
  </si>
  <si>
    <t>2017-09-05 11:07:00</t>
  </si>
  <si>
    <t>1020561469</t>
  </si>
  <si>
    <t>1000304945</t>
  </si>
  <si>
    <t>杨锦茵</t>
  </si>
  <si>
    <t>2017-09-05 11:08:32</t>
  </si>
  <si>
    <t>1020564037</t>
  </si>
  <si>
    <t>1000171501</t>
  </si>
  <si>
    <t>丁玲松</t>
  </si>
  <si>
    <t>2017-09-05 11:09:19</t>
  </si>
  <si>
    <t>1020565671</t>
  </si>
  <si>
    <t>1000296794</t>
  </si>
  <si>
    <t>李娅</t>
  </si>
  <si>
    <t>2017-09-05 11:13:15</t>
  </si>
  <si>
    <t>1020574705</t>
  </si>
  <si>
    <t>1000311569</t>
  </si>
  <si>
    <t>张晓敏</t>
  </si>
  <si>
    <t>2017-09-05 11:14:26</t>
  </si>
  <si>
    <t>1020577331</t>
  </si>
  <si>
    <t>0111057244</t>
  </si>
  <si>
    <t>许克祥</t>
  </si>
  <si>
    <t>2017-09-05 11:18:22</t>
  </si>
  <si>
    <t>1020583982</t>
  </si>
  <si>
    <t>1000292012</t>
  </si>
  <si>
    <t>张凤芝</t>
  </si>
  <si>
    <t>2017-09-05 11:22:27</t>
  </si>
  <si>
    <t>1020591926</t>
  </si>
  <si>
    <t>1000084918</t>
  </si>
  <si>
    <t>2017-09-05 11:22:50</t>
  </si>
  <si>
    <t>1020592585</t>
  </si>
  <si>
    <t>1000314844</t>
  </si>
  <si>
    <t>李幼华</t>
  </si>
  <si>
    <t>2017-09-05 11:24:16</t>
  </si>
  <si>
    <t>1020596139</t>
  </si>
  <si>
    <t>1000314845</t>
  </si>
  <si>
    <t>李老三</t>
  </si>
  <si>
    <t>2017-09-05 11:25:12</t>
  </si>
  <si>
    <t>1020599208</t>
  </si>
  <si>
    <t>1000173657</t>
  </si>
  <si>
    <t>骆缘</t>
  </si>
  <si>
    <t>2017-09-05 11:26:18</t>
  </si>
  <si>
    <t>1020602214</t>
  </si>
  <si>
    <t>1000286503</t>
  </si>
  <si>
    <t>赵树棋</t>
  </si>
  <si>
    <t>2017-09-05 11:27:28</t>
  </si>
  <si>
    <t>1020605021</t>
  </si>
  <si>
    <t>1000036718</t>
  </si>
  <si>
    <t>吴绍书</t>
  </si>
  <si>
    <t>2017-09-05 11:28:20</t>
  </si>
  <si>
    <t>1020607350</t>
  </si>
  <si>
    <t>1000095087</t>
  </si>
  <si>
    <t>2017-09-05 11:35:07</t>
  </si>
  <si>
    <t>1020621534</t>
  </si>
  <si>
    <t>5325-5251018789</t>
  </si>
  <si>
    <t>赵兴欣</t>
  </si>
  <si>
    <t>2017-09-05 11:35:19</t>
  </si>
  <si>
    <t>1020622023</t>
  </si>
  <si>
    <t>5304-0422000715</t>
  </si>
  <si>
    <t>龚顾荣</t>
  </si>
  <si>
    <t>2017-09-05 11:38:10</t>
  </si>
  <si>
    <t>1020626668</t>
  </si>
  <si>
    <t>1000019522</t>
  </si>
  <si>
    <t>吾布芝玛</t>
  </si>
  <si>
    <t>2017-09-05 11:40:13</t>
  </si>
  <si>
    <t>1020630385</t>
  </si>
  <si>
    <t>0112298146</t>
  </si>
  <si>
    <t>唐磊</t>
  </si>
  <si>
    <t>2017-09-05 11:43:18</t>
  </si>
  <si>
    <t>1020635505</t>
  </si>
  <si>
    <t>1000304394</t>
  </si>
  <si>
    <t>李培福</t>
  </si>
  <si>
    <t>2017-09-05 11:48:23</t>
  </si>
  <si>
    <t>1020644080</t>
  </si>
  <si>
    <t>1000247376</t>
  </si>
  <si>
    <t>代玮清</t>
  </si>
  <si>
    <t>自助机广发023</t>
  </si>
  <si>
    <t>2017-09-05 11:53:37</t>
  </si>
  <si>
    <t>1020650771</t>
  </si>
  <si>
    <t>0102261828</t>
  </si>
  <si>
    <t>蔡雯</t>
  </si>
  <si>
    <t>2017-09-05 11:53:42</t>
  </si>
  <si>
    <t>1020650872</t>
  </si>
  <si>
    <t>5300-0000033751</t>
  </si>
  <si>
    <t>2017-09-05 12:08:55</t>
  </si>
  <si>
    <t>朱永平</t>
  </si>
  <si>
    <t>2017-09-05 12:11:16</t>
  </si>
  <si>
    <t>1020668324</t>
  </si>
  <si>
    <t>5323-2331054213</t>
  </si>
  <si>
    <t>王丽菊</t>
  </si>
  <si>
    <t>2017-09-05 12:21:35</t>
  </si>
  <si>
    <t>1020678599</t>
  </si>
  <si>
    <t>1000295905</t>
  </si>
  <si>
    <t>崔桂兰</t>
  </si>
  <si>
    <t>2017-09-05 12:24:23</t>
  </si>
  <si>
    <t>1020682216</t>
  </si>
  <si>
    <t>1000278916</t>
  </si>
  <si>
    <t>李红梅</t>
  </si>
  <si>
    <t>2017-09-05 12:32:13</t>
  </si>
  <si>
    <t>1020690441</t>
  </si>
  <si>
    <t>1000050078</t>
  </si>
  <si>
    <t>鲁俊凤</t>
  </si>
  <si>
    <t>2017-09-05 12:44:11</t>
  </si>
  <si>
    <t>1020702131</t>
  </si>
  <si>
    <t>1000034207</t>
  </si>
  <si>
    <t>韦顺友</t>
  </si>
  <si>
    <t>2017-09-05 12:47:48</t>
  </si>
  <si>
    <t>1020705307</t>
  </si>
  <si>
    <t>2017-09-05 12:49:21</t>
  </si>
  <si>
    <t>1020706869</t>
  </si>
  <si>
    <t>5303-0326037586</t>
  </si>
  <si>
    <t>肖忠泽</t>
  </si>
  <si>
    <t>2017-09-05 12:54:15</t>
  </si>
  <si>
    <t>1020712289</t>
  </si>
  <si>
    <t>1000116461</t>
  </si>
  <si>
    <t>李忠海</t>
  </si>
  <si>
    <t>2017-09-05 12:55:46</t>
  </si>
  <si>
    <t>王宝</t>
  </si>
  <si>
    <t>2017-09-05 12:58:11</t>
  </si>
  <si>
    <t>李月红</t>
  </si>
  <si>
    <t>2017-09-05 13:01:08</t>
  </si>
  <si>
    <t>1020722717</t>
  </si>
  <si>
    <t>1000300424</t>
  </si>
  <si>
    <t>叶翠娥</t>
  </si>
  <si>
    <t>2017-09-05 13:04:04</t>
  </si>
  <si>
    <t>1020727517</t>
  </si>
  <si>
    <t>5303-5032158149</t>
  </si>
  <si>
    <t>王留平</t>
  </si>
  <si>
    <t>2017-09-05 13:06:54</t>
  </si>
  <si>
    <t>1020731011</t>
  </si>
  <si>
    <t>0154025004</t>
  </si>
  <si>
    <t>鲁茸江初</t>
  </si>
  <si>
    <t>2017-09-05 13:09:22</t>
  </si>
  <si>
    <t>1020733791</t>
  </si>
  <si>
    <t>5012148985</t>
  </si>
  <si>
    <t>金会芝</t>
  </si>
  <si>
    <t>2017-09-05 13:13:19</t>
  </si>
  <si>
    <t>1020741464</t>
  </si>
  <si>
    <t>5303-5034171196</t>
  </si>
  <si>
    <t>李在龙</t>
  </si>
  <si>
    <t>2017-09-05 13:27:02</t>
  </si>
  <si>
    <t>1020770668</t>
  </si>
  <si>
    <t>5303-5031336923</t>
  </si>
  <si>
    <t>张芬琼</t>
  </si>
  <si>
    <t>2017-09-05 13:30:11</t>
  </si>
  <si>
    <t>1020777188</t>
  </si>
  <si>
    <t>1000158394</t>
  </si>
  <si>
    <t>杨星</t>
  </si>
  <si>
    <t>2017-09-05 13:30:13</t>
  </si>
  <si>
    <t>1020777242</t>
  </si>
  <si>
    <t>5327-2722019030</t>
  </si>
  <si>
    <t>王天清</t>
  </si>
  <si>
    <t>2017-09-05 13:37:35</t>
  </si>
  <si>
    <t>1020792288</t>
  </si>
  <si>
    <t>5330-5301838911</t>
  </si>
  <si>
    <t>代德志</t>
  </si>
  <si>
    <t>2017-09-05 13:40:37</t>
  </si>
  <si>
    <t>1020798566</t>
  </si>
  <si>
    <t>1000299702</t>
  </si>
  <si>
    <t>杨庆荣</t>
  </si>
  <si>
    <t>2017-09-05 13:49:57</t>
  </si>
  <si>
    <t>1020818572</t>
  </si>
  <si>
    <t>5303-5030276954</t>
  </si>
  <si>
    <t>陈云</t>
  </si>
  <si>
    <t>2017-09-05 13:56:20</t>
  </si>
  <si>
    <t>1020832735</t>
  </si>
  <si>
    <t>1000247698</t>
  </si>
  <si>
    <t>康亚茜</t>
  </si>
  <si>
    <t>2017-09-05 13:59:40</t>
  </si>
  <si>
    <t>1020840385</t>
  </si>
  <si>
    <t>5303-5033299701</t>
  </si>
  <si>
    <t>陈益兵</t>
  </si>
  <si>
    <t>2017-09-05 13:59:52</t>
  </si>
  <si>
    <t>1020841141</t>
  </si>
  <si>
    <t>5303-5033988938</t>
  </si>
  <si>
    <t>管石兰</t>
  </si>
  <si>
    <t>2017-09-05 14:01:52</t>
  </si>
  <si>
    <t>1020845976</t>
  </si>
  <si>
    <t>1000286794</t>
  </si>
  <si>
    <t>曾菊花</t>
  </si>
  <si>
    <t>2017-09-05 14:05:29</t>
  </si>
  <si>
    <t>1020854615</t>
  </si>
  <si>
    <t>0102058180</t>
  </si>
  <si>
    <t>黄照文</t>
  </si>
  <si>
    <t>2017-09-05 14:06:05</t>
  </si>
  <si>
    <t>1020855955</t>
  </si>
  <si>
    <t>1000278011</t>
  </si>
  <si>
    <t>2017-09-05 14:17:47</t>
  </si>
  <si>
    <t>1020886805</t>
  </si>
  <si>
    <t>5307-0723009725</t>
  </si>
  <si>
    <t>2017-09-05 14:20:49</t>
  </si>
  <si>
    <t>1020896180</t>
  </si>
  <si>
    <t>5010425969</t>
  </si>
  <si>
    <t>范思丹</t>
  </si>
  <si>
    <t>2017-09-05 14:23:32</t>
  </si>
  <si>
    <t>1020902924</t>
  </si>
  <si>
    <t>1000273199</t>
  </si>
  <si>
    <t>董明焕</t>
  </si>
  <si>
    <t>2017-09-05 14:32:30</t>
  </si>
  <si>
    <t>1020928021</t>
  </si>
  <si>
    <t>1000310889</t>
  </si>
  <si>
    <t>纪有惠</t>
  </si>
  <si>
    <t>2017-09-05 14:34:57</t>
  </si>
  <si>
    <t>1020933611</t>
  </si>
  <si>
    <t>1000230164</t>
  </si>
  <si>
    <t>朱明华</t>
  </si>
  <si>
    <t>2017-09-05 14:35:28</t>
  </si>
  <si>
    <t>1020935373</t>
  </si>
  <si>
    <t>1000102779</t>
  </si>
  <si>
    <t>杨舒伊</t>
  </si>
  <si>
    <t>2017-09-05 14:36:01</t>
  </si>
  <si>
    <t>1020936487</t>
  </si>
  <si>
    <t>2017-09-05 14:36:30</t>
  </si>
  <si>
    <t>1020937365</t>
  </si>
  <si>
    <t>1000310518</t>
  </si>
  <si>
    <t>张坤凤</t>
  </si>
  <si>
    <t>2017-09-05 14:38:05</t>
  </si>
  <si>
    <t>1020941520</t>
  </si>
  <si>
    <t>1000310516</t>
  </si>
  <si>
    <t>梁永艳</t>
  </si>
  <si>
    <t>2017-09-05 14:38:21</t>
  </si>
  <si>
    <t>1020942294</t>
  </si>
  <si>
    <t>5300-0000135373</t>
  </si>
  <si>
    <t>李海艳</t>
  </si>
  <si>
    <t>2017-09-05 14:51:04</t>
  </si>
  <si>
    <t>1020981700</t>
  </si>
  <si>
    <t>1000170905</t>
  </si>
  <si>
    <t>2017-09-05 14:55:11</t>
  </si>
  <si>
    <t>1020995327</t>
  </si>
  <si>
    <t>1000267104</t>
  </si>
  <si>
    <t>和桥芳</t>
  </si>
  <si>
    <t>2017-09-05 14:57:29</t>
  </si>
  <si>
    <t>1021001304</t>
  </si>
  <si>
    <t>1000311918</t>
  </si>
  <si>
    <t>朱晓龙</t>
  </si>
  <si>
    <t>2017-09-05 14:58:49</t>
  </si>
  <si>
    <t>1021004992</t>
  </si>
  <si>
    <t>1000226141</t>
  </si>
  <si>
    <t>梁玉萍</t>
  </si>
  <si>
    <t>2017-09-05 14:58:59</t>
  </si>
  <si>
    <t>1021005349</t>
  </si>
  <si>
    <t>1000299961</t>
  </si>
  <si>
    <t>2017-09-05 14:59:07</t>
  </si>
  <si>
    <t>1021005744</t>
  </si>
  <si>
    <t>2017-09-05 15:00:06</t>
  </si>
  <si>
    <t>1021008945</t>
  </si>
  <si>
    <t>2017-09-05 15:02:03</t>
  </si>
  <si>
    <t>1021015058</t>
  </si>
  <si>
    <t>1000183829</t>
  </si>
  <si>
    <t>罗晓燕</t>
  </si>
  <si>
    <t>2017-09-05 15:02:26</t>
  </si>
  <si>
    <t>1021015990</t>
  </si>
  <si>
    <t>0103053982</t>
  </si>
  <si>
    <t>常国荣</t>
  </si>
  <si>
    <t>2017-09-05 15:08:59</t>
  </si>
  <si>
    <t>1021041690</t>
  </si>
  <si>
    <t>2017-09-05 15:10:07</t>
  </si>
  <si>
    <t>1021045884</t>
  </si>
  <si>
    <t>1000291091</t>
  </si>
  <si>
    <t>余愿敏</t>
  </si>
  <si>
    <t>2017-09-05 15:10:44</t>
  </si>
  <si>
    <t>1021047249</t>
  </si>
  <si>
    <t>5307-0702010947</t>
  </si>
  <si>
    <t>杨长康</t>
  </si>
  <si>
    <t>2017-09-05 15:12:23</t>
  </si>
  <si>
    <t>1021053091</t>
  </si>
  <si>
    <t>0128020293</t>
  </si>
  <si>
    <t>汤金明</t>
  </si>
  <si>
    <t>2017-09-05 15:16:47</t>
  </si>
  <si>
    <t>1021070824</t>
  </si>
  <si>
    <t>2017-09-05 15:21:00</t>
  </si>
  <si>
    <t>1021084421</t>
  </si>
  <si>
    <t>5303-0301062139</t>
  </si>
  <si>
    <t>时彪</t>
  </si>
  <si>
    <t>2017-09-05 15:22:01</t>
  </si>
  <si>
    <t>1021089260</t>
  </si>
  <si>
    <t>1000315500</t>
  </si>
  <si>
    <t>吴雨</t>
  </si>
  <si>
    <t>2017-09-05 15:22:27</t>
  </si>
  <si>
    <t>1021090762</t>
  </si>
  <si>
    <t>5327-2701004385</t>
  </si>
  <si>
    <t>刘虹利</t>
  </si>
  <si>
    <t>2017-09-05 15:26:46</t>
  </si>
  <si>
    <t>1021107189</t>
  </si>
  <si>
    <t>2017-09-05 15:26:55</t>
  </si>
  <si>
    <t>1021107652</t>
  </si>
  <si>
    <t>1000013806</t>
  </si>
  <si>
    <t>周珊珊</t>
  </si>
  <si>
    <t>2017-09-05 15:27:34</t>
  </si>
  <si>
    <t>毕龙玉</t>
  </si>
  <si>
    <t>2017-09-05 15:29:08</t>
  </si>
  <si>
    <t>1021116901</t>
  </si>
  <si>
    <t>5330-3023016443</t>
  </si>
  <si>
    <t>饶林</t>
  </si>
  <si>
    <t>2017-09-05 15:29:10</t>
  </si>
  <si>
    <t>1021117024</t>
  </si>
  <si>
    <t>5326-2600253002</t>
  </si>
  <si>
    <t>陈雪琼</t>
  </si>
  <si>
    <t>2017-09-05 15:31:27</t>
  </si>
  <si>
    <t>1021125411</t>
  </si>
  <si>
    <t>1000314893</t>
  </si>
  <si>
    <t>邓玉莲</t>
  </si>
  <si>
    <t>2017-09-05 15:32:40</t>
  </si>
  <si>
    <t>1021129167</t>
  </si>
  <si>
    <t>2017-09-05 15:34:25</t>
  </si>
  <si>
    <t>1021134808</t>
  </si>
  <si>
    <t>1000313907</t>
  </si>
  <si>
    <t>赵振庭</t>
  </si>
  <si>
    <t>2017-09-05 15:36:34</t>
  </si>
  <si>
    <t>1021143249</t>
  </si>
  <si>
    <t>1000072775</t>
  </si>
  <si>
    <t>李洁云</t>
  </si>
  <si>
    <t>2017-09-05 15:37:07</t>
  </si>
  <si>
    <t>1021144550</t>
  </si>
  <si>
    <t>1000088731</t>
  </si>
  <si>
    <t>陈熙</t>
  </si>
  <si>
    <t>2017-09-05 15:38:22</t>
  </si>
  <si>
    <t>1021148388</t>
  </si>
  <si>
    <t>2017-09-05 15:39:39</t>
  </si>
  <si>
    <t>1021153238</t>
  </si>
  <si>
    <t>2017-09-05 15:39:41</t>
  </si>
  <si>
    <t>1021153385</t>
  </si>
  <si>
    <t>1000313936</t>
  </si>
  <si>
    <t>杨跃兰</t>
  </si>
  <si>
    <t>2017-09-05 15:40:54</t>
  </si>
  <si>
    <t>1021157544</t>
  </si>
  <si>
    <t>2017-09-05 15:41:16</t>
  </si>
  <si>
    <t>1021158608</t>
  </si>
  <si>
    <t>5327-2723023397</t>
  </si>
  <si>
    <t>黄林玉</t>
  </si>
  <si>
    <t>2017-09-05 15:45:58</t>
  </si>
  <si>
    <t>1021173668</t>
  </si>
  <si>
    <t>1000001742</t>
  </si>
  <si>
    <t>王媛</t>
  </si>
  <si>
    <t>2017-09-05 15:46:53</t>
  </si>
  <si>
    <t>1021178478</t>
  </si>
  <si>
    <t>5303-5032677659</t>
  </si>
  <si>
    <t>孔菊芬</t>
  </si>
  <si>
    <t>2017-09-05 15:47:42</t>
  </si>
  <si>
    <t>申时敏</t>
  </si>
  <si>
    <t>2017-09-05 15:52:41</t>
  </si>
  <si>
    <t>1021195885</t>
  </si>
  <si>
    <t>1000197349</t>
  </si>
  <si>
    <t>杨春雨</t>
  </si>
  <si>
    <t>2017-09-05 15:53:39</t>
  </si>
  <si>
    <t>1021199861</t>
  </si>
  <si>
    <t>2017-09-05 15:55:33</t>
  </si>
  <si>
    <t>1021207207</t>
  </si>
  <si>
    <t>1000304506</t>
  </si>
  <si>
    <t>李东</t>
  </si>
  <si>
    <t>2017-09-05 15:56:34</t>
  </si>
  <si>
    <t>1021211715</t>
  </si>
  <si>
    <t>0111197983</t>
  </si>
  <si>
    <t>2017-09-05 15:57:48</t>
  </si>
  <si>
    <t>1021215741</t>
  </si>
  <si>
    <t>1000168231</t>
  </si>
  <si>
    <t>解静</t>
  </si>
  <si>
    <t>2017-09-05 15:58:51</t>
  </si>
  <si>
    <t>1021218998</t>
  </si>
  <si>
    <t>5330-3023010851</t>
  </si>
  <si>
    <t>尹恒兰</t>
  </si>
  <si>
    <t>2017-09-05 16:00:00</t>
  </si>
  <si>
    <t>1021222403</t>
  </si>
  <si>
    <t>1000311467</t>
  </si>
  <si>
    <t>张翠萍</t>
  </si>
  <si>
    <t>2017-09-05 16:05:45</t>
  </si>
  <si>
    <t>1021236893</t>
  </si>
  <si>
    <t>1000313962</t>
  </si>
  <si>
    <t>2017-09-05 16:07:42</t>
  </si>
  <si>
    <t>1021242076</t>
  </si>
  <si>
    <t>2017-09-05 16:08:01</t>
  </si>
  <si>
    <t>1021242791</t>
  </si>
  <si>
    <t>1000310701</t>
  </si>
  <si>
    <t>赵柳房</t>
  </si>
  <si>
    <t>2017-09-05 16:10:00</t>
  </si>
  <si>
    <t>1021247515</t>
  </si>
  <si>
    <t>1000018023</t>
  </si>
  <si>
    <t>谢辉</t>
  </si>
  <si>
    <t>2017-09-05 16:13:04</t>
  </si>
  <si>
    <t>1021255433</t>
  </si>
  <si>
    <t>1000303786</t>
  </si>
  <si>
    <t>蒋丽花</t>
  </si>
  <si>
    <t>2017-09-05 16:13:32</t>
  </si>
  <si>
    <t>1021256759</t>
  </si>
  <si>
    <t>5330-3000000386</t>
  </si>
  <si>
    <t>谷忠勇</t>
  </si>
  <si>
    <t>2017-09-05 16:21:02</t>
  </si>
  <si>
    <t>1021275010</t>
  </si>
  <si>
    <t>0102111953</t>
  </si>
  <si>
    <t>汤树梅</t>
  </si>
  <si>
    <t>2017-09-05 16:23:42</t>
  </si>
  <si>
    <t>1021282762</t>
  </si>
  <si>
    <t>0153027036</t>
  </si>
  <si>
    <t>崔竣碧</t>
  </si>
  <si>
    <t>2017-09-05 16:24:57</t>
  </si>
  <si>
    <t>1021286621</t>
  </si>
  <si>
    <t>1000208842</t>
  </si>
  <si>
    <t>陈丽丽</t>
  </si>
  <si>
    <t>2017-09-05 16:30:35</t>
  </si>
  <si>
    <t>1021300392</t>
  </si>
  <si>
    <t>1000314243</t>
  </si>
  <si>
    <t>胡琼仙</t>
  </si>
  <si>
    <t>2017-09-05 16:30:42</t>
  </si>
  <si>
    <t>1021300655</t>
  </si>
  <si>
    <t>1000012855</t>
  </si>
  <si>
    <t>黄振凡</t>
  </si>
  <si>
    <t>2017-09-05 16:36:07</t>
  </si>
  <si>
    <t>1021311926</t>
  </si>
  <si>
    <t>1000011904</t>
  </si>
  <si>
    <t>曲丽菲</t>
  </si>
  <si>
    <t>2017-09-05 16:36:48</t>
  </si>
  <si>
    <t>1021313131</t>
  </si>
  <si>
    <t>2017-09-05 16:54:39</t>
  </si>
  <si>
    <t>1021349858</t>
  </si>
  <si>
    <t>1000310142</t>
  </si>
  <si>
    <t>喻竹堂</t>
  </si>
  <si>
    <t>2017-09-05 16:55:36</t>
  </si>
  <si>
    <t>1021351927</t>
  </si>
  <si>
    <t>1000285525</t>
  </si>
  <si>
    <t>孔琼会</t>
  </si>
  <si>
    <t>2017-09-05 16:56:21</t>
  </si>
  <si>
    <t>1021353877</t>
  </si>
  <si>
    <t>1000151939</t>
  </si>
  <si>
    <t>张美莲</t>
  </si>
  <si>
    <t>2017-09-05 17:01:25</t>
  </si>
  <si>
    <t>1021363472</t>
  </si>
  <si>
    <t>5327-2726015292</t>
  </si>
  <si>
    <t>郭子祯</t>
  </si>
  <si>
    <t>2017-09-05 17:01:39</t>
  </si>
  <si>
    <t>1021363905</t>
  </si>
  <si>
    <t>5334-3400043270</t>
  </si>
  <si>
    <t>赵晓霜</t>
  </si>
  <si>
    <t>2017-09-05 17:02:46</t>
  </si>
  <si>
    <t>1021365936</t>
  </si>
  <si>
    <t>1000313792</t>
  </si>
  <si>
    <t>岳晴</t>
  </si>
  <si>
    <t>2017-09-05 17:06:29</t>
  </si>
  <si>
    <t>1021371820</t>
  </si>
  <si>
    <t>1000313885</t>
  </si>
  <si>
    <t>李双福</t>
  </si>
  <si>
    <t>2017-09-05 17:07:16</t>
  </si>
  <si>
    <t>1021373182</t>
  </si>
  <si>
    <t>2017-09-05 17:09:22</t>
  </si>
  <si>
    <t>1021376542</t>
  </si>
  <si>
    <t>1000075948</t>
  </si>
  <si>
    <t>欧阳兴乔</t>
  </si>
  <si>
    <t>2017-09-05 17:10:01</t>
  </si>
  <si>
    <t>1021377520</t>
  </si>
  <si>
    <t>5300-0000181581</t>
  </si>
  <si>
    <t>张玮</t>
  </si>
  <si>
    <t>2017-09-05 17:11:41</t>
  </si>
  <si>
    <t>1021379959</t>
  </si>
  <si>
    <t>1000294204</t>
  </si>
  <si>
    <t>2017-09-05 17:11:51</t>
  </si>
  <si>
    <t>1021380197</t>
  </si>
  <si>
    <t>1000229837</t>
  </si>
  <si>
    <t>张美琼</t>
  </si>
  <si>
    <t>2017-09-05 17:15:33</t>
  </si>
  <si>
    <t>1021387761</t>
  </si>
  <si>
    <t>1000313875</t>
  </si>
  <si>
    <t>2017-09-05 17:17:25</t>
  </si>
  <si>
    <t>1021390929</t>
  </si>
  <si>
    <t>5300-0000243446</t>
  </si>
  <si>
    <t>李金武</t>
  </si>
  <si>
    <t>2017-09-05 17:18:50</t>
  </si>
  <si>
    <t>1021394476</t>
  </si>
  <si>
    <t>1000293356</t>
  </si>
  <si>
    <t>2017-09-05 17:20:18</t>
  </si>
  <si>
    <t>1021397340</t>
  </si>
  <si>
    <t>1000186862</t>
  </si>
  <si>
    <t>朱楠</t>
  </si>
  <si>
    <t>2017-09-05 17:20:43</t>
  </si>
  <si>
    <t>1021398889</t>
  </si>
  <si>
    <t>2017-09-05 17:21:57</t>
  </si>
  <si>
    <t>1021400537</t>
  </si>
  <si>
    <t>1000186875</t>
  </si>
  <si>
    <t>鲁刚转</t>
  </si>
  <si>
    <t>2017-09-05 17:23:03</t>
  </si>
  <si>
    <t>1021401922</t>
  </si>
  <si>
    <t>5012878870</t>
  </si>
  <si>
    <t>戚丽萍</t>
  </si>
  <si>
    <t>2017-09-05 17:27:59</t>
  </si>
  <si>
    <t>1021407976</t>
  </si>
  <si>
    <t>1000315515</t>
  </si>
  <si>
    <t>倪啟明</t>
  </si>
  <si>
    <t>2017-09-05 17:38:08</t>
  </si>
  <si>
    <t>1021419154</t>
  </si>
  <si>
    <t>1000315258</t>
  </si>
  <si>
    <t>姚梅玲</t>
  </si>
  <si>
    <t>2017-09-05 18:26:28</t>
  </si>
  <si>
    <t>1021461861</t>
  </si>
  <si>
    <t>1000283258</t>
  </si>
  <si>
    <t>布开艳</t>
  </si>
  <si>
    <t>2017-09-05 18:57:28</t>
  </si>
  <si>
    <t>1021479233</t>
  </si>
  <si>
    <t>5303-5033607287</t>
  </si>
  <si>
    <t>张应白</t>
  </si>
  <si>
    <t>2017-09-05 18:58:36</t>
  </si>
  <si>
    <t>1021480071</t>
  </si>
  <si>
    <t>2017-09-05 18:59:45</t>
  </si>
  <si>
    <t>1021480870</t>
  </si>
  <si>
    <t>2017-09-05 19:40:05</t>
  </si>
  <si>
    <t>陈美坤</t>
  </si>
  <si>
    <t>2017-09-05 23:40:38</t>
  </si>
  <si>
    <t>1021577644</t>
  </si>
  <si>
    <t>1000095076</t>
  </si>
  <si>
    <t>张克兰</t>
  </si>
  <si>
    <t>2017-09-06 08:02:37</t>
  </si>
  <si>
    <t>1021698006</t>
  </si>
  <si>
    <t>1000316125</t>
  </si>
  <si>
    <t>胡国龙</t>
  </si>
  <si>
    <t>2017-09-06 08:20:53</t>
  </si>
  <si>
    <t>1021713767</t>
  </si>
  <si>
    <t>0000099070</t>
  </si>
  <si>
    <t>刘亚莉</t>
  </si>
  <si>
    <t>2017-09-06 08:24:05</t>
  </si>
  <si>
    <t>1021715300</t>
  </si>
  <si>
    <t>1000060564</t>
  </si>
  <si>
    <t>尹晓梅</t>
  </si>
  <si>
    <t>2017-09-06 08:38:17</t>
  </si>
  <si>
    <t>黄晟焜</t>
  </si>
  <si>
    <t>2017-09-06 08:39:35</t>
  </si>
  <si>
    <t>2017-09-06 08:40:40</t>
  </si>
  <si>
    <t>2017-09-06 08:46:52</t>
  </si>
  <si>
    <t>1021738515</t>
  </si>
  <si>
    <t>2017-09-06 08:56:43</t>
  </si>
  <si>
    <t>1021746152</t>
  </si>
  <si>
    <t>1000087618</t>
  </si>
  <si>
    <t>张成会</t>
  </si>
  <si>
    <t>2017-09-06 09:09:14</t>
  </si>
  <si>
    <t>1021759504</t>
  </si>
  <si>
    <t>2017-09-06 09:10:26</t>
  </si>
  <si>
    <t>1021761140</t>
  </si>
  <si>
    <t>1000095661</t>
  </si>
  <si>
    <t>2017-09-06 09:11:42</t>
  </si>
  <si>
    <t>1021762853</t>
  </si>
  <si>
    <t>2017-09-06 09:12:57</t>
  </si>
  <si>
    <t>王国明</t>
  </si>
  <si>
    <t>2017-09-06 09:25:33</t>
  </si>
  <si>
    <t>包继则</t>
  </si>
  <si>
    <t>2017-09-06 09:25:34</t>
  </si>
  <si>
    <t>1021782030</t>
  </si>
  <si>
    <t>1000315475</t>
  </si>
  <si>
    <t>黄晓梅</t>
  </si>
  <si>
    <t>2017-09-06 09:31:37</t>
  </si>
  <si>
    <t>1021791535</t>
  </si>
  <si>
    <t>1000058186</t>
  </si>
  <si>
    <t>许自娟</t>
  </si>
  <si>
    <t>2017-09-06 09:47:11</t>
  </si>
  <si>
    <t>1021817783</t>
  </si>
  <si>
    <t>1000299362</t>
  </si>
  <si>
    <t>杨例霞</t>
  </si>
  <si>
    <t>2017-09-06 09:48:19</t>
  </si>
  <si>
    <t>1021819915</t>
  </si>
  <si>
    <t>0101052376</t>
  </si>
  <si>
    <t>王卉琼</t>
  </si>
  <si>
    <t>2017-09-06 09:52:17</t>
  </si>
  <si>
    <t>1021828157</t>
  </si>
  <si>
    <t>0103375011</t>
  </si>
  <si>
    <t>汪应洪</t>
  </si>
  <si>
    <t>2017-09-06 09:56:45</t>
  </si>
  <si>
    <t>1021837388</t>
  </si>
  <si>
    <t>2017-09-06 10:00:21</t>
  </si>
  <si>
    <t>1021843874</t>
  </si>
  <si>
    <t>1000143239</t>
  </si>
  <si>
    <t>2017-09-06 10:00:22</t>
  </si>
  <si>
    <t>1021843966</t>
  </si>
  <si>
    <t>5300-0000097880</t>
  </si>
  <si>
    <t>戴碧萍</t>
  </si>
  <si>
    <t>2017-09-06 10:02:57</t>
  </si>
  <si>
    <t>1021847953</t>
  </si>
  <si>
    <t>1000086599</t>
  </si>
  <si>
    <t>贾强</t>
  </si>
  <si>
    <t>2017-09-06 10:05:22</t>
  </si>
  <si>
    <t>1021854309</t>
  </si>
  <si>
    <t>1000303920</t>
  </si>
  <si>
    <t>毛英明</t>
  </si>
  <si>
    <t>2017-09-06 10:08:02</t>
  </si>
  <si>
    <t>1021860665</t>
  </si>
  <si>
    <t>1000175701</t>
  </si>
  <si>
    <t>邱艳</t>
  </si>
  <si>
    <t>2017-09-06 10:09:14</t>
  </si>
  <si>
    <t>1021865161</t>
  </si>
  <si>
    <t>1000284021</t>
  </si>
  <si>
    <t>杨金兰</t>
  </si>
  <si>
    <t>2017-09-06 10:11:07</t>
  </si>
  <si>
    <t>1021872084</t>
  </si>
  <si>
    <t>1000229371</t>
  </si>
  <si>
    <t>毕金仙</t>
  </si>
  <si>
    <t>2017-09-06 10:11:13</t>
  </si>
  <si>
    <t>1021872353</t>
  </si>
  <si>
    <t>1000036168</t>
  </si>
  <si>
    <t>李思雨</t>
  </si>
  <si>
    <t>2017-09-06 10:13:41</t>
  </si>
  <si>
    <t>1021881851</t>
  </si>
  <si>
    <t>2017-09-06 10:14:43</t>
  </si>
  <si>
    <t>1021885207</t>
  </si>
  <si>
    <t>1000316310</t>
  </si>
  <si>
    <t>李兰慧</t>
  </si>
  <si>
    <t>2017-09-06 10:17:17</t>
  </si>
  <si>
    <t>1021893586</t>
  </si>
  <si>
    <t>0103068071</t>
  </si>
  <si>
    <t>王天佐</t>
  </si>
  <si>
    <t>2017-09-06 10:17:36</t>
  </si>
  <si>
    <t>1021894578</t>
  </si>
  <si>
    <t>2017-09-06 10:18:44</t>
  </si>
  <si>
    <t>1021898288</t>
  </si>
  <si>
    <t>2017-09-06 10:19:08</t>
  </si>
  <si>
    <t>1021899865</t>
  </si>
  <si>
    <t>5304-0423011024</t>
  </si>
  <si>
    <t>吴长春</t>
  </si>
  <si>
    <t>2017-09-06 10:22:46</t>
  </si>
  <si>
    <t>1021912359</t>
  </si>
  <si>
    <t>5011352706</t>
  </si>
  <si>
    <t>杨朝平</t>
  </si>
  <si>
    <t>2017-09-06 10:23:08</t>
  </si>
  <si>
    <t>1021913693</t>
  </si>
  <si>
    <t>1000155060</t>
  </si>
  <si>
    <t>杨青</t>
  </si>
  <si>
    <t>2017-09-06 10:24:24</t>
  </si>
  <si>
    <t>1021917749</t>
  </si>
  <si>
    <t>1000316452</t>
  </si>
  <si>
    <t>熊燕妮</t>
  </si>
  <si>
    <t>2017-09-06 10:24:40</t>
  </si>
  <si>
    <t>1021918481</t>
  </si>
  <si>
    <t>1000096929</t>
  </si>
  <si>
    <t>赖银丽</t>
  </si>
  <si>
    <t>2017-09-06 10:27:02</t>
  </si>
  <si>
    <t>李文会</t>
  </si>
  <si>
    <t>2017-09-06 10:30:52</t>
  </si>
  <si>
    <t>1021935388</t>
  </si>
  <si>
    <t>1000282661</t>
  </si>
  <si>
    <t>岳绍先</t>
  </si>
  <si>
    <t>2017-09-06 10:35:35</t>
  </si>
  <si>
    <t>1021950322</t>
  </si>
  <si>
    <t>1000281759</t>
  </si>
  <si>
    <t>龚潇毅</t>
  </si>
  <si>
    <t>2017-09-06 10:38:02</t>
  </si>
  <si>
    <t>1021956553</t>
  </si>
  <si>
    <t>1000304813</t>
  </si>
  <si>
    <t>邵素芬</t>
  </si>
  <si>
    <t>2017-09-06 10:41:56</t>
  </si>
  <si>
    <t>1021966705</t>
  </si>
  <si>
    <t>1000297797</t>
  </si>
  <si>
    <t>付修翠</t>
  </si>
  <si>
    <t>2017-09-06 10:46:12</t>
  </si>
  <si>
    <t>1021977468</t>
  </si>
  <si>
    <t>0111264317</t>
  </si>
  <si>
    <t>伏梦娇</t>
  </si>
  <si>
    <t>2017-09-06 10:52:40</t>
  </si>
  <si>
    <t>1021994941</t>
  </si>
  <si>
    <t>1000090827</t>
  </si>
  <si>
    <t>姜溪</t>
  </si>
  <si>
    <t>2017-09-06 10:53:03</t>
  </si>
  <si>
    <t>1021995694</t>
  </si>
  <si>
    <t>1000031089</t>
  </si>
  <si>
    <t>吕梅芳</t>
  </si>
  <si>
    <t>2017-09-06 10:55:02</t>
  </si>
  <si>
    <t>1022000898</t>
  </si>
  <si>
    <t>5300-0000222833</t>
  </si>
  <si>
    <t>李秀英</t>
  </si>
  <si>
    <t>2017-09-06 10:55:11</t>
  </si>
  <si>
    <t>1022001425</t>
  </si>
  <si>
    <t>1000314299</t>
  </si>
  <si>
    <t>姚正本</t>
  </si>
  <si>
    <t>2017-09-06 10:56:54</t>
  </si>
  <si>
    <t>1022004851</t>
  </si>
  <si>
    <t>1000038608</t>
  </si>
  <si>
    <t>李成会</t>
  </si>
  <si>
    <t>2017-09-06 10:57:02</t>
  </si>
  <si>
    <t>1022005095</t>
  </si>
  <si>
    <t>1000285522</t>
  </si>
  <si>
    <t>李春正</t>
  </si>
  <si>
    <t>2017-09-06 10:57:12</t>
  </si>
  <si>
    <t>1022005428</t>
  </si>
  <si>
    <t>5012718951</t>
  </si>
  <si>
    <t>李晓芬</t>
  </si>
  <si>
    <t>2017-09-06 11:02:02</t>
  </si>
  <si>
    <t>1022017933</t>
  </si>
  <si>
    <t>5306-0601009602</t>
  </si>
  <si>
    <t>刘福红</t>
  </si>
  <si>
    <t>2017-09-06 11:03:00</t>
  </si>
  <si>
    <t>1022019644</t>
  </si>
  <si>
    <t>0103023819</t>
  </si>
  <si>
    <t>戴霄</t>
  </si>
  <si>
    <t>2017-09-06 11:04:33</t>
  </si>
  <si>
    <t>1022023649</t>
  </si>
  <si>
    <t>1000292927</t>
  </si>
  <si>
    <t>朱朝利</t>
  </si>
  <si>
    <t>2017-09-06 11:06:39</t>
  </si>
  <si>
    <t>耿加华</t>
  </si>
  <si>
    <t>2017-09-06 11:07:16</t>
  </si>
  <si>
    <t>1022030000</t>
  </si>
  <si>
    <t>1000122665</t>
  </si>
  <si>
    <t>和树芝</t>
  </si>
  <si>
    <t>2017-09-06 11:07:51</t>
  </si>
  <si>
    <t>李伟</t>
  </si>
  <si>
    <t>2017-09-06 11:13:14</t>
  </si>
  <si>
    <t>1022042919</t>
  </si>
  <si>
    <t>1000316135</t>
  </si>
  <si>
    <t>曾葵</t>
  </si>
  <si>
    <t>2017-09-06 11:13:49</t>
  </si>
  <si>
    <t>王诚</t>
  </si>
  <si>
    <t>2017-09-06 11:15:36</t>
  </si>
  <si>
    <t>李素贞</t>
  </si>
  <si>
    <t>2017-09-06 11:17:10</t>
  </si>
  <si>
    <t>2017-09-06 11:18:20</t>
  </si>
  <si>
    <t>阮红伟</t>
  </si>
  <si>
    <t>2017-09-06 11:18:47</t>
  </si>
  <si>
    <t>1022054464</t>
  </si>
  <si>
    <t>2017-09-06 11:20:17</t>
  </si>
  <si>
    <t>于赛</t>
  </si>
  <si>
    <t>2017-09-06 11:20:23</t>
  </si>
  <si>
    <t>1022057199</t>
  </si>
  <si>
    <t>1000268251</t>
  </si>
  <si>
    <t>邵秋凤</t>
  </si>
  <si>
    <t>2017-09-06 11:21:07</t>
  </si>
  <si>
    <t>1022058747</t>
  </si>
  <si>
    <t>2017-09-06 11:21:15</t>
  </si>
  <si>
    <t>1022059012</t>
  </si>
  <si>
    <t>1000311249</t>
  </si>
  <si>
    <t>谢爱娜</t>
  </si>
  <si>
    <t>2017-09-06 11:25:28</t>
  </si>
  <si>
    <t>胡君</t>
  </si>
  <si>
    <t>2017-09-06 11:29:14</t>
  </si>
  <si>
    <t>1022075786</t>
  </si>
  <si>
    <t>5010488271</t>
  </si>
  <si>
    <t>毛加禄</t>
  </si>
  <si>
    <t>2017-09-06 11:30:30</t>
  </si>
  <si>
    <t>1022078392</t>
  </si>
  <si>
    <t>0129015794</t>
  </si>
  <si>
    <t>毛明友</t>
  </si>
  <si>
    <t>2017-09-06 11:31:25</t>
  </si>
  <si>
    <t>1022080040</t>
  </si>
  <si>
    <t>1000304711</t>
  </si>
  <si>
    <t>曾爱平</t>
  </si>
  <si>
    <t>2017-09-06 11:31:41</t>
  </si>
  <si>
    <t>张绍围</t>
  </si>
  <si>
    <t>2017-09-06 11:33:06</t>
  </si>
  <si>
    <t>1022083349</t>
  </si>
  <si>
    <t>1000297448</t>
  </si>
  <si>
    <t>吴光有</t>
  </si>
  <si>
    <t>2017-09-06 11:37:50</t>
  </si>
  <si>
    <t>1022092520</t>
  </si>
  <si>
    <t>1000287276</t>
  </si>
  <si>
    <t>谭蕊</t>
  </si>
  <si>
    <t>2017-09-06 11:38:10</t>
  </si>
  <si>
    <t>1022093192</t>
  </si>
  <si>
    <t>5010404560</t>
  </si>
  <si>
    <t>王明珠</t>
  </si>
  <si>
    <t>2017-09-06 11:46:30</t>
  </si>
  <si>
    <t>王兴华</t>
  </si>
  <si>
    <t>2017-09-06 11:50:26</t>
  </si>
  <si>
    <t>1022113585</t>
  </si>
  <si>
    <t>1000297485</t>
  </si>
  <si>
    <t>龚小黑</t>
  </si>
  <si>
    <t>2017-09-06 11:53:45</t>
  </si>
  <si>
    <t>1022118654</t>
  </si>
  <si>
    <t>1000241574</t>
  </si>
  <si>
    <t>何天禄</t>
  </si>
  <si>
    <t>2017-09-06 11:55:28</t>
  </si>
  <si>
    <t>1022121608</t>
  </si>
  <si>
    <t>1000316333</t>
  </si>
  <si>
    <t>王伟</t>
  </si>
  <si>
    <t>2017-09-06 11:56:38</t>
  </si>
  <si>
    <t>1022123323</t>
  </si>
  <si>
    <t>1000316041</t>
  </si>
  <si>
    <t>殷国琴</t>
  </si>
  <si>
    <t>2017-09-06 12:04:01</t>
  </si>
  <si>
    <t>张帆</t>
  </si>
  <si>
    <t>2017-09-06 12:04:08</t>
  </si>
  <si>
    <t>1022133848</t>
  </si>
  <si>
    <t>1000216924</t>
  </si>
  <si>
    <t>罗仕菊</t>
  </si>
  <si>
    <t>2017-09-06 12:08:04</t>
  </si>
  <si>
    <t>1022140291</t>
  </si>
  <si>
    <t>1000297283</t>
  </si>
  <si>
    <t>白鸽</t>
  </si>
  <si>
    <t>2017-09-06 12:09:48</t>
  </si>
  <si>
    <t>1022143240</t>
  </si>
  <si>
    <t>5300-0000130564</t>
  </si>
  <si>
    <t>谢国清</t>
  </si>
  <si>
    <t>2017-09-06 12:13:11</t>
  </si>
  <si>
    <t>1022147933</t>
  </si>
  <si>
    <t>5333-3300008135</t>
  </si>
  <si>
    <t>何丽</t>
  </si>
  <si>
    <t>2017-09-06 12:13:50</t>
  </si>
  <si>
    <t>1022149394</t>
  </si>
  <si>
    <t>1000111294</t>
  </si>
  <si>
    <t>吕劲丹</t>
  </si>
  <si>
    <t>2017-09-06 12:15:47</t>
  </si>
  <si>
    <t>1022151567</t>
  </si>
  <si>
    <t>0111229987</t>
  </si>
  <si>
    <t>郭家平</t>
  </si>
  <si>
    <t>2017-09-06 12:18:02</t>
  </si>
  <si>
    <t>1022153219</t>
  </si>
  <si>
    <t>0103001803</t>
  </si>
  <si>
    <t>熊丽华</t>
  </si>
  <si>
    <t>2017-09-06 12:32:07</t>
  </si>
  <si>
    <t>1022173854</t>
  </si>
  <si>
    <t>5010800772</t>
  </si>
  <si>
    <t>张春艳</t>
  </si>
  <si>
    <t>2017-09-06 12:33:16</t>
  </si>
  <si>
    <t>1022175593</t>
  </si>
  <si>
    <t>1000312946</t>
  </si>
  <si>
    <t>杨妹</t>
  </si>
  <si>
    <t>2017-09-06 12:38:55</t>
  </si>
  <si>
    <t>1022182787</t>
  </si>
  <si>
    <t>5013386666</t>
  </si>
  <si>
    <t>姜学华</t>
  </si>
  <si>
    <t>2017-09-06 12:39:07</t>
  </si>
  <si>
    <t>1022183299</t>
  </si>
  <si>
    <t>5300-0000016738</t>
  </si>
  <si>
    <t>叶秀珍</t>
  </si>
  <si>
    <t>2017-09-06 12:50:43</t>
  </si>
  <si>
    <t>1022198975</t>
  </si>
  <si>
    <t>1000305007</t>
  </si>
  <si>
    <t>殷孟江</t>
  </si>
  <si>
    <t>2017-09-06 12:58:12</t>
  </si>
  <si>
    <t>1022208595</t>
  </si>
  <si>
    <t>5015656288</t>
  </si>
  <si>
    <t>王多会</t>
  </si>
  <si>
    <t>2017-09-06 12:58:39</t>
  </si>
  <si>
    <t>1022209546</t>
  </si>
  <si>
    <t>0111300938</t>
  </si>
  <si>
    <t>蒋晓云</t>
  </si>
  <si>
    <t>2017-09-06 13:00:58</t>
  </si>
  <si>
    <t>1022212891</t>
  </si>
  <si>
    <t>0111069778</t>
  </si>
  <si>
    <t>皮永久</t>
  </si>
  <si>
    <t>2017-09-06 13:06:14</t>
  </si>
  <si>
    <t>1022221733</t>
  </si>
  <si>
    <t>1000294686</t>
  </si>
  <si>
    <t>王维华</t>
  </si>
  <si>
    <t>2017-09-06 13:08:07</t>
  </si>
  <si>
    <t>1022225654</t>
  </si>
  <si>
    <t>1000239320</t>
  </si>
  <si>
    <t>马关莉</t>
  </si>
  <si>
    <t>2017-09-06 13:08:40</t>
  </si>
  <si>
    <t>1022227371</t>
  </si>
  <si>
    <t>2017-09-06 13:09:18</t>
  </si>
  <si>
    <t>1022228158</t>
  </si>
  <si>
    <t>0127051815</t>
  </si>
  <si>
    <t>杨桂芬</t>
  </si>
  <si>
    <t>2017-09-06 13:10:54</t>
  </si>
  <si>
    <t>向东三</t>
  </si>
  <si>
    <t>2017-09-06 13:13:19</t>
  </si>
  <si>
    <t>1022235603</t>
  </si>
  <si>
    <t>5014901182</t>
  </si>
  <si>
    <t>刘朴云</t>
  </si>
  <si>
    <t>2017-09-06 13:34:29</t>
  </si>
  <si>
    <t>1022276308</t>
  </si>
  <si>
    <t>1000059338</t>
  </si>
  <si>
    <t>2017-09-06 13:35:30</t>
  </si>
  <si>
    <t>1022278520</t>
  </si>
  <si>
    <t>0101094512</t>
  </si>
  <si>
    <t>李玫芳</t>
  </si>
  <si>
    <t>2017-09-06 13:41:32</t>
  </si>
  <si>
    <t>蔡永华</t>
  </si>
  <si>
    <t>2017-09-06 13:42:55</t>
  </si>
  <si>
    <t>1022294179</t>
  </si>
  <si>
    <t>1000294267</t>
  </si>
  <si>
    <t>林先春</t>
  </si>
  <si>
    <t>2017-09-06 13:57:16</t>
  </si>
  <si>
    <t>1022326377</t>
  </si>
  <si>
    <t>1000147643</t>
  </si>
  <si>
    <t>许三旗</t>
  </si>
  <si>
    <t>2017-09-06 13:57:25</t>
  </si>
  <si>
    <t>1022326608</t>
  </si>
  <si>
    <t>0111137253</t>
  </si>
  <si>
    <t>王建华</t>
  </si>
  <si>
    <t>2017-09-06 14:12:23</t>
  </si>
  <si>
    <t>1022362537</t>
  </si>
  <si>
    <t>5334-3421003208</t>
  </si>
  <si>
    <t>喻国英</t>
  </si>
  <si>
    <t>2017-09-06 14:14:01</t>
  </si>
  <si>
    <t>1022366974</t>
  </si>
  <si>
    <t>2017-09-06 14:17:45</t>
  </si>
  <si>
    <t>字一豪</t>
  </si>
  <si>
    <t>2017-09-06 14:33:05</t>
  </si>
  <si>
    <t>1022414976</t>
  </si>
  <si>
    <t>1000287830</t>
  </si>
  <si>
    <t>高莉</t>
  </si>
  <si>
    <t>2017-09-06 14:33:25</t>
  </si>
  <si>
    <t>1022415645</t>
  </si>
  <si>
    <t>1000171569</t>
  </si>
  <si>
    <t>彭世杰</t>
  </si>
  <si>
    <t>2017-09-06 14:34:31</t>
  </si>
  <si>
    <t>1022418619</t>
  </si>
  <si>
    <t>1000016158</t>
  </si>
  <si>
    <t>杨碧娇</t>
  </si>
  <si>
    <t>2017-09-06 14:41:19</t>
  </si>
  <si>
    <t>1022440091</t>
  </si>
  <si>
    <t>5010691268</t>
  </si>
  <si>
    <t>段琼芳</t>
  </si>
  <si>
    <t>2017-09-06 14:41:22</t>
  </si>
  <si>
    <t>1022440249</t>
  </si>
  <si>
    <t>0102258812</t>
  </si>
  <si>
    <t>张桂芳</t>
  </si>
  <si>
    <t>2017-09-06 14:49:26</t>
  </si>
  <si>
    <t>1022464072</t>
  </si>
  <si>
    <t>1000112498</t>
  </si>
  <si>
    <t>邱杨</t>
  </si>
  <si>
    <t>2017-09-06 14:50:50</t>
  </si>
  <si>
    <t>邵青</t>
  </si>
  <si>
    <t>2017-09-06 14:51:08</t>
  </si>
  <si>
    <t>1022468562</t>
  </si>
  <si>
    <t>1000031340</t>
  </si>
  <si>
    <t>2017-09-06 14:51:12</t>
  </si>
  <si>
    <t>1022468611</t>
  </si>
  <si>
    <t>1000112699</t>
  </si>
  <si>
    <t>张志位</t>
  </si>
  <si>
    <t>2017-09-06 14:54:06</t>
  </si>
  <si>
    <t>1022478381</t>
  </si>
  <si>
    <t>1000269350</t>
  </si>
  <si>
    <t>马力</t>
  </si>
  <si>
    <t>2017-09-06 15:06:15</t>
  </si>
  <si>
    <t>1022526150</t>
  </si>
  <si>
    <t>1000310601</t>
  </si>
  <si>
    <t>白桂芝</t>
  </si>
  <si>
    <t>2017-09-06 15:07:15</t>
  </si>
  <si>
    <t>1022529934</t>
  </si>
  <si>
    <t>2017-09-06 15:10:00</t>
  </si>
  <si>
    <t>李淑琼</t>
  </si>
  <si>
    <t>2017-09-06 15:12:02</t>
  </si>
  <si>
    <t>1022542671</t>
  </si>
  <si>
    <t>2017-09-06 15:13:05</t>
  </si>
  <si>
    <t>1022545699</t>
  </si>
  <si>
    <t>2017-09-06 15:15:49</t>
  </si>
  <si>
    <t>1022554736</t>
  </si>
  <si>
    <t>1000314524</t>
  </si>
  <si>
    <t>熊江</t>
  </si>
  <si>
    <t>2017-09-06 15:17:58</t>
  </si>
  <si>
    <t>1022561174</t>
  </si>
  <si>
    <t>1000316836</t>
  </si>
  <si>
    <t>徐淑菁</t>
  </si>
  <si>
    <t>2017-09-06 15:18:58</t>
  </si>
  <si>
    <t>1022564419</t>
  </si>
  <si>
    <t>5300-0000800114</t>
  </si>
  <si>
    <t>马玉琳</t>
  </si>
  <si>
    <t>2017-09-06 15:23:56</t>
  </si>
  <si>
    <t>1022579676</t>
  </si>
  <si>
    <t>5335-3523017862</t>
  </si>
  <si>
    <t>吴兴文</t>
  </si>
  <si>
    <t>2017-09-06 15:23:58</t>
  </si>
  <si>
    <t>1022579774</t>
  </si>
  <si>
    <t>0103008849</t>
  </si>
  <si>
    <t>唐先菊</t>
  </si>
  <si>
    <t>2017-09-06 15:25:03</t>
  </si>
  <si>
    <t>1022584110</t>
  </si>
  <si>
    <t>1000270490</t>
  </si>
  <si>
    <t>卢建飞</t>
  </si>
  <si>
    <t>2017-09-06 15:27:25</t>
  </si>
  <si>
    <t>1022591280</t>
  </si>
  <si>
    <t>1000226781</t>
  </si>
  <si>
    <t>吴宵</t>
  </si>
  <si>
    <t>2017-09-06 15:31:45</t>
  </si>
  <si>
    <t>1022602746</t>
  </si>
  <si>
    <t>1000310222</t>
  </si>
  <si>
    <t>赵寒梅</t>
  </si>
  <si>
    <t>2017-09-06 15:40:07</t>
  </si>
  <si>
    <t>李艾达</t>
  </si>
  <si>
    <t>2017-09-06 15:41:09</t>
  </si>
  <si>
    <t>1022628941</t>
  </si>
  <si>
    <t>1000198065</t>
  </si>
  <si>
    <t>李言力之长女</t>
  </si>
  <si>
    <t>2017-09-06 15:42:03</t>
  </si>
  <si>
    <t>2017-09-06 15:42:46</t>
  </si>
  <si>
    <t>2017-09-06 15:43:27</t>
  </si>
  <si>
    <t>1022634306</t>
  </si>
  <si>
    <t>1000296234</t>
  </si>
  <si>
    <t>温昌艳</t>
  </si>
  <si>
    <t>2017-09-06 15:48:35</t>
  </si>
  <si>
    <t>1022647416</t>
  </si>
  <si>
    <t>1000317471</t>
  </si>
  <si>
    <t>王大美</t>
  </si>
  <si>
    <t>2017-09-06 15:54:05</t>
  </si>
  <si>
    <t>1022660277</t>
  </si>
  <si>
    <t>1000306289</t>
  </si>
  <si>
    <t>陈明全</t>
  </si>
  <si>
    <t>2017-09-06 15:55:42</t>
  </si>
  <si>
    <t>1022665650</t>
  </si>
  <si>
    <t>1000233195</t>
  </si>
  <si>
    <t>陆青山</t>
  </si>
  <si>
    <t>2017-09-06 16:02:23</t>
  </si>
  <si>
    <t>1022682336</t>
  </si>
  <si>
    <t>0102157474</t>
  </si>
  <si>
    <t>马弋</t>
  </si>
  <si>
    <t>2017-09-06 16:03:03</t>
  </si>
  <si>
    <t>1022684365</t>
  </si>
  <si>
    <t>1000314795</t>
  </si>
  <si>
    <t>和万伟</t>
  </si>
  <si>
    <t>2017-09-06 16:05:03</t>
  </si>
  <si>
    <t>1022689263</t>
  </si>
  <si>
    <t>1000267558</t>
  </si>
  <si>
    <t>王天防</t>
  </si>
  <si>
    <t>2017-09-06 16:14:03</t>
  </si>
  <si>
    <t>1022710307</t>
  </si>
  <si>
    <t>2017-09-06 16:19:29</t>
  </si>
  <si>
    <t>1022723611</t>
  </si>
  <si>
    <t>5303-5033494317</t>
  </si>
  <si>
    <t>杨柱美</t>
  </si>
  <si>
    <t>2017-09-06 16:21:39</t>
  </si>
  <si>
    <t>1022727416</t>
  </si>
  <si>
    <t>1000270022</t>
  </si>
  <si>
    <t>陈宗先</t>
  </si>
  <si>
    <t>2017-09-06 16:24:27</t>
  </si>
  <si>
    <t>任继尧</t>
  </si>
  <si>
    <t>2017-09-06 16:26:45</t>
  </si>
  <si>
    <t>1022738259</t>
  </si>
  <si>
    <t>1000305965</t>
  </si>
  <si>
    <t>2017-09-06 16:27:29</t>
  </si>
  <si>
    <t>1022739399</t>
  </si>
  <si>
    <t>1022740455</t>
  </si>
  <si>
    <t>0111191294</t>
  </si>
  <si>
    <t>陈智娟</t>
  </si>
  <si>
    <t>2017-09-06 16:28:20</t>
  </si>
  <si>
    <t>1022740955</t>
  </si>
  <si>
    <t>2017-09-06 16:28:56</t>
  </si>
  <si>
    <t>1022742102</t>
  </si>
  <si>
    <t>1000315077</t>
  </si>
  <si>
    <t>杨银堂</t>
  </si>
  <si>
    <t>2017-09-06 16:30:36</t>
  </si>
  <si>
    <t>1022745539</t>
  </si>
  <si>
    <t>5330-5303113935</t>
  </si>
  <si>
    <t>杨鸭艳</t>
  </si>
  <si>
    <t>2017-09-06 16:42:23</t>
  </si>
  <si>
    <t>1022773907</t>
  </si>
  <si>
    <t>1000289343</t>
  </si>
  <si>
    <t>秦中兰</t>
  </si>
  <si>
    <t>2017-09-06 16:45:50</t>
  </si>
  <si>
    <t>2017-09-06 16:47:28</t>
  </si>
  <si>
    <t>1022784001</t>
  </si>
  <si>
    <t>1000069393</t>
  </si>
  <si>
    <t>李艳春</t>
  </si>
  <si>
    <t>2017-09-06 16:47:32</t>
  </si>
  <si>
    <t>1022784092</t>
  </si>
  <si>
    <t>0102243438</t>
  </si>
  <si>
    <t>吴东华</t>
  </si>
  <si>
    <t>2017-09-06 16:51:48</t>
  </si>
  <si>
    <t>1022792691</t>
  </si>
  <si>
    <t>1000315587</t>
  </si>
  <si>
    <t>2017-09-06 16:59:33</t>
  </si>
  <si>
    <t>1022808356</t>
  </si>
  <si>
    <t>1000297256</t>
  </si>
  <si>
    <t>张智源</t>
  </si>
  <si>
    <t>2017-09-06 17:00:05</t>
  </si>
  <si>
    <t>1022809352</t>
  </si>
  <si>
    <t>0102137752</t>
  </si>
  <si>
    <t>王传玉</t>
  </si>
  <si>
    <t>2017-09-06 17:00:38</t>
  </si>
  <si>
    <t>1022810256</t>
  </si>
  <si>
    <t>1000311175</t>
  </si>
  <si>
    <t>王丽霞</t>
  </si>
  <si>
    <t>2017-09-06 17:00:56</t>
  </si>
  <si>
    <t>1022810613</t>
  </si>
  <si>
    <t>1000316999</t>
  </si>
  <si>
    <t>2017-09-06 17:05:05</t>
  </si>
  <si>
    <t>1022819275</t>
  </si>
  <si>
    <t>1000267941</t>
  </si>
  <si>
    <t>2017-09-06 17:05:27</t>
  </si>
  <si>
    <t>1022820106</t>
  </si>
  <si>
    <t>1000270718</t>
  </si>
  <si>
    <t>李树云</t>
  </si>
  <si>
    <t>2017-09-06 17:07:45</t>
  </si>
  <si>
    <t>1022824113</t>
  </si>
  <si>
    <t>2017-09-06 17:13:59</t>
  </si>
  <si>
    <t>1022835538</t>
  </si>
  <si>
    <t>1000259102</t>
  </si>
  <si>
    <t>张凤凰</t>
  </si>
  <si>
    <t>2017-09-06 17:14:34</t>
  </si>
  <si>
    <t>徐亚波</t>
  </si>
  <si>
    <t>2017-09-06 17:14:58</t>
  </si>
  <si>
    <t>1022837686</t>
  </si>
  <si>
    <t>0102134467</t>
  </si>
  <si>
    <t>龙肖</t>
  </si>
  <si>
    <t>2017-09-06 17:16:49</t>
  </si>
  <si>
    <t>1022840490</t>
  </si>
  <si>
    <t>1000313363</t>
  </si>
  <si>
    <t>范桂花</t>
  </si>
  <si>
    <t>2017-09-06 17:22:28</t>
  </si>
  <si>
    <t>1022848795</t>
  </si>
  <si>
    <t>2017-09-06 17:31:37</t>
  </si>
  <si>
    <t>1022862200</t>
  </si>
  <si>
    <t>5012646701</t>
  </si>
  <si>
    <t>杨云丽</t>
  </si>
  <si>
    <t>2017-09-06 17:32:10</t>
  </si>
  <si>
    <t>1022862962</t>
  </si>
  <si>
    <t>2017-09-06 17:32:21</t>
  </si>
  <si>
    <t>1022863142</t>
  </si>
  <si>
    <t>1000305671</t>
  </si>
  <si>
    <t>田春红</t>
  </si>
  <si>
    <t>2017-09-06 17:32:45</t>
  </si>
  <si>
    <t>1022863571</t>
  </si>
  <si>
    <t>5326-2623162407</t>
  </si>
  <si>
    <t>郑自祥</t>
  </si>
  <si>
    <t>2017-09-06 17:40:34</t>
  </si>
  <si>
    <t>1022872845</t>
  </si>
  <si>
    <t>2017-09-06 17:40:58</t>
  </si>
  <si>
    <t>1022873216</t>
  </si>
  <si>
    <t>0122012338</t>
  </si>
  <si>
    <t>申明义</t>
  </si>
  <si>
    <t>2017-09-06 17:46:24</t>
  </si>
  <si>
    <t>1022878569</t>
  </si>
  <si>
    <t>1000315353</t>
  </si>
  <si>
    <t>2017-09-06 17:48:28</t>
  </si>
  <si>
    <t>1022881180</t>
  </si>
  <si>
    <t>1000301074</t>
  </si>
  <si>
    <t>高宗伦</t>
  </si>
  <si>
    <t>2017-09-06 17:55:05</t>
  </si>
  <si>
    <t>1022888823</t>
  </si>
  <si>
    <t>1000139545</t>
  </si>
  <si>
    <t>黄开辉</t>
  </si>
  <si>
    <t>2017-09-06 18:24:45</t>
  </si>
  <si>
    <t>1022912799</t>
  </si>
  <si>
    <t>5306-0630006165</t>
  </si>
  <si>
    <t>刘大荣</t>
  </si>
  <si>
    <t>2017-09-06 18:43:18</t>
  </si>
  <si>
    <t>1022923627</t>
  </si>
  <si>
    <t>1000318189</t>
  </si>
  <si>
    <t>岳斌</t>
  </si>
  <si>
    <t>2017-09-06 19:07:07</t>
  </si>
  <si>
    <t>1022937913</t>
  </si>
  <si>
    <t>1000025811</t>
  </si>
  <si>
    <t>李方</t>
  </si>
  <si>
    <t>2017-09-06 19:17:01</t>
  </si>
  <si>
    <t>1022944421</t>
  </si>
  <si>
    <t>1000206079</t>
  </si>
  <si>
    <t>黄琼</t>
  </si>
  <si>
    <t>2017-09-06 19:58:24</t>
  </si>
  <si>
    <t>1022964934</t>
  </si>
  <si>
    <t>5300-0000016394</t>
  </si>
  <si>
    <t>宁建</t>
  </si>
  <si>
    <t>2017-09-06 19:59:24</t>
  </si>
  <si>
    <t>1022965393</t>
  </si>
  <si>
    <t>1000318234</t>
  </si>
  <si>
    <t>何纹</t>
  </si>
  <si>
    <t>2017-09-06 20:00:25</t>
  </si>
  <si>
    <t>1022965728</t>
  </si>
  <si>
    <t>2017-09-06 20:01:37</t>
  </si>
  <si>
    <t>1022966773</t>
  </si>
  <si>
    <t>2017-09-06 20:02:36</t>
  </si>
  <si>
    <t>1022967813</t>
  </si>
  <si>
    <t>2017-09-06 20:23:28</t>
  </si>
  <si>
    <t>1022979753</t>
  </si>
  <si>
    <t>1000313654</t>
  </si>
  <si>
    <t>林洛奇</t>
  </si>
  <si>
    <t>2017-09-06 20:45:48</t>
  </si>
  <si>
    <t>1022991990</t>
  </si>
  <si>
    <t>1000317919</t>
  </si>
  <si>
    <t>刘雅婷</t>
  </si>
  <si>
    <t>2017-09-06 20:59:56</t>
  </si>
  <si>
    <t>1022998024</t>
  </si>
  <si>
    <t>2017-09-06 21:35:51</t>
  </si>
  <si>
    <t>1023011623</t>
  </si>
  <si>
    <t>1000318295</t>
  </si>
  <si>
    <t>邓翔予</t>
  </si>
  <si>
    <t>2017-09-07 00:13:01</t>
  </si>
  <si>
    <t>1023071072</t>
  </si>
  <si>
    <t>1000318243</t>
  </si>
  <si>
    <t>伊淑芳</t>
  </si>
  <si>
    <t>2017-09-07 06:09:00</t>
  </si>
  <si>
    <t>1023165322</t>
  </si>
  <si>
    <t>1000315745</t>
  </si>
  <si>
    <t>胡代荣</t>
  </si>
  <si>
    <t>2017-09-07 07:50:01</t>
  </si>
  <si>
    <t>1023242687</t>
  </si>
  <si>
    <t>1000035134</t>
  </si>
  <si>
    <t>刘逵</t>
  </si>
  <si>
    <t>2017-09-07 08:19:32</t>
  </si>
  <si>
    <t>1023275176</t>
  </si>
  <si>
    <t>2017-09-07 08:25:59</t>
  </si>
  <si>
    <t>1023279600</t>
  </si>
  <si>
    <t>1000318582</t>
  </si>
  <si>
    <t>陈思佑</t>
  </si>
  <si>
    <t>2017-09-07 08:38:10</t>
  </si>
  <si>
    <t>1023294608</t>
  </si>
  <si>
    <t>1000024622</t>
  </si>
  <si>
    <t>陈龙巧</t>
  </si>
  <si>
    <t>2017-09-07 09:12:19</t>
  </si>
  <si>
    <t>1023339165</t>
  </si>
  <si>
    <t>1000034887</t>
  </si>
  <si>
    <t>俞飞林</t>
  </si>
  <si>
    <t>2017-09-07 09:16:30</t>
  </si>
  <si>
    <t>1023345918</t>
  </si>
  <si>
    <t>2017-09-07 09:20:56</t>
  </si>
  <si>
    <t>1023352913</t>
  </si>
  <si>
    <t>1000314593</t>
  </si>
  <si>
    <t>张赫烜</t>
  </si>
  <si>
    <t>2017-09-07 09:24:00</t>
  </si>
  <si>
    <t>1023359398</t>
  </si>
  <si>
    <t>1000005121</t>
  </si>
  <si>
    <t>2017-09-07 09:26:38</t>
  </si>
  <si>
    <t>1023364279</t>
  </si>
  <si>
    <t>5323-2327001159</t>
  </si>
  <si>
    <t>卢彩琼</t>
  </si>
  <si>
    <t>2017-09-07 09:39:56</t>
  </si>
  <si>
    <t>1023392149</t>
  </si>
  <si>
    <t>1000161861</t>
  </si>
  <si>
    <t>白海荣</t>
  </si>
  <si>
    <t>2017-09-07 09:56:28</t>
  </si>
  <si>
    <t>1023444746</t>
  </si>
  <si>
    <t>5300-0000166977</t>
  </si>
  <si>
    <t>刘瑞仁</t>
  </si>
  <si>
    <t>2017-09-07 10:07:51</t>
  </si>
  <si>
    <t>1023480057</t>
  </si>
  <si>
    <t>0103077921</t>
  </si>
  <si>
    <t>欧阳丽翔</t>
  </si>
  <si>
    <t>2017-09-07 10:09:25</t>
  </si>
  <si>
    <t>1023485407</t>
  </si>
  <si>
    <t>5303-5034171871</t>
  </si>
  <si>
    <t>袁石花</t>
  </si>
  <si>
    <t>2017-09-07 10:11:07</t>
  </si>
  <si>
    <t>1023490453</t>
  </si>
  <si>
    <t>1000248874</t>
  </si>
  <si>
    <t>雍凤英</t>
  </si>
  <si>
    <t>2017-09-07 10:19:19</t>
  </si>
  <si>
    <t>1023515650</t>
  </si>
  <si>
    <t>2017-09-07 10:22:26</t>
  </si>
  <si>
    <t>1023524670</t>
  </si>
  <si>
    <t>1000315933</t>
  </si>
  <si>
    <t>周丽萍</t>
  </si>
  <si>
    <t>2017-09-07 10:23:24</t>
  </si>
  <si>
    <t>1023527342</t>
  </si>
  <si>
    <t>1000163941</t>
  </si>
  <si>
    <t>张官华</t>
  </si>
  <si>
    <t>2017-09-07 10:32:27</t>
  </si>
  <si>
    <t>1023556624</t>
  </si>
  <si>
    <t>5304-5043975759</t>
  </si>
  <si>
    <t>陶惠芬</t>
  </si>
  <si>
    <t>2017-09-07 10:34:17</t>
  </si>
  <si>
    <t>1023562095</t>
  </si>
  <si>
    <t>1000271081</t>
  </si>
  <si>
    <t>赵正华</t>
  </si>
  <si>
    <t>2017-09-07 10:36:02</t>
  </si>
  <si>
    <t>1023566283</t>
  </si>
  <si>
    <t>1000294846</t>
  </si>
  <si>
    <t>吴强强</t>
  </si>
  <si>
    <t>2017-09-07 10:37:18</t>
  </si>
  <si>
    <t>1023569125</t>
  </si>
  <si>
    <t>2017-09-07 10:39:44</t>
  </si>
  <si>
    <t>1023575679</t>
  </si>
  <si>
    <t>1000315508</t>
  </si>
  <si>
    <t>孙旭东</t>
  </si>
  <si>
    <t>2017-09-07 10:50:27</t>
  </si>
  <si>
    <t>1023601527</t>
  </si>
  <si>
    <t>2017-09-07 10:52:33</t>
  </si>
  <si>
    <t>1023607392</t>
  </si>
  <si>
    <t>1000318571</t>
  </si>
  <si>
    <t>苗喜艳</t>
  </si>
  <si>
    <t>2017-09-07 10:53:46</t>
  </si>
  <si>
    <t>1023610249</t>
  </si>
  <si>
    <t>0103127115</t>
  </si>
  <si>
    <t>王春红</t>
  </si>
  <si>
    <t>2017-09-07 10:55:04</t>
  </si>
  <si>
    <t>1023615154</t>
  </si>
  <si>
    <t>2017-09-07 11:09:39</t>
  </si>
  <si>
    <t>1023654923</t>
  </si>
  <si>
    <t>2017-09-07 11:11:51</t>
  </si>
  <si>
    <t>1023663222</t>
  </si>
  <si>
    <t>1000290758</t>
  </si>
  <si>
    <t>李小凤</t>
  </si>
  <si>
    <t>2017-09-07 11:13:45</t>
  </si>
  <si>
    <t>1023667782</t>
  </si>
  <si>
    <t>1000317107</t>
  </si>
  <si>
    <t>杨咪香</t>
  </si>
  <si>
    <t>2017-09-07 11:14:48</t>
  </si>
  <si>
    <t>1023670357</t>
  </si>
  <si>
    <t>1000089873</t>
  </si>
  <si>
    <t>徐文丽</t>
  </si>
  <si>
    <t>2017-09-07 11:19:27</t>
  </si>
  <si>
    <t>1023683464</t>
  </si>
  <si>
    <t>1000315605</t>
  </si>
  <si>
    <t>余朝亮</t>
  </si>
  <si>
    <t>2017-09-07 11:20:48</t>
  </si>
  <si>
    <t>1023687569</t>
  </si>
  <si>
    <t>5335-3527013367</t>
  </si>
  <si>
    <t>刘华</t>
  </si>
  <si>
    <t>2017-09-07 11:21:29</t>
  </si>
  <si>
    <t>1023689492</t>
  </si>
  <si>
    <t>5304-0425007418</t>
  </si>
  <si>
    <t>欧正毅</t>
  </si>
  <si>
    <t>2017-09-07 11:23:06</t>
  </si>
  <si>
    <t>1023693382</t>
  </si>
  <si>
    <t>1000313357</t>
  </si>
  <si>
    <t>曾萍</t>
  </si>
  <si>
    <t>2017-09-07 11:23:36</t>
  </si>
  <si>
    <t>1023694681</t>
  </si>
  <si>
    <t>0103037302</t>
  </si>
  <si>
    <t>张珍玲</t>
  </si>
  <si>
    <t>2017-09-07 11:24:23</t>
  </si>
  <si>
    <t>1023697229</t>
  </si>
  <si>
    <t>1000278792</t>
  </si>
  <si>
    <t>解德金</t>
  </si>
  <si>
    <t>2017-09-07 11:26:40</t>
  </si>
  <si>
    <t>1023704083</t>
  </si>
  <si>
    <t>1000302909</t>
  </si>
  <si>
    <t>丁德才</t>
  </si>
  <si>
    <t>2017-09-07 11:26:56</t>
  </si>
  <si>
    <t>1023704924</t>
  </si>
  <si>
    <t>0102288663</t>
  </si>
  <si>
    <t>郭子进</t>
  </si>
  <si>
    <t>2017-09-07 11:28:17</t>
  </si>
  <si>
    <t>1023708982</t>
  </si>
  <si>
    <t>1000311117</t>
  </si>
  <si>
    <t>曾德明</t>
  </si>
  <si>
    <t>2017-09-07 11:29:28</t>
  </si>
  <si>
    <t>1023713275</t>
  </si>
  <si>
    <t>2017-09-07 11:30:11</t>
  </si>
  <si>
    <t>1023715514</t>
  </si>
  <si>
    <t>1000288518</t>
  </si>
  <si>
    <t>刀利良</t>
  </si>
  <si>
    <t>2017-09-07 11:30:23</t>
  </si>
  <si>
    <t>1023716204</t>
  </si>
  <si>
    <t>2017-09-07 11:34:21</t>
  </si>
  <si>
    <t>1023728653</t>
  </si>
  <si>
    <t>5303-0322028194</t>
  </si>
  <si>
    <t>潘双洋</t>
  </si>
  <si>
    <t>2017-09-07 11:36:14</t>
  </si>
  <si>
    <t>1023733644</t>
  </si>
  <si>
    <t>1000277036</t>
  </si>
  <si>
    <t>张继玲</t>
  </si>
  <si>
    <t>2017-09-07 11:36:21</t>
  </si>
  <si>
    <t>1023733804</t>
  </si>
  <si>
    <t>1000287262</t>
  </si>
  <si>
    <t>玉温地</t>
  </si>
  <si>
    <t>2017-09-07 11:41:56</t>
  </si>
  <si>
    <t>1023750717</t>
  </si>
  <si>
    <t>5300-0000060314</t>
  </si>
  <si>
    <t>熊兰仙</t>
  </si>
  <si>
    <t>2017-09-07 11:42:36</t>
  </si>
  <si>
    <t>1023753077</t>
  </si>
  <si>
    <t>1000225489</t>
  </si>
  <si>
    <t>钟瑞华</t>
  </si>
  <si>
    <t>2017-09-07 11:42:53</t>
  </si>
  <si>
    <t>1023753639</t>
  </si>
  <si>
    <t>1000296624</t>
  </si>
  <si>
    <t>邓承辉</t>
  </si>
  <si>
    <t>2017-09-07 11:44:59</t>
  </si>
  <si>
    <t>1023758118</t>
  </si>
  <si>
    <t>5010552816</t>
  </si>
  <si>
    <t>冯红琼</t>
  </si>
  <si>
    <t>2017-09-07 11:46:05</t>
  </si>
  <si>
    <t>1023760327</t>
  </si>
  <si>
    <t>1000319119</t>
  </si>
  <si>
    <t>李玉沙</t>
  </si>
  <si>
    <t>2017-09-07 11:46:09</t>
  </si>
  <si>
    <t>1023760446</t>
  </si>
  <si>
    <t>1000248134</t>
  </si>
  <si>
    <t>魏列群</t>
  </si>
  <si>
    <t>2017-09-07 11:46:19</t>
  </si>
  <si>
    <t>沈才贵</t>
  </si>
  <si>
    <t>2017-09-07 11:50:37</t>
  </si>
  <si>
    <t>1023769405</t>
  </si>
  <si>
    <t>1000316933</t>
  </si>
  <si>
    <t>周志祥</t>
  </si>
  <si>
    <t>2017-09-07 11:52:11</t>
  </si>
  <si>
    <t>1023772673</t>
  </si>
  <si>
    <t>5304-0422009824</t>
  </si>
  <si>
    <t>顾天华</t>
  </si>
  <si>
    <t>2017-09-07 11:52:54</t>
  </si>
  <si>
    <t>1023773486</t>
  </si>
  <si>
    <t>1000162190</t>
  </si>
  <si>
    <t>胡开仙</t>
  </si>
  <si>
    <t>2017-09-07 11:53:10</t>
  </si>
  <si>
    <t>1023774157</t>
  </si>
  <si>
    <t>2017-09-07 11:53:39</t>
  </si>
  <si>
    <t>1023775737</t>
  </si>
  <si>
    <t>0102198123</t>
  </si>
  <si>
    <t>贾新华</t>
  </si>
  <si>
    <t>2017-09-07 11:55:25</t>
  </si>
  <si>
    <t>1023781772</t>
  </si>
  <si>
    <t>0112293804</t>
  </si>
  <si>
    <t>2017-09-07 11:55:52</t>
  </si>
  <si>
    <t>1023782580</t>
  </si>
  <si>
    <t>1000317081</t>
  </si>
  <si>
    <t>李振美</t>
  </si>
  <si>
    <t>2017-09-07 12:04:26</t>
  </si>
  <si>
    <t>1023801231</t>
  </si>
  <si>
    <t>1000286869</t>
  </si>
  <si>
    <t>冯英</t>
  </si>
  <si>
    <t>2017-09-07 12:06:03</t>
  </si>
  <si>
    <t>1023804861</t>
  </si>
  <si>
    <t>1000300044</t>
  </si>
  <si>
    <t>陈禹含</t>
  </si>
  <si>
    <t>2017-09-07 12:07:52</t>
  </si>
  <si>
    <t>1023809554</t>
  </si>
  <si>
    <t>5331-5310035933</t>
  </si>
  <si>
    <t>何瑞兰</t>
  </si>
  <si>
    <t>2017-09-07 12:10:23</t>
  </si>
  <si>
    <t>1023814947</t>
  </si>
  <si>
    <t>1000302889</t>
  </si>
  <si>
    <t>石春元</t>
  </si>
  <si>
    <t>2017-09-07 12:11:54</t>
  </si>
  <si>
    <t>1023818436</t>
  </si>
  <si>
    <t>1000311859</t>
  </si>
  <si>
    <t>阮松燕</t>
  </si>
  <si>
    <t>2017-09-07 12:17:07</t>
  </si>
  <si>
    <t>1023829450</t>
  </si>
  <si>
    <t>1000264313</t>
  </si>
  <si>
    <t>李月华</t>
  </si>
  <si>
    <t>2017-09-07 12:17:30</t>
  </si>
  <si>
    <t>1023830688</t>
  </si>
  <si>
    <t>5303-5032085387</t>
  </si>
  <si>
    <t>李雷</t>
  </si>
  <si>
    <t>2017-09-07 12:17:31</t>
  </si>
  <si>
    <t>1023830645</t>
  </si>
  <si>
    <t>1000304673</t>
  </si>
  <si>
    <t>张信福</t>
  </si>
  <si>
    <t>2017-09-07 12:20:36</t>
  </si>
  <si>
    <t>1023835713</t>
  </si>
  <si>
    <t>1000306957</t>
  </si>
  <si>
    <t>陈刚</t>
  </si>
  <si>
    <t>2017-09-07 12:20:47</t>
  </si>
  <si>
    <t>1023835811</t>
  </si>
  <si>
    <t>1000278879</t>
  </si>
  <si>
    <t>代云</t>
  </si>
  <si>
    <t>2017-09-07 12:22:16</t>
  </si>
  <si>
    <t>1023838314</t>
  </si>
  <si>
    <t>5334-3423008384</t>
  </si>
  <si>
    <t>李跃先</t>
  </si>
  <si>
    <t>2017-09-07 12:25:48</t>
  </si>
  <si>
    <t>1023844773</t>
  </si>
  <si>
    <t>1000306887</t>
  </si>
  <si>
    <t>成中友</t>
  </si>
  <si>
    <t>2017-09-07 12:27:01</t>
  </si>
  <si>
    <t>1023846835</t>
  </si>
  <si>
    <t>2017-09-07 12:29:05</t>
  </si>
  <si>
    <t>1023850500</t>
  </si>
  <si>
    <t>1000108095</t>
  </si>
  <si>
    <t>杨会琼</t>
  </si>
  <si>
    <t>2017-09-07 12:29:32</t>
  </si>
  <si>
    <t>1023851066</t>
  </si>
  <si>
    <t>1000301366</t>
  </si>
  <si>
    <t>李树仙</t>
  </si>
  <si>
    <t>2017-09-07 12:32:50</t>
  </si>
  <si>
    <t>1023855874</t>
  </si>
  <si>
    <t>5015165557</t>
  </si>
  <si>
    <t>付芮嘉</t>
  </si>
  <si>
    <t>2017-09-07 12:45:53</t>
  </si>
  <si>
    <t>1023876189</t>
  </si>
  <si>
    <t>0000020118</t>
  </si>
  <si>
    <t>杨国祥</t>
  </si>
  <si>
    <t>2017-09-07 12:47:15</t>
  </si>
  <si>
    <t>赵文秀</t>
  </si>
  <si>
    <t>2017-09-07 12:52:04</t>
  </si>
  <si>
    <t>刘琼娥</t>
  </si>
  <si>
    <t>2017-09-07 12:55:33</t>
  </si>
  <si>
    <t>1023890756</t>
  </si>
  <si>
    <t>1000222714</t>
  </si>
  <si>
    <t>卢美君</t>
  </si>
  <si>
    <t>2017-09-07 12:57:07</t>
  </si>
  <si>
    <t>1023893202</t>
  </si>
  <si>
    <t>5303-5032222472</t>
  </si>
  <si>
    <t>马菊玲</t>
  </si>
  <si>
    <t>2017-09-07 12:59:28</t>
  </si>
  <si>
    <t>1023897438</t>
  </si>
  <si>
    <t>1000147092</t>
  </si>
  <si>
    <t>2017-09-07 13:06:40</t>
  </si>
  <si>
    <t>1023908595</t>
  </si>
  <si>
    <t>5303-0302005067</t>
  </si>
  <si>
    <t>左婷婷</t>
  </si>
  <si>
    <t>2017-09-07 13:11:09</t>
  </si>
  <si>
    <t>1023916285</t>
  </si>
  <si>
    <t>5333-3321006277</t>
  </si>
  <si>
    <t>黄成勇</t>
  </si>
  <si>
    <t>2017-09-07 13:13:02</t>
  </si>
  <si>
    <t>1023919296</t>
  </si>
  <si>
    <t>1000299661</t>
  </si>
  <si>
    <t>尹健平</t>
  </si>
  <si>
    <t>2017-09-07 13:13:35</t>
  </si>
  <si>
    <t>1023920642</t>
  </si>
  <si>
    <t>1000291547</t>
  </si>
  <si>
    <t>2017-09-07 13:15:49</t>
  </si>
  <si>
    <t>1023925383</t>
  </si>
  <si>
    <t>1000245278</t>
  </si>
  <si>
    <t>浦竹先</t>
  </si>
  <si>
    <t>2017-09-07 13:15:58</t>
  </si>
  <si>
    <t>1023925519</t>
  </si>
  <si>
    <t>1000260767</t>
  </si>
  <si>
    <t>王永米</t>
  </si>
  <si>
    <t>2017-09-07 13:23:08</t>
  </si>
  <si>
    <t>1023938586</t>
  </si>
  <si>
    <t>5330-3001038479</t>
  </si>
  <si>
    <t>张玉云</t>
  </si>
  <si>
    <t>2017-09-07 13:24:35</t>
  </si>
  <si>
    <t>1023941764</t>
  </si>
  <si>
    <t>5303-0324000456</t>
  </si>
  <si>
    <t>2017-09-07 13:26:54</t>
  </si>
  <si>
    <t>1023946535</t>
  </si>
  <si>
    <t>2017-09-07 13:44:55</t>
  </si>
  <si>
    <t>1023981853</t>
  </si>
  <si>
    <t>5304-0401086869</t>
  </si>
  <si>
    <t>吉江梅</t>
  </si>
  <si>
    <t>2017-09-07 13:48:22</t>
  </si>
  <si>
    <t>1023989337</t>
  </si>
  <si>
    <t>1000312599</t>
  </si>
  <si>
    <t>王光香</t>
  </si>
  <si>
    <t>2017-09-07 13:56:17</t>
  </si>
  <si>
    <t>陈宇</t>
  </si>
  <si>
    <t>2017-09-07 13:57:46</t>
  </si>
  <si>
    <t>1024009133</t>
  </si>
  <si>
    <t>1000281033</t>
  </si>
  <si>
    <t>安明树</t>
  </si>
  <si>
    <t>2017-09-07 14:02:38</t>
  </si>
  <si>
    <t>1024021574</t>
  </si>
  <si>
    <t>2017-09-07 14:02:50</t>
  </si>
  <si>
    <t>1024022165</t>
  </si>
  <si>
    <t>1000315117</t>
  </si>
  <si>
    <t>余丽</t>
  </si>
  <si>
    <t>2017-09-07 14:10:20</t>
  </si>
  <si>
    <t>杨加宝</t>
  </si>
  <si>
    <t>2017-09-07 14:11:28</t>
  </si>
  <si>
    <t>1024042353</t>
  </si>
  <si>
    <t>1000016069</t>
  </si>
  <si>
    <t>邓铃波</t>
  </si>
  <si>
    <t>2017-09-07 14:12:14</t>
  </si>
  <si>
    <t>1024043410</t>
  </si>
  <si>
    <t>0102256246</t>
  </si>
  <si>
    <t>陈锡和</t>
  </si>
  <si>
    <t>2017-09-07 14:12:37</t>
  </si>
  <si>
    <t>訾云兰</t>
  </si>
  <si>
    <t>2017-09-07 14:14:24</t>
  </si>
  <si>
    <t>2017-09-07 14:19:52</t>
  </si>
  <si>
    <t>1024062847</t>
  </si>
  <si>
    <t>0111263354</t>
  </si>
  <si>
    <t>冯彦</t>
  </si>
  <si>
    <t>2017-09-07 14:22:59</t>
  </si>
  <si>
    <t>1024069784</t>
  </si>
  <si>
    <t>1000319829</t>
  </si>
  <si>
    <t>李世泽</t>
  </si>
  <si>
    <t>2017-09-07 14:28:55</t>
  </si>
  <si>
    <t>1024084321</t>
  </si>
  <si>
    <t>5300-0000427679</t>
  </si>
  <si>
    <t>赵艳波</t>
  </si>
  <si>
    <t>2017-09-07 14:31:04</t>
  </si>
  <si>
    <t>1024089978</t>
  </si>
  <si>
    <t>5303-0323002397</t>
  </si>
  <si>
    <t>陈海平</t>
  </si>
  <si>
    <t>2017-09-07 14:31:28</t>
  </si>
  <si>
    <t>1024090886</t>
  </si>
  <si>
    <t>5304-5044004164</t>
  </si>
  <si>
    <t>李卜芬</t>
  </si>
  <si>
    <t>2017-09-07 14:35:36</t>
  </si>
  <si>
    <t>1024100926</t>
  </si>
  <si>
    <t>1000297588</t>
  </si>
  <si>
    <t>2017-09-07 14:44:45</t>
  </si>
  <si>
    <t>1024123578</t>
  </si>
  <si>
    <t>5303-5035056470</t>
  </si>
  <si>
    <t>范正坤</t>
  </si>
  <si>
    <t>2017-09-07 14:54:13</t>
  </si>
  <si>
    <t>1024147477</t>
  </si>
  <si>
    <t>1000297260</t>
  </si>
  <si>
    <t>普德艳</t>
  </si>
  <si>
    <t>2017-09-07 14:55:00</t>
  </si>
  <si>
    <t>1024150604</t>
  </si>
  <si>
    <t>1000304684</t>
  </si>
  <si>
    <t>杨小牛</t>
  </si>
  <si>
    <t>2017-09-07 14:55:43</t>
  </si>
  <si>
    <t>1024152562</t>
  </si>
  <si>
    <t>1000319594</t>
  </si>
  <si>
    <t>杨晓月</t>
  </si>
  <si>
    <t>2017-09-07 14:56:44</t>
  </si>
  <si>
    <t>1024155349</t>
  </si>
  <si>
    <t>1000011547</t>
  </si>
  <si>
    <t>周冀</t>
  </si>
  <si>
    <t>2017-09-07 14:59:57</t>
  </si>
  <si>
    <t>1024162881</t>
  </si>
  <si>
    <t>0102662737</t>
  </si>
  <si>
    <t>丛文博</t>
  </si>
  <si>
    <t>2017-09-07 15:01:32</t>
  </si>
  <si>
    <t>1024166099</t>
  </si>
  <si>
    <t>1000184201</t>
  </si>
  <si>
    <t>崔凤梅</t>
  </si>
  <si>
    <t>2017-09-07 15:03:25</t>
  </si>
  <si>
    <t>1024170378</t>
  </si>
  <si>
    <t>1000184764</t>
  </si>
  <si>
    <t>徐显桥</t>
  </si>
  <si>
    <t>2017-09-07 15:03:29</t>
  </si>
  <si>
    <t>1024170486</t>
  </si>
  <si>
    <t>5303-5032188674</t>
  </si>
  <si>
    <t>2017-09-07 15:04:03</t>
  </si>
  <si>
    <t>1024172060</t>
  </si>
  <si>
    <t>5010868436</t>
  </si>
  <si>
    <t>倪兴丽</t>
  </si>
  <si>
    <t>2017-09-07 15:04:53</t>
  </si>
  <si>
    <t>1024174225</t>
  </si>
  <si>
    <t>0112133551</t>
  </si>
  <si>
    <t>袁井艳</t>
  </si>
  <si>
    <t>2017-09-07 15:11:46</t>
  </si>
  <si>
    <t>1024192828</t>
  </si>
  <si>
    <t>5330-3001043151</t>
  </si>
  <si>
    <t>李萍</t>
  </si>
  <si>
    <t>2017-09-07 15:12:43</t>
  </si>
  <si>
    <t>1024195643</t>
  </si>
  <si>
    <t>2017-09-07 15:13:58</t>
  </si>
  <si>
    <t>1024200156</t>
  </si>
  <si>
    <t>5330-3022042844</t>
  </si>
  <si>
    <t>刘源</t>
  </si>
  <si>
    <t>2017-09-07 15:15:38</t>
  </si>
  <si>
    <t>1024204636</t>
  </si>
  <si>
    <t>0102331863</t>
  </si>
  <si>
    <t>欧雪霁</t>
  </si>
  <si>
    <t>2017-09-07 15:16:47</t>
  </si>
  <si>
    <t>1024207635</t>
  </si>
  <si>
    <t>2017-09-07 15:17:55</t>
  </si>
  <si>
    <t>1024210343</t>
  </si>
  <si>
    <t>5325-2531007240</t>
  </si>
  <si>
    <t>2017-09-07 15:21:40</t>
  </si>
  <si>
    <t>1024218639</t>
  </si>
  <si>
    <t>1000311862</t>
  </si>
  <si>
    <t>张无忧</t>
  </si>
  <si>
    <t>2017-09-07 15:27:06</t>
  </si>
  <si>
    <t>1024231762</t>
  </si>
  <si>
    <t>5010712850</t>
  </si>
  <si>
    <t>周蓝英</t>
  </si>
  <si>
    <t>2017-09-07 15:27:39</t>
  </si>
  <si>
    <t>1024233161</t>
  </si>
  <si>
    <t>1000292438</t>
  </si>
  <si>
    <t>何照攀</t>
  </si>
  <si>
    <t>2017-09-07 15:27:50</t>
  </si>
  <si>
    <t>1024233481</t>
  </si>
  <si>
    <t>2017-09-07 15:28:36</t>
  </si>
  <si>
    <t>1024235576</t>
  </si>
  <si>
    <t>2017-09-07 15:29:11</t>
  </si>
  <si>
    <t>1024237034</t>
  </si>
  <si>
    <t>2017-09-07 15:29:37</t>
  </si>
  <si>
    <t>1024238260</t>
  </si>
  <si>
    <t>2017-09-07 15:32:06</t>
  </si>
  <si>
    <t>1024244813</t>
  </si>
  <si>
    <t>0111035804</t>
  </si>
  <si>
    <t>纪玉芝</t>
  </si>
  <si>
    <t>2017-09-07 15:35:43</t>
  </si>
  <si>
    <t>郑文玉</t>
  </si>
  <si>
    <t>2017-09-07 15:37:30</t>
  </si>
  <si>
    <t>1024257284</t>
  </si>
  <si>
    <t>1000316185</t>
  </si>
  <si>
    <t>溥琦</t>
  </si>
  <si>
    <t>2017-09-07 15:37:42</t>
  </si>
  <si>
    <t>1024257664</t>
  </si>
  <si>
    <t>1000303968</t>
  </si>
  <si>
    <t>支小兴</t>
  </si>
  <si>
    <t>2017-09-07 15:38:22</t>
  </si>
  <si>
    <t>1024259999</t>
  </si>
  <si>
    <t>1000219491</t>
  </si>
  <si>
    <t>李松明</t>
  </si>
  <si>
    <t>2017-09-07 15:38:32</t>
  </si>
  <si>
    <t>1024260563</t>
  </si>
  <si>
    <t>2017-09-07 15:39:00</t>
  </si>
  <si>
    <t>1024261477</t>
  </si>
  <si>
    <t>1000223849</t>
  </si>
  <si>
    <t>徐菊会</t>
  </si>
  <si>
    <t>2017-09-07 15:41:35</t>
  </si>
  <si>
    <t>1024268017</t>
  </si>
  <si>
    <t>1000216485</t>
  </si>
  <si>
    <t>杨蓉</t>
  </si>
  <si>
    <t>2017-09-07 15:42:03</t>
  </si>
  <si>
    <t>1024268974</t>
  </si>
  <si>
    <t>1000238327</t>
  </si>
  <si>
    <t>胡循红</t>
  </si>
  <si>
    <t>2017-09-07 15:45:48</t>
  </si>
  <si>
    <t>马琼英</t>
  </si>
  <si>
    <t>2017-09-07 15:46:15</t>
  </si>
  <si>
    <t>1024281368</t>
  </si>
  <si>
    <t>1000318242</t>
  </si>
  <si>
    <t>毛志亮</t>
  </si>
  <si>
    <t>2017-09-07 15:47:43</t>
  </si>
  <si>
    <t>1024285143</t>
  </si>
  <si>
    <t>1000319719</t>
  </si>
  <si>
    <t>路五莉</t>
  </si>
  <si>
    <t>2017-09-07 15:51:36</t>
  </si>
  <si>
    <t>陈卉</t>
  </si>
  <si>
    <t>2017-09-07 15:53:04</t>
  </si>
  <si>
    <t>1024302227</t>
  </si>
  <si>
    <t>1000135593</t>
  </si>
  <si>
    <t>王全</t>
  </si>
  <si>
    <t>2017-09-07 15:54:52</t>
  </si>
  <si>
    <t>1024307986</t>
  </si>
  <si>
    <t>1000296761</t>
  </si>
  <si>
    <t>范天华</t>
  </si>
  <si>
    <t>2017-09-07 15:57:24</t>
  </si>
  <si>
    <t>1024313967</t>
  </si>
  <si>
    <t>0101051429</t>
  </si>
  <si>
    <t>鄢正阳</t>
  </si>
  <si>
    <t>2017-09-07 15:58:14</t>
  </si>
  <si>
    <t>1024316050</t>
  </si>
  <si>
    <t>1000007337</t>
  </si>
  <si>
    <t>万玲</t>
  </si>
  <si>
    <t>2017-09-07 16:00:51</t>
  </si>
  <si>
    <t>1024322812</t>
  </si>
  <si>
    <t>1000048620</t>
  </si>
  <si>
    <t>郝永生</t>
  </si>
  <si>
    <t>2017-09-07 16:06:24</t>
  </si>
  <si>
    <t>1024336979</t>
  </si>
  <si>
    <t>1000269031</t>
  </si>
  <si>
    <t>刘艳玲</t>
  </si>
  <si>
    <t>2017-09-07 16:07:53</t>
  </si>
  <si>
    <t>1024340550</t>
  </si>
  <si>
    <t>1000250639</t>
  </si>
  <si>
    <t>熊明翠</t>
  </si>
  <si>
    <t>2017-09-07 16:07:55</t>
  </si>
  <si>
    <t>1024340680</t>
  </si>
  <si>
    <t>0111278394</t>
  </si>
  <si>
    <t>虎雍</t>
  </si>
  <si>
    <t>2017-09-07 16:13:06</t>
  </si>
  <si>
    <t>1024355065</t>
  </si>
  <si>
    <t>2017-09-07 16:18:39</t>
  </si>
  <si>
    <t>1024370493</t>
  </si>
  <si>
    <t>1000019933</t>
  </si>
  <si>
    <t>赵倩</t>
  </si>
  <si>
    <t>2017-09-07 16:25:26</t>
  </si>
  <si>
    <t>1024386034</t>
  </si>
  <si>
    <t>2017-09-07 16:26:17</t>
  </si>
  <si>
    <t>1024387501</t>
  </si>
  <si>
    <t>2017-09-07 16:26:18</t>
  </si>
  <si>
    <t>1024387563</t>
  </si>
  <si>
    <t>5329-2901010343</t>
  </si>
  <si>
    <t>杨滇鹤</t>
  </si>
  <si>
    <t>2017-09-07 16:26:39</t>
  </si>
  <si>
    <t>1024388031</t>
  </si>
  <si>
    <t>1000024668</t>
  </si>
  <si>
    <t>丁开府</t>
  </si>
  <si>
    <t>2017-09-07 16:27:36</t>
  </si>
  <si>
    <t>2017-09-07 16:28:46</t>
  </si>
  <si>
    <t>1024391983</t>
  </si>
  <si>
    <t>5015733110</t>
  </si>
  <si>
    <t>黄千骅</t>
  </si>
  <si>
    <t>2017-09-07 16:29:39</t>
  </si>
  <si>
    <t>1024394266</t>
  </si>
  <si>
    <t>2017-09-07 16:30:43</t>
  </si>
  <si>
    <t>1024396921</t>
  </si>
  <si>
    <t>2017-09-07 16:38:06</t>
  </si>
  <si>
    <t>1024413456</t>
  </si>
  <si>
    <t>1000320291</t>
  </si>
  <si>
    <t>姚爱莲</t>
  </si>
  <si>
    <t>2017-09-07 16:39:11</t>
  </si>
  <si>
    <t>1024415840</t>
  </si>
  <si>
    <t>0103129856</t>
  </si>
  <si>
    <t>刘佳萍</t>
  </si>
  <si>
    <t>2017-09-07 16:45:02</t>
  </si>
  <si>
    <t>1024426894</t>
  </si>
  <si>
    <t>2017-09-07 16:46:48</t>
  </si>
  <si>
    <t>1024430122</t>
  </si>
  <si>
    <t>5306-0626008264</t>
  </si>
  <si>
    <t>高静</t>
  </si>
  <si>
    <t>2017-09-07 16:59:55</t>
  </si>
  <si>
    <t>1024455962</t>
  </si>
  <si>
    <t>5013826683</t>
  </si>
  <si>
    <t>张浩</t>
  </si>
  <si>
    <t>2017-09-07 17:04:37</t>
  </si>
  <si>
    <t>1024464130</t>
  </si>
  <si>
    <t>0102648519</t>
  </si>
  <si>
    <t>2017-09-07 17:06:10</t>
  </si>
  <si>
    <t>1024467195</t>
  </si>
  <si>
    <t>1000250554</t>
  </si>
  <si>
    <t>鲁国芬</t>
  </si>
  <si>
    <t>2017-09-07 17:11:48</t>
  </si>
  <si>
    <t>1024477424</t>
  </si>
  <si>
    <t>1000313638</t>
  </si>
  <si>
    <t>郑勇强</t>
  </si>
  <si>
    <t>2017-09-07 17:14:19</t>
  </si>
  <si>
    <t>1024482784</t>
  </si>
  <si>
    <t>1000271255</t>
  </si>
  <si>
    <t>胡汝凤</t>
  </si>
  <si>
    <t>2017-09-07 17:17:41</t>
  </si>
  <si>
    <t>1024487856</t>
  </si>
  <si>
    <t>2017-09-07 17:36:18</t>
  </si>
  <si>
    <t>1024517527</t>
  </si>
  <si>
    <t>5303-5032453958</t>
  </si>
  <si>
    <t>牛芬</t>
  </si>
  <si>
    <t>2017-09-07 17:48:56</t>
  </si>
  <si>
    <t>1024533220</t>
  </si>
  <si>
    <t>1000316070</t>
  </si>
  <si>
    <t>田美竹</t>
  </si>
  <si>
    <t>2017-09-07 17:52:55</t>
  </si>
  <si>
    <t>1024537377</t>
  </si>
  <si>
    <t>1000318958</t>
  </si>
  <si>
    <t>袁冬琼</t>
  </si>
  <si>
    <t>2017-09-07 17:53:16</t>
  </si>
  <si>
    <t>1024537717</t>
  </si>
  <si>
    <t>5300-0000304246</t>
  </si>
  <si>
    <t>董菲</t>
  </si>
  <si>
    <t>2017-09-07 17:54:24</t>
  </si>
  <si>
    <t>仇得星</t>
  </si>
  <si>
    <t>2017-09-07 18:01:23</t>
  </si>
  <si>
    <t>1024545208</t>
  </si>
  <si>
    <t>1000317558</t>
  </si>
  <si>
    <t>赵飞</t>
  </si>
  <si>
    <t>2017-09-07 18:07:49</t>
  </si>
  <si>
    <t>1024551115</t>
  </si>
  <si>
    <t>1000309105</t>
  </si>
  <si>
    <t>周剑努</t>
  </si>
  <si>
    <t>2017-09-07 18:15:57</t>
  </si>
  <si>
    <t>1024558078</t>
  </si>
  <si>
    <t>1000307731</t>
  </si>
  <si>
    <t>曾南南</t>
  </si>
  <si>
    <t>2017-09-07 18:31:00</t>
  </si>
  <si>
    <t>1024568513</t>
  </si>
  <si>
    <t>1000317495</t>
  </si>
  <si>
    <t>鄢周良</t>
  </si>
  <si>
    <t>2017-09-07 18:44:57</t>
  </si>
  <si>
    <t>陈斌</t>
  </si>
  <si>
    <t>2017-09-07 19:05:35</t>
  </si>
  <si>
    <t>1024594038</t>
  </si>
  <si>
    <t>1000243268</t>
  </si>
  <si>
    <t>姜德才</t>
  </si>
  <si>
    <t>2017-09-07 19:18:01</t>
  </si>
  <si>
    <t>1024600111</t>
  </si>
  <si>
    <t>5013182829</t>
  </si>
  <si>
    <t>朱丽珊</t>
  </si>
  <si>
    <t>2017-09-07 19:26:57</t>
  </si>
  <si>
    <t>1024604699</t>
  </si>
  <si>
    <t>2017-09-07 20:24:49</t>
  </si>
  <si>
    <t>1024636137</t>
  </si>
  <si>
    <t>2017-09-07 21:19:00</t>
  </si>
  <si>
    <t>1024661677</t>
  </si>
  <si>
    <t>5327-2724003160</t>
  </si>
  <si>
    <t>周煜</t>
  </si>
  <si>
    <t>2017-09-08 08:00:10</t>
  </si>
  <si>
    <t>1024819369</t>
  </si>
  <si>
    <t>0102533265</t>
  </si>
  <si>
    <t>吉文杰</t>
  </si>
  <si>
    <t>2017-09-08 08:24:31</t>
  </si>
  <si>
    <t>范华</t>
  </si>
  <si>
    <t>2017-09-08 08:25:40</t>
  </si>
  <si>
    <t>1024837583</t>
  </si>
  <si>
    <t>5303-0322030365</t>
  </si>
  <si>
    <t>袁淑风</t>
  </si>
  <si>
    <t>2017-09-08 08:43:18</t>
  </si>
  <si>
    <t>1024859667</t>
  </si>
  <si>
    <t>2017-09-08 08:46:14</t>
  </si>
  <si>
    <t>1024863113</t>
  </si>
  <si>
    <t>2017-09-08 08:51:40</t>
  </si>
  <si>
    <t>1024867188</t>
  </si>
  <si>
    <t>5013784734</t>
  </si>
  <si>
    <t>柏家仙</t>
  </si>
  <si>
    <t>2017-09-08 09:07:07</t>
  </si>
  <si>
    <t>1024882854</t>
  </si>
  <si>
    <t>1000081542</t>
  </si>
  <si>
    <t>刘祥会</t>
  </si>
  <si>
    <t>2017-09-08 09:07:28</t>
  </si>
  <si>
    <t>1024883427</t>
  </si>
  <si>
    <t>1000128217</t>
  </si>
  <si>
    <t>马小匠</t>
  </si>
  <si>
    <t>2017-09-08 09:10:37</t>
  </si>
  <si>
    <t>1024888326</t>
  </si>
  <si>
    <t>1000214642</t>
  </si>
  <si>
    <t>甘进美</t>
  </si>
  <si>
    <t>2017-09-08 09:11:43</t>
  </si>
  <si>
    <t>1024889795</t>
  </si>
  <si>
    <t>1000287668</t>
  </si>
  <si>
    <t>马红丽</t>
  </si>
  <si>
    <t>2017-09-08 09:12:10</t>
  </si>
  <si>
    <t>廖永燕</t>
  </si>
  <si>
    <t>2017-09-08 09:29:54</t>
  </si>
  <si>
    <t>1024919508</t>
  </si>
  <si>
    <t>0127049172</t>
  </si>
  <si>
    <t>李存喧</t>
  </si>
  <si>
    <t>2017-09-08 09:33:46</t>
  </si>
  <si>
    <t>1024926913</t>
  </si>
  <si>
    <t>1000316882</t>
  </si>
  <si>
    <t>李丕贵</t>
  </si>
  <si>
    <t>2017-09-08 09:40:21</t>
  </si>
  <si>
    <t>2017-09-08 09:45:44</t>
  </si>
  <si>
    <t>1024954169</t>
  </si>
  <si>
    <t>1000320855</t>
  </si>
  <si>
    <t>李粉</t>
  </si>
  <si>
    <t>2017-09-08 10:00:54</t>
  </si>
  <si>
    <t>钱玟宇</t>
  </si>
  <si>
    <t>2017-09-08 10:00:58</t>
  </si>
  <si>
    <t>1025005465</t>
  </si>
  <si>
    <t>1000318897</t>
  </si>
  <si>
    <t>魏兴丽</t>
  </si>
  <si>
    <t>2017-09-08 10:02:37</t>
  </si>
  <si>
    <t>1025010218</t>
  </si>
  <si>
    <t>1000231926</t>
  </si>
  <si>
    <t>董建波</t>
  </si>
  <si>
    <t>2017-09-08 10:02:47</t>
  </si>
  <si>
    <t>1025010685</t>
  </si>
  <si>
    <t>1000314557</t>
  </si>
  <si>
    <t>范兴旺</t>
  </si>
  <si>
    <t>2017-09-08 10:03:10</t>
  </si>
  <si>
    <t>1025011899</t>
  </si>
  <si>
    <t>2017-09-08 10:08:17</t>
  </si>
  <si>
    <t>1025029075</t>
  </si>
  <si>
    <t>1000253647</t>
  </si>
  <si>
    <t>王桃江</t>
  </si>
  <si>
    <t>2017-09-08 10:11:30</t>
  </si>
  <si>
    <t>1025040012</t>
  </si>
  <si>
    <t>1000319004</t>
  </si>
  <si>
    <t>李春艳</t>
  </si>
  <si>
    <t>2017-09-08 10:15:54</t>
  </si>
  <si>
    <t>1025056088</t>
  </si>
  <si>
    <t>1000167312</t>
  </si>
  <si>
    <t>万明</t>
  </si>
  <si>
    <t>2017-09-08 10:20:44</t>
  </si>
  <si>
    <t>1025075437</t>
  </si>
  <si>
    <t>1000161245</t>
  </si>
  <si>
    <t>贺攀</t>
  </si>
  <si>
    <t>2017-09-08 10:26:07</t>
  </si>
  <si>
    <t>1025090035</t>
  </si>
  <si>
    <t>1000320624</t>
  </si>
  <si>
    <t>钱光凤</t>
  </si>
  <si>
    <t>2017-09-08 10:26:26</t>
  </si>
  <si>
    <t>1025090648</t>
  </si>
  <si>
    <t>1000021656</t>
  </si>
  <si>
    <t>曾伟柏</t>
  </si>
  <si>
    <t>2017-09-08 10:27:18</t>
  </si>
  <si>
    <t>姜芬堂</t>
  </si>
  <si>
    <t>2017-09-08 10:29:47</t>
  </si>
  <si>
    <t>1025101639</t>
  </si>
  <si>
    <t>2017-09-08 10:31:28</t>
  </si>
  <si>
    <t>1025106684</t>
  </si>
  <si>
    <t>1000084281</t>
  </si>
  <si>
    <t>吕亚娟</t>
  </si>
  <si>
    <t>2017-09-08 10:36:09</t>
  </si>
  <si>
    <t>1025119571</t>
  </si>
  <si>
    <t>1000137705</t>
  </si>
  <si>
    <t>樊忠平</t>
  </si>
  <si>
    <t>2017-09-08 10:38:03</t>
  </si>
  <si>
    <t>1025123981</t>
  </si>
  <si>
    <t>1000318639</t>
  </si>
  <si>
    <t>周丽莎</t>
  </si>
  <si>
    <t>2017-09-08 10:39:26</t>
  </si>
  <si>
    <t>1025128339</t>
  </si>
  <si>
    <t>1000040370</t>
  </si>
  <si>
    <t>肖信</t>
  </si>
  <si>
    <t>2017-09-08 10:39:37</t>
  </si>
  <si>
    <t>1025128938</t>
  </si>
  <si>
    <t>1000126020</t>
  </si>
  <si>
    <t>覃庆芬</t>
  </si>
  <si>
    <t>2017-09-08 10:42:38</t>
  </si>
  <si>
    <t>1025136741</t>
  </si>
  <si>
    <t>1000320273</t>
  </si>
  <si>
    <t>吴祖辉</t>
  </si>
  <si>
    <t>2017-09-08 10:43:50</t>
  </si>
  <si>
    <t>2017-09-08 10:44:33</t>
  </si>
  <si>
    <t>2017-09-08 10:47:27</t>
  </si>
  <si>
    <t>1025149959</t>
  </si>
  <si>
    <t>1000310888</t>
  </si>
  <si>
    <t>孔祥希</t>
  </si>
  <si>
    <t>2017-09-08 10:47:52</t>
  </si>
  <si>
    <t>1025150985</t>
  </si>
  <si>
    <t>2017-09-08 10:49:50</t>
  </si>
  <si>
    <t>1025157030</t>
  </si>
  <si>
    <t>5010471749</t>
  </si>
  <si>
    <t>胡才祥</t>
  </si>
  <si>
    <t>2017-09-08 10:49:52</t>
  </si>
  <si>
    <t>1025157144</t>
  </si>
  <si>
    <t>2017-09-08 10:51:55</t>
  </si>
  <si>
    <t>1025162346</t>
  </si>
  <si>
    <t>1000102335</t>
  </si>
  <si>
    <t>刘敏</t>
  </si>
  <si>
    <t>2017-09-08 10:52:42</t>
  </si>
  <si>
    <t>陈丽颖</t>
  </si>
  <si>
    <t>2017-09-08 10:59:36</t>
  </si>
  <si>
    <t>1025184744</t>
  </si>
  <si>
    <t>0112012291</t>
  </si>
  <si>
    <t>童新华</t>
  </si>
  <si>
    <t>2017-09-08 11:01:34</t>
  </si>
  <si>
    <t>1025189278</t>
  </si>
  <si>
    <t>0102215168</t>
  </si>
  <si>
    <t>樊昆</t>
  </si>
  <si>
    <t>2017-09-08 11:01:36</t>
  </si>
  <si>
    <t>吴黎娟</t>
  </si>
  <si>
    <t>2017-09-08 11:02:09</t>
  </si>
  <si>
    <t>1025190552</t>
  </si>
  <si>
    <t>0102055898</t>
  </si>
  <si>
    <t>马俊苍</t>
  </si>
  <si>
    <t>2017-09-08 11:02:34</t>
  </si>
  <si>
    <t>1025191585</t>
  </si>
  <si>
    <t>1000292236</t>
  </si>
  <si>
    <t>龙俊美</t>
  </si>
  <si>
    <t>2017-09-08 11:07:16</t>
  </si>
  <si>
    <t>1025201774</t>
  </si>
  <si>
    <t>5012453338</t>
  </si>
  <si>
    <t>余艳航</t>
  </si>
  <si>
    <t>2017-09-08 11:08:32</t>
  </si>
  <si>
    <t>1025204467</t>
  </si>
  <si>
    <t>1000021795</t>
  </si>
  <si>
    <t>白鹇</t>
  </si>
  <si>
    <t>2017-09-08 11:09:15</t>
  </si>
  <si>
    <t>1025206035</t>
  </si>
  <si>
    <t>0102172773</t>
  </si>
  <si>
    <t>2017-09-08 11:13:23</t>
  </si>
  <si>
    <t>1025214689</t>
  </si>
  <si>
    <t>1000321464</t>
  </si>
  <si>
    <t>吴晓文</t>
  </si>
  <si>
    <t>2017-09-08 11:15:26</t>
  </si>
  <si>
    <t>1025219664</t>
  </si>
  <si>
    <t>1000313526</t>
  </si>
  <si>
    <t>龙媛</t>
  </si>
  <si>
    <t>2017-09-08 11:20:10</t>
  </si>
  <si>
    <t>董立娟</t>
  </si>
  <si>
    <t>2017-09-08 11:21:17</t>
  </si>
  <si>
    <t>1025231755</t>
  </si>
  <si>
    <t>5303-5030791675</t>
  </si>
  <si>
    <t>2017-09-08 11:23:48</t>
  </si>
  <si>
    <t>怒红富</t>
  </si>
  <si>
    <t>2017-09-08 11:28:42</t>
  </si>
  <si>
    <t>1025249900</t>
  </si>
  <si>
    <t>1000319983</t>
  </si>
  <si>
    <t>陈露</t>
  </si>
  <si>
    <t>2017-09-08 11:28:57</t>
  </si>
  <si>
    <t>1025250399</t>
  </si>
  <si>
    <t>0101224755</t>
  </si>
  <si>
    <t>李成龙</t>
  </si>
  <si>
    <t>2017-09-08 11:35:16</t>
  </si>
  <si>
    <t>1025263484</t>
  </si>
  <si>
    <t>1000225321</t>
  </si>
  <si>
    <t>赵保良</t>
  </si>
  <si>
    <t>2017-09-08 11:41:19</t>
  </si>
  <si>
    <t>1025283173</t>
  </si>
  <si>
    <t>5335-3527007685</t>
  </si>
  <si>
    <t>邓顺花</t>
  </si>
  <si>
    <t>2017-09-08 11:45:59</t>
  </si>
  <si>
    <t>1025294972</t>
  </si>
  <si>
    <t>5306-0621008490</t>
  </si>
  <si>
    <t>赛富波</t>
  </si>
  <si>
    <t>2017-09-08 11:49:45</t>
  </si>
  <si>
    <t>1025303268</t>
  </si>
  <si>
    <t>1000311729</t>
  </si>
  <si>
    <t>2017-09-08 11:52:42</t>
  </si>
  <si>
    <t>1025309474</t>
  </si>
  <si>
    <t>1000312216</t>
  </si>
  <si>
    <t>张金育</t>
  </si>
  <si>
    <t>2017-09-08 11:55:09</t>
  </si>
  <si>
    <t>1025313397</t>
  </si>
  <si>
    <t>1000319375</t>
  </si>
  <si>
    <t>刘居民</t>
  </si>
  <si>
    <t>2017-09-08 11:56:09</t>
  </si>
  <si>
    <t>1025314904</t>
  </si>
  <si>
    <t>2017-09-08 11:57:11</t>
  </si>
  <si>
    <t>1025316210</t>
  </si>
  <si>
    <t>5010452250</t>
  </si>
  <si>
    <t>孙斌</t>
  </si>
  <si>
    <t>2017-09-08 11:57:14</t>
  </si>
  <si>
    <t>1025316258</t>
  </si>
  <si>
    <t>1000293430</t>
  </si>
  <si>
    <t>汤恩秀</t>
  </si>
  <si>
    <t>2017-09-08 12:03:19</t>
  </si>
  <si>
    <t>1025327440</t>
  </si>
  <si>
    <t>1000290362</t>
  </si>
  <si>
    <t>刘继海</t>
  </si>
  <si>
    <t>2017-09-08 12:06:38</t>
  </si>
  <si>
    <t>1025332188</t>
  </si>
  <si>
    <t>0102138013</t>
  </si>
  <si>
    <t>曾柒英</t>
  </si>
  <si>
    <t>2017-09-08 12:07:21</t>
  </si>
  <si>
    <t>1025333315</t>
  </si>
  <si>
    <t>5325-2526021938</t>
  </si>
  <si>
    <t>梁红</t>
  </si>
  <si>
    <t>2017-09-08 12:07:22</t>
  </si>
  <si>
    <t>1025333366</t>
  </si>
  <si>
    <t>2017-09-08 12:10:01</t>
  </si>
  <si>
    <t>赵迪</t>
  </si>
  <si>
    <t>2017-09-08 12:10:22</t>
  </si>
  <si>
    <t>1025337580</t>
  </si>
  <si>
    <t>1000114789</t>
  </si>
  <si>
    <t>张才忠</t>
  </si>
  <si>
    <t>2017-09-08 12:19:17</t>
  </si>
  <si>
    <t>1025354739</t>
  </si>
  <si>
    <t>5303-5033786948</t>
  </si>
  <si>
    <t>丁德斌</t>
  </si>
  <si>
    <t>2017-09-08 12:34:58</t>
  </si>
  <si>
    <t>1025379038</t>
  </si>
  <si>
    <t>5012399303</t>
  </si>
  <si>
    <t>年兆梅</t>
  </si>
  <si>
    <t>2017-09-08 12:38:33</t>
  </si>
  <si>
    <t>刘丽娜</t>
  </si>
  <si>
    <t>2017-09-08 12:39:15</t>
  </si>
  <si>
    <t>1025385947</t>
  </si>
  <si>
    <t>1000306839</t>
  </si>
  <si>
    <t>娜勒仕</t>
  </si>
  <si>
    <t>2017-09-08 12:40:15</t>
  </si>
  <si>
    <t>1025387597</t>
  </si>
  <si>
    <t>1000308960</t>
  </si>
  <si>
    <t>刘在珍</t>
  </si>
  <si>
    <t>2017-09-08 12:41:32</t>
  </si>
  <si>
    <t>1025389813</t>
  </si>
  <si>
    <t>5328-2800013464</t>
  </si>
  <si>
    <t>唐利忠</t>
  </si>
  <si>
    <t>2017-09-08 12:54:28</t>
  </si>
  <si>
    <t>1025411493</t>
  </si>
  <si>
    <t>1000292856</t>
  </si>
  <si>
    <t>胡佳</t>
  </si>
  <si>
    <t>2017-09-08 12:58:08</t>
  </si>
  <si>
    <t>1025416494</t>
  </si>
  <si>
    <t>5331-5310069171</t>
  </si>
  <si>
    <t>谢桂和</t>
  </si>
  <si>
    <t>2017-09-08 12:58:20</t>
  </si>
  <si>
    <t>1025416936</t>
  </si>
  <si>
    <t>0103225161</t>
  </si>
  <si>
    <t>严洋</t>
  </si>
  <si>
    <t>2017-09-08 12:58:32</t>
  </si>
  <si>
    <t>1025417578</t>
  </si>
  <si>
    <t>1000269304</t>
  </si>
  <si>
    <t>舒换飞</t>
  </si>
  <si>
    <t>2017-09-08 13:01:13</t>
  </si>
  <si>
    <t>1025421297</t>
  </si>
  <si>
    <t>1000092128</t>
  </si>
  <si>
    <t>付伍生</t>
  </si>
  <si>
    <t>2017-09-08 13:03:21</t>
  </si>
  <si>
    <t>1025424679</t>
  </si>
  <si>
    <t>1000296929</t>
  </si>
  <si>
    <t>杨佳福</t>
  </si>
  <si>
    <t>2017-09-08 13:06:37</t>
  </si>
  <si>
    <t>1025431949</t>
  </si>
  <si>
    <t>5303-0301065634</t>
  </si>
  <si>
    <t>普丽萍</t>
  </si>
  <si>
    <t>2017-09-08 13:24:41</t>
  </si>
  <si>
    <t>2017-09-08 13:24:45</t>
  </si>
  <si>
    <t>1025470596</t>
  </si>
  <si>
    <t>1000312750</t>
  </si>
  <si>
    <t>叶云成</t>
  </si>
  <si>
    <t>2017-09-08 13:26:32</t>
  </si>
  <si>
    <t>1025474035</t>
  </si>
  <si>
    <t>0122013767</t>
  </si>
  <si>
    <t>杨家贵</t>
  </si>
  <si>
    <t>2017-09-08 13:28:43</t>
  </si>
  <si>
    <t>孙成贵</t>
  </si>
  <si>
    <t>2017-09-08 13:28:55</t>
  </si>
  <si>
    <t>1025478628</t>
  </si>
  <si>
    <t>1000310644</t>
  </si>
  <si>
    <t>蔡定强</t>
  </si>
  <si>
    <t>2017-09-08 13:34:29</t>
  </si>
  <si>
    <t>1025489912</t>
  </si>
  <si>
    <t>1000108719</t>
  </si>
  <si>
    <t>何武</t>
  </si>
  <si>
    <t>2017-09-08 13:34:52</t>
  </si>
  <si>
    <t>朱里波</t>
  </si>
  <si>
    <t>2017-09-08 13:40:06</t>
  </si>
  <si>
    <t>1025501098</t>
  </si>
  <si>
    <t>1000253954</t>
  </si>
  <si>
    <t>胡山存</t>
  </si>
  <si>
    <t>2017-09-08 13:41:05</t>
  </si>
  <si>
    <t>1025503266</t>
  </si>
  <si>
    <t>1000253909</t>
  </si>
  <si>
    <t>张爱喜</t>
  </si>
  <si>
    <t>2017-09-08 13:41:26</t>
  </si>
  <si>
    <t>1025503775</t>
  </si>
  <si>
    <t>1000076382</t>
  </si>
  <si>
    <t>杨昌友</t>
  </si>
  <si>
    <t>2017-09-08 13:42:35</t>
  </si>
  <si>
    <t>1025506480</t>
  </si>
  <si>
    <t>1000123940</t>
  </si>
  <si>
    <t>毕新笼</t>
  </si>
  <si>
    <t>2017-09-08 13:46:10</t>
  </si>
  <si>
    <t>李沐霜</t>
  </si>
  <si>
    <t>2017-09-08 13:55:29</t>
  </si>
  <si>
    <t>1025538201</t>
  </si>
  <si>
    <t>0103000422</t>
  </si>
  <si>
    <t>常冠花</t>
  </si>
  <si>
    <t>2017-09-08 14:04:39</t>
  </si>
  <si>
    <t>1025559764</t>
  </si>
  <si>
    <t>1000321115</t>
  </si>
  <si>
    <t>马智强</t>
  </si>
  <si>
    <t>2017-09-08 14:05:08</t>
  </si>
  <si>
    <t>1025560885</t>
  </si>
  <si>
    <t>5325-2524082116</t>
  </si>
  <si>
    <t>谭燕</t>
  </si>
  <si>
    <t>2017-09-08 14:07:47</t>
  </si>
  <si>
    <t>1025566868</t>
  </si>
  <si>
    <t>1000320069</t>
  </si>
  <si>
    <t>赵亚萍</t>
  </si>
  <si>
    <t>2017-09-08 14:08:23</t>
  </si>
  <si>
    <t>1025568580</t>
  </si>
  <si>
    <t>1000210124</t>
  </si>
  <si>
    <t>杨福美</t>
  </si>
  <si>
    <t>2017-09-08 14:09:55</t>
  </si>
  <si>
    <t>2017-09-08 14:10:10</t>
  </si>
  <si>
    <t>1025573790</t>
  </si>
  <si>
    <t>5304-6042099966</t>
  </si>
  <si>
    <t>业云春</t>
  </si>
  <si>
    <t>2017-09-08 14:12:05</t>
  </si>
  <si>
    <t>1025578801</t>
  </si>
  <si>
    <t>5013379517</t>
  </si>
  <si>
    <t>刘美英</t>
  </si>
  <si>
    <t>2017-09-08 14:13:01</t>
  </si>
  <si>
    <t>1025581425</t>
  </si>
  <si>
    <t>1000178173</t>
  </si>
  <si>
    <t>王留帅</t>
  </si>
  <si>
    <t>2017-09-08 14:14:37</t>
  </si>
  <si>
    <t>1025585921</t>
  </si>
  <si>
    <t>0103097659</t>
  </si>
  <si>
    <t>2017-09-08 14:15:26</t>
  </si>
  <si>
    <t>1025587536</t>
  </si>
  <si>
    <t>0113001556</t>
  </si>
  <si>
    <t>赵辉存</t>
  </si>
  <si>
    <t>2017-09-08 14:16:10</t>
  </si>
  <si>
    <t>1025589737</t>
  </si>
  <si>
    <t>1000189324</t>
  </si>
  <si>
    <t>卢思丽</t>
  </si>
  <si>
    <t>2017-09-08 14:16:13</t>
  </si>
  <si>
    <t>1025589941</t>
  </si>
  <si>
    <t>2017-09-08 14:19:02</t>
  </si>
  <si>
    <t>1025596561</t>
  </si>
  <si>
    <t>1000156778</t>
  </si>
  <si>
    <t>陈振华</t>
  </si>
  <si>
    <t>2017-09-08 14:19:55</t>
  </si>
  <si>
    <t>1025599743</t>
  </si>
  <si>
    <t>1000303875</t>
  </si>
  <si>
    <t>范泽香</t>
  </si>
  <si>
    <t>2017-09-08 14:20:56</t>
  </si>
  <si>
    <t>1025602064</t>
  </si>
  <si>
    <t>1000238286</t>
  </si>
  <si>
    <t>黄敏</t>
  </si>
  <si>
    <t>2017-09-08 14:21:19</t>
  </si>
  <si>
    <t>1025603262</t>
  </si>
  <si>
    <t>5011113467</t>
  </si>
  <si>
    <t>杨福仙</t>
  </si>
  <si>
    <t>2017-09-08 14:21:32</t>
  </si>
  <si>
    <t>1025603689</t>
  </si>
  <si>
    <t>1000228063</t>
  </si>
  <si>
    <t>张婧祎</t>
  </si>
  <si>
    <t>2017-09-08 14:24:16</t>
  </si>
  <si>
    <t>1025610994</t>
  </si>
  <si>
    <t>1000231890</t>
  </si>
  <si>
    <t>董玉芬</t>
  </si>
  <si>
    <t>2017-09-08 14:24:19</t>
  </si>
  <si>
    <t>1025611157</t>
  </si>
  <si>
    <t>1000126168</t>
  </si>
  <si>
    <t>罗文兰</t>
  </si>
  <si>
    <t>2017-09-08 14:25:10</t>
  </si>
  <si>
    <t>1025613094</t>
  </si>
  <si>
    <t>2017-09-08 14:30:20</t>
  </si>
  <si>
    <t>1025627822</t>
  </si>
  <si>
    <t>5303-5030271677</t>
  </si>
  <si>
    <t>赵久江</t>
  </si>
  <si>
    <t>2017-09-08 14:31:34</t>
  </si>
  <si>
    <t>1025631069</t>
  </si>
  <si>
    <t>5328-2822007135</t>
  </si>
  <si>
    <t>苏文琼</t>
  </si>
  <si>
    <t>2017-09-08 14:33:50</t>
  </si>
  <si>
    <t>1025636772</t>
  </si>
  <si>
    <t>5300-0000059896</t>
  </si>
  <si>
    <t>朱云仙</t>
  </si>
  <si>
    <t>2017-09-08 14:35:24</t>
  </si>
  <si>
    <t>1025641597</t>
  </si>
  <si>
    <t>0128015142</t>
  </si>
  <si>
    <t>张波</t>
  </si>
  <si>
    <t>2017-09-08 14:37:03</t>
  </si>
  <si>
    <t>1025646510</t>
  </si>
  <si>
    <t>5327-2724007521</t>
  </si>
  <si>
    <t>周挺</t>
  </si>
  <si>
    <t>2017-09-08 14:38:31</t>
  </si>
  <si>
    <t>1025650555</t>
  </si>
  <si>
    <t>0102655316</t>
  </si>
  <si>
    <t>刘显跃</t>
  </si>
  <si>
    <t>2017-09-08 14:42:59</t>
  </si>
  <si>
    <t>1025666424</t>
  </si>
  <si>
    <t>2017-09-08 14:45:13</t>
  </si>
  <si>
    <t>1025674252</t>
  </si>
  <si>
    <t>2017-09-08 14:45:53</t>
  </si>
  <si>
    <t>1025676426</t>
  </si>
  <si>
    <t>0111107219</t>
  </si>
  <si>
    <t>王琦</t>
  </si>
  <si>
    <t>2017-09-08 14:54:33</t>
  </si>
  <si>
    <t>1025698172</t>
  </si>
  <si>
    <t>5327-2724017016</t>
  </si>
  <si>
    <t>李晓光</t>
  </si>
  <si>
    <t>2017-09-08 14:55:54</t>
  </si>
  <si>
    <t>1025700962</t>
  </si>
  <si>
    <t>1000259137</t>
  </si>
  <si>
    <t>陈成</t>
  </si>
  <si>
    <t>2017-09-08 15:06:17</t>
  </si>
  <si>
    <t>1025728348</t>
  </si>
  <si>
    <t>5329-2924006646</t>
  </si>
  <si>
    <t>杨玉莲</t>
  </si>
  <si>
    <t>2017-09-08 15:08:56</t>
  </si>
  <si>
    <t>1025735063</t>
  </si>
  <si>
    <t>1000090492</t>
  </si>
  <si>
    <t>梁飞</t>
  </si>
  <si>
    <t>2017-09-08 15:11:35</t>
  </si>
  <si>
    <t>1025742062</t>
  </si>
  <si>
    <t>1000156753</t>
  </si>
  <si>
    <t>邓梅</t>
  </si>
  <si>
    <t>2017-09-08 15:15:46</t>
  </si>
  <si>
    <t>1025755511</t>
  </si>
  <si>
    <t>5304-6041917689</t>
  </si>
  <si>
    <t>李自英</t>
  </si>
  <si>
    <t>2017-09-08 15:17:47</t>
  </si>
  <si>
    <t>1025761612</t>
  </si>
  <si>
    <t>5325-2526015854</t>
  </si>
  <si>
    <t>雷玉芝</t>
  </si>
  <si>
    <t>2017-09-08 15:20:10</t>
  </si>
  <si>
    <t>1025767972</t>
  </si>
  <si>
    <t>5300-0000115798</t>
  </si>
  <si>
    <t>何成贵</t>
  </si>
  <si>
    <t>2017-09-08 15:20:16</t>
  </si>
  <si>
    <t>1025768161</t>
  </si>
  <si>
    <t>1000315504</t>
  </si>
  <si>
    <t>沈陈姣</t>
  </si>
  <si>
    <t>2017-09-08 15:21:25</t>
  </si>
  <si>
    <t>1025771303</t>
  </si>
  <si>
    <t>2017-09-08 15:22:49</t>
  </si>
  <si>
    <t>1025776790</t>
  </si>
  <si>
    <t>1000096901</t>
  </si>
  <si>
    <t>张洁</t>
  </si>
  <si>
    <t>2017-09-08 15:24:12</t>
  </si>
  <si>
    <t>1025781240</t>
  </si>
  <si>
    <t>0155022497</t>
  </si>
  <si>
    <t>矣树琼</t>
  </si>
  <si>
    <t>2017-09-08 15:24:59</t>
  </si>
  <si>
    <t>佴云翠</t>
  </si>
  <si>
    <t>2017-09-08 15:25:08</t>
  </si>
  <si>
    <t>1025785655</t>
  </si>
  <si>
    <t>1000258422</t>
  </si>
  <si>
    <t>2017-09-08 15:25:09</t>
  </si>
  <si>
    <t>1025785547</t>
  </si>
  <si>
    <t>1000260228</t>
  </si>
  <si>
    <t>马佳</t>
  </si>
  <si>
    <t>2017-09-08 15:27:27</t>
  </si>
  <si>
    <t>1025793125</t>
  </si>
  <si>
    <t>1000298505</t>
  </si>
  <si>
    <t>余莉之女</t>
  </si>
  <si>
    <t>2017-09-08 15:32:13</t>
  </si>
  <si>
    <t>1025805355</t>
  </si>
  <si>
    <t>1000267061</t>
  </si>
  <si>
    <t>赵龙祥</t>
  </si>
  <si>
    <t>2017-09-08 15:32:26</t>
  </si>
  <si>
    <t>1025805769</t>
  </si>
  <si>
    <t>0103184153</t>
  </si>
  <si>
    <t>韩玲</t>
  </si>
  <si>
    <t>2017-09-08 15:39:31</t>
  </si>
  <si>
    <t>1025829150</t>
  </si>
  <si>
    <t>5300-0000815678</t>
  </si>
  <si>
    <t>杨晓云</t>
  </si>
  <si>
    <t>2017-09-08 15:43:46</t>
  </si>
  <si>
    <t>1025844457</t>
  </si>
  <si>
    <t>1000036967</t>
  </si>
  <si>
    <t>杨静波</t>
  </si>
  <si>
    <t>1025844357</t>
  </si>
  <si>
    <t>5300-0000016745</t>
  </si>
  <si>
    <t>谭家华</t>
  </si>
  <si>
    <t>2017-09-08 15:44:29</t>
  </si>
  <si>
    <t>1025846503</t>
  </si>
  <si>
    <t>1000022115</t>
  </si>
  <si>
    <t>龙吉会</t>
  </si>
  <si>
    <t>2017-09-08 15:47:21</t>
  </si>
  <si>
    <t>1025856546</t>
  </si>
  <si>
    <t>5303-5035405105</t>
  </si>
  <si>
    <t>向敏</t>
  </si>
  <si>
    <t>2017-09-08 15:48:18</t>
  </si>
  <si>
    <t>1025859214</t>
  </si>
  <si>
    <t>1000284203</t>
  </si>
  <si>
    <t>高飞</t>
  </si>
  <si>
    <t>2017-09-08 15:50:22</t>
  </si>
  <si>
    <t>1025864918</t>
  </si>
  <si>
    <t>1000298094</t>
  </si>
  <si>
    <t>王能必</t>
  </si>
  <si>
    <t>2017-09-08 15:53:07</t>
  </si>
  <si>
    <t>1025873213</t>
  </si>
  <si>
    <t>5303-5030963609</t>
  </si>
  <si>
    <t>王金香</t>
  </si>
  <si>
    <t>2017-09-08 15:54:52</t>
  </si>
  <si>
    <t>1025879021</t>
  </si>
  <si>
    <t>2017-09-08 15:57:17</t>
  </si>
  <si>
    <t>王汝香</t>
  </si>
  <si>
    <t>2017-09-08 15:57:24</t>
  </si>
  <si>
    <t>1025888782</t>
  </si>
  <si>
    <t>1000019507</t>
  </si>
  <si>
    <t>高彩霞</t>
  </si>
  <si>
    <t>2017-09-08 15:58:44</t>
  </si>
  <si>
    <t>1025897348</t>
  </si>
  <si>
    <t>1000026699</t>
  </si>
  <si>
    <t>刘路生</t>
  </si>
  <si>
    <t>2017-09-08 16:01:22</t>
  </si>
  <si>
    <t>1025905754</t>
  </si>
  <si>
    <t>5323-2300004253</t>
  </si>
  <si>
    <t>姚丽</t>
  </si>
  <si>
    <t>2017-09-08 16:05:12</t>
  </si>
  <si>
    <t>1025915695</t>
  </si>
  <si>
    <t>0126007319</t>
  </si>
  <si>
    <t>赵志岗</t>
  </si>
  <si>
    <t>2017-09-08 16:08:42</t>
  </si>
  <si>
    <t>1025924714</t>
  </si>
  <si>
    <t>5012310020</t>
  </si>
  <si>
    <t>岳现立</t>
  </si>
  <si>
    <t>2017-09-08 16:10:41</t>
  </si>
  <si>
    <t>1025930013</t>
  </si>
  <si>
    <t>1000129474</t>
  </si>
  <si>
    <t>赵树华</t>
  </si>
  <si>
    <t>2017-09-08 16:12:32</t>
  </si>
  <si>
    <t>1025935165</t>
  </si>
  <si>
    <t>5323-2300207961</t>
  </si>
  <si>
    <t>周光凯</t>
  </si>
  <si>
    <t>2017-09-08 16:18:06</t>
  </si>
  <si>
    <t>1025951084</t>
  </si>
  <si>
    <t>2017-09-08 16:19:14</t>
  </si>
  <si>
    <t>1025955549</t>
  </si>
  <si>
    <t>5303-5031712174</t>
  </si>
  <si>
    <t>张学进</t>
  </si>
  <si>
    <t>2017-09-08 16:27:25</t>
  </si>
  <si>
    <t>1025985001</t>
  </si>
  <si>
    <t>2017-09-08 16:27:55</t>
  </si>
  <si>
    <t>1025985982</t>
  </si>
  <si>
    <t>1000272855</t>
  </si>
  <si>
    <t>陈诸章</t>
  </si>
  <si>
    <t>2017-09-08 16:31:00</t>
  </si>
  <si>
    <t>1025993347</t>
  </si>
  <si>
    <t>5333-3325002964</t>
  </si>
  <si>
    <t>张星曙</t>
  </si>
  <si>
    <t>2017-09-08 16:40:10</t>
  </si>
  <si>
    <t>1026017752</t>
  </si>
  <si>
    <t>1000303646</t>
  </si>
  <si>
    <t>邬语欣</t>
  </si>
  <si>
    <t>2017-09-08 16:50:45</t>
  </si>
  <si>
    <t>马春琴</t>
  </si>
  <si>
    <t>2017-09-08 16:52:29</t>
  </si>
  <si>
    <t>1026048428</t>
  </si>
  <si>
    <t>0102220341</t>
  </si>
  <si>
    <t>刘媛</t>
  </si>
  <si>
    <t>2017-09-08 16:57:05</t>
  </si>
  <si>
    <t>1026058897</t>
  </si>
  <si>
    <t>1000321295</t>
  </si>
  <si>
    <t>杨乔荣</t>
  </si>
  <si>
    <t>2017-09-08 16:59:28</t>
  </si>
  <si>
    <t>1026063772</t>
  </si>
  <si>
    <t>5328-2823694568</t>
  </si>
  <si>
    <t>陈登莲</t>
  </si>
  <si>
    <t>2017-09-08 17:04:53</t>
  </si>
  <si>
    <t>1026076166</t>
  </si>
  <si>
    <t>5303-5033880802</t>
  </si>
  <si>
    <t>白美书</t>
  </si>
  <si>
    <t>2017-09-08 17:09:43</t>
  </si>
  <si>
    <t>2017-09-08 17:11:17</t>
  </si>
  <si>
    <t>1026090039</t>
  </si>
  <si>
    <t>1000305162</t>
  </si>
  <si>
    <t>赵志萍</t>
  </si>
  <si>
    <t>2017-09-08 17:12:24</t>
  </si>
  <si>
    <t>1026091943</t>
  </si>
  <si>
    <t>1000318411</t>
  </si>
  <si>
    <t>万桂华</t>
  </si>
  <si>
    <t>2017-09-08 17:16:32</t>
  </si>
  <si>
    <t>1026099173</t>
  </si>
  <si>
    <t>5329-2931011076</t>
  </si>
  <si>
    <t>2017-09-08 17:17:33</t>
  </si>
  <si>
    <t>1026100513</t>
  </si>
  <si>
    <t>1000174429</t>
  </si>
  <si>
    <t>段芸楠</t>
  </si>
  <si>
    <t>2017-09-08 17:23:01</t>
  </si>
  <si>
    <t>1026109267</t>
  </si>
  <si>
    <t>5014419161</t>
  </si>
  <si>
    <t>张彭翠</t>
  </si>
  <si>
    <t>2017-09-08 18:07:18</t>
  </si>
  <si>
    <t>1026176337</t>
  </si>
  <si>
    <t>0121063060</t>
  </si>
  <si>
    <t>吴永鸿</t>
  </si>
  <si>
    <t>2017-09-08 18:08:44</t>
  </si>
  <si>
    <t>1026177920</t>
  </si>
  <si>
    <t>2017-09-08 18:10:14</t>
  </si>
  <si>
    <t>1026179792</t>
  </si>
  <si>
    <t>1000315871</t>
  </si>
  <si>
    <t>邓书文</t>
  </si>
  <si>
    <t>2017-09-08 18:16:38</t>
  </si>
  <si>
    <t>1026188105</t>
  </si>
  <si>
    <t>1000319854</t>
  </si>
  <si>
    <t>李祥桂</t>
  </si>
  <si>
    <t>2017-09-08 18:21:59</t>
  </si>
  <si>
    <t>1026193241</t>
  </si>
  <si>
    <t>1000319850</t>
  </si>
  <si>
    <t>何光萍</t>
  </si>
  <si>
    <t>2017-09-08 18:34:11</t>
  </si>
  <si>
    <t>1026204015</t>
  </si>
  <si>
    <t>1000320371</t>
  </si>
  <si>
    <t>王德国</t>
  </si>
  <si>
    <t>2017-09-08 19:04:33</t>
  </si>
  <si>
    <t>1026223855</t>
  </si>
  <si>
    <t>1000046941</t>
  </si>
  <si>
    <t>阮馨仪</t>
  </si>
  <si>
    <t>2017-09-08 19:11:36</t>
  </si>
  <si>
    <t>1026227701</t>
  </si>
  <si>
    <t>1000308688</t>
  </si>
  <si>
    <t>李海琼</t>
  </si>
  <si>
    <t>2017-09-08 19:13:09</t>
  </si>
  <si>
    <t>1026228479</t>
  </si>
  <si>
    <t>2017-09-08 19:23:45</t>
  </si>
  <si>
    <t>1026234614</t>
  </si>
  <si>
    <t>1000288496</t>
  </si>
  <si>
    <t>张乔玉</t>
  </si>
  <si>
    <t>2017-09-08 19:29:54</t>
  </si>
  <si>
    <t>1026237777</t>
  </si>
  <si>
    <t>5304-5043976240</t>
  </si>
  <si>
    <t>2017-09-08 19:49:15</t>
  </si>
  <si>
    <t>1026246718</t>
  </si>
  <si>
    <t>1000013058</t>
  </si>
  <si>
    <t>杨丽</t>
  </si>
  <si>
    <t>2017-09-08 20:35:26</t>
  </si>
  <si>
    <t>1026267564</t>
  </si>
  <si>
    <t>1000322595</t>
  </si>
  <si>
    <t>孟丽萍</t>
  </si>
  <si>
    <t>2017-09-08 20:38:01</t>
  </si>
  <si>
    <t>1026268959</t>
  </si>
  <si>
    <t>5306-0601054171</t>
  </si>
  <si>
    <t>周洪昭</t>
  </si>
  <si>
    <t>2017-09-08 21:00:31</t>
  </si>
  <si>
    <t>1026277881</t>
  </si>
  <si>
    <t>0111068445</t>
  </si>
  <si>
    <t>马保留</t>
  </si>
  <si>
    <t>2017-09-09 05:00:30</t>
  </si>
  <si>
    <t>1026357515</t>
  </si>
  <si>
    <t>1000322694</t>
  </si>
  <si>
    <t>2017-09-09 07:33:07</t>
  </si>
  <si>
    <t>1026374405</t>
  </si>
  <si>
    <t>1000198697</t>
  </si>
  <si>
    <t>杨芳</t>
  </si>
  <si>
    <t>2017-09-09 08:21:49</t>
  </si>
  <si>
    <t>1026386346</t>
  </si>
  <si>
    <t>2017-09-09 08:40:35</t>
  </si>
  <si>
    <t>1026393346</t>
  </si>
  <si>
    <t>2017-09-09 08:47:48</t>
  </si>
  <si>
    <t>1026396101</t>
  </si>
  <si>
    <t>1000166349</t>
  </si>
  <si>
    <t>周文亮</t>
  </si>
  <si>
    <t>2017-09-09 08:49:48</t>
  </si>
  <si>
    <t>1026396839</t>
  </si>
  <si>
    <t>2017-09-09 09:04:41</t>
  </si>
  <si>
    <t>1026402618</t>
  </si>
  <si>
    <t>1000193029</t>
  </si>
  <si>
    <t>赏丽</t>
  </si>
  <si>
    <t>2017-09-09 09:10:48</t>
  </si>
  <si>
    <t>1026406262</t>
  </si>
  <si>
    <t>2017-09-09 09:10:58</t>
  </si>
  <si>
    <t>1026406328</t>
  </si>
  <si>
    <t>0102111493</t>
  </si>
  <si>
    <t>陈俊洁</t>
  </si>
  <si>
    <t>2017-09-09 09:23:05</t>
  </si>
  <si>
    <t>1026414361</t>
  </si>
  <si>
    <t>1000025209</t>
  </si>
  <si>
    <t>马长毛</t>
  </si>
  <si>
    <t>2017-09-09 09:28:53</t>
  </si>
  <si>
    <t>1026418695</t>
  </si>
  <si>
    <t>1000322298</t>
  </si>
  <si>
    <t>牛政明</t>
  </si>
  <si>
    <t>2017-09-09 09:34:46</t>
  </si>
  <si>
    <t>1026423515</t>
  </si>
  <si>
    <t>2017-09-09 09:41:58</t>
  </si>
  <si>
    <t>1026429439</t>
  </si>
  <si>
    <t>1000319195</t>
  </si>
  <si>
    <t>车银芹</t>
  </si>
  <si>
    <t>2017-09-09 09:48:05</t>
  </si>
  <si>
    <t>1026434515</t>
  </si>
  <si>
    <t>1000316198</t>
  </si>
  <si>
    <t>朱月艳</t>
  </si>
  <si>
    <t>2017-09-09 09:55:59</t>
  </si>
  <si>
    <t>1026441643</t>
  </si>
  <si>
    <t>0102635813</t>
  </si>
  <si>
    <t>谭双智</t>
  </si>
  <si>
    <t>2017-09-09 10:09:29</t>
  </si>
  <si>
    <t>1026456018</t>
  </si>
  <si>
    <t>1000125901</t>
  </si>
  <si>
    <t>和振云</t>
  </si>
  <si>
    <t>2017-09-09 10:10:50</t>
  </si>
  <si>
    <t>1026457605</t>
  </si>
  <si>
    <t>2017-09-09 10:13:26</t>
  </si>
  <si>
    <t>1026461678</t>
  </si>
  <si>
    <t>1000125758</t>
  </si>
  <si>
    <t>牛占魁</t>
  </si>
  <si>
    <t>2017-09-09 10:20:21</t>
  </si>
  <si>
    <t>1026467001</t>
  </si>
  <si>
    <t>0154027867</t>
  </si>
  <si>
    <t>万有良</t>
  </si>
  <si>
    <t>2017-09-09 10:46:35</t>
  </si>
  <si>
    <t>1026490020</t>
  </si>
  <si>
    <t>1000186806</t>
  </si>
  <si>
    <t>李兴美</t>
  </si>
  <si>
    <t>2017-09-09 10:46:36</t>
  </si>
  <si>
    <t>1026490058</t>
  </si>
  <si>
    <t>1000319127</t>
  </si>
  <si>
    <t>申赛芬</t>
  </si>
  <si>
    <t>2017-09-09 11:00:57</t>
  </si>
  <si>
    <t>1026501309</t>
  </si>
  <si>
    <t>1000323391</t>
  </si>
  <si>
    <t>孙载虎</t>
  </si>
  <si>
    <t>2017-09-09 11:08:13</t>
  </si>
  <si>
    <t>1026505675</t>
  </si>
  <si>
    <t>1000295027</t>
  </si>
  <si>
    <t>张贵凤</t>
  </si>
  <si>
    <t>2017-09-09 11:13:47</t>
  </si>
  <si>
    <t>1026508879</t>
  </si>
  <si>
    <t>1000258334</t>
  </si>
  <si>
    <t>2017-09-09 11:15:46</t>
  </si>
  <si>
    <t>1026510202</t>
  </si>
  <si>
    <t>2017-09-09 11:22:46</t>
  </si>
  <si>
    <t>1026514248</t>
  </si>
  <si>
    <t>5010520982</t>
  </si>
  <si>
    <t>李杨承熙</t>
  </si>
  <si>
    <t>2017-09-09 11:25:47</t>
  </si>
  <si>
    <t>1026516204</t>
  </si>
  <si>
    <t>1000323267</t>
  </si>
  <si>
    <t>张榆晗</t>
  </si>
  <si>
    <t>2017-09-09 11:26:36</t>
  </si>
  <si>
    <t>1026516685</t>
  </si>
  <si>
    <t>1000131273</t>
  </si>
  <si>
    <t>董荣蚕</t>
  </si>
  <si>
    <t>2017-09-09 11:33:15</t>
  </si>
  <si>
    <t>1026522365</t>
  </si>
  <si>
    <t>2017-09-09 11:38:18</t>
  </si>
  <si>
    <t>1026526266</t>
  </si>
  <si>
    <t>2017-09-09 11:39:18</t>
  </si>
  <si>
    <t>1026527248</t>
  </si>
  <si>
    <t>5303-0301177801</t>
  </si>
  <si>
    <t>孙鑫</t>
  </si>
  <si>
    <t>2017-09-09 12:28:30</t>
  </si>
  <si>
    <t>1026558454</t>
  </si>
  <si>
    <t>2017-09-09 12:45:07</t>
  </si>
  <si>
    <t>1026565986</t>
  </si>
  <si>
    <t>5303-5034652053</t>
  </si>
  <si>
    <t>2017-09-09 13:31:35</t>
  </si>
  <si>
    <t>1026591685</t>
  </si>
  <si>
    <t>5333-3300007179</t>
  </si>
  <si>
    <t>蒲作萍</t>
  </si>
  <si>
    <t>2017-09-09 13:48:34</t>
  </si>
  <si>
    <t>1026599425</t>
  </si>
  <si>
    <t>1000312190</t>
  </si>
  <si>
    <t>李保双</t>
  </si>
  <si>
    <t>2017-09-09 13:50:36</t>
  </si>
  <si>
    <t>1026600263</t>
  </si>
  <si>
    <t>1000313321</t>
  </si>
  <si>
    <t>田玉琴</t>
  </si>
  <si>
    <t>2017-09-09 13:52:42</t>
  </si>
  <si>
    <t>1026601144</t>
  </si>
  <si>
    <t>1000164635</t>
  </si>
  <si>
    <t>陈德胜</t>
  </si>
  <si>
    <t>2017-09-09 13:59:27</t>
  </si>
  <si>
    <t>1026604301</t>
  </si>
  <si>
    <t>0102219652</t>
  </si>
  <si>
    <t>黄跃萍</t>
  </si>
  <si>
    <t>2017-09-09 14:00:22</t>
  </si>
  <si>
    <t>1026604672</t>
  </si>
  <si>
    <t>1000027094</t>
  </si>
  <si>
    <t>飘思</t>
  </si>
  <si>
    <t>2017-09-09 14:00:47</t>
  </si>
  <si>
    <t>1026604887</t>
  </si>
  <si>
    <t>2017-09-09 14:19:14</t>
  </si>
  <si>
    <t>1026615068</t>
  </si>
  <si>
    <t>1000302851</t>
  </si>
  <si>
    <t>王院雄</t>
  </si>
  <si>
    <t>2017-09-09 14:27:41</t>
  </si>
  <si>
    <t>1026620791</t>
  </si>
  <si>
    <t>1000187986</t>
  </si>
  <si>
    <t>吴秀香</t>
  </si>
  <si>
    <t>2017-09-09 14:58:46</t>
  </si>
  <si>
    <t>1026638374</t>
  </si>
  <si>
    <t>1000322684</t>
  </si>
  <si>
    <t>余平</t>
  </si>
  <si>
    <t>2017-09-09 14:59:21</t>
  </si>
  <si>
    <t>1026638645</t>
  </si>
  <si>
    <t>1000042012</t>
  </si>
  <si>
    <t>周露</t>
  </si>
  <si>
    <t>2017-09-09 15:02:21</t>
  </si>
  <si>
    <t>1026640362</t>
  </si>
  <si>
    <t>1000153461</t>
  </si>
  <si>
    <t>王应清</t>
  </si>
  <si>
    <t>2017-09-09 15:20:05</t>
  </si>
  <si>
    <t>1026653048</t>
  </si>
  <si>
    <t>0102586320</t>
  </si>
  <si>
    <t>朱明芳</t>
  </si>
  <si>
    <t>2017-09-09 15:24:29</t>
  </si>
  <si>
    <t>1026656624</t>
  </si>
  <si>
    <t>5304-5040240002</t>
  </si>
  <si>
    <t>孙敏</t>
  </si>
  <si>
    <t>2017-09-09 15:25:53</t>
  </si>
  <si>
    <t>1026657524</t>
  </si>
  <si>
    <t>1000315928</t>
  </si>
  <si>
    <t>2017-09-09 15:36:02</t>
  </si>
  <si>
    <t>1026666383</t>
  </si>
  <si>
    <t>1000156733</t>
  </si>
  <si>
    <t>张朝菊</t>
  </si>
  <si>
    <t>2017-09-09 15:48:08</t>
  </si>
  <si>
    <t>1026674764</t>
  </si>
  <si>
    <t>1000323498</t>
  </si>
  <si>
    <t>余美</t>
  </si>
  <si>
    <t>2017-09-09 15:58:52</t>
  </si>
  <si>
    <t>1026681426</t>
  </si>
  <si>
    <t>1000322901</t>
  </si>
  <si>
    <t>赵立镕</t>
  </si>
  <si>
    <t>2017-09-09 15:59:44</t>
  </si>
  <si>
    <t>1026682037</t>
  </si>
  <si>
    <t>1000315878</t>
  </si>
  <si>
    <t>胡萍</t>
  </si>
  <si>
    <t>2017-09-09 16:01:15</t>
  </si>
  <si>
    <t>1026682691</t>
  </si>
  <si>
    <t>2017-09-09 16:22:07</t>
  </si>
  <si>
    <t>1000163859</t>
  </si>
  <si>
    <t>兰万艳</t>
  </si>
  <si>
    <t>2017-09-09 16:43:55</t>
  </si>
  <si>
    <t>1026711837</t>
  </si>
  <si>
    <t>5323-2329002618</t>
  </si>
  <si>
    <t>王永康</t>
  </si>
  <si>
    <t>2017-09-09 17:23:52</t>
  </si>
  <si>
    <t>1026735164</t>
  </si>
  <si>
    <t>2017-09-09 17:25:02</t>
  </si>
  <si>
    <t>1026735810</t>
  </si>
  <si>
    <t>2017-09-09 19:32:27</t>
  </si>
  <si>
    <t>1026796864</t>
  </si>
  <si>
    <t>2017-09-09 22:19:19</t>
  </si>
  <si>
    <t>1026861215</t>
  </si>
  <si>
    <t>1000323634</t>
  </si>
  <si>
    <t>罗颖之长子</t>
  </si>
  <si>
    <t>2017-09-09 23:35:44</t>
  </si>
  <si>
    <t>1026879775</t>
  </si>
  <si>
    <t>1000082715</t>
  </si>
  <si>
    <t>余文君</t>
  </si>
  <si>
    <t>2017-09-10 09:11:35</t>
  </si>
  <si>
    <t>1026960916</t>
  </si>
  <si>
    <t>1000043732</t>
  </si>
  <si>
    <t>邱仲远</t>
  </si>
  <si>
    <t>2017-09-10 09:24:22</t>
  </si>
  <si>
    <t>1026969585</t>
  </si>
  <si>
    <t>1000101594</t>
  </si>
  <si>
    <t>陈井洪</t>
  </si>
  <si>
    <t>2017-09-10 09:26:21</t>
  </si>
  <si>
    <t>1026971065</t>
  </si>
  <si>
    <t>1000122871</t>
  </si>
  <si>
    <t>罗文成</t>
  </si>
  <si>
    <t>2017-09-10 09:38:09</t>
  </si>
  <si>
    <t>1026981404</t>
  </si>
  <si>
    <t>1000172942</t>
  </si>
  <si>
    <t>2017-09-10 10:10:28</t>
  </si>
  <si>
    <t>1027006053</t>
  </si>
  <si>
    <t>0112139095</t>
  </si>
  <si>
    <t>周锡瑞</t>
  </si>
  <si>
    <t>2017-09-10 10:41:09</t>
  </si>
  <si>
    <t>1027029237</t>
  </si>
  <si>
    <t>1000149044</t>
  </si>
  <si>
    <t>陶琛</t>
  </si>
  <si>
    <t>2017-09-10 10:54:27</t>
  </si>
  <si>
    <t>1027037187</t>
  </si>
  <si>
    <t>1000236333</t>
  </si>
  <si>
    <t>张京辉</t>
  </si>
  <si>
    <t>2017-09-10 10:55:56</t>
  </si>
  <si>
    <t>1027038076</t>
  </si>
  <si>
    <t>5303-0301066419</t>
  </si>
  <si>
    <t>赵廷良</t>
  </si>
  <si>
    <t>2017-09-10 11:19:42</t>
  </si>
  <si>
    <t>1027053772</t>
  </si>
  <si>
    <t>1000095138</t>
  </si>
  <si>
    <t>喻文玲</t>
  </si>
  <si>
    <t>2017-09-10 11:20:04</t>
  </si>
  <si>
    <t>1027053963</t>
  </si>
  <si>
    <t>2017-09-10 11:43:13</t>
  </si>
  <si>
    <t>1027071451</t>
  </si>
  <si>
    <t>5011093749</t>
  </si>
  <si>
    <t>聂秀莲</t>
  </si>
  <si>
    <t>2017-09-10 11:54:22</t>
  </si>
  <si>
    <t>1027080508</t>
  </si>
  <si>
    <t>1000140432</t>
  </si>
  <si>
    <t>杨黄璐娜</t>
  </si>
  <si>
    <t>2017-09-10 12:03:36</t>
  </si>
  <si>
    <t>1027085898</t>
  </si>
  <si>
    <t>1000311603</t>
  </si>
  <si>
    <t>陶雪梅</t>
  </si>
  <si>
    <t>2017-09-10 12:29:12</t>
  </si>
  <si>
    <t>1027104787</t>
  </si>
  <si>
    <t>1000323960</t>
  </si>
  <si>
    <t>胡德美</t>
  </si>
  <si>
    <t>2017-09-10 12:38:11</t>
  </si>
  <si>
    <t>1027112113</t>
  </si>
  <si>
    <t>2017-09-10 12:45:52</t>
  </si>
  <si>
    <t>1027116280</t>
  </si>
  <si>
    <t>5013162341</t>
  </si>
  <si>
    <t>张兴梅</t>
  </si>
  <si>
    <t>2017-09-10 12:47:49</t>
  </si>
  <si>
    <t>1027117161</t>
  </si>
  <si>
    <t>1000301662</t>
  </si>
  <si>
    <t>2017-09-10 12:53:14</t>
  </si>
  <si>
    <t>1027119976</t>
  </si>
  <si>
    <t>1000021812</t>
  </si>
  <si>
    <t>刘琴仙</t>
  </si>
  <si>
    <t>2017-09-10 13:19:19</t>
  </si>
  <si>
    <t>1027135592</t>
  </si>
  <si>
    <t>1000134931</t>
  </si>
  <si>
    <t>戴纪成</t>
  </si>
  <si>
    <t>2017-09-10 13:24:05</t>
  </si>
  <si>
    <t>1027138511</t>
  </si>
  <si>
    <t>1000116257</t>
  </si>
  <si>
    <t>赵琴</t>
  </si>
  <si>
    <t>2017-09-10 13:24:23</t>
  </si>
  <si>
    <t>1027138668</t>
  </si>
  <si>
    <t>0103401640</t>
  </si>
  <si>
    <t>2017-09-10 14:06:45</t>
  </si>
  <si>
    <t>1027172918</t>
  </si>
  <si>
    <t>1000111629</t>
  </si>
  <si>
    <t>2017-09-10 14:38:46</t>
  </si>
  <si>
    <t>1027196763</t>
  </si>
  <si>
    <t>1000286327</t>
  </si>
  <si>
    <t>王兴松</t>
  </si>
  <si>
    <t>2017-09-10 14:49:46</t>
  </si>
  <si>
    <t>1027204357</t>
  </si>
  <si>
    <t>1000159197</t>
  </si>
  <si>
    <t>杨富兰</t>
  </si>
  <si>
    <t>2017-09-10 15:10:52</t>
  </si>
  <si>
    <t>1027220088</t>
  </si>
  <si>
    <t>2017-09-10 15:22:02</t>
  </si>
  <si>
    <t>1027229744</t>
  </si>
  <si>
    <t>1000324425</t>
  </si>
  <si>
    <t>尹倩</t>
  </si>
  <si>
    <t>2017-09-10 15:26:29</t>
  </si>
  <si>
    <t>1027232432</t>
  </si>
  <si>
    <t>1000319404</t>
  </si>
  <si>
    <t>严姗</t>
  </si>
  <si>
    <t>2017-09-10 15:35:23</t>
  </si>
  <si>
    <t>1027239506</t>
  </si>
  <si>
    <t>1000075268</t>
  </si>
  <si>
    <t>傅继仁</t>
  </si>
  <si>
    <t>2017-09-10 15:49:40</t>
  </si>
  <si>
    <t>1027248591</t>
  </si>
  <si>
    <t>5011945209</t>
  </si>
  <si>
    <t>双相冒</t>
  </si>
  <si>
    <t>2017-09-10 15:52:12</t>
  </si>
  <si>
    <t>1027249807</t>
  </si>
  <si>
    <t>2017-09-10 16:47:01</t>
  </si>
  <si>
    <t>1000313578</t>
  </si>
  <si>
    <t>钏兴辉</t>
  </si>
  <si>
    <t>2017-09-10 17:27:55</t>
  </si>
  <si>
    <t>1027307137</t>
  </si>
  <si>
    <t>5303-0381039651</t>
  </si>
  <si>
    <t>2017-09-10 18:21:50</t>
  </si>
  <si>
    <t>1027335177</t>
  </si>
  <si>
    <t>1000322399</t>
  </si>
  <si>
    <t>林凤钦</t>
  </si>
  <si>
    <t>2017-09-10 18:26:40</t>
  </si>
  <si>
    <t>1027337175</t>
  </si>
  <si>
    <t>2017-09-10 20:25:15</t>
  </si>
  <si>
    <t>1027380535</t>
  </si>
  <si>
    <t>2017-09-10 20:26:40</t>
  </si>
  <si>
    <t>1027380922</t>
  </si>
  <si>
    <t>2017-09-10 20:46:34</t>
  </si>
  <si>
    <t>1027390222</t>
  </si>
  <si>
    <t>0126012031</t>
  </si>
  <si>
    <t>朱晓涛</t>
  </si>
  <si>
    <t>2017-09-11 06:34:35</t>
  </si>
  <si>
    <t>1027486881</t>
  </si>
  <si>
    <t>1000053497</t>
  </si>
  <si>
    <t>李仙仙</t>
  </si>
  <si>
    <t>2017-09-11 07:13:52</t>
  </si>
  <si>
    <t>1027497631</t>
  </si>
  <si>
    <t>1000078135</t>
  </si>
  <si>
    <t>左荣</t>
  </si>
  <si>
    <t>2017-09-11 07:16:16</t>
  </si>
  <si>
    <t>1027500511</t>
  </si>
  <si>
    <t>2017-09-11 08:35:52</t>
  </si>
  <si>
    <t>1027585334</t>
  </si>
  <si>
    <t>1000056686</t>
  </si>
  <si>
    <t>何胜翠</t>
  </si>
  <si>
    <t>2017-09-11 08:37:08</t>
  </si>
  <si>
    <t>1027585839</t>
  </si>
  <si>
    <t>2017-09-11 08:38:08</t>
  </si>
  <si>
    <t>1000051114</t>
  </si>
  <si>
    <t>杨础迫</t>
  </si>
  <si>
    <t>2017-09-11 08:39:44</t>
  </si>
  <si>
    <t>1027587995</t>
  </si>
  <si>
    <t>1000104970</t>
  </si>
  <si>
    <t>张学文</t>
  </si>
  <si>
    <t>2017-09-11 08:47:16</t>
  </si>
  <si>
    <t>2017-09-11 08:48:43</t>
  </si>
  <si>
    <t>1027593649</t>
  </si>
  <si>
    <t>1000266373</t>
  </si>
  <si>
    <t>段莲够</t>
  </si>
  <si>
    <t>2017-09-11 08:53:45</t>
  </si>
  <si>
    <t>1027599587</t>
  </si>
  <si>
    <t>1000325387</t>
  </si>
  <si>
    <t>柳宏敏</t>
  </si>
  <si>
    <t>2017-09-11 09:10:51</t>
  </si>
  <si>
    <t>1027626562</t>
  </si>
  <si>
    <t>1000022229</t>
  </si>
  <si>
    <t>杨成体</t>
  </si>
  <si>
    <t>2017-09-11 09:14:04</t>
  </si>
  <si>
    <t>1027633079</t>
  </si>
  <si>
    <t>1000322779</t>
  </si>
  <si>
    <t>匡苏祺</t>
  </si>
  <si>
    <t>2017-09-11 09:14:19</t>
  </si>
  <si>
    <t>1027633597</t>
  </si>
  <si>
    <t>1000322181</t>
  </si>
  <si>
    <t>杨忠雪</t>
  </si>
  <si>
    <t>2017-09-11 09:31:12</t>
  </si>
  <si>
    <t>1000268274</t>
  </si>
  <si>
    <t>罗寿荣</t>
  </si>
  <si>
    <t>2017-09-11 09:32:11</t>
  </si>
  <si>
    <t>1027668125</t>
  </si>
  <si>
    <t>1000208139</t>
  </si>
  <si>
    <t>2017-09-11 09:33:51</t>
  </si>
  <si>
    <t>1027672585</t>
  </si>
  <si>
    <t>1000077118</t>
  </si>
  <si>
    <t>周丰</t>
  </si>
  <si>
    <t>2017-09-11 09:36:25</t>
  </si>
  <si>
    <t>1027678556</t>
  </si>
  <si>
    <t>1000324862</t>
  </si>
  <si>
    <t>吴学武</t>
  </si>
  <si>
    <t>2017-09-11 09:45:13</t>
  </si>
  <si>
    <t>1000320579</t>
  </si>
  <si>
    <t>陈登芬</t>
  </si>
  <si>
    <t>2017-09-11 09:47:31</t>
  </si>
  <si>
    <t>1027701029</t>
  </si>
  <si>
    <t>5323-5230109314</t>
  </si>
  <si>
    <t>唐月琼</t>
  </si>
  <si>
    <t>2017-09-11 09:56:17</t>
  </si>
  <si>
    <t>1027726102</t>
  </si>
  <si>
    <t>1000319211</t>
  </si>
  <si>
    <t>杨树兰</t>
  </si>
  <si>
    <t>2017-09-11 09:58:42</t>
  </si>
  <si>
    <t>1027736111</t>
  </si>
  <si>
    <t>1000316055</t>
  </si>
  <si>
    <t>梅小娇</t>
  </si>
  <si>
    <t>2017-09-11 10:12:48</t>
  </si>
  <si>
    <t>1027783296</t>
  </si>
  <si>
    <t>5300-0000096472</t>
  </si>
  <si>
    <t>黄金保</t>
  </si>
  <si>
    <t>2017-09-11 10:16:00</t>
  </si>
  <si>
    <t>1027794683</t>
  </si>
  <si>
    <t>2017-09-11 10:21:06</t>
  </si>
  <si>
    <t>1027813066</t>
  </si>
  <si>
    <t>1000325677</t>
  </si>
  <si>
    <t>张昌萍</t>
  </si>
  <si>
    <t>2017-09-11 10:28:54</t>
  </si>
  <si>
    <t>1000162491</t>
  </si>
  <si>
    <t>范会花</t>
  </si>
  <si>
    <t>2017-09-11 10:34:18</t>
  </si>
  <si>
    <t>1027861069</t>
  </si>
  <si>
    <t>1000325451</t>
  </si>
  <si>
    <t>肖利刚</t>
  </si>
  <si>
    <t>2017-09-11 10:36:59</t>
  </si>
  <si>
    <t>1027872028</t>
  </si>
  <si>
    <t>0111100606</t>
  </si>
  <si>
    <t>朱晓飞</t>
  </si>
  <si>
    <t>2017-09-11 10:44:45</t>
  </si>
  <si>
    <t>1027902382</t>
  </si>
  <si>
    <t>2017-09-11 10:46:12</t>
  </si>
  <si>
    <t>1027907972</t>
  </si>
  <si>
    <t>1000237250</t>
  </si>
  <si>
    <t>陶虹</t>
  </si>
  <si>
    <t>2017-09-11 10:49:48</t>
  </si>
  <si>
    <t>1027921595</t>
  </si>
  <si>
    <t>5013420008</t>
  </si>
  <si>
    <t>陶志元</t>
  </si>
  <si>
    <t>2017-09-11 10:51:57</t>
  </si>
  <si>
    <t>1027930441</t>
  </si>
  <si>
    <t>1000143381</t>
  </si>
  <si>
    <t>罗忠荣</t>
  </si>
  <si>
    <t>2017-09-11 10:52:13</t>
  </si>
  <si>
    <t>1027931339</t>
  </si>
  <si>
    <t>2017-09-11 10:54:09</t>
  </si>
  <si>
    <t>1027940095</t>
  </si>
  <si>
    <t>1000055981</t>
  </si>
  <si>
    <t>刀晓艳</t>
  </si>
  <si>
    <t>2017-09-11 10:59:31</t>
  </si>
  <si>
    <t>1027960166</t>
  </si>
  <si>
    <t>2017-09-11 11:02:37</t>
  </si>
  <si>
    <t>1027970434</t>
  </si>
  <si>
    <t>0181054125</t>
  </si>
  <si>
    <t>2017-09-11 11:03:18</t>
  </si>
  <si>
    <t>1027972708</t>
  </si>
  <si>
    <t>5300-0000122294</t>
  </si>
  <si>
    <t>彭安民</t>
  </si>
  <si>
    <t>2017-09-11 11:04:17</t>
  </si>
  <si>
    <t>1027976504</t>
  </si>
  <si>
    <t>0000199909</t>
  </si>
  <si>
    <t>姚建华</t>
  </si>
  <si>
    <t>2017-09-11 11:06:06</t>
  </si>
  <si>
    <t>1027983188</t>
  </si>
  <si>
    <t>5300-0000427710</t>
  </si>
  <si>
    <t>胡静洲</t>
  </si>
  <si>
    <t>2017-09-11 11:07:40</t>
  </si>
  <si>
    <t>1027989197</t>
  </si>
  <si>
    <t>1000302259</t>
  </si>
  <si>
    <t>马金和</t>
  </si>
  <si>
    <t>2017-09-11 11:11:15</t>
  </si>
  <si>
    <t>1028001568</t>
  </si>
  <si>
    <t>1000315836</t>
  </si>
  <si>
    <t>段亚芬</t>
  </si>
  <si>
    <t>2017-09-11 11:11:23</t>
  </si>
  <si>
    <t>1028001930</t>
  </si>
  <si>
    <t>1000324272</t>
  </si>
  <si>
    <t>陈永丽</t>
  </si>
  <si>
    <t>2017-09-11 11:22:15</t>
  </si>
  <si>
    <t>2017-09-11 11:24:06</t>
  </si>
  <si>
    <t>1028037702</t>
  </si>
  <si>
    <t>1000034875</t>
  </si>
  <si>
    <t>王再艳</t>
  </si>
  <si>
    <t>2017-09-11 11:24:17</t>
  </si>
  <si>
    <t>0101075187</t>
  </si>
  <si>
    <t>雷建华</t>
  </si>
  <si>
    <t>2017-09-11 11:30:10</t>
  </si>
  <si>
    <t>1028053972</t>
  </si>
  <si>
    <t>5010972926</t>
  </si>
  <si>
    <t>昌黎英</t>
  </si>
  <si>
    <t>2017-09-11 11:34:07</t>
  </si>
  <si>
    <t>1028062195</t>
  </si>
  <si>
    <t>0102246869</t>
  </si>
  <si>
    <t>杨秀兰</t>
  </si>
  <si>
    <t>2017-09-11 11:34:13</t>
  </si>
  <si>
    <t>1028062413</t>
  </si>
  <si>
    <t>5330-5302477857</t>
  </si>
  <si>
    <t>黄正军</t>
  </si>
  <si>
    <t>2017-09-11 11:40:59</t>
  </si>
  <si>
    <t>1028076902</t>
  </si>
  <si>
    <t>0153018229</t>
  </si>
  <si>
    <t>包广超</t>
  </si>
  <si>
    <t>2017-09-11 11:42:34</t>
  </si>
  <si>
    <t>1028080296</t>
  </si>
  <si>
    <t>1000250253</t>
  </si>
  <si>
    <t>解优</t>
  </si>
  <si>
    <t>2017-09-11 11:42:41</t>
  </si>
  <si>
    <t>1028080562</t>
  </si>
  <si>
    <t>5329-2927002212</t>
  </si>
  <si>
    <t>梁树云</t>
  </si>
  <si>
    <t>2017-09-11 11:42:52</t>
  </si>
  <si>
    <t>1028080848</t>
  </si>
  <si>
    <t>2017-09-11 11:44:55</t>
  </si>
  <si>
    <t>1028084999</t>
  </si>
  <si>
    <t>1000238470</t>
  </si>
  <si>
    <t>张秋丽</t>
  </si>
  <si>
    <t>2017-09-11 11:45:52</t>
  </si>
  <si>
    <t>1028086457</t>
  </si>
  <si>
    <t>0101001326</t>
  </si>
  <si>
    <t>郑锡豹</t>
  </si>
  <si>
    <t>2017-09-11 11:48:37</t>
  </si>
  <si>
    <t>1028091352</t>
  </si>
  <si>
    <t>0102470499</t>
  </si>
  <si>
    <t>王和刚</t>
  </si>
  <si>
    <t>2017-09-11 11:51:38</t>
  </si>
  <si>
    <t>1028096225</t>
  </si>
  <si>
    <t>2017-09-11 11:53:49</t>
  </si>
  <si>
    <t>1028099124</t>
  </si>
  <si>
    <t>0181081050</t>
  </si>
  <si>
    <t>2017-09-11 11:55:52</t>
  </si>
  <si>
    <t>1028102514</t>
  </si>
  <si>
    <t>5300-5001229565</t>
  </si>
  <si>
    <t>孟晓佳</t>
  </si>
  <si>
    <t>2017-09-11 11:57:20</t>
  </si>
  <si>
    <t>1028104378</t>
  </si>
  <si>
    <t>1000218622</t>
  </si>
  <si>
    <t>向仁香</t>
  </si>
  <si>
    <t>2017-09-11 11:57:51</t>
  </si>
  <si>
    <t>1028104869</t>
  </si>
  <si>
    <t>0103108757</t>
  </si>
  <si>
    <t>徐建英</t>
  </si>
  <si>
    <t>2017-09-11 11:59:08</t>
  </si>
  <si>
    <t>1028106743</t>
  </si>
  <si>
    <t>1000314228</t>
  </si>
  <si>
    <t>王应莲</t>
  </si>
  <si>
    <t>2017-09-11 11:59:34</t>
  </si>
  <si>
    <t>1028107602</t>
  </si>
  <si>
    <t>1000296324</t>
  </si>
  <si>
    <t>朱啟雨</t>
  </si>
  <si>
    <t>2017-09-11 12:00:33</t>
  </si>
  <si>
    <t>1028108920</t>
  </si>
  <si>
    <t>0102134358</t>
  </si>
  <si>
    <t>马德贵</t>
  </si>
  <si>
    <t>2017-09-11 12:01:09</t>
  </si>
  <si>
    <t>1000296325</t>
  </si>
  <si>
    <t>2017-09-11 12:02:22</t>
  </si>
  <si>
    <t>1028110913</t>
  </si>
  <si>
    <t>1000299095</t>
  </si>
  <si>
    <t>李朝阳</t>
  </si>
  <si>
    <t>2017-09-11 12:03:51</t>
  </si>
  <si>
    <t>1028112885</t>
  </si>
  <si>
    <t>0102201197</t>
  </si>
  <si>
    <t>李盛昌</t>
  </si>
  <si>
    <t>2017-09-11 12:04:28</t>
  </si>
  <si>
    <t>1028113717</t>
  </si>
  <si>
    <t>1000115215</t>
  </si>
  <si>
    <t>普云松</t>
  </si>
  <si>
    <t>2017-09-11 12:04:42</t>
  </si>
  <si>
    <t>1028113890</t>
  </si>
  <si>
    <t>5300-0000063348</t>
  </si>
  <si>
    <t>赵尔宝</t>
  </si>
  <si>
    <t>2017-09-11 12:05:29</t>
  </si>
  <si>
    <t>1000170509</t>
  </si>
  <si>
    <t>2017-09-11 12:07:02</t>
  </si>
  <si>
    <t>1028116657</t>
  </si>
  <si>
    <t>1000115224</t>
  </si>
  <si>
    <t>毕嘉玲</t>
  </si>
  <si>
    <t>2017-09-11 12:10:23</t>
  </si>
  <si>
    <t>1028121411</t>
  </si>
  <si>
    <t>2017-09-11 12:18:11</t>
  </si>
  <si>
    <t>1028134638</t>
  </si>
  <si>
    <t>5304-5045156353</t>
  </si>
  <si>
    <t>魏江萍</t>
  </si>
  <si>
    <t>2017-09-11 12:18:51</t>
  </si>
  <si>
    <t>1028135420</t>
  </si>
  <si>
    <t>1000288314</t>
  </si>
  <si>
    <t>杨金湘</t>
  </si>
  <si>
    <t>2017-09-11 12:21:16</t>
  </si>
  <si>
    <t>1028138691</t>
  </si>
  <si>
    <t>1000326494</t>
  </si>
  <si>
    <t>张秀凤</t>
  </si>
  <si>
    <t>2017-09-11 12:23:13</t>
  </si>
  <si>
    <t>1028141592</t>
  </si>
  <si>
    <t>5300-5001108056</t>
  </si>
  <si>
    <t>韩辰</t>
  </si>
  <si>
    <t>2017-09-11 12:24:02</t>
  </si>
  <si>
    <t>1000163360</t>
  </si>
  <si>
    <t>李荣祥</t>
  </si>
  <si>
    <t>2017-09-11 12:25:05</t>
  </si>
  <si>
    <t>1028144410</t>
  </si>
  <si>
    <t>1000278603</t>
  </si>
  <si>
    <t>杨璐熙</t>
  </si>
  <si>
    <t>2017-09-11 12:28:46</t>
  </si>
  <si>
    <t>1000284489</t>
  </si>
  <si>
    <t>朱绍国</t>
  </si>
  <si>
    <t>2017-09-11 12:30:22</t>
  </si>
  <si>
    <t>1028151956</t>
  </si>
  <si>
    <t>1000314854</t>
  </si>
  <si>
    <t>普晓媛</t>
  </si>
  <si>
    <t>2017-09-11 12:31:48</t>
  </si>
  <si>
    <t>1028153737</t>
  </si>
  <si>
    <t>5015055890</t>
  </si>
  <si>
    <t>王兴梅</t>
  </si>
  <si>
    <t>2017-09-11 12:34:47</t>
  </si>
  <si>
    <t>5303-5032895338</t>
  </si>
  <si>
    <t>沈玲仙</t>
  </si>
  <si>
    <t>2017-09-11 12:36:21</t>
  </si>
  <si>
    <t>1028159525</t>
  </si>
  <si>
    <t>5300-0000081524</t>
  </si>
  <si>
    <t>和钧秋</t>
  </si>
  <si>
    <t>2017-09-11 12:38:04</t>
  </si>
  <si>
    <t>1028161660</t>
  </si>
  <si>
    <t>2017-09-11 12:39:08</t>
  </si>
  <si>
    <t>1028163202</t>
  </si>
  <si>
    <t>5306-5060937626</t>
  </si>
  <si>
    <t>徐华</t>
  </si>
  <si>
    <t>2017-09-11 12:40:53</t>
  </si>
  <si>
    <t>1028165311</t>
  </si>
  <si>
    <t>5303-5032434716</t>
  </si>
  <si>
    <t>吴兴菊</t>
  </si>
  <si>
    <t>2017-09-11 12:49:48</t>
  </si>
  <si>
    <t>1028176648</t>
  </si>
  <si>
    <t>5307-0722015201</t>
  </si>
  <si>
    <t>杨汉芹</t>
  </si>
  <si>
    <t>2017-09-11 12:50:25</t>
  </si>
  <si>
    <t>1028177586</t>
  </si>
  <si>
    <t>5303-5031492470</t>
  </si>
  <si>
    <t>姚菊芬</t>
  </si>
  <si>
    <t>2017-09-11 12:51:09</t>
  </si>
  <si>
    <t>1028178602</t>
  </si>
  <si>
    <t>1000124923</t>
  </si>
  <si>
    <t>李子云</t>
  </si>
  <si>
    <t>2017-09-11 12:52:30</t>
  </si>
  <si>
    <t>1028180312</t>
  </si>
  <si>
    <t>2017-09-11 12:53:15</t>
  </si>
  <si>
    <t>1028181286</t>
  </si>
  <si>
    <t>1000165332</t>
  </si>
  <si>
    <t>杨堡验</t>
  </si>
  <si>
    <t>2017-09-11 12:55:04</t>
  </si>
  <si>
    <t>1028183807</t>
  </si>
  <si>
    <t>1000275381</t>
  </si>
  <si>
    <t>王涛</t>
  </si>
  <si>
    <t>2017-09-11 12:57:27</t>
  </si>
  <si>
    <t>1028188372</t>
  </si>
  <si>
    <t>1000298155</t>
  </si>
  <si>
    <t>王珍品</t>
  </si>
  <si>
    <t>2017-09-11 12:58:28</t>
  </si>
  <si>
    <t>5333-3325000409</t>
  </si>
  <si>
    <t>和丽环</t>
  </si>
  <si>
    <t>2017-09-11 12:59:39</t>
  </si>
  <si>
    <t>1028192017</t>
  </si>
  <si>
    <t>1000312715</t>
  </si>
  <si>
    <t>夏应国</t>
  </si>
  <si>
    <t>2017-09-11 13:06:58</t>
  </si>
  <si>
    <t>1028203412</t>
  </si>
  <si>
    <t>1000246478</t>
  </si>
  <si>
    <t>段家锋</t>
  </si>
  <si>
    <t>2017-09-11 13:07:54</t>
  </si>
  <si>
    <t>1028204847</t>
  </si>
  <si>
    <t>1000310665</t>
  </si>
  <si>
    <t>沙星</t>
  </si>
  <si>
    <t>2017-09-11 13:10:50</t>
  </si>
  <si>
    <t>1028208585</t>
  </si>
  <si>
    <t>2017-09-11 13:13:31</t>
  </si>
  <si>
    <t>1028212704</t>
  </si>
  <si>
    <t>5323-2326006427</t>
  </si>
  <si>
    <t>李开新</t>
  </si>
  <si>
    <t>2017-09-11 13:14:19</t>
  </si>
  <si>
    <t>1028214582</t>
  </si>
  <si>
    <t>5011317932</t>
  </si>
  <si>
    <t>王克凤</t>
  </si>
  <si>
    <t>2017-09-11 13:14:37</t>
  </si>
  <si>
    <t>1028215116</t>
  </si>
  <si>
    <t>5304-5043726993</t>
  </si>
  <si>
    <t>王云柱</t>
  </si>
  <si>
    <t>2017-09-11 13:16:18</t>
  </si>
  <si>
    <t>1000278317</t>
  </si>
  <si>
    <t>郭彩凤</t>
  </si>
  <si>
    <t>2017-09-11 13:24:51</t>
  </si>
  <si>
    <t>1028230250</t>
  </si>
  <si>
    <t>1000166179</t>
  </si>
  <si>
    <t>任仲花</t>
  </si>
  <si>
    <t>2017-09-11 13:25:00</t>
  </si>
  <si>
    <t>1028230395</t>
  </si>
  <si>
    <t>5014528696</t>
  </si>
  <si>
    <t>蒋汝珍</t>
  </si>
  <si>
    <t>2017-09-11 13:31:25</t>
  </si>
  <si>
    <t>1028240264</t>
  </si>
  <si>
    <t>1000305374</t>
  </si>
  <si>
    <t>陶铭成</t>
  </si>
  <si>
    <t>2017-09-11 13:35:57</t>
  </si>
  <si>
    <t>1000308832</t>
  </si>
  <si>
    <t>杜建军</t>
  </si>
  <si>
    <t>2017-09-11 13:37:35</t>
  </si>
  <si>
    <t>1028252302</t>
  </si>
  <si>
    <t>1000153148</t>
  </si>
  <si>
    <t>白小宝</t>
  </si>
  <si>
    <t>2017-09-11 13:37:45</t>
  </si>
  <si>
    <t>1028252473</t>
  </si>
  <si>
    <t>5303-5034086490</t>
  </si>
  <si>
    <t>杨光平</t>
  </si>
  <si>
    <t>2017-09-11 13:38:15</t>
  </si>
  <si>
    <t>1028253382</t>
  </si>
  <si>
    <t>2017-09-11 13:39:50</t>
  </si>
  <si>
    <t>1028256740</t>
  </si>
  <si>
    <t>1000164815</t>
  </si>
  <si>
    <t>张国英</t>
  </si>
  <si>
    <t>2017-09-11 13:39:51</t>
  </si>
  <si>
    <t>1028256915</t>
  </si>
  <si>
    <t>2017-09-11 13:40:11</t>
  </si>
  <si>
    <t>1028258522</t>
  </si>
  <si>
    <t>2017-09-11 13:40:40</t>
  </si>
  <si>
    <t>1028259785</t>
  </si>
  <si>
    <t>5325-2526014211</t>
  </si>
  <si>
    <t>王桐仙</t>
  </si>
  <si>
    <t>2017-09-11 13:41:22</t>
  </si>
  <si>
    <t>1028260991</t>
  </si>
  <si>
    <t>0103083890</t>
  </si>
  <si>
    <t>何秀</t>
  </si>
  <si>
    <t>2017-09-11 13:42:30</t>
  </si>
  <si>
    <t>1028262497</t>
  </si>
  <si>
    <t>1000232786</t>
  </si>
  <si>
    <t>杨才</t>
  </si>
  <si>
    <t>2017-09-11 13:49:47</t>
  </si>
  <si>
    <t>1028274852</t>
  </si>
  <si>
    <t>5335-5350056260</t>
  </si>
  <si>
    <t>罗成信</t>
  </si>
  <si>
    <t>2017-09-11 13:50:00</t>
  </si>
  <si>
    <t>1028275113</t>
  </si>
  <si>
    <t>1000209242</t>
  </si>
  <si>
    <t>向国辉</t>
  </si>
  <si>
    <t>2017-09-11 13:50:44</t>
  </si>
  <si>
    <t>1028276349</t>
  </si>
  <si>
    <t>0101052073</t>
  </si>
  <si>
    <t>曹显海</t>
  </si>
  <si>
    <t>2017-09-11 13:54:33</t>
  </si>
  <si>
    <t>1028282401</t>
  </si>
  <si>
    <t>1000312341</t>
  </si>
  <si>
    <t>李凤芹</t>
  </si>
  <si>
    <t>2017-09-11 13:55:08</t>
  </si>
  <si>
    <t>1028284215</t>
  </si>
  <si>
    <t>5325-2528001977</t>
  </si>
  <si>
    <t>吴文祥</t>
  </si>
  <si>
    <t>2017-09-11 13:57:24</t>
  </si>
  <si>
    <t>1028289144</t>
  </si>
  <si>
    <t>2017-09-11 13:58:54</t>
  </si>
  <si>
    <t>1028292538</t>
  </si>
  <si>
    <t>2017-09-11 14:03:10</t>
  </si>
  <si>
    <t>1028301101</t>
  </si>
  <si>
    <t>0121074523</t>
  </si>
  <si>
    <t>王洁</t>
  </si>
  <si>
    <t>2017-09-11 14:03:16</t>
  </si>
  <si>
    <t>1028301479</t>
  </si>
  <si>
    <t>1000187891</t>
  </si>
  <si>
    <t>刘海清</t>
  </si>
  <si>
    <t>2017-09-11 14:05:15</t>
  </si>
  <si>
    <t>1028305511</t>
  </si>
  <si>
    <t>1000266107</t>
  </si>
  <si>
    <t>郑瑞</t>
  </si>
  <si>
    <t>2017-09-11 14:08:04</t>
  </si>
  <si>
    <t>1000295579</t>
  </si>
  <si>
    <t>李丽英</t>
  </si>
  <si>
    <t>2017-09-11 14:09:13</t>
  </si>
  <si>
    <t>1028313106</t>
  </si>
  <si>
    <t>2017-09-11 14:09:47</t>
  </si>
  <si>
    <t>1028314315</t>
  </si>
  <si>
    <t>2017-09-11 14:11:27</t>
  </si>
  <si>
    <t>1000089440</t>
  </si>
  <si>
    <t>戴碧柔</t>
  </si>
  <si>
    <t>2017-09-11 14:11:28</t>
  </si>
  <si>
    <t>1028317829</t>
  </si>
  <si>
    <t>1000264880</t>
  </si>
  <si>
    <t>央祖</t>
  </si>
  <si>
    <t>2017-09-11 14:18:11</t>
  </si>
  <si>
    <t>1028333737</t>
  </si>
  <si>
    <t>5325-2526026073</t>
  </si>
  <si>
    <t>段傲菊</t>
  </si>
  <si>
    <t>2017-09-11 14:21:44</t>
  </si>
  <si>
    <t>1028341947</t>
  </si>
  <si>
    <t>5013524636</t>
  </si>
  <si>
    <t>李艳忠</t>
  </si>
  <si>
    <t>2017-09-11 14:23:01</t>
  </si>
  <si>
    <t>1028345252</t>
  </si>
  <si>
    <t>1000307768</t>
  </si>
  <si>
    <t>龙朝进</t>
  </si>
  <si>
    <t>2017-09-11 14:24:20</t>
  </si>
  <si>
    <t>1028348177</t>
  </si>
  <si>
    <t>0121061022</t>
  </si>
  <si>
    <t>张萌</t>
  </si>
  <si>
    <t>2017-09-11 14:26:18</t>
  </si>
  <si>
    <t>1028352756</t>
  </si>
  <si>
    <t>1000307498</t>
  </si>
  <si>
    <t>玉叫香</t>
  </si>
  <si>
    <t>2017-09-11 14:32:39</t>
  </si>
  <si>
    <t>1028371693</t>
  </si>
  <si>
    <t>5303-5035856894</t>
  </si>
  <si>
    <t>张忆帆</t>
  </si>
  <si>
    <t>2017-09-11 14:32:48</t>
  </si>
  <si>
    <t>1028372012</t>
  </si>
  <si>
    <t>1000281299</t>
  </si>
  <si>
    <t>徐榆</t>
  </si>
  <si>
    <t>2017-09-11 14:33:16</t>
  </si>
  <si>
    <t>1028373263</t>
  </si>
  <si>
    <t>2017-09-11 14:34:32</t>
  </si>
  <si>
    <t>1028378726</t>
  </si>
  <si>
    <t>1000326024</t>
  </si>
  <si>
    <t>陈富文</t>
  </si>
  <si>
    <t>2017-09-11 14:37:18</t>
  </si>
  <si>
    <t>1028386200</t>
  </si>
  <si>
    <t>1000032835</t>
  </si>
  <si>
    <t>普朝文</t>
  </si>
  <si>
    <t>2017-09-11 14:39:13</t>
  </si>
  <si>
    <t>1028390979</t>
  </si>
  <si>
    <t>1000298030</t>
  </si>
  <si>
    <t>2017-09-11 14:42:17</t>
  </si>
  <si>
    <t>1028399751</t>
  </si>
  <si>
    <t>1000319944</t>
  </si>
  <si>
    <t>张克兰之长女</t>
  </si>
  <si>
    <t>2017-09-11 14:45:03</t>
  </si>
  <si>
    <t>1000047203</t>
  </si>
  <si>
    <t>邓江菊</t>
  </si>
  <si>
    <t>2017-09-11 14:45:24</t>
  </si>
  <si>
    <t>1028409371</t>
  </si>
  <si>
    <t>5303-5035743254</t>
  </si>
  <si>
    <t>何定祥</t>
  </si>
  <si>
    <t>2017-09-11 14:45:54</t>
  </si>
  <si>
    <t>1028410407</t>
  </si>
  <si>
    <t>0127059996</t>
  </si>
  <si>
    <t>赵洪</t>
  </si>
  <si>
    <t>2017-09-11 14:46:11</t>
  </si>
  <si>
    <t>1028411414</t>
  </si>
  <si>
    <t>1000121916</t>
  </si>
  <si>
    <t>倪玲</t>
  </si>
  <si>
    <t>2017-09-11 14:48:54</t>
  </si>
  <si>
    <t>1028420281</t>
  </si>
  <si>
    <t>0113033108</t>
  </si>
  <si>
    <t>李成明</t>
  </si>
  <si>
    <t>2017-09-11 14:49:23</t>
  </si>
  <si>
    <t>1028422261</t>
  </si>
  <si>
    <t>0111195136</t>
  </si>
  <si>
    <t>王晔</t>
  </si>
  <si>
    <t>2017-09-11 14:51:12</t>
  </si>
  <si>
    <t>1028427892</t>
  </si>
  <si>
    <t>5304-0426044797</t>
  </si>
  <si>
    <t>伍国宇</t>
  </si>
  <si>
    <t>2017-09-11 14:54:16</t>
  </si>
  <si>
    <t>1028435505</t>
  </si>
  <si>
    <t>1000115714</t>
  </si>
  <si>
    <t>王玉霞</t>
  </si>
  <si>
    <t>2017-09-11 14:55:49</t>
  </si>
  <si>
    <t>1000108450</t>
  </si>
  <si>
    <t>王霞</t>
  </si>
  <si>
    <t>2017-09-11 14:56:23</t>
  </si>
  <si>
    <t>1028441177</t>
  </si>
  <si>
    <t>5326-2627011081</t>
  </si>
  <si>
    <t>蒋凤玲</t>
  </si>
  <si>
    <t>2017-09-11 14:57:41</t>
  </si>
  <si>
    <t>5325-2530017401</t>
  </si>
  <si>
    <t>2017-09-11 15:05:23</t>
  </si>
  <si>
    <t>1028469889</t>
  </si>
  <si>
    <t>1000309628</t>
  </si>
  <si>
    <t>缪伟和</t>
  </si>
  <si>
    <t>2017-09-11 15:05:27</t>
  </si>
  <si>
    <t>1028470049</t>
  </si>
  <si>
    <t>1000327086</t>
  </si>
  <si>
    <t>凃志伟</t>
  </si>
  <si>
    <t>2017-09-11 15:06:13</t>
  </si>
  <si>
    <t>1028473087</t>
  </si>
  <si>
    <t>2017-09-11 15:06:35</t>
  </si>
  <si>
    <t>1028473994</t>
  </si>
  <si>
    <t>1000284979</t>
  </si>
  <si>
    <t>梁荣</t>
  </si>
  <si>
    <t>2017-09-11 15:06:45</t>
  </si>
  <si>
    <t>1028474445</t>
  </si>
  <si>
    <t>0101254430</t>
  </si>
  <si>
    <t>颜树珍</t>
  </si>
  <si>
    <t>2017-09-11 15:06:52</t>
  </si>
  <si>
    <t>1028474823</t>
  </si>
  <si>
    <t>1000117593</t>
  </si>
  <si>
    <t>张瑜</t>
  </si>
  <si>
    <t>2017-09-11 15:08:08</t>
  </si>
  <si>
    <t>1028478508</t>
  </si>
  <si>
    <t>5304-0421040566</t>
  </si>
  <si>
    <t>罗婷</t>
  </si>
  <si>
    <t>2017-09-11 15:14:15</t>
  </si>
  <si>
    <t>1028496722</t>
  </si>
  <si>
    <t>0112111804</t>
  </si>
  <si>
    <t>王开元</t>
  </si>
  <si>
    <t>2017-09-11 15:15:20</t>
  </si>
  <si>
    <t>1028500924</t>
  </si>
  <si>
    <t>2017-09-11 15:17:57</t>
  </si>
  <si>
    <t>1028508236</t>
  </si>
  <si>
    <t>1000053057</t>
  </si>
  <si>
    <t>吴诚豪</t>
  </si>
  <si>
    <t>2017-09-11 15:20:04</t>
  </si>
  <si>
    <t>1028514926</t>
  </si>
  <si>
    <t>2017-09-11 15:20:28</t>
  </si>
  <si>
    <t>1028515822</t>
  </si>
  <si>
    <t>2017-09-11 15:23:35</t>
  </si>
  <si>
    <t>1028527059</t>
  </si>
  <si>
    <t>1000311981</t>
  </si>
  <si>
    <t>李德志</t>
  </si>
  <si>
    <t>2017-09-11 15:25:36</t>
  </si>
  <si>
    <t>1028534975</t>
  </si>
  <si>
    <t>5013628843</t>
  </si>
  <si>
    <t>梁航浩</t>
  </si>
  <si>
    <t>2017-09-11 15:31:53</t>
  </si>
  <si>
    <t>1028563490</t>
  </si>
  <si>
    <t>1000147025</t>
  </si>
  <si>
    <t>赵胤涵</t>
  </si>
  <si>
    <t>2017-09-11 15:34:21</t>
  </si>
  <si>
    <t>1028572948</t>
  </si>
  <si>
    <t>5300-0000022935</t>
  </si>
  <si>
    <t>袁保存</t>
  </si>
  <si>
    <t>2017-09-11 15:34:25</t>
  </si>
  <si>
    <t>1028573119</t>
  </si>
  <si>
    <t>0101303935</t>
  </si>
  <si>
    <t>赵雪延</t>
  </si>
  <si>
    <t>2017-09-11 15:34:40</t>
  </si>
  <si>
    <t>1000116178</t>
  </si>
  <si>
    <t>王登凯</t>
  </si>
  <si>
    <t>2017-09-11 15:38:31</t>
  </si>
  <si>
    <t>1028587092</t>
  </si>
  <si>
    <t>1000246873</t>
  </si>
  <si>
    <t>任德会</t>
  </si>
  <si>
    <t>2017-09-11 15:42:24</t>
  </si>
  <si>
    <t>1028600930</t>
  </si>
  <si>
    <t>0102654506</t>
  </si>
  <si>
    <t>李春杰</t>
  </si>
  <si>
    <t>2017-09-11 15:46:11</t>
  </si>
  <si>
    <t>5010092770</t>
  </si>
  <si>
    <t>樊若雨</t>
  </si>
  <si>
    <t>2017-09-11 15:47:18</t>
  </si>
  <si>
    <t>1028618236</t>
  </si>
  <si>
    <t>5327-2725017251</t>
  </si>
  <si>
    <t>石秀玲</t>
  </si>
  <si>
    <t>2017-09-11 15:52:50</t>
  </si>
  <si>
    <t>1028636935</t>
  </si>
  <si>
    <t>1000232418</t>
  </si>
  <si>
    <t>王兰兰</t>
  </si>
  <si>
    <t>2017-09-11 15:58:14</t>
  </si>
  <si>
    <t>1028655550</t>
  </si>
  <si>
    <t>1000310484</t>
  </si>
  <si>
    <t>龚孝燕</t>
  </si>
  <si>
    <t>2017-09-11 15:59:53</t>
  </si>
  <si>
    <t>1028662729</t>
  </si>
  <si>
    <t>2017-09-11 16:01:48</t>
  </si>
  <si>
    <t>0121065263</t>
  </si>
  <si>
    <t>吴建波</t>
  </si>
  <si>
    <t>2017-09-11 16:02:23</t>
  </si>
  <si>
    <t>1028670108</t>
  </si>
  <si>
    <t>0102193128</t>
  </si>
  <si>
    <t>徐光明</t>
  </si>
  <si>
    <t>2017-09-11 16:03:19</t>
  </si>
  <si>
    <t>1028673426</t>
  </si>
  <si>
    <t>1000066728</t>
  </si>
  <si>
    <t>李相思</t>
  </si>
  <si>
    <t>2017-09-11 16:03:29</t>
  </si>
  <si>
    <t>1028674003</t>
  </si>
  <si>
    <t>1000325426</t>
  </si>
  <si>
    <t>保金花</t>
  </si>
  <si>
    <t>2017-09-11 16:03:47</t>
  </si>
  <si>
    <t>1028674728</t>
  </si>
  <si>
    <t>1000223552</t>
  </si>
  <si>
    <t>李世兰</t>
  </si>
  <si>
    <t>2017-09-11 16:18:16</t>
  </si>
  <si>
    <t>1000308558</t>
  </si>
  <si>
    <t>余卫云</t>
  </si>
  <si>
    <t>2017-09-11 16:19:06</t>
  </si>
  <si>
    <t>1028724698</t>
  </si>
  <si>
    <t>1000247612</t>
  </si>
  <si>
    <t>林早阳</t>
  </si>
  <si>
    <t>2017-09-11 16:20:17</t>
  </si>
  <si>
    <t>1028728526</t>
  </si>
  <si>
    <t>5300-0000161736</t>
  </si>
  <si>
    <t>陈治天</t>
  </si>
  <si>
    <t>2017-09-11 16:20:24</t>
  </si>
  <si>
    <t>1028728873</t>
  </si>
  <si>
    <t>1000314662</t>
  </si>
  <si>
    <t>张加幸</t>
  </si>
  <si>
    <t>2017-09-11 16:20:27</t>
  </si>
  <si>
    <t>1028728784</t>
  </si>
  <si>
    <t>2017-09-11 16:21:20</t>
  </si>
  <si>
    <t>1028731638</t>
  </si>
  <si>
    <t>1000310826</t>
  </si>
  <si>
    <t>蒋妙江</t>
  </si>
  <si>
    <t>2017-09-11 16:22:31</t>
  </si>
  <si>
    <t>1028735037</t>
  </si>
  <si>
    <t>0102669933</t>
  </si>
  <si>
    <t>王凤</t>
  </si>
  <si>
    <t>2017-09-11 16:24:02</t>
  </si>
  <si>
    <t>1028740213</t>
  </si>
  <si>
    <t>1000156161</t>
  </si>
  <si>
    <t>蔡鑫</t>
  </si>
  <si>
    <t>2017-09-11 16:26:08</t>
  </si>
  <si>
    <t>1028747049</t>
  </si>
  <si>
    <t>1000292805</t>
  </si>
  <si>
    <t>张新</t>
  </si>
  <si>
    <t>2017-09-11 16:27:18</t>
  </si>
  <si>
    <t>1028751004</t>
  </si>
  <si>
    <t>1000077359</t>
  </si>
  <si>
    <t>李加玉</t>
  </si>
  <si>
    <t>2017-09-11 16:27:25</t>
  </si>
  <si>
    <t>1028751267</t>
  </si>
  <si>
    <t>5333-3324002875</t>
  </si>
  <si>
    <t>周相芳</t>
  </si>
  <si>
    <t>2017-09-11 16:28:42</t>
  </si>
  <si>
    <t>1028756660</t>
  </si>
  <si>
    <t>5333-3300007948</t>
  </si>
  <si>
    <t>李斌</t>
  </si>
  <si>
    <t>2017-09-11 16:28:49</t>
  </si>
  <si>
    <t>1028757070</t>
  </si>
  <si>
    <t>5013453444</t>
  </si>
  <si>
    <t>杨玉娇</t>
  </si>
  <si>
    <t>2017-09-11 16:29:16</t>
  </si>
  <si>
    <t>1028759154</t>
  </si>
  <si>
    <t>1000038051</t>
  </si>
  <si>
    <t>赵叶保</t>
  </si>
  <si>
    <t>2017-09-11 16:33:56</t>
  </si>
  <si>
    <t>1028776241</t>
  </si>
  <si>
    <t>2017-09-11 16:34:17</t>
  </si>
  <si>
    <t>1028777426</t>
  </si>
  <si>
    <t>0122002566</t>
  </si>
  <si>
    <t>朱本长</t>
  </si>
  <si>
    <t>2017-09-11 16:37:40</t>
  </si>
  <si>
    <t>1028788293</t>
  </si>
  <si>
    <t>5303-5032365950</t>
  </si>
  <si>
    <t>2017-09-11 16:37:57</t>
  </si>
  <si>
    <t>1028788636</t>
  </si>
  <si>
    <t>1000324267</t>
  </si>
  <si>
    <t>普香妮</t>
  </si>
  <si>
    <t>2017-09-11 16:38:58</t>
  </si>
  <si>
    <t>1028795056</t>
  </si>
  <si>
    <t>2017-09-11 16:39:07</t>
  </si>
  <si>
    <t>1028795715</t>
  </si>
  <si>
    <t>2017-09-11 16:39:33</t>
  </si>
  <si>
    <t>1028797491</t>
  </si>
  <si>
    <t>1000078638</t>
  </si>
  <si>
    <t>唐世娇</t>
  </si>
  <si>
    <t>2017-09-11 16:40:01</t>
  </si>
  <si>
    <t>1028798707</t>
  </si>
  <si>
    <t>2017-09-11 16:40:24</t>
  </si>
  <si>
    <t>1028800426</t>
  </si>
  <si>
    <t>1000208106</t>
  </si>
  <si>
    <t>吴红莲</t>
  </si>
  <si>
    <t>2017-09-11 16:40:52</t>
  </si>
  <si>
    <t>1028801988</t>
  </si>
  <si>
    <t>5327-2700020417</t>
  </si>
  <si>
    <t>陈宝珠</t>
  </si>
  <si>
    <t>2017-09-11 16:41:19</t>
  </si>
  <si>
    <t>1028803114</t>
  </si>
  <si>
    <t>2017-09-11 16:42:52</t>
  </si>
  <si>
    <t>1028807773</t>
  </si>
  <si>
    <t>1000306523</t>
  </si>
  <si>
    <t>叶星宇</t>
  </si>
  <si>
    <t>2017-09-11 16:43:22</t>
  </si>
  <si>
    <t>1028809352</t>
  </si>
  <si>
    <t>0111066309</t>
  </si>
  <si>
    <t>陈代贵</t>
  </si>
  <si>
    <t>2017-09-11 16:43:56</t>
  </si>
  <si>
    <t>1028811265</t>
  </si>
  <si>
    <t>2017-09-11 16:44:52</t>
  </si>
  <si>
    <t>1028814074</t>
  </si>
  <si>
    <t>2017-09-11 16:45:05</t>
  </si>
  <si>
    <t>1028815073</t>
  </si>
  <si>
    <t>1000323487</t>
  </si>
  <si>
    <t>李风明</t>
  </si>
  <si>
    <t>2017-09-11 16:46:11</t>
  </si>
  <si>
    <t>1028817905</t>
  </si>
  <si>
    <t>1000311720</t>
  </si>
  <si>
    <t>刘洪明</t>
  </si>
  <si>
    <t>2017-09-11 16:46:39</t>
  </si>
  <si>
    <t>1028819979</t>
  </si>
  <si>
    <t>1000311000</t>
  </si>
  <si>
    <t>黄继梅</t>
  </si>
  <si>
    <t>2017-09-11 16:46:51</t>
  </si>
  <si>
    <t>1028820541</t>
  </si>
  <si>
    <t>0125015597</t>
  </si>
  <si>
    <t>严洪梅</t>
  </si>
  <si>
    <t>2017-09-11 16:48:07</t>
  </si>
  <si>
    <t>1028824259</t>
  </si>
  <si>
    <t>1000082937</t>
  </si>
  <si>
    <t>卢芳</t>
  </si>
  <si>
    <t>2017-09-11 16:48:09</t>
  </si>
  <si>
    <t>1028824574</t>
  </si>
  <si>
    <t>0112063429</t>
  </si>
  <si>
    <t>李鄂英</t>
  </si>
  <si>
    <t>2017-09-11 16:52:58</t>
  </si>
  <si>
    <t>1028841313</t>
  </si>
  <si>
    <t>1000298724</t>
  </si>
  <si>
    <t>邓家美</t>
  </si>
  <si>
    <t>2017-09-11 16:58:34</t>
  </si>
  <si>
    <t>1028864320</t>
  </si>
  <si>
    <t>2017-09-11 17:01:21</t>
  </si>
  <si>
    <t>1028875125</t>
  </si>
  <si>
    <t>1000216132</t>
  </si>
  <si>
    <t>赵菊芬</t>
  </si>
  <si>
    <t>2017-09-11 17:04:03</t>
  </si>
  <si>
    <t>1028884283</t>
  </si>
  <si>
    <t>0103165596</t>
  </si>
  <si>
    <t>刘睿娟</t>
  </si>
  <si>
    <t>2017-09-11 17:04:29</t>
  </si>
  <si>
    <t>1028887897</t>
  </si>
  <si>
    <t>5306-0630009202</t>
  </si>
  <si>
    <t>晏福忠</t>
  </si>
  <si>
    <t>2017-09-11 17:04:33</t>
  </si>
  <si>
    <t>1028888067</t>
  </si>
  <si>
    <t>2017-09-11 17:05:05</t>
  </si>
  <si>
    <t>1028889680</t>
  </si>
  <si>
    <t>1000322184</t>
  </si>
  <si>
    <t>方成剑</t>
  </si>
  <si>
    <t>2017-09-11 17:06:08</t>
  </si>
  <si>
    <t>1028893654</t>
  </si>
  <si>
    <t>1000302625</t>
  </si>
  <si>
    <t>李绍忠</t>
  </si>
  <si>
    <t>2017-09-11 17:11:01</t>
  </si>
  <si>
    <t>1028910344</t>
  </si>
  <si>
    <t>0111040119</t>
  </si>
  <si>
    <t>廖木兰</t>
  </si>
  <si>
    <t>2017-09-11 17:16:56</t>
  </si>
  <si>
    <t>1028923976</t>
  </si>
  <si>
    <t>0181108051</t>
  </si>
  <si>
    <t>朱忠彬</t>
  </si>
  <si>
    <t>2017-09-11 17:25:46</t>
  </si>
  <si>
    <t>1028940265</t>
  </si>
  <si>
    <t>1000264352</t>
  </si>
  <si>
    <t>柏加招</t>
  </si>
  <si>
    <t>2017-09-11 17:27:02</t>
  </si>
  <si>
    <t>1028943860</t>
  </si>
  <si>
    <t>1000327080</t>
  </si>
  <si>
    <t>马太权</t>
  </si>
  <si>
    <t>2017-09-11 17:29:24</t>
  </si>
  <si>
    <t>1028952299</t>
  </si>
  <si>
    <t>1000320015</t>
  </si>
  <si>
    <t>董旭</t>
  </si>
  <si>
    <t>2017-09-11 17:35:45</t>
  </si>
  <si>
    <t>1028971233</t>
  </si>
  <si>
    <t>1000236609</t>
  </si>
  <si>
    <t>席艳梅</t>
  </si>
  <si>
    <t>2017-09-11 17:36:11</t>
  </si>
  <si>
    <t>1028971998</t>
  </si>
  <si>
    <t>1000242401</t>
  </si>
  <si>
    <t>赵剑波</t>
  </si>
  <si>
    <t>2017-09-11 17:39:19</t>
  </si>
  <si>
    <t>1028978094</t>
  </si>
  <si>
    <t>5300-0000124255</t>
  </si>
  <si>
    <t>那灿芬</t>
  </si>
  <si>
    <t>2017-09-11 17:41:05</t>
  </si>
  <si>
    <t>1028983404</t>
  </si>
  <si>
    <t>1000324614</t>
  </si>
  <si>
    <t>姚远昌</t>
  </si>
  <si>
    <t>2017-09-11 17:50:38</t>
  </si>
  <si>
    <t>2017-09-11 18:08:36</t>
  </si>
  <si>
    <t>1029047052</t>
  </si>
  <si>
    <t>0000099679</t>
  </si>
  <si>
    <t>蒋冬勤</t>
  </si>
  <si>
    <t>2017-09-11 18:20:13</t>
  </si>
  <si>
    <t>1029072133</t>
  </si>
  <si>
    <t>5306-0624003385</t>
  </si>
  <si>
    <t>赵丽仙</t>
  </si>
  <si>
    <t>2017-09-11 18:20:36</t>
  </si>
  <si>
    <t>1029073168</t>
  </si>
  <si>
    <t>5326-2626018236</t>
  </si>
  <si>
    <t>王宇洁</t>
  </si>
  <si>
    <t>2017-09-11 18:29:24</t>
  </si>
  <si>
    <t>1029086235</t>
  </si>
  <si>
    <t>1000324690</t>
  </si>
  <si>
    <t>马红赛</t>
  </si>
  <si>
    <t>2017-09-11 18:38:44</t>
  </si>
  <si>
    <t>1029095746</t>
  </si>
  <si>
    <t>1000327310</t>
  </si>
  <si>
    <t>施翠菊</t>
  </si>
  <si>
    <t>2017-09-11 19:07:54</t>
  </si>
  <si>
    <t>1029118461</t>
  </si>
  <si>
    <t>5014170042</t>
  </si>
  <si>
    <t>李加兰</t>
  </si>
  <si>
    <t>2017-09-11 21:09:37</t>
  </si>
  <si>
    <t>1029176684</t>
  </si>
  <si>
    <t>0102140760</t>
  </si>
  <si>
    <t>王永平</t>
  </si>
  <si>
    <t>2017-09-11 21:38:03</t>
  </si>
  <si>
    <t>1029186899</t>
  </si>
  <si>
    <t>1000323979</t>
  </si>
  <si>
    <t>段明海</t>
  </si>
  <si>
    <t>2017-09-11 23:10:11</t>
  </si>
  <si>
    <t>1029214829</t>
  </si>
  <si>
    <t>1000327784</t>
  </si>
  <si>
    <t>吴燕青之次子</t>
  </si>
  <si>
    <t>2017-09-11 23:11:16</t>
  </si>
  <si>
    <t>1029214989</t>
  </si>
  <si>
    <t>1000327782</t>
  </si>
  <si>
    <t>吴燕青之子</t>
  </si>
  <si>
    <t>2017-09-12 01:05:18</t>
  </si>
  <si>
    <t>1029235221</t>
  </si>
  <si>
    <t>1000327884</t>
  </si>
  <si>
    <t>孙琳嫣</t>
  </si>
  <si>
    <t>2017-09-12 07:19:46</t>
  </si>
  <si>
    <t>1029291934</t>
  </si>
  <si>
    <t>1000268524</t>
  </si>
  <si>
    <t>魏齐龙</t>
  </si>
  <si>
    <t>2017-09-12 07:35:24</t>
  </si>
  <si>
    <t>1029314728</t>
  </si>
  <si>
    <t>1000148277</t>
  </si>
  <si>
    <t>王久金</t>
  </si>
  <si>
    <t>2017-09-12 07:49:29</t>
  </si>
  <si>
    <t>1029331268</t>
  </si>
  <si>
    <t>5325-2527003303</t>
  </si>
  <si>
    <t>刘荣华</t>
  </si>
  <si>
    <t>2017-09-12 07:52:32</t>
  </si>
  <si>
    <t>1000187316</t>
  </si>
  <si>
    <t>李文进</t>
  </si>
  <si>
    <t>2017-09-12 08:11:59</t>
  </si>
  <si>
    <t>2017-09-12 08:29:18</t>
  </si>
  <si>
    <t>2017-09-12 08:41:02</t>
  </si>
  <si>
    <t>1029384553</t>
  </si>
  <si>
    <t>1000227270</t>
  </si>
  <si>
    <t>罗老二</t>
  </si>
  <si>
    <t>2017-09-12 08:47:27</t>
  </si>
  <si>
    <t>1029390530</t>
  </si>
  <si>
    <t>1000092667</t>
  </si>
  <si>
    <t>李玉梅</t>
  </si>
  <si>
    <t>2017-09-12 08:55:08</t>
  </si>
  <si>
    <t>1029396358</t>
  </si>
  <si>
    <t>5300-0000775138</t>
  </si>
  <si>
    <t>蒋莉平</t>
  </si>
  <si>
    <t>2017-09-12 09:08:04</t>
  </si>
  <si>
    <t>1029409816</t>
  </si>
  <si>
    <t>1000313894</t>
  </si>
  <si>
    <t>张凤霖</t>
  </si>
  <si>
    <t>2017-09-12 09:08:38</t>
  </si>
  <si>
    <t>1029410827</t>
  </si>
  <si>
    <t>2017-09-12 09:08:41</t>
  </si>
  <si>
    <t>1029410947</t>
  </si>
  <si>
    <t>1000304789</t>
  </si>
  <si>
    <t>徐香琼</t>
  </si>
  <si>
    <t>2017-09-12 09:10:56</t>
  </si>
  <si>
    <t>1000083087</t>
  </si>
  <si>
    <t>江建秋</t>
  </si>
  <si>
    <t>2017-09-12 09:13:29</t>
  </si>
  <si>
    <t>1029416749</t>
  </si>
  <si>
    <t>1000325780</t>
  </si>
  <si>
    <t>2017-09-12 09:15:58</t>
  </si>
  <si>
    <t>1029419808</t>
  </si>
  <si>
    <t>1000325134</t>
  </si>
  <si>
    <t>王四艳</t>
  </si>
  <si>
    <t>2017-09-12 09:18:06</t>
  </si>
  <si>
    <t>1029422083</t>
  </si>
  <si>
    <t>2017-09-12 09:27:25</t>
  </si>
  <si>
    <t>1029434946</t>
  </si>
  <si>
    <t>2017-09-12 09:34:45</t>
  </si>
  <si>
    <t>1029447116</t>
  </si>
  <si>
    <t>1000318992</t>
  </si>
  <si>
    <t>陈文祥</t>
  </si>
  <si>
    <t>2017-09-12 09:38:55</t>
  </si>
  <si>
    <t>1029454714</t>
  </si>
  <si>
    <t>1000172314</t>
  </si>
  <si>
    <t>赵浪洁</t>
  </si>
  <si>
    <t>2017-09-12 09:39:42</t>
  </si>
  <si>
    <t>1029455875</t>
  </si>
  <si>
    <t>2017-09-12 09:41:31</t>
  </si>
  <si>
    <t>1000117409</t>
  </si>
  <si>
    <t>李老伍</t>
  </si>
  <si>
    <t>2017-09-12 09:42:20</t>
  </si>
  <si>
    <t>1029459978</t>
  </si>
  <si>
    <t>2017-09-12 09:42:47</t>
  </si>
  <si>
    <t>1029460622</t>
  </si>
  <si>
    <t>1000117413</t>
  </si>
  <si>
    <t>白彩秀</t>
  </si>
  <si>
    <t>2017-09-12 09:52:01</t>
  </si>
  <si>
    <t>1029485295</t>
  </si>
  <si>
    <t>1000325430</t>
  </si>
  <si>
    <t>黄廷贵</t>
  </si>
  <si>
    <t>2017-09-12 10:08:21</t>
  </si>
  <si>
    <t>1029532573</t>
  </si>
  <si>
    <t>1000313830</t>
  </si>
  <si>
    <t>汪全富</t>
  </si>
  <si>
    <t>2017-09-12 10:21:43</t>
  </si>
  <si>
    <t>1029575902</t>
  </si>
  <si>
    <t>0102530209</t>
  </si>
  <si>
    <t>施志玲</t>
  </si>
  <si>
    <t>2017-09-12 10:26:45</t>
  </si>
  <si>
    <t>1029589904</t>
  </si>
  <si>
    <t>1000309488</t>
  </si>
  <si>
    <t>曾文珍</t>
  </si>
  <si>
    <t>2017-09-12 10:34:39</t>
  </si>
  <si>
    <t>1029611210</t>
  </si>
  <si>
    <t>1000320182</t>
  </si>
  <si>
    <t>龙小丹</t>
  </si>
  <si>
    <t>2017-09-12 10:37:09</t>
  </si>
  <si>
    <t>1029617483</t>
  </si>
  <si>
    <t>5333-3323003692</t>
  </si>
  <si>
    <t>张学礼</t>
  </si>
  <si>
    <t>2017-09-12 10:40:25</t>
  </si>
  <si>
    <t>1029625518</t>
  </si>
  <si>
    <t>1000307869</t>
  </si>
  <si>
    <t>和学英</t>
  </si>
  <si>
    <t>2017-09-12 10:40:27</t>
  </si>
  <si>
    <t>1029625585</t>
  </si>
  <si>
    <t>1000324554</t>
  </si>
  <si>
    <t>张文华</t>
  </si>
  <si>
    <t>2017-09-12 10:41:10</t>
  </si>
  <si>
    <t>1029627000</t>
  </si>
  <si>
    <t>2017-09-12 10:42:05</t>
  </si>
  <si>
    <t>1029628807</t>
  </si>
  <si>
    <t>1000328442</t>
  </si>
  <si>
    <t>尹丽平</t>
  </si>
  <si>
    <t>2017-09-12 10:46:30</t>
  </si>
  <si>
    <t>1029639468</t>
  </si>
  <si>
    <t>0111014923</t>
  </si>
  <si>
    <t>厉芳</t>
  </si>
  <si>
    <t>2017-09-12 10:47:01</t>
  </si>
  <si>
    <t>1029641146</t>
  </si>
  <si>
    <t>1000322492</t>
  </si>
  <si>
    <t>聂均</t>
  </si>
  <si>
    <t>2017-09-12 10:48:11</t>
  </si>
  <si>
    <t>1029646953</t>
  </si>
  <si>
    <t>1000329163</t>
  </si>
  <si>
    <t>张红孝</t>
  </si>
  <si>
    <t>2017-09-12 10:51:46</t>
  </si>
  <si>
    <t>1029655822</t>
  </si>
  <si>
    <t>5303-0322006097</t>
  </si>
  <si>
    <t>常所成</t>
  </si>
  <si>
    <t>2017-09-12 11:02:42</t>
  </si>
  <si>
    <t>1029684202</t>
  </si>
  <si>
    <t>1000146587</t>
  </si>
  <si>
    <t>程春明</t>
  </si>
  <si>
    <t>2017-09-12 11:03:32</t>
  </si>
  <si>
    <t>1029686484</t>
  </si>
  <si>
    <t>5013777260</t>
  </si>
  <si>
    <t>刘有发</t>
  </si>
  <si>
    <t>2017-09-12 11:04:34</t>
  </si>
  <si>
    <t>1029688939</t>
  </si>
  <si>
    <t>1000143953</t>
  </si>
  <si>
    <t>李家铃</t>
  </si>
  <si>
    <t>2017-09-12 11:08:10</t>
  </si>
  <si>
    <t>1029699618</t>
  </si>
  <si>
    <t>1000300304</t>
  </si>
  <si>
    <t>周则南</t>
  </si>
  <si>
    <t>2017-09-12 11:09:57</t>
  </si>
  <si>
    <t>1029704650</t>
  </si>
  <si>
    <t>2017-09-12 11:12:02</t>
  </si>
  <si>
    <t>1029709252</t>
  </si>
  <si>
    <t>1000310606</t>
  </si>
  <si>
    <t>陈建和</t>
  </si>
  <si>
    <t>2017-09-12 11:15:42</t>
  </si>
  <si>
    <t>1000306848</t>
  </si>
  <si>
    <t>罗祥银</t>
  </si>
  <si>
    <t>2017-09-12 11:17:04</t>
  </si>
  <si>
    <t>1029723875</t>
  </si>
  <si>
    <t>0121056063</t>
  </si>
  <si>
    <t>陈织</t>
  </si>
  <si>
    <t>2017-09-12 11:18:16</t>
  </si>
  <si>
    <t>1029726159</t>
  </si>
  <si>
    <t>2017-09-12 11:19:51</t>
  </si>
  <si>
    <t>1029729836</t>
  </si>
  <si>
    <t>1000326324</t>
  </si>
  <si>
    <t>昆明杰昌昊科技有限公</t>
  </si>
  <si>
    <t>2017-09-12 11:21:32</t>
  </si>
  <si>
    <t>1029733267</t>
  </si>
  <si>
    <t>1000018167</t>
  </si>
  <si>
    <t>吕粉玉</t>
  </si>
  <si>
    <t>2017-09-12 11:21:39</t>
  </si>
  <si>
    <t>1029733627</t>
  </si>
  <si>
    <t>0103089395</t>
  </si>
  <si>
    <t>任淑媛</t>
  </si>
  <si>
    <t>2017-09-12 11:23:41</t>
  </si>
  <si>
    <t>1029737677</t>
  </si>
  <si>
    <t>1000326318</t>
  </si>
  <si>
    <t>昆明烜晔科技有限公司</t>
  </si>
  <si>
    <t>2017-09-12 11:24:24</t>
  </si>
  <si>
    <t>1029739279</t>
  </si>
  <si>
    <t>1000170398</t>
  </si>
  <si>
    <t>孙光兰</t>
  </si>
  <si>
    <t>2017-09-12 11:25:16</t>
  </si>
  <si>
    <t>0129017826</t>
  </si>
  <si>
    <t>张贵祥</t>
  </si>
  <si>
    <t>2017-09-12 11:30:01</t>
  </si>
  <si>
    <t>1029753320</t>
  </si>
  <si>
    <t>1000071169</t>
  </si>
  <si>
    <t>谢云燕</t>
  </si>
  <si>
    <t>2017-09-12 11:37:05</t>
  </si>
  <si>
    <t>1029772722</t>
  </si>
  <si>
    <t>1000328672</t>
  </si>
  <si>
    <t>自赋昌</t>
  </si>
  <si>
    <t>2017-09-12 11:37:41</t>
  </si>
  <si>
    <t>1029773807</t>
  </si>
  <si>
    <t>1000324823</t>
  </si>
  <si>
    <t>马仙粉</t>
  </si>
  <si>
    <t>2017-09-12 11:40:14</t>
  </si>
  <si>
    <t>1029781135</t>
  </si>
  <si>
    <t>5325-2524004538</t>
  </si>
  <si>
    <t>胡跃进</t>
  </si>
  <si>
    <t>2017-09-12 11:40:44</t>
  </si>
  <si>
    <t>1000181830</t>
  </si>
  <si>
    <t>申家珍</t>
  </si>
  <si>
    <t>2017-09-12 11:46:23</t>
  </si>
  <si>
    <t>1029793737</t>
  </si>
  <si>
    <t>5306-0601029164</t>
  </si>
  <si>
    <t>张楠</t>
  </si>
  <si>
    <t>2017-09-12 11:51:22</t>
  </si>
  <si>
    <t>1029803133</t>
  </si>
  <si>
    <t>1000303869</t>
  </si>
  <si>
    <t>陈大发</t>
  </si>
  <si>
    <t>2017-09-12 11:57:51</t>
  </si>
  <si>
    <t>1029814569</t>
  </si>
  <si>
    <t>5323-2326022720</t>
  </si>
  <si>
    <t>许文勇</t>
  </si>
  <si>
    <t>2017-09-12 11:58:42</t>
  </si>
  <si>
    <t>1029815018</t>
  </si>
  <si>
    <t>2017-09-12 12:00:55</t>
  </si>
  <si>
    <t>1029818211</t>
  </si>
  <si>
    <t>1000299206</t>
  </si>
  <si>
    <t>扬兴玉</t>
  </si>
  <si>
    <t>2017-09-12 12:01:58</t>
  </si>
  <si>
    <t>1029819415</t>
  </si>
  <si>
    <t>5010587132</t>
  </si>
  <si>
    <t>昌桂英</t>
  </si>
  <si>
    <t>2017-09-12 12:04:27</t>
  </si>
  <si>
    <t>0101027411</t>
  </si>
  <si>
    <t>史荣美</t>
  </si>
  <si>
    <t>2017-09-12 12:05:03</t>
  </si>
  <si>
    <t>1029822900</t>
  </si>
  <si>
    <t>1000105622</t>
  </si>
  <si>
    <t>周连芝</t>
  </si>
  <si>
    <t>2017-09-12 12:06:59</t>
  </si>
  <si>
    <t>1029824854</t>
  </si>
  <si>
    <t>1000017085</t>
  </si>
  <si>
    <t>龙燕</t>
  </si>
  <si>
    <t>2017-09-12 12:07:11</t>
  </si>
  <si>
    <t>1029825038</t>
  </si>
  <si>
    <t>2017-09-12 12:13:09</t>
  </si>
  <si>
    <t>1029831140</t>
  </si>
  <si>
    <t>5300-0000113820</t>
  </si>
  <si>
    <t>许敏恕</t>
  </si>
  <si>
    <t>2017-09-12 12:14:08</t>
  </si>
  <si>
    <t>1029832947</t>
  </si>
  <si>
    <t>5303-0381072269</t>
  </si>
  <si>
    <t>陈孝年</t>
  </si>
  <si>
    <t>2017-09-12 12:15:13</t>
  </si>
  <si>
    <t>1000325753</t>
  </si>
  <si>
    <t>王应兰</t>
  </si>
  <si>
    <t>2017-09-12 12:15:45</t>
  </si>
  <si>
    <t>5013183492</t>
  </si>
  <si>
    <t>高继兵</t>
  </si>
  <si>
    <t>2017-09-12 12:23:38</t>
  </si>
  <si>
    <t>1029841322</t>
  </si>
  <si>
    <t>0155000038</t>
  </si>
  <si>
    <t>张森</t>
  </si>
  <si>
    <t>2017-09-12 12:25:39</t>
  </si>
  <si>
    <t>1029843266</t>
  </si>
  <si>
    <t>1000329507</t>
  </si>
  <si>
    <t>邓瑞</t>
  </si>
  <si>
    <t>1029843298</t>
  </si>
  <si>
    <t>1000266591</t>
  </si>
  <si>
    <t>田国艳</t>
  </si>
  <si>
    <t>2017-09-12 12:26:19</t>
  </si>
  <si>
    <t>1029843732</t>
  </si>
  <si>
    <t>0103353966</t>
  </si>
  <si>
    <t>唐晔</t>
  </si>
  <si>
    <t>2017-09-12 12:27:18</t>
  </si>
  <si>
    <t>5303-5030047693</t>
  </si>
  <si>
    <t>黄云娣</t>
  </si>
  <si>
    <t>2017-09-12 12:28:50</t>
  </si>
  <si>
    <t>1029846089</t>
  </si>
  <si>
    <t>5303-5033145262</t>
  </si>
  <si>
    <t>周国建</t>
  </si>
  <si>
    <t>2017-09-12 12:30:25</t>
  </si>
  <si>
    <t>1029847436</t>
  </si>
  <si>
    <t>5012031905</t>
  </si>
  <si>
    <t>谭加丽</t>
  </si>
  <si>
    <t>2017-09-12 12:30:37</t>
  </si>
  <si>
    <t>1000301658</t>
  </si>
  <si>
    <t>2017-09-12 12:32:53</t>
  </si>
  <si>
    <t>1029849457</t>
  </si>
  <si>
    <t>1000311090</t>
  </si>
  <si>
    <t>2017-09-12 12:35:59</t>
  </si>
  <si>
    <t>1029852233</t>
  </si>
  <si>
    <t>5306-0622012560</t>
  </si>
  <si>
    <t>周安宏</t>
  </si>
  <si>
    <t>2017-09-12 12:36:07</t>
  </si>
  <si>
    <t>1029852314</t>
  </si>
  <si>
    <t>0102209060</t>
  </si>
  <si>
    <t>凌红春</t>
  </si>
  <si>
    <t>2017-09-12 12:43:25</t>
  </si>
  <si>
    <t>1029858352</t>
  </si>
  <si>
    <t>5329-2926001134</t>
  </si>
  <si>
    <t>盛利萍</t>
  </si>
  <si>
    <t>2017-09-12 12:47:31</t>
  </si>
  <si>
    <t>1029862295</t>
  </si>
  <si>
    <t>5012692881</t>
  </si>
  <si>
    <t>李义</t>
  </si>
  <si>
    <t>2017-09-12 12:52:33</t>
  </si>
  <si>
    <t>1029866476</t>
  </si>
  <si>
    <t>5327-2723009807</t>
  </si>
  <si>
    <t>段润琼</t>
  </si>
  <si>
    <t>2017-09-12 12:55:22</t>
  </si>
  <si>
    <t>1029869160</t>
  </si>
  <si>
    <t>1000305103</t>
  </si>
  <si>
    <t>刘灵春</t>
  </si>
  <si>
    <t>2017-09-12 12:55:57</t>
  </si>
  <si>
    <t>1029869514</t>
  </si>
  <si>
    <t>5303-0325005403</t>
  </si>
  <si>
    <t>耿留芬</t>
  </si>
  <si>
    <t>2017-09-12 12:56:05</t>
  </si>
  <si>
    <t>1029869643</t>
  </si>
  <si>
    <t>5300-5000927186</t>
  </si>
  <si>
    <t>陈亚锋</t>
  </si>
  <si>
    <t>2017-09-12 12:56:30</t>
  </si>
  <si>
    <t>1029869999</t>
  </si>
  <si>
    <t>5325-2524018941</t>
  </si>
  <si>
    <t>程燕</t>
  </si>
  <si>
    <t>2017-09-12 12:57:33</t>
  </si>
  <si>
    <t>1029870796</t>
  </si>
  <si>
    <t>2017-09-12 12:57:53</t>
  </si>
  <si>
    <t>5334-3422002349</t>
  </si>
  <si>
    <t>周春美</t>
  </si>
  <si>
    <t>2017-09-12 12:58:28</t>
  </si>
  <si>
    <t>1029871505</t>
  </si>
  <si>
    <t>2017-09-12 13:01:16</t>
  </si>
  <si>
    <t>1029873809</t>
  </si>
  <si>
    <t>1000295784</t>
  </si>
  <si>
    <t>赵文祥</t>
  </si>
  <si>
    <t>2017-09-12 13:01:36</t>
  </si>
  <si>
    <t>1029874022</t>
  </si>
  <si>
    <t>5330-3000003304</t>
  </si>
  <si>
    <t>刘纯武</t>
  </si>
  <si>
    <t>2017-09-12 13:03:24</t>
  </si>
  <si>
    <t>1000114269</t>
  </si>
  <si>
    <t>周化芬</t>
  </si>
  <si>
    <t>2017-09-12 13:07:11</t>
  </si>
  <si>
    <t>1029878856</t>
  </si>
  <si>
    <t>1000328195</t>
  </si>
  <si>
    <t>吴兴胜</t>
  </si>
  <si>
    <t>2017-09-12 13:08:34</t>
  </si>
  <si>
    <t>1029880476</t>
  </si>
  <si>
    <t>1000311535</t>
  </si>
  <si>
    <t>熊炳泽</t>
  </si>
  <si>
    <t>2017-09-12 13:14:39</t>
  </si>
  <si>
    <t>1029887212</t>
  </si>
  <si>
    <t>1000322538</t>
  </si>
  <si>
    <t>和向勇</t>
  </si>
  <si>
    <t>2017-09-12 13:15:45</t>
  </si>
  <si>
    <t>1029888109</t>
  </si>
  <si>
    <t>5327-2722009091</t>
  </si>
  <si>
    <t>杨宏亮</t>
  </si>
  <si>
    <t>2017-09-12 13:20:12</t>
  </si>
  <si>
    <t>1029893024</t>
  </si>
  <si>
    <t>5325-2502040900</t>
  </si>
  <si>
    <t>吴桂仙</t>
  </si>
  <si>
    <t>2017-09-12 13:21:18</t>
  </si>
  <si>
    <t>1029894146</t>
  </si>
  <si>
    <t>5014639970</t>
  </si>
  <si>
    <t>普丽琴</t>
  </si>
  <si>
    <t>2017-09-12 13:22:21</t>
  </si>
  <si>
    <t>1029895255</t>
  </si>
  <si>
    <t>2017-09-12 13:27:59</t>
  </si>
  <si>
    <t>1029902429</t>
  </si>
  <si>
    <t>1000312741</t>
  </si>
  <si>
    <t>李田逸</t>
  </si>
  <si>
    <t>2017-09-12 13:29:17</t>
  </si>
  <si>
    <t>1029904402</t>
  </si>
  <si>
    <t>5300-0000149643</t>
  </si>
  <si>
    <t>阳萍英</t>
  </si>
  <si>
    <t>2017-09-12 13:29:44</t>
  </si>
  <si>
    <t>1000295478</t>
  </si>
  <si>
    <t>杨汝光</t>
  </si>
  <si>
    <t>2017-09-12 13:30:44</t>
  </si>
  <si>
    <t>1029906360</t>
  </si>
  <si>
    <t>2017-09-12 13:36:19</t>
  </si>
  <si>
    <t>1029913979</t>
  </si>
  <si>
    <t>1000317273</t>
  </si>
  <si>
    <t>段彬</t>
  </si>
  <si>
    <t>2017-09-12 13:37:44</t>
  </si>
  <si>
    <t>1029916483</t>
  </si>
  <si>
    <t>1000308131</t>
  </si>
  <si>
    <t>周有明</t>
  </si>
  <si>
    <t>2017-09-12 13:38:57</t>
  </si>
  <si>
    <t>1029918258</t>
  </si>
  <si>
    <t>1000269763</t>
  </si>
  <si>
    <t>何兰香</t>
  </si>
  <si>
    <t>2017-09-12 13:43:02</t>
  </si>
  <si>
    <t>1029925603</t>
  </si>
  <si>
    <t>1000306978</t>
  </si>
  <si>
    <t>陈成铸</t>
  </si>
  <si>
    <t>2017-09-12 13:45:00</t>
  </si>
  <si>
    <t>1029929584</t>
  </si>
  <si>
    <t>1000315250</t>
  </si>
  <si>
    <t>余保英</t>
  </si>
  <si>
    <t>2017-09-12 13:58:39</t>
  </si>
  <si>
    <t>1029957412</t>
  </si>
  <si>
    <t>0113001732</t>
  </si>
  <si>
    <t>杨玉润</t>
  </si>
  <si>
    <t>2017-09-12 13:59:29</t>
  </si>
  <si>
    <t>1029959282</t>
  </si>
  <si>
    <t>1000265502</t>
  </si>
  <si>
    <t>张紫妍</t>
  </si>
  <si>
    <t>2017-09-12 14:04:31</t>
  </si>
  <si>
    <t>1029969417</t>
  </si>
  <si>
    <t>5300-0000014838</t>
  </si>
  <si>
    <t>黄晓晖</t>
  </si>
  <si>
    <t>2017-09-12 14:07:40</t>
  </si>
  <si>
    <t>1029976198</t>
  </si>
  <si>
    <t>1000180191</t>
  </si>
  <si>
    <t>2017-09-12 14:14:48</t>
  </si>
  <si>
    <t>1029997643</t>
  </si>
  <si>
    <t>5303-5031798634</t>
  </si>
  <si>
    <t>保寿德</t>
  </si>
  <si>
    <t>2017-09-12 14:15:33</t>
  </si>
  <si>
    <t>1029999580</t>
  </si>
  <si>
    <t>1000258086</t>
  </si>
  <si>
    <t>郭明贵</t>
  </si>
  <si>
    <t>2017-09-12 14:19:05</t>
  </si>
  <si>
    <t>1030008856</t>
  </si>
  <si>
    <t>5306-0622009238</t>
  </si>
  <si>
    <t>罗坤华</t>
  </si>
  <si>
    <t>2017-09-12 14:23:33</t>
  </si>
  <si>
    <t>1030019523</t>
  </si>
  <si>
    <t>5327-2729029420</t>
  </si>
  <si>
    <t>钟文杰</t>
  </si>
  <si>
    <t>2017-09-12 14:26:41</t>
  </si>
  <si>
    <t>1000316951</t>
  </si>
  <si>
    <t>潘志会</t>
  </si>
  <si>
    <t>2017-09-12 14:35:49</t>
  </si>
  <si>
    <t>1030053871</t>
  </si>
  <si>
    <t>1000297115</t>
  </si>
  <si>
    <t>张孟燕</t>
  </si>
  <si>
    <t>2017-09-12 14:38:41</t>
  </si>
  <si>
    <t>2017-09-12 14:46:03</t>
  </si>
  <si>
    <t>1030078566</t>
  </si>
  <si>
    <t>1000319425</t>
  </si>
  <si>
    <t>袁节</t>
  </si>
  <si>
    <t>2017-09-12 14:46:37</t>
  </si>
  <si>
    <t>1030080607</t>
  </si>
  <si>
    <t>5323-2301006244</t>
  </si>
  <si>
    <t>何桂芬</t>
  </si>
  <si>
    <t>2017-09-12 14:52:36</t>
  </si>
  <si>
    <t>1030099148</t>
  </si>
  <si>
    <t>1000252527</t>
  </si>
  <si>
    <t>杨麻喳</t>
  </si>
  <si>
    <t>2017-09-12 14:53:47</t>
  </si>
  <si>
    <t>1030102941</t>
  </si>
  <si>
    <t>5331-3100007903</t>
  </si>
  <si>
    <t>李景镛</t>
  </si>
  <si>
    <t>2017-09-12 14:54:23</t>
  </si>
  <si>
    <t>1030105321</t>
  </si>
  <si>
    <t>5326-2622020596</t>
  </si>
  <si>
    <t>2017-09-12 14:57:33</t>
  </si>
  <si>
    <t>1030114246</t>
  </si>
  <si>
    <t>1000318268</t>
  </si>
  <si>
    <t>罗俊浩</t>
  </si>
  <si>
    <t>2017-09-12 14:58:17</t>
  </si>
  <si>
    <t>1030116633</t>
  </si>
  <si>
    <t>1000199248</t>
  </si>
  <si>
    <t>宋友荣</t>
  </si>
  <si>
    <t>2017-09-12 14:59:16</t>
  </si>
  <si>
    <t>1030120052</t>
  </si>
  <si>
    <t>1000316541</t>
  </si>
  <si>
    <t>张光林</t>
  </si>
  <si>
    <t>2017-09-12 15:00:39</t>
  </si>
  <si>
    <t>1030124336</t>
  </si>
  <si>
    <t>1000199261</t>
  </si>
  <si>
    <t>吴福艳</t>
  </si>
  <si>
    <t>2017-09-12 15:02:29</t>
  </si>
  <si>
    <t>1030129758</t>
  </si>
  <si>
    <t>5300-0000149938</t>
  </si>
  <si>
    <t>张茂芝</t>
  </si>
  <si>
    <t>2017-09-12 15:04:04</t>
  </si>
  <si>
    <t>1030134913</t>
  </si>
  <si>
    <t>1000317401</t>
  </si>
  <si>
    <t>万红霞</t>
  </si>
  <si>
    <t>2017-09-12 15:04:05</t>
  </si>
  <si>
    <t>1030135175</t>
  </si>
  <si>
    <t>1000325598</t>
  </si>
  <si>
    <t>王卓</t>
  </si>
  <si>
    <t>2017-09-12 15:04:28</t>
  </si>
  <si>
    <t>1030136887</t>
  </si>
  <si>
    <t>1000094363</t>
  </si>
  <si>
    <t>石正春</t>
  </si>
  <si>
    <t>2017-09-12 15:04:40</t>
  </si>
  <si>
    <t>1030137708</t>
  </si>
  <si>
    <t>1000154905</t>
  </si>
  <si>
    <t>卖的</t>
  </si>
  <si>
    <t>2017-09-12 15:05:32</t>
  </si>
  <si>
    <t>1000030492</t>
  </si>
  <si>
    <t>玉香应</t>
  </si>
  <si>
    <t>2017-09-12 15:06:14</t>
  </si>
  <si>
    <t>1030142813</t>
  </si>
  <si>
    <t>1000094362</t>
  </si>
  <si>
    <t>徐应成</t>
  </si>
  <si>
    <t>2017-09-12 15:06:45</t>
  </si>
  <si>
    <t>1030144539</t>
  </si>
  <si>
    <t>2017-09-12 15:07:15</t>
  </si>
  <si>
    <t>1030146407</t>
  </si>
  <si>
    <t>1000030470</t>
  </si>
  <si>
    <t>岩坎香</t>
  </si>
  <si>
    <t>2017-09-12 15:09:16</t>
  </si>
  <si>
    <t>1030153713</t>
  </si>
  <si>
    <t>1000301047</t>
  </si>
  <si>
    <t>王春天</t>
  </si>
  <si>
    <t>2017-09-12 15:11:30</t>
  </si>
  <si>
    <t>1030159405</t>
  </si>
  <si>
    <t>2017-09-12 15:14:19</t>
  </si>
  <si>
    <t>1030168000</t>
  </si>
  <si>
    <t>5307-0701008078</t>
  </si>
  <si>
    <t>张虹</t>
  </si>
  <si>
    <t>2017-09-12 15:14:58</t>
  </si>
  <si>
    <t>1030169460</t>
  </si>
  <si>
    <t>2017-09-12 15:15:32</t>
  </si>
  <si>
    <t>1030171020</t>
  </si>
  <si>
    <t>1000320491</t>
  </si>
  <si>
    <t>郭小爱</t>
  </si>
  <si>
    <t>2017-09-12 15:15:36</t>
  </si>
  <si>
    <t>1030171249</t>
  </si>
  <si>
    <t>2017-09-12 15:16:22</t>
  </si>
  <si>
    <t>1030173862</t>
  </si>
  <si>
    <t>2017-09-12 15:16:25</t>
  </si>
  <si>
    <t>1030174019</t>
  </si>
  <si>
    <t>1000158717</t>
  </si>
  <si>
    <t>卯声凤</t>
  </si>
  <si>
    <t>2017-09-12 15:16:32</t>
  </si>
  <si>
    <t>1000237650</t>
  </si>
  <si>
    <t>2017-09-12 15:19:37</t>
  </si>
  <si>
    <t>1030184679</t>
  </si>
  <si>
    <t>1000286251</t>
  </si>
  <si>
    <t>刘光碧</t>
  </si>
  <si>
    <t>2017-09-12 15:21:49</t>
  </si>
  <si>
    <t>1030191243</t>
  </si>
  <si>
    <t>2017-09-12 15:23:02</t>
  </si>
  <si>
    <t>1030194879</t>
  </si>
  <si>
    <t>1000249669</t>
  </si>
  <si>
    <t>2017-09-12 15:25:59</t>
  </si>
  <si>
    <t>1000308395</t>
  </si>
  <si>
    <t>任丹</t>
  </si>
  <si>
    <t>2017-09-12 15:29:43</t>
  </si>
  <si>
    <t>1030213336</t>
  </si>
  <si>
    <t>1000281487</t>
  </si>
  <si>
    <t>和国春</t>
  </si>
  <si>
    <t>2017-09-12 15:31:02</t>
  </si>
  <si>
    <t>1030217084</t>
  </si>
  <si>
    <t>1000293063</t>
  </si>
  <si>
    <t>赵祖娥</t>
  </si>
  <si>
    <t>2017-09-12 15:32:48</t>
  </si>
  <si>
    <t>1030222034</t>
  </si>
  <si>
    <t>1000327023</t>
  </si>
  <si>
    <t>周易明</t>
  </si>
  <si>
    <t>2017-09-12 15:33:15</t>
  </si>
  <si>
    <t>1030223482</t>
  </si>
  <si>
    <t>5329-2923016075</t>
  </si>
  <si>
    <t>曹胜永</t>
  </si>
  <si>
    <t>2017-09-12 15:33:33</t>
  </si>
  <si>
    <t>1030224393</t>
  </si>
  <si>
    <t>1000320282</t>
  </si>
  <si>
    <t>彭全福</t>
  </si>
  <si>
    <t>2017-09-12 15:36:30</t>
  </si>
  <si>
    <t>1030232425</t>
  </si>
  <si>
    <t>1000284494</t>
  </si>
  <si>
    <t>黄霞莲</t>
  </si>
  <si>
    <t>2017-09-12 15:38:33</t>
  </si>
  <si>
    <t>1030238946</t>
  </si>
  <si>
    <t>1000210701</t>
  </si>
  <si>
    <t>赵美芳</t>
  </si>
  <si>
    <t>2017-09-12 15:39:34</t>
  </si>
  <si>
    <t>5303-5032302647</t>
  </si>
  <si>
    <t>王老三</t>
  </si>
  <si>
    <t>2017-09-12 15:46:19</t>
  </si>
  <si>
    <t>1000327084</t>
  </si>
  <si>
    <t>毛星华</t>
  </si>
  <si>
    <t>2017-09-12 15:50:01</t>
  </si>
  <si>
    <t>1030276763</t>
  </si>
  <si>
    <t>1000304779</t>
  </si>
  <si>
    <t>马敏粉</t>
  </si>
  <si>
    <t>2017-09-12 15:51:43</t>
  </si>
  <si>
    <t>1030281867</t>
  </si>
  <si>
    <t>5304-0428045017</t>
  </si>
  <si>
    <t>2017-09-12 15:51:47</t>
  </si>
  <si>
    <t>1030282018</t>
  </si>
  <si>
    <t>1000326972</t>
  </si>
  <si>
    <t>马世香</t>
  </si>
  <si>
    <t>2017-09-12 15:52:57</t>
  </si>
  <si>
    <t>1030284709</t>
  </si>
  <si>
    <t>1000204307</t>
  </si>
  <si>
    <t>娜门</t>
  </si>
  <si>
    <t>2017-09-12 16:03:28</t>
  </si>
  <si>
    <t>1030317009</t>
  </si>
  <si>
    <t>2017-09-12 16:12:04</t>
  </si>
  <si>
    <t>1000329491</t>
  </si>
  <si>
    <t>袁浪</t>
  </si>
  <si>
    <t>2017-09-12 16:15:44</t>
  </si>
  <si>
    <t>1030356394</t>
  </si>
  <si>
    <t>5010074493</t>
  </si>
  <si>
    <t>郭祖华</t>
  </si>
  <si>
    <t>2017-09-12 16:19:55</t>
  </si>
  <si>
    <t>1030369618</t>
  </si>
  <si>
    <t>1000230758</t>
  </si>
  <si>
    <t>唐建勇</t>
  </si>
  <si>
    <t>2017-09-12 16:28:32</t>
  </si>
  <si>
    <t>1030395298</t>
  </si>
  <si>
    <t>5300-0000009521</t>
  </si>
  <si>
    <t>朱俊松</t>
  </si>
  <si>
    <t>2017-09-12 16:28:56</t>
  </si>
  <si>
    <t>5010420424</t>
  </si>
  <si>
    <t>金瑞祥</t>
  </si>
  <si>
    <t>2017-09-12 16:29:39</t>
  </si>
  <si>
    <t>1030399274</t>
  </si>
  <si>
    <t>5303-5035149423</t>
  </si>
  <si>
    <t>2017-09-12 16:31:41</t>
  </si>
  <si>
    <t>1030404106</t>
  </si>
  <si>
    <t>0102268286</t>
  </si>
  <si>
    <t>查新元</t>
  </si>
  <si>
    <t>2017-09-12 16:32:43</t>
  </si>
  <si>
    <t>1030406277</t>
  </si>
  <si>
    <t>1000223722</t>
  </si>
  <si>
    <t>郭国妹</t>
  </si>
  <si>
    <t>2017-09-12 16:39:16</t>
  </si>
  <si>
    <t>1030421428</t>
  </si>
  <si>
    <t>1000325317</t>
  </si>
  <si>
    <t>高美珍</t>
  </si>
  <si>
    <t>2017-09-12 16:41:38</t>
  </si>
  <si>
    <t>1030424949</t>
  </si>
  <si>
    <t>5330-3024002461</t>
  </si>
  <si>
    <t>2017-09-12 16:43:53</t>
  </si>
  <si>
    <t>1000308244</t>
  </si>
  <si>
    <t>马红艳</t>
  </si>
  <si>
    <t>2017-09-12 16:45:50</t>
  </si>
  <si>
    <t>1030433491</t>
  </si>
  <si>
    <t>5323-2301043973</t>
  </si>
  <si>
    <t>张有翠</t>
  </si>
  <si>
    <t>2017-09-12 16:51:19</t>
  </si>
  <si>
    <t>1030443581</t>
  </si>
  <si>
    <t>5328-2801206976</t>
  </si>
  <si>
    <t>罗岚</t>
  </si>
  <si>
    <t>2017-09-12 16:55:05</t>
  </si>
  <si>
    <t>1030451995</t>
  </si>
  <si>
    <t>1000328047</t>
  </si>
  <si>
    <t>丁布昌</t>
  </si>
  <si>
    <t>2017-09-12 16:56:43</t>
  </si>
  <si>
    <t>1030454898</t>
  </si>
  <si>
    <t>1000329426</t>
  </si>
  <si>
    <t>范磊</t>
  </si>
  <si>
    <t>2017-09-12 17:00:12</t>
  </si>
  <si>
    <t>1030462672</t>
  </si>
  <si>
    <t>2017-09-12 17:04:18</t>
  </si>
  <si>
    <t>1030470470</t>
  </si>
  <si>
    <t>2017-09-12 17:06:58</t>
  </si>
  <si>
    <t>1030474941</t>
  </si>
  <si>
    <t>1000329988</t>
  </si>
  <si>
    <t>李正权</t>
  </si>
  <si>
    <t>2017-09-12 17:10:57</t>
  </si>
  <si>
    <t>1000314333</t>
  </si>
  <si>
    <t>卓云霞</t>
  </si>
  <si>
    <t>2017-09-12 17:12:45</t>
  </si>
  <si>
    <t>1030485251</t>
  </si>
  <si>
    <t>5303-0321001667</t>
  </si>
  <si>
    <t>邹自云</t>
  </si>
  <si>
    <t>2017-09-12 17:17:53</t>
  </si>
  <si>
    <t>1030493203</t>
  </si>
  <si>
    <t>1000329672</t>
  </si>
  <si>
    <t>赵能</t>
  </si>
  <si>
    <t>2017-09-12 17:18:39</t>
  </si>
  <si>
    <t>1030494921</t>
  </si>
  <si>
    <t>5304-5040289241</t>
  </si>
  <si>
    <t>代龙开</t>
  </si>
  <si>
    <t>2017-09-12 17:21:24</t>
  </si>
  <si>
    <t>1030498080</t>
  </si>
  <si>
    <t>1000262940</t>
  </si>
  <si>
    <t>安国庆</t>
  </si>
  <si>
    <t>2017-09-12 17:21:52</t>
  </si>
  <si>
    <t>1030498597</t>
  </si>
  <si>
    <t>5303-5033215159</t>
  </si>
  <si>
    <t>林小花</t>
  </si>
  <si>
    <t>2017-09-12 17:25:26</t>
  </si>
  <si>
    <t>1030503650</t>
  </si>
  <si>
    <t>2017-09-12 17:29:28</t>
  </si>
  <si>
    <t>1030509951</t>
  </si>
  <si>
    <t>1000323833</t>
  </si>
  <si>
    <t>田海伟</t>
  </si>
  <si>
    <t>2017-09-12 17:32:14</t>
  </si>
  <si>
    <t>1030514585</t>
  </si>
  <si>
    <t>1000296850</t>
  </si>
  <si>
    <t>农立巧</t>
  </si>
  <si>
    <t>2017-09-12 17:32:53</t>
  </si>
  <si>
    <t>1030515358</t>
  </si>
  <si>
    <t>1000185481</t>
  </si>
  <si>
    <t>雷豇</t>
  </si>
  <si>
    <t>2017-09-12 17:47:09</t>
  </si>
  <si>
    <t>1030531885</t>
  </si>
  <si>
    <t>1000231917</t>
  </si>
  <si>
    <t>赵永仙</t>
  </si>
  <si>
    <t>2017-09-12 17:48:05</t>
  </si>
  <si>
    <t>1030532968</t>
  </si>
  <si>
    <t>1000005494</t>
  </si>
  <si>
    <t>赵香美</t>
  </si>
  <si>
    <t>2017-09-12 17:49:18</t>
  </si>
  <si>
    <t>1030534309</t>
  </si>
  <si>
    <t>1000205394</t>
  </si>
  <si>
    <t>王淑英</t>
  </si>
  <si>
    <t>2017-09-12 18:01:15</t>
  </si>
  <si>
    <t>1030547173</t>
  </si>
  <si>
    <t>5323-5231434969</t>
  </si>
  <si>
    <t>2017-09-12 18:20:56</t>
  </si>
  <si>
    <t>1030565772</t>
  </si>
  <si>
    <t>1000302404</t>
  </si>
  <si>
    <t>王柱华</t>
  </si>
  <si>
    <t>2017-09-12 18:42:45</t>
  </si>
  <si>
    <t>1030581288</t>
  </si>
  <si>
    <t>5306-0628004648</t>
  </si>
  <si>
    <t>胡元龙</t>
  </si>
  <si>
    <t>2017-09-12 18:48:04</t>
  </si>
  <si>
    <t>1030584273</t>
  </si>
  <si>
    <t>5326-2623402800</t>
  </si>
  <si>
    <t>陶凤花</t>
  </si>
  <si>
    <t>2017-09-12 20:49:47</t>
  </si>
  <si>
    <t>1030636417</t>
  </si>
  <si>
    <t>1000330271</t>
  </si>
  <si>
    <t>王斐</t>
  </si>
  <si>
    <t>2017-09-12 21:20:47</t>
  </si>
  <si>
    <t>1030647400</t>
  </si>
  <si>
    <t>2017-09-13 08:20:40</t>
  </si>
  <si>
    <t>1030801108</t>
  </si>
  <si>
    <t>1000099014</t>
  </si>
  <si>
    <t>李东俊</t>
  </si>
  <si>
    <t>2017-09-13 08:48:31</t>
  </si>
  <si>
    <t>1000330678</t>
  </si>
  <si>
    <t>刘历粉</t>
  </si>
  <si>
    <t>2017-09-13 08:57:36</t>
  </si>
  <si>
    <t>1030844226</t>
  </si>
  <si>
    <t>1000323344</t>
  </si>
  <si>
    <t>陈政元</t>
  </si>
  <si>
    <t>2017-09-13 09:00:56</t>
  </si>
  <si>
    <t>1030847025</t>
  </si>
  <si>
    <t>1000325215</t>
  </si>
  <si>
    <t>褚忠柱</t>
  </si>
  <si>
    <t>2017-09-13 09:04:56</t>
  </si>
  <si>
    <t>1030850645</t>
  </si>
  <si>
    <t>1000138609</t>
  </si>
  <si>
    <t>2017-09-13 09:05:24</t>
  </si>
  <si>
    <t>1030851010</t>
  </si>
  <si>
    <t>5300-0000165527</t>
  </si>
  <si>
    <t>黄旭娟</t>
  </si>
  <si>
    <t>2017-09-13 09:12:57</t>
  </si>
  <si>
    <t>1030859511</t>
  </si>
  <si>
    <t>0111229500</t>
  </si>
  <si>
    <t>蔡礼强</t>
  </si>
  <si>
    <t>2017-09-13 09:13:50</t>
  </si>
  <si>
    <t>1030860617</t>
  </si>
  <si>
    <t>5011205479</t>
  </si>
  <si>
    <t>李云茂</t>
  </si>
  <si>
    <t>2017-09-13 09:15:42</t>
  </si>
  <si>
    <t>1030862873</t>
  </si>
  <si>
    <t>0153033781</t>
  </si>
  <si>
    <t>向玉</t>
  </si>
  <si>
    <t>2017-09-13 09:20:54</t>
  </si>
  <si>
    <t>1030869053</t>
  </si>
  <si>
    <t>1000329103</t>
  </si>
  <si>
    <t>叶梅</t>
  </si>
  <si>
    <t>2017-09-13 09:21:04</t>
  </si>
  <si>
    <t>1030869236</t>
  </si>
  <si>
    <t>1000330657</t>
  </si>
  <si>
    <t>王裕榕</t>
  </si>
  <si>
    <t>2017-09-13 09:24:33</t>
  </si>
  <si>
    <t>1030873806</t>
  </si>
  <si>
    <t>1000330268</t>
  </si>
  <si>
    <t>何乜成</t>
  </si>
  <si>
    <t>2017-09-13 09:28:34</t>
  </si>
  <si>
    <t>1030879280</t>
  </si>
  <si>
    <t>1000088126</t>
  </si>
  <si>
    <t>苏小娟</t>
  </si>
  <si>
    <t>2017-09-13 09:36:46</t>
  </si>
  <si>
    <t>1030893208</t>
  </si>
  <si>
    <t>1000331138</t>
  </si>
  <si>
    <t>纪勇</t>
  </si>
  <si>
    <t>2017-09-13 09:38:54</t>
  </si>
  <si>
    <t>1030896089</t>
  </si>
  <si>
    <t>1000331237</t>
  </si>
  <si>
    <t>周文秀</t>
  </si>
  <si>
    <t>2017-09-13 09:42:58</t>
  </si>
  <si>
    <t>1030902724</t>
  </si>
  <si>
    <t>0181084073</t>
  </si>
  <si>
    <t>刘莉莉</t>
  </si>
  <si>
    <t>2017-09-13 09:46:24</t>
  </si>
  <si>
    <t>1030908207</t>
  </si>
  <si>
    <t>5303-0328115410</t>
  </si>
  <si>
    <t>袁奇富</t>
  </si>
  <si>
    <t>2017-09-13 09:49:44</t>
  </si>
  <si>
    <t>1030915047</t>
  </si>
  <si>
    <t>5012417654</t>
  </si>
  <si>
    <t>李发洪</t>
  </si>
  <si>
    <t>2017-09-13 09:51:06</t>
  </si>
  <si>
    <t>1030918426</t>
  </si>
  <si>
    <t>0102064560</t>
  </si>
  <si>
    <t>邓安秀</t>
  </si>
  <si>
    <t>2017-09-13 09:56:32</t>
  </si>
  <si>
    <t>1030930212</t>
  </si>
  <si>
    <t>1000243290</t>
  </si>
  <si>
    <t>普维娜</t>
  </si>
  <si>
    <t>2017-09-13 10:05:22</t>
  </si>
  <si>
    <t>1030954564</t>
  </si>
  <si>
    <t>1000302045</t>
  </si>
  <si>
    <t>赵宁</t>
  </si>
  <si>
    <t>2017-09-13 10:05:35</t>
  </si>
  <si>
    <t>1030954884</t>
  </si>
  <si>
    <t>2017-09-13 10:12:17</t>
  </si>
  <si>
    <t>1030979569</t>
  </si>
  <si>
    <t>5010417014</t>
  </si>
  <si>
    <t>张缘</t>
  </si>
  <si>
    <t>2017-09-13 10:17:21</t>
  </si>
  <si>
    <t>1030997370</t>
  </si>
  <si>
    <t>1000328411</t>
  </si>
  <si>
    <t>周柏珍</t>
  </si>
  <si>
    <t>2017-09-13 10:19:23</t>
  </si>
  <si>
    <t>1031003644</t>
  </si>
  <si>
    <t>1000331151</t>
  </si>
  <si>
    <t>陆奕如</t>
  </si>
  <si>
    <t>2017-09-13 10:19:38</t>
  </si>
  <si>
    <t>1031004069</t>
  </si>
  <si>
    <t>0102299273</t>
  </si>
  <si>
    <t>杜冬昀</t>
  </si>
  <si>
    <t>2017-09-13 10:21:27</t>
  </si>
  <si>
    <t>1031009574</t>
  </si>
  <si>
    <t>5300-0000031653</t>
  </si>
  <si>
    <t>龚媛</t>
  </si>
  <si>
    <t>2017-09-13 10:22:38</t>
  </si>
  <si>
    <t>1031013116</t>
  </si>
  <si>
    <t>0111185195</t>
  </si>
  <si>
    <t>王锦秀</t>
  </si>
  <si>
    <t>2017-09-13 10:24:25</t>
  </si>
  <si>
    <t>2017-09-13 10:24:51</t>
  </si>
  <si>
    <t>1031020254</t>
  </si>
  <si>
    <t>5010554796</t>
  </si>
  <si>
    <t>叶寿</t>
  </si>
  <si>
    <t>2017-09-13 10:31:26</t>
  </si>
  <si>
    <t>2017-09-13 10:32:36</t>
  </si>
  <si>
    <t>1031044038</t>
  </si>
  <si>
    <t>5303-5031301716</t>
  </si>
  <si>
    <t>张春美</t>
  </si>
  <si>
    <t>2017-09-13 10:36:04</t>
  </si>
  <si>
    <t>1031054649</t>
  </si>
  <si>
    <t>1000320756</t>
  </si>
  <si>
    <t>陈白娥</t>
  </si>
  <si>
    <t>2017-09-13 10:42:32</t>
  </si>
  <si>
    <t>1031069707</t>
  </si>
  <si>
    <t>2017-09-13 10:43:54</t>
  </si>
  <si>
    <t>1031072725</t>
  </si>
  <si>
    <t>1000311518</t>
  </si>
  <si>
    <t>何崇碧</t>
  </si>
  <si>
    <t>2017-09-13 10:50:15</t>
  </si>
  <si>
    <t>1031087106</t>
  </si>
  <si>
    <t>2017-09-13 10:58:11</t>
  </si>
  <si>
    <t>1031104922</t>
  </si>
  <si>
    <t>0101274950</t>
  </si>
  <si>
    <t>2017-09-13 10:58:30</t>
  </si>
  <si>
    <t>1031105552</t>
  </si>
  <si>
    <t>5303-0322008864</t>
  </si>
  <si>
    <t>2017-09-13 11:01:27</t>
  </si>
  <si>
    <t>1031112137</t>
  </si>
  <si>
    <t>5010553430</t>
  </si>
  <si>
    <t>刘来</t>
  </si>
  <si>
    <t>2017-09-13 11:01:47</t>
  </si>
  <si>
    <t>1031112840</t>
  </si>
  <si>
    <t>1000290712</t>
  </si>
  <si>
    <t>周燕玲</t>
  </si>
  <si>
    <t>2017-09-13 11:03:33</t>
  </si>
  <si>
    <t>1031116255</t>
  </si>
  <si>
    <t>2017-09-13 11:10:11</t>
  </si>
  <si>
    <t>1031132068</t>
  </si>
  <si>
    <t>1000331744</t>
  </si>
  <si>
    <t>李海峰</t>
  </si>
  <si>
    <t>2017-09-13 11:10:30</t>
  </si>
  <si>
    <t>1031134012</t>
  </si>
  <si>
    <t>0103051470</t>
  </si>
  <si>
    <t>葛珠英</t>
  </si>
  <si>
    <t>2017-09-13 11:13:03</t>
  </si>
  <si>
    <t>1031138802</t>
  </si>
  <si>
    <t>5304-5040125343</t>
  </si>
  <si>
    <t>姚永安</t>
  </si>
  <si>
    <t>2017-09-13 11:13:55</t>
  </si>
  <si>
    <t>1031141331</t>
  </si>
  <si>
    <t>1000325618</t>
  </si>
  <si>
    <t>王延良</t>
  </si>
  <si>
    <t>2017-09-13 11:17:08</t>
  </si>
  <si>
    <t>1031149093</t>
  </si>
  <si>
    <t>5328-2822010270</t>
  </si>
  <si>
    <t>刘永胜</t>
  </si>
  <si>
    <t>2017-09-13 11:22:59</t>
  </si>
  <si>
    <t>1031162667</t>
  </si>
  <si>
    <t>5327-2722018920</t>
  </si>
  <si>
    <t>2017-09-13 11:23:09</t>
  </si>
  <si>
    <t>1031163067</t>
  </si>
  <si>
    <t>1000202019</t>
  </si>
  <si>
    <t>顾华妃</t>
  </si>
  <si>
    <t>2017-09-13 11:28:30</t>
  </si>
  <si>
    <t>1031173461</t>
  </si>
  <si>
    <t>1000331211</t>
  </si>
  <si>
    <t>刘玉兰</t>
  </si>
  <si>
    <t>2017-09-13 11:29:48</t>
  </si>
  <si>
    <t>1031175925</t>
  </si>
  <si>
    <t>0103052695</t>
  </si>
  <si>
    <t>2017-09-13 11:31:25</t>
  </si>
  <si>
    <t>1031178832</t>
  </si>
  <si>
    <t>1000330327</t>
  </si>
  <si>
    <t>张金发</t>
  </si>
  <si>
    <t>2017-09-13 11:34:40</t>
  </si>
  <si>
    <t>1031184360</t>
  </si>
  <si>
    <t>5330-3023015823</t>
  </si>
  <si>
    <t>王家增</t>
  </si>
  <si>
    <t>2017-09-13 11:39:13</t>
  </si>
  <si>
    <t>1031193065</t>
  </si>
  <si>
    <t>0113014763</t>
  </si>
  <si>
    <t>吕家兰</t>
  </si>
  <si>
    <t>2017-09-13 11:44:29</t>
  </si>
  <si>
    <t>1031202125</t>
  </si>
  <si>
    <t>1000329544</t>
  </si>
  <si>
    <t>周粉琼</t>
  </si>
  <si>
    <t>2017-09-13 11:45:57</t>
  </si>
  <si>
    <t>1031204203</t>
  </si>
  <si>
    <t>0181053835</t>
  </si>
  <si>
    <t>张永香</t>
  </si>
  <si>
    <t>2017-09-13 11:47:21</t>
  </si>
  <si>
    <t>1031206836</t>
  </si>
  <si>
    <t>5010439861</t>
  </si>
  <si>
    <t>罗燕</t>
  </si>
  <si>
    <t>2017-09-13 11:51:23</t>
  </si>
  <si>
    <t>1031213020</t>
  </si>
  <si>
    <t>1000235687</t>
  </si>
  <si>
    <t>杨平勇</t>
  </si>
  <si>
    <t>2017-09-13 11:55:05</t>
  </si>
  <si>
    <t>1031217608</t>
  </si>
  <si>
    <t>2017-09-13 11:58:44</t>
  </si>
  <si>
    <t>1031221930</t>
  </si>
  <si>
    <t>5303-5031019822</t>
  </si>
  <si>
    <t>夏让奎</t>
  </si>
  <si>
    <t>2017-09-13 11:59:41</t>
  </si>
  <si>
    <t>1031223161</t>
  </si>
  <si>
    <t>5330-5302785807</t>
  </si>
  <si>
    <t>段文彩</t>
  </si>
  <si>
    <t>2017-09-13 12:00:28</t>
  </si>
  <si>
    <t>1031224188</t>
  </si>
  <si>
    <t>5011627134</t>
  </si>
  <si>
    <t>王顺英</t>
  </si>
  <si>
    <t>2017-09-13 12:01:31</t>
  </si>
  <si>
    <t>1031225435</t>
  </si>
  <si>
    <t>1000315601</t>
  </si>
  <si>
    <t>施丽梅</t>
  </si>
  <si>
    <t>2017-09-13 12:08:11</t>
  </si>
  <si>
    <t>1031232147</t>
  </si>
  <si>
    <t>1000039077</t>
  </si>
  <si>
    <t>罗秀书</t>
  </si>
  <si>
    <t>2017-09-13 12:22:53</t>
  </si>
  <si>
    <t>1031250909</t>
  </si>
  <si>
    <t>5014386323</t>
  </si>
  <si>
    <t>吕晓芳</t>
  </si>
  <si>
    <t>2017-09-13 12:24:25</t>
  </si>
  <si>
    <t>5303-5034107235</t>
  </si>
  <si>
    <t>朱照竹</t>
  </si>
  <si>
    <t>2017-09-13 12:25:15</t>
  </si>
  <si>
    <t>1031253025</t>
  </si>
  <si>
    <t>5013683913</t>
  </si>
  <si>
    <t>李德祥</t>
  </si>
  <si>
    <t>2017-09-13 12:27:25</t>
  </si>
  <si>
    <t>1031255073</t>
  </si>
  <si>
    <t>5304-5043915553</t>
  </si>
  <si>
    <t>李翠梅</t>
  </si>
  <si>
    <t>2017-09-13 12:28:02</t>
  </si>
  <si>
    <t>1000325531</t>
  </si>
  <si>
    <t>童芳艳</t>
  </si>
  <si>
    <t>2017-09-13 12:30:27</t>
  </si>
  <si>
    <t>1031257720</t>
  </si>
  <si>
    <t>5010563271</t>
  </si>
  <si>
    <t>曹辉</t>
  </si>
  <si>
    <t>2017-09-13 12:38:21</t>
  </si>
  <si>
    <t>1031263600</t>
  </si>
  <si>
    <t>1000318185</t>
  </si>
  <si>
    <t>吴云蕊</t>
  </si>
  <si>
    <t>2017-09-13 12:38:43</t>
  </si>
  <si>
    <t>1031264022</t>
  </si>
  <si>
    <t>1000136040</t>
  </si>
  <si>
    <t>和振新</t>
  </si>
  <si>
    <t>2017-09-13 12:38:55</t>
  </si>
  <si>
    <t>1000324777</t>
  </si>
  <si>
    <t>和尚权</t>
  </si>
  <si>
    <t>2017-09-13 12:41:27</t>
  </si>
  <si>
    <t>1031266133</t>
  </si>
  <si>
    <t>0101070708</t>
  </si>
  <si>
    <t>吴海华</t>
  </si>
  <si>
    <t>2017-09-13 12:42:44</t>
  </si>
  <si>
    <t>1031267139</t>
  </si>
  <si>
    <t>2017-09-13 12:47:46</t>
  </si>
  <si>
    <t>1031271084</t>
  </si>
  <si>
    <t>5333-5330027598</t>
  </si>
  <si>
    <t>2017-09-13 12:48:00</t>
  </si>
  <si>
    <t>1031271205</t>
  </si>
  <si>
    <t>1000210793</t>
  </si>
  <si>
    <t>2017-09-13 12:48:19</t>
  </si>
  <si>
    <t>1031271616</t>
  </si>
  <si>
    <t>1000312443</t>
  </si>
  <si>
    <t>和志花</t>
  </si>
  <si>
    <t>2017-09-13 12:52:23</t>
  </si>
  <si>
    <t>1031275118</t>
  </si>
  <si>
    <t>5327-2722002689</t>
  </si>
  <si>
    <t>李江浩</t>
  </si>
  <si>
    <t>2017-09-13 12:54:44</t>
  </si>
  <si>
    <t>1031277279</t>
  </si>
  <si>
    <t>2017-09-13 12:56:46</t>
  </si>
  <si>
    <t>1031278664</t>
  </si>
  <si>
    <t>5303-0324000238</t>
  </si>
  <si>
    <t>包崇华</t>
  </si>
  <si>
    <t>2017-09-13 12:56:51</t>
  </si>
  <si>
    <t>1031278701</t>
  </si>
  <si>
    <t>5330-5301846669</t>
  </si>
  <si>
    <t>张连恒</t>
  </si>
  <si>
    <t>2017-09-13 12:58:39</t>
  </si>
  <si>
    <t>1031280046</t>
  </si>
  <si>
    <t>5304-6041438296</t>
  </si>
  <si>
    <t>李继芬</t>
  </si>
  <si>
    <t>2017-09-13 13:01:11</t>
  </si>
  <si>
    <t>1031282602</t>
  </si>
  <si>
    <t>1000305020</t>
  </si>
  <si>
    <t>2017-09-13 13:03:41</t>
  </si>
  <si>
    <t>1031286219</t>
  </si>
  <si>
    <t>1000298497</t>
  </si>
  <si>
    <t>麻树云</t>
  </si>
  <si>
    <t>2017-09-13 13:09:30</t>
  </si>
  <si>
    <t>1031291679</t>
  </si>
  <si>
    <t>1000311832</t>
  </si>
  <si>
    <t>毕学宗</t>
  </si>
  <si>
    <t>2017-09-13 13:14:35</t>
  </si>
  <si>
    <t>1031297281</t>
  </si>
  <si>
    <t>5013308007</t>
  </si>
  <si>
    <t>尹选金</t>
  </si>
  <si>
    <t>2017-09-13 13:14:45</t>
  </si>
  <si>
    <t>1031297495</t>
  </si>
  <si>
    <t>5300-0000797127</t>
  </si>
  <si>
    <t>2017-09-13 13:16:51</t>
  </si>
  <si>
    <t>1031299743</t>
  </si>
  <si>
    <t>5323-2326008769</t>
  </si>
  <si>
    <t>王菊芬</t>
  </si>
  <si>
    <t>2017-09-13 13:17:22</t>
  </si>
  <si>
    <t>1031300169</t>
  </si>
  <si>
    <t>2017-09-13 13:18:54</t>
  </si>
  <si>
    <t>1031301947</t>
  </si>
  <si>
    <t>0112130952</t>
  </si>
  <si>
    <t>徐德昆</t>
  </si>
  <si>
    <t>2017-09-13 13:20:02</t>
  </si>
  <si>
    <t>1031303321</t>
  </si>
  <si>
    <t>2017-09-13 13:25:26</t>
  </si>
  <si>
    <t>1031309970</t>
  </si>
  <si>
    <t>1000231563</t>
  </si>
  <si>
    <t>王蔚华</t>
  </si>
  <si>
    <t>2017-09-13 13:28:36</t>
  </si>
  <si>
    <t>1031313081</t>
  </si>
  <si>
    <t>2017-09-13 13:30:45</t>
  </si>
  <si>
    <t>5303-5030257684</t>
  </si>
  <si>
    <t>徐小林</t>
  </si>
  <si>
    <t>2017-09-13 13:31:37</t>
  </si>
  <si>
    <t>1031316865</t>
  </si>
  <si>
    <t>1000301122</t>
  </si>
  <si>
    <t>张益</t>
  </si>
  <si>
    <t>2017-09-13 13:37:36</t>
  </si>
  <si>
    <t>1031324587</t>
  </si>
  <si>
    <t>5014736939</t>
  </si>
  <si>
    <t>杨忠英</t>
  </si>
  <si>
    <t>2017-09-13 13:40:03</t>
  </si>
  <si>
    <t>1031327856</t>
  </si>
  <si>
    <t>5303-5034924068</t>
  </si>
  <si>
    <t>念洗芬</t>
  </si>
  <si>
    <t>2017-09-13 13:41:33</t>
  </si>
  <si>
    <t>1031329694</t>
  </si>
  <si>
    <t>5303-5034412016</t>
  </si>
  <si>
    <t>赵乐</t>
  </si>
  <si>
    <t>2017-09-13 13:43:17</t>
  </si>
  <si>
    <t>1031332090</t>
  </si>
  <si>
    <t>1000317628</t>
  </si>
  <si>
    <t>李舒之子</t>
  </si>
  <si>
    <t>2017-09-13 13:50:43</t>
  </si>
  <si>
    <t>1031345772</t>
  </si>
  <si>
    <t>1000325563</t>
  </si>
  <si>
    <t>黄清高</t>
  </si>
  <si>
    <t>2017-09-13 13:55:38</t>
  </si>
  <si>
    <t>1031353916</t>
  </si>
  <si>
    <t>1000289412</t>
  </si>
  <si>
    <t>单秋萍</t>
  </si>
  <si>
    <t>2017-09-13 13:57:48</t>
  </si>
  <si>
    <t>1031357868</t>
  </si>
  <si>
    <t>1000319029</t>
  </si>
  <si>
    <t>董永金</t>
  </si>
  <si>
    <t>2017-09-13 14:04:58</t>
  </si>
  <si>
    <t>1031374010</t>
  </si>
  <si>
    <t>2017-09-13 14:12:05</t>
  </si>
  <si>
    <t>1031391429</t>
  </si>
  <si>
    <t>1000330524</t>
  </si>
  <si>
    <t>董璐诚</t>
  </si>
  <si>
    <t>2017-09-13 14:12:12</t>
  </si>
  <si>
    <t>1031391904</t>
  </si>
  <si>
    <t>1000090985</t>
  </si>
  <si>
    <t>沙艳韦</t>
  </si>
  <si>
    <t>2017-09-13 14:22:35</t>
  </si>
  <si>
    <t>1000311075</t>
  </si>
  <si>
    <t>李志刚</t>
  </si>
  <si>
    <t>2017-09-13 14:23:27</t>
  </si>
  <si>
    <t>1031418948</t>
  </si>
  <si>
    <t>1000302363</t>
  </si>
  <si>
    <t>潘光琳</t>
  </si>
  <si>
    <t>2017-09-13 14:33:37</t>
  </si>
  <si>
    <t>1031447016</t>
  </si>
  <si>
    <t>5304-6042097438</t>
  </si>
  <si>
    <t>张丽珍</t>
  </si>
  <si>
    <t>2017-09-13 14:40:13</t>
  </si>
  <si>
    <t>1031462636</t>
  </si>
  <si>
    <t>1000085273</t>
  </si>
  <si>
    <t>邹弦</t>
  </si>
  <si>
    <t>2017-09-13 14:41:43</t>
  </si>
  <si>
    <t>1031466608</t>
  </si>
  <si>
    <t>1000317484</t>
  </si>
  <si>
    <t>初秋莹</t>
  </si>
  <si>
    <t>2017-09-13 14:55:29</t>
  </si>
  <si>
    <t>1000315738</t>
  </si>
  <si>
    <t>窦国艳</t>
  </si>
  <si>
    <t>2017-09-13 14:57:57</t>
  </si>
  <si>
    <t>1031512614</t>
  </si>
  <si>
    <t>1000261634</t>
  </si>
  <si>
    <t>王永宴</t>
  </si>
  <si>
    <t>2017-09-13 14:59:06</t>
  </si>
  <si>
    <t>1031516604</t>
  </si>
  <si>
    <t>5331-3123000447</t>
  </si>
  <si>
    <t>杨晗</t>
  </si>
  <si>
    <t>2017-09-13 14:59:36</t>
  </si>
  <si>
    <t>1031519068</t>
  </si>
  <si>
    <t>1000313682</t>
  </si>
  <si>
    <t>古清燕</t>
  </si>
  <si>
    <t>2017-09-13 15:08:23</t>
  </si>
  <si>
    <t>1031545396</t>
  </si>
  <si>
    <t>1000310966</t>
  </si>
  <si>
    <t>胡悦</t>
  </si>
  <si>
    <t>2017-09-13 15:10:18</t>
  </si>
  <si>
    <t>1031551441</t>
  </si>
  <si>
    <t>1000195178</t>
  </si>
  <si>
    <t>蒙调芬</t>
  </si>
  <si>
    <t>2017-09-13 15:11:33</t>
  </si>
  <si>
    <t>1031555189</t>
  </si>
  <si>
    <t>2017-09-13 15:13:45</t>
  </si>
  <si>
    <t>1031561382</t>
  </si>
  <si>
    <t>1000268774</t>
  </si>
  <si>
    <t>赵杰芸</t>
  </si>
  <si>
    <t>2017-09-13 15:18:47</t>
  </si>
  <si>
    <t>1031576879</t>
  </si>
  <si>
    <t>0154002186</t>
  </si>
  <si>
    <t>2017-09-13 15:19:25</t>
  </si>
  <si>
    <t>1000319703</t>
  </si>
  <si>
    <t>杨秀萍之女</t>
  </si>
  <si>
    <t>2017-09-13 15:22:04</t>
  </si>
  <si>
    <t>1031586643</t>
  </si>
  <si>
    <t>1000330998</t>
  </si>
  <si>
    <t>朱元娇</t>
  </si>
  <si>
    <t>2017-09-13 15:22:49</t>
  </si>
  <si>
    <t>1031588244</t>
  </si>
  <si>
    <t>5304-0423008953</t>
  </si>
  <si>
    <t>詹琼芬</t>
  </si>
  <si>
    <t>2017-09-13 15:26:47</t>
  </si>
  <si>
    <t>1031604305</t>
  </si>
  <si>
    <t>5330-5301840120</t>
  </si>
  <si>
    <t>沈金仙</t>
  </si>
  <si>
    <t>2017-09-13 15:28:23</t>
  </si>
  <si>
    <t>1031609592</t>
  </si>
  <si>
    <t>2017-09-13 15:28:31</t>
  </si>
  <si>
    <t>1031610030</t>
  </si>
  <si>
    <t>1000318815</t>
  </si>
  <si>
    <t>张春琇</t>
  </si>
  <si>
    <t>2017-09-13 15:29:23</t>
  </si>
  <si>
    <t>1031612657</t>
  </si>
  <si>
    <t>5326-2627029236</t>
  </si>
  <si>
    <t>戈秋菊</t>
  </si>
  <si>
    <t>2017-09-13 15:32:13</t>
  </si>
  <si>
    <t>1031623666</t>
  </si>
  <si>
    <t>1000330526</t>
  </si>
  <si>
    <t>董桂诚</t>
  </si>
  <si>
    <t>2017-09-13 15:34:37</t>
  </si>
  <si>
    <t>1031634425</t>
  </si>
  <si>
    <t>1000263637</t>
  </si>
  <si>
    <t>邹春仙</t>
  </si>
  <si>
    <t>2017-09-13 15:37:25</t>
  </si>
  <si>
    <t>1031643992</t>
  </si>
  <si>
    <t>1000331789</t>
  </si>
  <si>
    <t>李国琼</t>
  </si>
  <si>
    <t>2017-09-13 15:38:51</t>
  </si>
  <si>
    <t>1031648455</t>
  </si>
  <si>
    <t>0112023629</t>
  </si>
  <si>
    <t>刘佩芳</t>
  </si>
  <si>
    <t>2017-09-13 15:40:05</t>
  </si>
  <si>
    <t>1031652027</t>
  </si>
  <si>
    <t>5303-5031478597</t>
  </si>
  <si>
    <t>王小五</t>
  </si>
  <si>
    <t>2017-09-13 15:42:42</t>
  </si>
  <si>
    <t>1031659016</t>
  </si>
  <si>
    <t>1000079943</t>
  </si>
  <si>
    <t>张燊宇</t>
  </si>
  <si>
    <t>2017-09-13 15:49:46</t>
  </si>
  <si>
    <t>1031681799</t>
  </si>
  <si>
    <t>0102591872</t>
  </si>
  <si>
    <t>2017-09-13 15:50:44</t>
  </si>
  <si>
    <t>1031685898</t>
  </si>
  <si>
    <t>1000330234</t>
  </si>
  <si>
    <t>赵美花</t>
  </si>
  <si>
    <t>2017-09-13 15:51:47</t>
  </si>
  <si>
    <t>1031690241</t>
  </si>
  <si>
    <t>5011409442</t>
  </si>
  <si>
    <t>陆乔英</t>
  </si>
  <si>
    <t>2017-09-13 15:57:39</t>
  </si>
  <si>
    <t>1031710890</t>
  </si>
  <si>
    <t>2017-09-13 15:59:18</t>
  </si>
  <si>
    <t>1031716069</t>
  </si>
  <si>
    <t>1000328238</t>
  </si>
  <si>
    <t>朱睿骐</t>
  </si>
  <si>
    <t>2017-09-13 16:01:30</t>
  </si>
  <si>
    <t>1031722509</t>
  </si>
  <si>
    <t>5011235127</t>
  </si>
  <si>
    <t>徐汝苹</t>
  </si>
  <si>
    <t>2017-09-13 16:01:45</t>
  </si>
  <si>
    <t>1031722964</t>
  </si>
  <si>
    <t>1000313275</t>
  </si>
  <si>
    <t>何晓梅</t>
  </si>
  <si>
    <t>2017-09-13 16:02:50</t>
  </si>
  <si>
    <t>1031725809</t>
  </si>
  <si>
    <t>2017-09-13 16:03:06</t>
  </si>
  <si>
    <t>1031726396</t>
  </si>
  <si>
    <t>5303-5035820135</t>
  </si>
  <si>
    <t>张石珍</t>
  </si>
  <si>
    <t>2017-09-13 16:03:31</t>
  </si>
  <si>
    <t>2017-09-13 16:06:26</t>
  </si>
  <si>
    <t>1031736183</t>
  </si>
  <si>
    <t>5303-5035267552</t>
  </si>
  <si>
    <t>李培波</t>
  </si>
  <si>
    <t>2017-09-13 16:08:42</t>
  </si>
  <si>
    <t>1031745450</t>
  </si>
  <si>
    <t>1000331075</t>
  </si>
  <si>
    <t>2017-09-13 16:09:20</t>
  </si>
  <si>
    <t>1031749093</t>
  </si>
  <si>
    <t>1000332254</t>
  </si>
  <si>
    <t>屠兴峰</t>
  </si>
  <si>
    <t>2017-09-13 16:11:05</t>
  </si>
  <si>
    <t>1031755530</t>
  </si>
  <si>
    <t>5303-5030014865</t>
  </si>
  <si>
    <t>彭美兰</t>
  </si>
  <si>
    <t>2017-09-13 16:11:34</t>
  </si>
  <si>
    <t>1000331860</t>
  </si>
  <si>
    <t>胡芹</t>
  </si>
  <si>
    <t>2017-09-13 16:13:12</t>
  </si>
  <si>
    <t>1031762410</t>
  </si>
  <si>
    <t>2017-09-13 16:13:25</t>
  </si>
  <si>
    <t>1031763747</t>
  </si>
  <si>
    <t>1000016102</t>
  </si>
  <si>
    <t>黄劲英</t>
  </si>
  <si>
    <t>2017-09-13 16:13:59</t>
  </si>
  <si>
    <t>1031766127</t>
  </si>
  <si>
    <t>0101315143</t>
  </si>
  <si>
    <t>孙仁芳</t>
  </si>
  <si>
    <t>2017-09-13 16:18:02</t>
  </si>
  <si>
    <t>1031781032</t>
  </si>
  <si>
    <t>1000320383</t>
  </si>
  <si>
    <t>肖宜珍</t>
  </si>
  <si>
    <t>2017-09-13 16:18:37</t>
  </si>
  <si>
    <t>1031782928</t>
  </si>
  <si>
    <t>5325-2527012593</t>
  </si>
  <si>
    <t>王关生</t>
  </si>
  <si>
    <t>2017-09-13 16:26:08</t>
  </si>
  <si>
    <t>1031806423</t>
  </si>
  <si>
    <t>1000328374</t>
  </si>
  <si>
    <t>罗光灿</t>
  </si>
  <si>
    <t>2017-09-13 16:26:30</t>
  </si>
  <si>
    <t>1031807199</t>
  </si>
  <si>
    <t>5325-2501058413</t>
  </si>
  <si>
    <t>姚剑宝</t>
  </si>
  <si>
    <t>2017-09-13 16:29:32</t>
  </si>
  <si>
    <t>1031813197</t>
  </si>
  <si>
    <t>1000332426</t>
  </si>
  <si>
    <t>董友华</t>
  </si>
  <si>
    <t>2017-09-13 16:30:45</t>
  </si>
  <si>
    <t>1031815570</t>
  </si>
  <si>
    <t>1000331618</t>
  </si>
  <si>
    <t>阮兴学</t>
  </si>
  <si>
    <t>2017-09-13 16:32:58</t>
  </si>
  <si>
    <t>1031819818</t>
  </si>
  <si>
    <t>0102222930</t>
  </si>
  <si>
    <t>董继寿</t>
  </si>
  <si>
    <t>2017-09-13 16:36:55</t>
  </si>
  <si>
    <t>1031827351</t>
  </si>
  <si>
    <t>0102202543</t>
  </si>
  <si>
    <t>罗庆林</t>
  </si>
  <si>
    <t>2017-09-13 16:40:40</t>
  </si>
  <si>
    <t>2017-09-13 16:56:37</t>
  </si>
  <si>
    <t>1031867289</t>
  </si>
  <si>
    <t>1000167709</t>
  </si>
  <si>
    <t>杨祖兰</t>
  </si>
  <si>
    <t>2017-09-13 16:57:10</t>
  </si>
  <si>
    <t>1031868131</t>
  </si>
  <si>
    <t>1000321161</t>
  </si>
  <si>
    <t>陈金銮</t>
  </si>
  <si>
    <t>2017-09-13 17:00:33</t>
  </si>
  <si>
    <t>1031872963</t>
  </si>
  <si>
    <t>5327-2700029515</t>
  </si>
  <si>
    <t>普云辉</t>
  </si>
  <si>
    <t>2017-09-13 17:09:56</t>
  </si>
  <si>
    <t>1031888703</t>
  </si>
  <si>
    <t>1000322278</t>
  </si>
  <si>
    <t>任志兰</t>
  </si>
  <si>
    <t>2017-09-13 17:10:14</t>
  </si>
  <si>
    <t>1031889162</t>
  </si>
  <si>
    <t>5011198664</t>
  </si>
  <si>
    <t>董媛英</t>
  </si>
  <si>
    <t>2017-09-13 17:12:49</t>
  </si>
  <si>
    <t>1031892806</t>
  </si>
  <si>
    <t>1000320532</t>
  </si>
  <si>
    <t>杨玲菊</t>
  </si>
  <si>
    <t>2017-09-13 17:35:17</t>
  </si>
  <si>
    <t>1031929430</t>
  </si>
  <si>
    <t>1000325272</t>
  </si>
  <si>
    <t>杨丛魁</t>
  </si>
  <si>
    <t>2017-09-13 17:38:48</t>
  </si>
  <si>
    <t>1031933748</t>
  </si>
  <si>
    <t>1000315883</t>
  </si>
  <si>
    <t>李有华</t>
  </si>
  <si>
    <t>2017-09-13 17:45:03</t>
  </si>
  <si>
    <t>1031940843</t>
  </si>
  <si>
    <t>0101238358</t>
  </si>
  <si>
    <t>华荣妹</t>
  </si>
  <si>
    <t>2017-09-13 17:58:31</t>
  </si>
  <si>
    <t>1031955684</t>
  </si>
  <si>
    <t>5015503590</t>
  </si>
  <si>
    <t>周姝妙</t>
  </si>
  <si>
    <t>2017-09-13 18:00:00</t>
  </si>
  <si>
    <t>1031957397</t>
  </si>
  <si>
    <t>2017-09-13 18:27:02</t>
  </si>
  <si>
    <t>1031978568</t>
  </si>
  <si>
    <t>2017-09-13 19:31:08</t>
  </si>
  <si>
    <t>1032023921</t>
  </si>
  <si>
    <t>1000092304</t>
  </si>
  <si>
    <t>王天玉</t>
  </si>
  <si>
    <t>2017-09-13 19:42:52</t>
  </si>
  <si>
    <t>1032029055</t>
  </si>
  <si>
    <t>0101029098</t>
  </si>
  <si>
    <t>张枫林</t>
  </si>
  <si>
    <t>2017-09-13 20:37:12</t>
  </si>
  <si>
    <t>1032056996</t>
  </si>
  <si>
    <t>1000303123</t>
  </si>
  <si>
    <t>刘東鸿</t>
  </si>
  <si>
    <t>2017-09-13 20:40:51</t>
  </si>
  <si>
    <t>1032058551</t>
  </si>
  <si>
    <t>2017-09-13 21:09:52</t>
  </si>
  <si>
    <t>1032069908</t>
  </si>
  <si>
    <t>2017-09-13 21:38:09</t>
  </si>
  <si>
    <t>1032079351</t>
  </si>
  <si>
    <t>5303-0322010195</t>
  </si>
  <si>
    <t>郭德生</t>
  </si>
  <si>
    <t>2017-09-14 06:49:27</t>
  </si>
  <si>
    <t>1032204027</t>
  </si>
  <si>
    <t>1000177018</t>
  </si>
  <si>
    <t>王甲</t>
  </si>
  <si>
    <t>2017-09-14 07:32:25</t>
  </si>
  <si>
    <t>1000082308</t>
  </si>
  <si>
    <t>冯议德</t>
  </si>
  <si>
    <t>2017-09-14 08:28:57</t>
  </si>
  <si>
    <t>1032308490</t>
  </si>
  <si>
    <t>2017-09-14 08:29:32</t>
  </si>
  <si>
    <t>1032309664</t>
  </si>
  <si>
    <t>2017-09-14 08:35:12</t>
  </si>
  <si>
    <t>1032318825</t>
  </si>
  <si>
    <t>2017-09-14 08:46:10</t>
  </si>
  <si>
    <t>1032334307</t>
  </si>
  <si>
    <t>2017-09-14 08:51:27</t>
  </si>
  <si>
    <t>1032338699</t>
  </si>
  <si>
    <t>1000165315</t>
  </si>
  <si>
    <t>王梦婷</t>
  </si>
  <si>
    <t>2017-09-14 08:52:23</t>
  </si>
  <si>
    <t>1032339552</t>
  </si>
  <si>
    <t>5306-5060133981</t>
  </si>
  <si>
    <t>李成英</t>
  </si>
  <si>
    <t>2017-09-14 08:53:03</t>
  </si>
  <si>
    <t>1032340093</t>
  </si>
  <si>
    <t>1000290033</t>
  </si>
  <si>
    <t>袁吉会</t>
  </si>
  <si>
    <t>2017-09-14 09:07:31</t>
  </si>
  <si>
    <t>1032356521</t>
  </si>
  <si>
    <t>1000323489</t>
  </si>
  <si>
    <t>王芬芬</t>
  </si>
  <si>
    <t>2017-09-14 09:17:41</t>
  </si>
  <si>
    <t>1032369794</t>
  </si>
  <si>
    <t>5331-3102016313</t>
  </si>
  <si>
    <t>2017-09-14 09:23:25</t>
  </si>
  <si>
    <t>1032377691</t>
  </si>
  <si>
    <t>1000276665</t>
  </si>
  <si>
    <t>唐成波</t>
  </si>
  <si>
    <t>2017-09-14 09:23:58</t>
  </si>
  <si>
    <t>1032378411</t>
  </si>
  <si>
    <t>2017-09-14 09:40:49</t>
  </si>
  <si>
    <t>1032407755</t>
  </si>
  <si>
    <t>5325-5250282103</t>
  </si>
  <si>
    <t>金绍仙</t>
  </si>
  <si>
    <t>2017-09-14 09:41:05</t>
  </si>
  <si>
    <t>1032408183</t>
  </si>
  <si>
    <t>1000198893</t>
  </si>
  <si>
    <t>董友兰</t>
  </si>
  <si>
    <t>2017-09-14 09:43:34</t>
  </si>
  <si>
    <t>1032412723</t>
  </si>
  <si>
    <t>1000227235</t>
  </si>
  <si>
    <t>杨桂益</t>
  </si>
  <si>
    <t>2017-09-14 09:59:52</t>
  </si>
  <si>
    <t>1032465379</t>
  </si>
  <si>
    <t>5300-0000176112</t>
  </si>
  <si>
    <t>郭永彬</t>
  </si>
  <si>
    <t>2017-09-14 10:03:28</t>
  </si>
  <si>
    <t>1032477187</t>
  </si>
  <si>
    <t>1000101795</t>
  </si>
  <si>
    <t>王科飞</t>
  </si>
  <si>
    <t>2017-09-14 10:06:58</t>
  </si>
  <si>
    <t>1000309723</t>
  </si>
  <si>
    <t>毛泽云</t>
  </si>
  <si>
    <t>2017-09-14 10:17:37</t>
  </si>
  <si>
    <t>1032518582</t>
  </si>
  <si>
    <t>1000199010</t>
  </si>
  <si>
    <t>2017-09-14 10:18:27</t>
  </si>
  <si>
    <t>1032520812</t>
  </si>
  <si>
    <t>0101271168</t>
  </si>
  <si>
    <t>杨勇</t>
  </si>
  <si>
    <t>2017-09-14 10:22:16</t>
  </si>
  <si>
    <t>1032532237</t>
  </si>
  <si>
    <t>5304-0427013424</t>
  </si>
  <si>
    <t>杨世勇</t>
  </si>
  <si>
    <t>2017-09-14 10:22:37</t>
  </si>
  <si>
    <t>1032532896</t>
  </si>
  <si>
    <t>2017-09-14 10:22:51</t>
  </si>
  <si>
    <t>1032533751</t>
  </si>
  <si>
    <t>1000333457</t>
  </si>
  <si>
    <t>王宝玉</t>
  </si>
  <si>
    <t>2017-09-14 10:23:41</t>
  </si>
  <si>
    <t>1032536309</t>
  </si>
  <si>
    <t>2017-09-14 10:24:12</t>
  </si>
  <si>
    <t>1032537725</t>
  </si>
  <si>
    <t>2017-09-14 10:39:42</t>
  </si>
  <si>
    <t>1032579253</t>
  </si>
  <si>
    <t>5303-5030173297</t>
  </si>
  <si>
    <t>李承先</t>
  </si>
  <si>
    <t>2017-09-14 10:43:01</t>
  </si>
  <si>
    <t>1032586343</t>
  </si>
  <si>
    <t>1000333348</t>
  </si>
  <si>
    <t>罗芹</t>
  </si>
  <si>
    <t>2017-09-14 10:45:05</t>
  </si>
  <si>
    <t>1032591519</t>
  </si>
  <si>
    <t>1000331570</t>
  </si>
  <si>
    <t>黄映珠</t>
  </si>
  <si>
    <t>2017-09-14 10:45:14</t>
  </si>
  <si>
    <t>1032591798</t>
  </si>
  <si>
    <t>1000312540</t>
  </si>
  <si>
    <t>张朝阳</t>
  </si>
  <si>
    <t>2017-09-14 10:54:41</t>
  </si>
  <si>
    <t>1032613653</t>
  </si>
  <si>
    <t>1000315770</t>
  </si>
  <si>
    <t>玉儿丙</t>
  </si>
  <si>
    <t>2017-09-14 10:55:01</t>
  </si>
  <si>
    <t>1032614262</t>
  </si>
  <si>
    <t>1000316853</t>
  </si>
  <si>
    <t>2017-09-14 10:59:53</t>
  </si>
  <si>
    <t>1032625704</t>
  </si>
  <si>
    <t>1000117724</t>
  </si>
  <si>
    <t>顾树先</t>
  </si>
  <si>
    <t>2017-09-14 11:00:27</t>
  </si>
  <si>
    <t>1032626918</t>
  </si>
  <si>
    <t>1000319608</t>
  </si>
  <si>
    <t>余艳菲</t>
  </si>
  <si>
    <t>2017-09-14 11:04:07</t>
  </si>
  <si>
    <t>1032635697</t>
  </si>
  <si>
    <t>1000049437</t>
  </si>
  <si>
    <t>付雨灵</t>
  </si>
  <si>
    <t>2017-09-14 11:04:28</t>
  </si>
  <si>
    <t>1032636313</t>
  </si>
  <si>
    <t>5304-6041285258</t>
  </si>
  <si>
    <t>2017-09-14 11:05:12</t>
  </si>
  <si>
    <t>1032637846</t>
  </si>
  <si>
    <t>1000301437</t>
  </si>
  <si>
    <t>付琼兰</t>
  </si>
  <si>
    <t>2017-09-14 11:06:04</t>
  </si>
  <si>
    <t>1000325988</t>
  </si>
  <si>
    <t>祝福言</t>
  </si>
  <si>
    <t>2017-09-14 11:06:54</t>
  </si>
  <si>
    <t>1032641363</t>
  </si>
  <si>
    <t>1000080750</t>
  </si>
  <si>
    <t>杨彪</t>
  </si>
  <si>
    <t>2017-09-14 11:13:35</t>
  </si>
  <si>
    <t>1032655113</t>
  </si>
  <si>
    <t>5329-2927013800</t>
  </si>
  <si>
    <t>乐丹丹</t>
  </si>
  <si>
    <t>2017-09-14 11:16:16</t>
  </si>
  <si>
    <t>1032661773</t>
  </si>
  <si>
    <t>5303-0381018987</t>
  </si>
  <si>
    <t>李俊森</t>
  </si>
  <si>
    <t>2017-09-14 11:23:55</t>
  </si>
  <si>
    <t>5334-3423006798</t>
  </si>
  <si>
    <t>和正泉</t>
  </si>
  <si>
    <t>2017-09-14 11:24:11</t>
  </si>
  <si>
    <t>1032678196</t>
  </si>
  <si>
    <t>1000111452</t>
  </si>
  <si>
    <t>王亚林</t>
  </si>
  <si>
    <t>2017-09-14 11:25:54</t>
  </si>
  <si>
    <t>1032681914</t>
  </si>
  <si>
    <t>2017-09-14 11:27:37</t>
  </si>
  <si>
    <t>1032685535</t>
  </si>
  <si>
    <t>1000307201</t>
  </si>
  <si>
    <t>刘陆妹</t>
  </si>
  <si>
    <t>2017-09-14 11:31:31</t>
  </si>
  <si>
    <t>1000008185</t>
  </si>
  <si>
    <t>蔡绍丽</t>
  </si>
  <si>
    <t>2017-09-14 11:34:14</t>
  </si>
  <si>
    <t>1032698483</t>
  </si>
  <si>
    <t>5329-5290276951</t>
  </si>
  <si>
    <t>梅林梦洁</t>
  </si>
  <si>
    <t>2017-09-14 11:35:57</t>
  </si>
  <si>
    <t>1032701457</t>
  </si>
  <si>
    <t>5010556207</t>
  </si>
  <si>
    <t>曲艳青</t>
  </si>
  <si>
    <t>2017-09-14 11:36:58</t>
  </si>
  <si>
    <t>1032703239</t>
  </si>
  <si>
    <t>1000309072</t>
  </si>
  <si>
    <t>张新芹</t>
  </si>
  <si>
    <t>2017-09-14 11:39:10</t>
  </si>
  <si>
    <t>1032707176</t>
  </si>
  <si>
    <t>1000332726</t>
  </si>
  <si>
    <t>段凌霄</t>
  </si>
  <si>
    <t>2017-09-14 11:40:30</t>
  </si>
  <si>
    <t>1032709675</t>
  </si>
  <si>
    <t>2017-09-14 11:44:22</t>
  </si>
  <si>
    <t>1032716658</t>
  </si>
  <si>
    <t>1000330991</t>
  </si>
  <si>
    <t>2017-09-14 11:44:33</t>
  </si>
  <si>
    <t>1032717010</t>
  </si>
  <si>
    <t>1000325758</t>
  </si>
  <si>
    <t>赵芷涵</t>
  </si>
  <si>
    <t>2017-09-14 11:44:48</t>
  </si>
  <si>
    <t>1032717326</t>
  </si>
  <si>
    <t>1000030832</t>
  </si>
  <si>
    <t>盘文发</t>
  </si>
  <si>
    <t>2017-09-14 11:49:50</t>
  </si>
  <si>
    <t>1032726703</t>
  </si>
  <si>
    <t>1000233016</t>
  </si>
  <si>
    <t>马秀芸</t>
  </si>
  <si>
    <t>2017-09-14 11:50:31</t>
  </si>
  <si>
    <t>1032727825</t>
  </si>
  <si>
    <t>0125009786</t>
  </si>
  <si>
    <t>杨跃萍</t>
  </si>
  <si>
    <t>2017-09-14 11:51:16</t>
  </si>
  <si>
    <t>1032729278</t>
  </si>
  <si>
    <t>1000301350</t>
  </si>
  <si>
    <t>杨红</t>
  </si>
  <si>
    <t>2017-09-14 11:53:32</t>
  </si>
  <si>
    <t>2017-09-14 11:54:56</t>
  </si>
  <si>
    <t>1032734791</t>
  </si>
  <si>
    <t>1000312973</t>
  </si>
  <si>
    <t>蔡永芝</t>
  </si>
  <si>
    <t>2017-09-14 11:57:31</t>
  </si>
  <si>
    <t>1032738683</t>
  </si>
  <si>
    <t>1000327523</t>
  </si>
  <si>
    <t>李卫萍</t>
  </si>
  <si>
    <t>2017-09-14 11:57:52</t>
  </si>
  <si>
    <t>1032738933</t>
  </si>
  <si>
    <t>5012983737</t>
  </si>
  <si>
    <t>段吉田</t>
  </si>
  <si>
    <t>2017-09-14 11:59:14</t>
  </si>
  <si>
    <t>1032741246</t>
  </si>
  <si>
    <t>1000313523</t>
  </si>
  <si>
    <t>杨林珍</t>
  </si>
  <si>
    <t>2017-09-14 12:05:51</t>
  </si>
  <si>
    <t>1032751456</t>
  </si>
  <si>
    <t>0111186031</t>
  </si>
  <si>
    <t>罗治国</t>
  </si>
  <si>
    <t>2017-09-14 12:09:46</t>
  </si>
  <si>
    <t>1032756394</t>
  </si>
  <si>
    <t>5300-0000113870</t>
  </si>
  <si>
    <t>王凤英</t>
  </si>
  <si>
    <t>2017-09-14 12:14:06</t>
  </si>
  <si>
    <t>1032761801</t>
  </si>
  <si>
    <t>0111202475</t>
  </si>
  <si>
    <t>龙源彦</t>
  </si>
  <si>
    <t>2017-09-14 12:26:21</t>
  </si>
  <si>
    <t>1032775228</t>
  </si>
  <si>
    <t>5300-0000216239</t>
  </si>
  <si>
    <t>许桂秋</t>
  </si>
  <si>
    <t>2017-09-14 12:27:14</t>
  </si>
  <si>
    <t>1032776001</t>
  </si>
  <si>
    <t>1000328121</t>
  </si>
  <si>
    <t>唐君红</t>
  </si>
  <si>
    <t>2017-09-14 12:28:08</t>
  </si>
  <si>
    <t>1032776900</t>
  </si>
  <si>
    <t>1000253405</t>
  </si>
  <si>
    <t>普钰涵</t>
  </si>
  <si>
    <t>2017-09-14 12:29:53</t>
  </si>
  <si>
    <t>1032778815</t>
  </si>
  <si>
    <t>5304-5043934440</t>
  </si>
  <si>
    <t>赵艳芬</t>
  </si>
  <si>
    <t>2017-09-14 12:33:04</t>
  </si>
  <si>
    <t>1032781992</t>
  </si>
  <si>
    <t>5303-0326021515</t>
  </si>
  <si>
    <t>何兴兰</t>
  </si>
  <si>
    <t>2017-09-14 12:36:03</t>
  </si>
  <si>
    <t>1032785213</t>
  </si>
  <si>
    <t>5303-5031248866</t>
  </si>
  <si>
    <t>冯富保</t>
  </si>
  <si>
    <t>2017-09-14 12:40:39</t>
  </si>
  <si>
    <t>1032789691</t>
  </si>
  <si>
    <t>0111006343</t>
  </si>
  <si>
    <t>2017-09-14 12:46:29</t>
  </si>
  <si>
    <t>1032795308</t>
  </si>
  <si>
    <t>1000323146</t>
  </si>
  <si>
    <t>洪文彬</t>
  </si>
  <si>
    <t>2017-09-14 12:49:33</t>
  </si>
  <si>
    <t>1032798218</t>
  </si>
  <si>
    <t>1000295743</t>
  </si>
  <si>
    <t>张代梅</t>
  </si>
  <si>
    <t>2017-09-14 12:59:03</t>
  </si>
  <si>
    <t>1032807575</t>
  </si>
  <si>
    <t>1000327747</t>
  </si>
  <si>
    <t>白海艳</t>
  </si>
  <si>
    <t>2017-09-14 13:04:03</t>
  </si>
  <si>
    <t>1032813783</t>
  </si>
  <si>
    <t>5327-2723001032</t>
  </si>
  <si>
    <t>姚正坤</t>
  </si>
  <si>
    <t>2017-09-14 13:06:30</t>
  </si>
  <si>
    <t>1032816904</t>
  </si>
  <si>
    <t>1000235648</t>
  </si>
  <si>
    <t>潘娇娇</t>
  </si>
  <si>
    <t>2017-09-14 13:07:06</t>
  </si>
  <si>
    <t>1032817717</t>
  </si>
  <si>
    <t>0101008369</t>
  </si>
  <si>
    <t>郭继英</t>
  </si>
  <si>
    <t>2017-09-14 13:08:16</t>
  </si>
  <si>
    <t>1032819118</t>
  </si>
  <si>
    <t>1000126034</t>
  </si>
  <si>
    <t>普宏明</t>
  </si>
  <si>
    <t>2017-09-14 13:11:26</t>
  </si>
  <si>
    <t>1032823193</t>
  </si>
  <si>
    <t>1000302362</t>
  </si>
  <si>
    <t>李绍会</t>
  </si>
  <si>
    <t>2017-09-14 13:16:19</t>
  </si>
  <si>
    <t>1032828894</t>
  </si>
  <si>
    <t>1000125045</t>
  </si>
  <si>
    <t>祝会英</t>
  </si>
  <si>
    <t>2017-09-14 13:18:10</t>
  </si>
  <si>
    <t>1032831136</t>
  </si>
  <si>
    <t>1000311010</t>
  </si>
  <si>
    <t>文绍莲</t>
  </si>
  <si>
    <t>2017-09-14 13:19:10</t>
  </si>
  <si>
    <t>1032832268</t>
  </si>
  <si>
    <t>1000318592</t>
  </si>
  <si>
    <t>罗世虹</t>
  </si>
  <si>
    <t>2017-09-14 13:19:29</t>
  </si>
  <si>
    <t>1032832823</t>
  </si>
  <si>
    <t>1000117912</t>
  </si>
  <si>
    <t>郜明利</t>
  </si>
  <si>
    <t>2017-09-14 13:20:59</t>
  </si>
  <si>
    <t>1032834317</t>
  </si>
  <si>
    <t>1000087848</t>
  </si>
  <si>
    <t>胡政勇</t>
  </si>
  <si>
    <t>2017-09-14 13:22:21</t>
  </si>
  <si>
    <t>1032835916</t>
  </si>
  <si>
    <t>2017-09-14 13:27:09</t>
  </si>
  <si>
    <t>1032841775</t>
  </si>
  <si>
    <t>2017-09-14 13:30:22</t>
  </si>
  <si>
    <t>1032846172</t>
  </si>
  <si>
    <t>1000321931</t>
  </si>
  <si>
    <t>李红琼之女</t>
  </si>
  <si>
    <t>2017-09-14 13:32:00</t>
  </si>
  <si>
    <t>1032849083</t>
  </si>
  <si>
    <t>5300-0000850915</t>
  </si>
  <si>
    <t>肖应明</t>
  </si>
  <si>
    <t>2017-09-14 13:37:35</t>
  </si>
  <si>
    <t>1032858383</t>
  </si>
  <si>
    <t>2017-09-14 13:39:13</t>
  </si>
  <si>
    <t>1032861503</t>
  </si>
  <si>
    <t>2017-09-14 13:41:05</t>
  </si>
  <si>
    <t>1032865109</t>
  </si>
  <si>
    <t>2017-09-14 13:42:29</t>
  </si>
  <si>
    <t>1032867937</t>
  </si>
  <si>
    <t>2017-09-14 13:51:36</t>
  </si>
  <si>
    <t>1032889256</t>
  </si>
  <si>
    <t>1000047844</t>
  </si>
  <si>
    <t>周小泽</t>
  </si>
  <si>
    <t>2017-09-14 13:51:58</t>
  </si>
  <si>
    <t>1032889685</t>
  </si>
  <si>
    <t>1000322787</t>
  </si>
  <si>
    <t>赵芬</t>
  </si>
  <si>
    <t>2017-09-14 13:58:08</t>
  </si>
  <si>
    <t>1032905363</t>
  </si>
  <si>
    <t>5329-5290109575</t>
  </si>
  <si>
    <t>何彩艳</t>
  </si>
  <si>
    <t>2017-09-14 14:09:19</t>
  </si>
  <si>
    <t>1032934778</t>
  </si>
  <si>
    <t>1000334315</t>
  </si>
  <si>
    <t>牛中连</t>
  </si>
  <si>
    <t>2017-09-14 14:09:51</t>
  </si>
  <si>
    <t>1032935695</t>
  </si>
  <si>
    <t>1000167692</t>
  </si>
  <si>
    <t>陈贵毅</t>
  </si>
  <si>
    <t>2017-09-14 14:17:48</t>
  </si>
  <si>
    <t>1032960378</t>
  </si>
  <si>
    <t>5300-0000330608</t>
  </si>
  <si>
    <t>杨琦</t>
  </si>
  <si>
    <t>2017-09-14 14:21:53</t>
  </si>
  <si>
    <t>1032975627</t>
  </si>
  <si>
    <t>1000290262</t>
  </si>
  <si>
    <t>赵定贵</t>
  </si>
  <si>
    <t>2017-09-14 14:22:16</t>
  </si>
  <si>
    <t>1032976340</t>
  </si>
  <si>
    <t>2017-09-14 14:24:00</t>
  </si>
  <si>
    <t>1032981720</t>
  </si>
  <si>
    <t>1000257990</t>
  </si>
  <si>
    <t>董淑芬</t>
  </si>
  <si>
    <t>2017-09-14 14:28:08</t>
  </si>
  <si>
    <t>1032994739</t>
  </si>
  <si>
    <t>1000320499</t>
  </si>
  <si>
    <t>高连仲</t>
  </si>
  <si>
    <t>2017-09-14 14:28:12</t>
  </si>
  <si>
    <t>1032994953</t>
  </si>
  <si>
    <t>5303-0381088749</t>
  </si>
  <si>
    <t>徐爱萍</t>
  </si>
  <si>
    <t>2017-09-14 14:30:01</t>
  </si>
  <si>
    <t>1033000335</t>
  </si>
  <si>
    <t>1000334314</t>
  </si>
  <si>
    <t>张顺青</t>
  </si>
  <si>
    <t>2017-09-14 14:34:01</t>
  </si>
  <si>
    <t>1000058752</t>
  </si>
  <si>
    <t>郗发珍</t>
  </si>
  <si>
    <t>2017-09-14 14:36:28</t>
  </si>
  <si>
    <t>1033021334</t>
  </si>
  <si>
    <t>5304-0425048923</t>
  </si>
  <si>
    <t>李淑仙</t>
  </si>
  <si>
    <t>2017-09-14 14:36:29</t>
  </si>
  <si>
    <t>1033022096</t>
  </si>
  <si>
    <t>5011554752</t>
  </si>
  <si>
    <t>常蕊</t>
  </si>
  <si>
    <t>2017-09-14 14:44:34</t>
  </si>
  <si>
    <t>1033045433</t>
  </si>
  <si>
    <t>1000095307</t>
  </si>
  <si>
    <t>宋晓冉</t>
  </si>
  <si>
    <t>2017-09-14 14:46:02</t>
  </si>
  <si>
    <t>1033051364</t>
  </si>
  <si>
    <t>5012584056</t>
  </si>
  <si>
    <t>潘丽娇</t>
  </si>
  <si>
    <t>2017-09-14 14:46:37</t>
  </si>
  <si>
    <t>1000333632</t>
  </si>
  <si>
    <t>李社爱</t>
  </si>
  <si>
    <t>2017-09-14 14:48:27</t>
  </si>
  <si>
    <t>1033057753</t>
  </si>
  <si>
    <t>5014864723</t>
  </si>
  <si>
    <t>马歆博</t>
  </si>
  <si>
    <t>2017-09-14 14:52:10</t>
  </si>
  <si>
    <t>1000312527</t>
  </si>
  <si>
    <t>刘永旺</t>
  </si>
  <si>
    <t>2017-09-14 14:52:44</t>
  </si>
  <si>
    <t>1033071270</t>
  </si>
  <si>
    <t>5303-0301110315</t>
  </si>
  <si>
    <t>韩明发</t>
  </si>
  <si>
    <t>2017-09-14 14:53:57</t>
  </si>
  <si>
    <t>1000187195</t>
  </si>
  <si>
    <t>王祖林</t>
  </si>
  <si>
    <t>2017-09-14 14:55:54</t>
  </si>
  <si>
    <t>1033082908</t>
  </si>
  <si>
    <t>5306-0601020040</t>
  </si>
  <si>
    <t>李启德</t>
  </si>
  <si>
    <t>2017-09-14 15:01:15</t>
  </si>
  <si>
    <t>1033099618</t>
  </si>
  <si>
    <t>1000060587</t>
  </si>
  <si>
    <t>赵香云</t>
  </si>
  <si>
    <t>2017-09-14 15:06:27</t>
  </si>
  <si>
    <t>1033120879</t>
  </si>
  <si>
    <t>1000313334</t>
  </si>
  <si>
    <t>大二</t>
  </si>
  <si>
    <t>2017-09-14 15:09:38</t>
  </si>
  <si>
    <t>1033132321</t>
  </si>
  <si>
    <t>1000311147</t>
  </si>
  <si>
    <t>曾相兰</t>
  </si>
  <si>
    <t>2017-09-14 15:09:58</t>
  </si>
  <si>
    <t>1033133288</t>
  </si>
  <si>
    <t>1000311287</t>
  </si>
  <si>
    <t>四先</t>
  </si>
  <si>
    <t>2017-09-14 15:11:57</t>
  </si>
  <si>
    <t>1033139310</t>
  </si>
  <si>
    <t>0101079948</t>
  </si>
  <si>
    <t>李睿</t>
  </si>
  <si>
    <t>2017-09-14 15:13:46</t>
  </si>
  <si>
    <t>1033145338</t>
  </si>
  <si>
    <t>0102492120</t>
  </si>
  <si>
    <t>董健</t>
  </si>
  <si>
    <t>2017-09-14 15:14:34</t>
  </si>
  <si>
    <t>2017-09-14 15:14:41</t>
  </si>
  <si>
    <t>1033149545</t>
  </si>
  <si>
    <t>2017-09-14 15:15:50</t>
  </si>
  <si>
    <t>1033154098</t>
  </si>
  <si>
    <t>1000130200</t>
  </si>
  <si>
    <t>岩比</t>
  </si>
  <si>
    <t>2017-09-14 15:16:11</t>
  </si>
  <si>
    <t>1033155330</t>
  </si>
  <si>
    <t>1000037909</t>
  </si>
  <si>
    <t>罗娟花</t>
  </si>
  <si>
    <t>2017-09-14 15:16:28</t>
  </si>
  <si>
    <t>1033156236</t>
  </si>
  <si>
    <t>1000315376</t>
  </si>
  <si>
    <t>刘成许</t>
  </si>
  <si>
    <t>2017-09-14 15:17:41</t>
  </si>
  <si>
    <t>1033160375</t>
  </si>
  <si>
    <t>1000334400</t>
  </si>
  <si>
    <t>尚润秋</t>
  </si>
  <si>
    <t>2017-09-14 15:20:37</t>
  </si>
  <si>
    <t>1033169822</t>
  </si>
  <si>
    <t>5327-2723016167</t>
  </si>
  <si>
    <t>伍丽红</t>
  </si>
  <si>
    <t>2017-09-14 15:21:17</t>
  </si>
  <si>
    <t>1033172084</t>
  </si>
  <si>
    <t>1000078841</t>
  </si>
  <si>
    <t>李美琼</t>
  </si>
  <si>
    <t>2017-09-14 15:23:22</t>
  </si>
  <si>
    <t>1033178324</t>
  </si>
  <si>
    <t>1000316826</t>
  </si>
  <si>
    <t>薛茹涵</t>
  </si>
  <si>
    <t>2017-09-14 15:25:29</t>
  </si>
  <si>
    <t>1033185876</t>
  </si>
  <si>
    <t>1000140408</t>
  </si>
  <si>
    <t>王萍</t>
  </si>
  <si>
    <t>2017-09-14 15:26:38</t>
  </si>
  <si>
    <t>1033189023</t>
  </si>
  <si>
    <t>5300-5000966931</t>
  </si>
  <si>
    <t>刘陈</t>
  </si>
  <si>
    <t>2017-09-14 15:29:43</t>
  </si>
  <si>
    <t>1033199349</t>
  </si>
  <si>
    <t>1000332860</t>
  </si>
  <si>
    <t>李天美</t>
  </si>
  <si>
    <t>2017-09-14 15:30:25</t>
  </si>
  <si>
    <t>1033202260</t>
  </si>
  <si>
    <t>5303-5031335344</t>
  </si>
  <si>
    <t>汤鸭红</t>
  </si>
  <si>
    <t>2017-09-14 15:35:59</t>
  </si>
  <si>
    <t>1033220432</t>
  </si>
  <si>
    <t>1000169021</t>
  </si>
  <si>
    <t>2017-09-14 15:43:39</t>
  </si>
  <si>
    <t>1033243557</t>
  </si>
  <si>
    <t>5306-5060110712</t>
  </si>
  <si>
    <t>雷雨</t>
  </si>
  <si>
    <t>2017-09-14 15:47:08</t>
  </si>
  <si>
    <t>1033253593</t>
  </si>
  <si>
    <t>2017-09-14 15:50:02</t>
  </si>
  <si>
    <t>1033263252</t>
  </si>
  <si>
    <t>2017-09-14 15:50:45</t>
  </si>
  <si>
    <t>1033264773</t>
  </si>
  <si>
    <t>1000315860</t>
  </si>
  <si>
    <t>2017-09-14 15:52:10</t>
  </si>
  <si>
    <t>1033268894</t>
  </si>
  <si>
    <t>2017-09-14 16:00:51</t>
  </si>
  <si>
    <t>1033294259</t>
  </si>
  <si>
    <t>2017-09-14 16:01:31</t>
  </si>
  <si>
    <t>1033296770</t>
  </si>
  <si>
    <t>0103053467</t>
  </si>
  <si>
    <t>2017-09-14 16:01:40</t>
  </si>
  <si>
    <t>1033297009</t>
  </si>
  <si>
    <t>1000332577</t>
  </si>
  <si>
    <t>李有祥</t>
  </si>
  <si>
    <t>2017-09-14 16:05:14</t>
  </si>
  <si>
    <t>1033308863</t>
  </si>
  <si>
    <t>5011167485</t>
  </si>
  <si>
    <t>石燕</t>
  </si>
  <si>
    <t>2017-09-14 16:05:25</t>
  </si>
  <si>
    <t>1033309386</t>
  </si>
  <si>
    <t>2017-09-14 16:08:11</t>
  </si>
  <si>
    <t>1033319818</t>
  </si>
  <si>
    <t>1000303381</t>
  </si>
  <si>
    <t>陈权勇</t>
  </si>
  <si>
    <t>2017-09-14 16:08:52</t>
  </si>
  <si>
    <t>1033321757</t>
  </si>
  <si>
    <t>1000201126</t>
  </si>
  <si>
    <t>吴荣</t>
  </si>
  <si>
    <t>2017-09-14 16:10:01</t>
  </si>
  <si>
    <t>1033326797</t>
  </si>
  <si>
    <t>1000057655</t>
  </si>
  <si>
    <t>松如兰</t>
  </si>
  <si>
    <t>2017-09-14 16:18:51</t>
  </si>
  <si>
    <t>1033348651</t>
  </si>
  <si>
    <t>1000302581</t>
  </si>
  <si>
    <t>李应强</t>
  </si>
  <si>
    <t>2017-09-14 16:19:04</t>
  </si>
  <si>
    <t>1033348939</t>
  </si>
  <si>
    <t>0103239720</t>
  </si>
  <si>
    <t>徐波</t>
  </si>
  <si>
    <t>2017-09-14 16:22:08</t>
  </si>
  <si>
    <t>1033356523</t>
  </si>
  <si>
    <t>1000332057</t>
  </si>
  <si>
    <t>李本明</t>
  </si>
  <si>
    <t>2017-09-14 16:22:16</t>
  </si>
  <si>
    <t>1033356769</t>
  </si>
  <si>
    <t>1000201127</t>
  </si>
  <si>
    <t>罗小莹</t>
  </si>
  <si>
    <t>2017-09-14 16:32:38</t>
  </si>
  <si>
    <t>1033379118</t>
  </si>
  <si>
    <t>5326-2600026914</t>
  </si>
  <si>
    <t>陆庆平</t>
  </si>
  <si>
    <t>2017-09-14 16:34:12</t>
  </si>
  <si>
    <t>1000210636</t>
  </si>
  <si>
    <t>范文斌</t>
  </si>
  <si>
    <t>2017-09-14 16:37:06</t>
  </si>
  <si>
    <t>1033387930</t>
  </si>
  <si>
    <t>1000210596</t>
  </si>
  <si>
    <t>姚忠花</t>
  </si>
  <si>
    <t>2017-09-14 16:38:30</t>
  </si>
  <si>
    <t>1033392025</t>
  </si>
  <si>
    <t>1000328387</t>
  </si>
  <si>
    <t>李桂兰</t>
  </si>
  <si>
    <t>2017-09-14 16:39:56</t>
  </si>
  <si>
    <t>1033396613</t>
  </si>
  <si>
    <t>1000334683</t>
  </si>
  <si>
    <t>李贵林</t>
  </si>
  <si>
    <t>2017-09-14 16:40:04</t>
  </si>
  <si>
    <t>1033396878</t>
  </si>
  <si>
    <t>2017-09-14 16:40:40</t>
  </si>
  <si>
    <t>1033398064</t>
  </si>
  <si>
    <t>5326-2627326020</t>
  </si>
  <si>
    <t>彭向荣</t>
  </si>
  <si>
    <t>2017-09-14 16:42:22</t>
  </si>
  <si>
    <t>1033402795</t>
  </si>
  <si>
    <t>0111108229</t>
  </si>
  <si>
    <t>顾泽昆</t>
  </si>
  <si>
    <t>2017-09-14 16:44:53</t>
  </si>
  <si>
    <t>1033407951</t>
  </si>
  <si>
    <t>1000109545</t>
  </si>
  <si>
    <t>保稳强</t>
  </si>
  <si>
    <t>2017-09-14 16:45:22</t>
  </si>
  <si>
    <t>1033408767</t>
  </si>
  <si>
    <t>2017-09-14 16:48:07</t>
  </si>
  <si>
    <t>1033414617</t>
  </si>
  <si>
    <t>5013431494</t>
  </si>
  <si>
    <t>2017-09-14 16:49:34</t>
  </si>
  <si>
    <t>1033417580</t>
  </si>
  <si>
    <t>1000328317</t>
  </si>
  <si>
    <t>罗敏</t>
  </si>
  <si>
    <t>2017-09-14 16:49:36</t>
  </si>
  <si>
    <t>1033417543</t>
  </si>
  <si>
    <t>1000075308</t>
  </si>
  <si>
    <t>艾晏梅</t>
  </si>
  <si>
    <t>2017-09-14 16:52:47</t>
  </si>
  <si>
    <t>1033423743</t>
  </si>
  <si>
    <t>5011508693</t>
  </si>
  <si>
    <t>罗汝琼</t>
  </si>
  <si>
    <t>2017-09-14 16:56:09</t>
  </si>
  <si>
    <t>1033429449</t>
  </si>
  <si>
    <t>1000033098</t>
  </si>
  <si>
    <t>何永荣</t>
  </si>
  <si>
    <t>2017-09-14 17:02:02</t>
  </si>
  <si>
    <t>1033439548</t>
  </si>
  <si>
    <t>0101062518</t>
  </si>
  <si>
    <t>刘其贵</t>
  </si>
  <si>
    <t>2017-09-14 17:14:32</t>
  </si>
  <si>
    <t>1033460183</t>
  </si>
  <si>
    <t>5325-2524076413</t>
  </si>
  <si>
    <t>林桂芬</t>
  </si>
  <si>
    <t>2017-09-14 17:15:56</t>
  </si>
  <si>
    <t>1033462011</t>
  </si>
  <si>
    <t>0111270835</t>
  </si>
  <si>
    <t>2017-09-14 17:17:25</t>
  </si>
  <si>
    <t>1033463943</t>
  </si>
  <si>
    <t>1000311306</t>
  </si>
  <si>
    <t>赵娜丽婷</t>
  </si>
  <si>
    <t>2017-09-14 17:20:01</t>
  </si>
  <si>
    <t>1033467699</t>
  </si>
  <si>
    <t>5304-5045169372</t>
  </si>
  <si>
    <t>李会仙</t>
  </si>
  <si>
    <t>2017-09-14 17:21:58</t>
  </si>
  <si>
    <t>1033473631</t>
  </si>
  <si>
    <t>1000334254</t>
  </si>
  <si>
    <t>董大甫</t>
  </si>
  <si>
    <t>2017-09-14 17:46:57</t>
  </si>
  <si>
    <t>1033511568</t>
  </si>
  <si>
    <t>1000151232</t>
  </si>
  <si>
    <t>罗艳蓉</t>
  </si>
  <si>
    <t>2017-09-14 17:47:08</t>
  </si>
  <si>
    <t>1033511671</t>
  </si>
  <si>
    <t>1000329180</t>
  </si>
  <si>
    <t>杨雪玲</t>
  </si>
  <si>
    <t>2017-09-14 17:51:58</t>
  </si>
  <si>
    <t>1033517686</t>
  </si>
  <si>
    <t>5304-5044194370</t>
  </si>
  <si>
    <t>刘生</t>
  </si>
  <si>
    <t>2017-09-14 17:52:23</t>
  </si>
  <si>
    <t>1033518310</t>
  </si>
  <si>
    <t>1000332840</t>
  </si>
  <si>
    <t>余建平</t>
  </si>
  <si>
    <t>2017-09-14 18:04:49</t>
  </si>
  <si>
    <t>1033533751</t>
  </si>
  <si>
    <t>1000160385</t>
  </si>
  <si>
    <t>施启荣</t>
  </si>
  <si>
    <t>2017-09-14 18:35:20</t>
  </si>
  <si>
    <t>1033560680</t>
  </si>
  <si>
    <t>5300-0000193134</t>
  </si>
  <si>
    <t>解国宝</t>
  </si>
  <si>
    <t>2017-09-14 19:45:03</t>
  </si>
  <si>
    <t>1033604164</t>
  </si>
  <si>
    <t>1000320379</t>
  </si>
  <si>
    <t>唐良彪</t>
  </si>
  <si>
    <t>2017-09-14 19:46:34</t>
  </si>
  <si>
    <t>1033604783</t>
  </si>
  <si>
    <t>1000144753</t>
  </si>
  <si>
    <t>郭井艳</t>
  </si>
  <si>
    <t>2017-09-14 20:20:36</t>
  </si>
  <si>
    <t>1033622324</t>
  </si>
  <si>
    <t>1000328035</t>
  </si>
  <si>
    <t>李庆伟</t>
  </si>
  <si>
    <t>2017-09-15 07:40:04</t>
  </si>
  <si>
    <t>1033779809</t>
  </si>
  <si>
    <t>1000332959</t>
  </si>
  <si>
    <t>张如诚</t>
  </si>
  <si>
    <t>2017-09-15 08:24:45</t>
  </si>
  <si>
    <t>1033824109</t>
  </si>
  <si>
    <t>1000306776</t>
  </si>
  <si>
    <t>锁如</t>
  </si>
  <si>
    <t>2017-09-15 08:54:25</t>
  </si>
  <si>
    <t>1033861616</t>
  </si>
  <si>
    <t>1000323508</t>
  </si>
  <si>
    <t>阮美玲</t>
  </si>
  <si>
    <t>2017-09-15 08:58:20</t>
  </si>
  <si>
    <t>1033865204</t>
  </si>
  <si>
    <t>1000261805</t>
  </si>
  <si>
    <t>白艳美</t>
  </si>
  <si>
    <t>2017-09-15 09:02:45</t>
  </si>
  <si>
    <t>1033870010</t>
  </si>
  <si>
    <t>1000335124</t>
  </si>
  <si>
    <t>马晓琨</t>
  </si>
  <si>
    <t>2017-09-15 09:14:37</t>
  </si>
  <si>
    <t>1033887874</t>
  </si>
  <si>
    <t>2017-09-15 09:16:54</t>
  </si>
  <si>
    <t>1033891035</t>
  </si>
  <si>
    <t>5325-2500001452</t>
  </si>
  <si>
    <t>邵钢</t>
  </si>
  <si>
    <t>2017-09-15 09:18:13</t>
  </si>
  <si>
    <t>1033893116</t>
  </si>
  <si>
    <t>0102524408</t>
  </si>
  <si>
    <t>许小江</t>
  </si>
  <si>
    <t>2017-09-15 09:18:25</t>
  </si>
  <si>
    <t>1033893486</t>
  </si>
  <si>
    <t>1000276936</t>
  </si>
  <si>
    <t>王转芹</t>
  </si>
  <si>
    <t>2017-09-15 09:19:46</t>
  </si>
  <si>
    <t>1033896247</t>
  </si>
  <si>
    <t>1000313722</t>
  </si>
  <si>
    <t>秦兴群</t>
  </si>
  <si>
    <t>2017-09-15 09:21:57</t>
  </si>
  <si>
    <t>1033899863</t>
  </si>
  <si>
    <t>1000335490</t>
  </si>
  <si>
    <t>黄灵丹</t>
  </si>
  <si>
    <t>2017-09-15 09:23:12</t>
  </si>
  <si>
    <t>1033901492</t>
  </si>
  <si>
    <t>1000334981</t>
  </si>
  <si>
    <t>孙巍</t>
  </si>
  <si>
    <t>2017-09-15 09:25:05</t>
  </si>
  <si>
    <t>1033905359</t>
  </si>
  <si>
    <t>5300-0000778438</t>
  </si>
  <si>
    <t>2017-09-15 09:27:35</t>
  </si>
  <si>
    <t>1033910024</t>
  </si>
  <si>
    <t>2017-09-15 09:38:42</t>
  </si>
  <si>
    <t>1033930277</t>
  </si>
  <si>
    <t>1000326492</t>
  </si>
  <si>
    <t>赖永梅</t>
  </si>
  <si>
    <t>2017-09-15 09:45:42</t>
  </si>
  <si>
    <t>1033944874</t>
  </si>
  <si>
    <t>5300-0000192341</t>
  </si>
  <si>
    <t>于建国</t>
  </si>
  <si>
    <t>2017-09-15 09:45:58</t>
  </si>
  <si>
    <t>1000317250</t>
  </si>
  <si>
    <t>刘付云</t>
  </si>
  <si>
    <t>2017-09-15 09:46:09</t>
  </si>
  <si>
    <t>1033945614</t>
  </si>
  <si>
    <t>1000320436</t>
  </si>
  <si>
    <t>陈怀群</t>
  </si>
  <si>
    <t>2017-09-15 09:47:50</t>
  </si>
  <si>
    <t>1033949872</t>
  </si>
  <si>
    <t>1000329267</t>
  </si>
  <si>
    <t>段立朋</t>
  </si>
  <si>
    <t>2017-09-15 09:53:57</t>
  </si>
  <si>
    <t>1033971993</t>
  </si>
  <si>
    <t>1000319832</t>
  </si>
  <si>
    <t>周平艳</t>
  </si>
  <si>
    <t>2017-09-15 09:55:15</t>
  </si>
  <si>
    <t>2017-09-15 09:56:31</t>
  </si>
  <si>
    <t>1033980517</t>
  </si>
  <si>
    <t>1000320135</t>
  </si>
  <si>
    <t>瞿环</t>
  </si>
  <si>
    <t>2017-09-15 09:56:36</t>
  </si>
  <si>
    <t>1033980672</t>
  </si>
  <si>
    <t>1000183877</t>
  </si>
  <si>
    <t>李娥</t>
  </si>
  <si>
    <t>2017-09-15 09:58:15</t>
  </si>
  <si>
    <t>1033986148</t>
  </si>
  <si>
    <t>1000324966</t>
  </si>
  <si>
    <t>杨晓燕</t>
  </si>
  <si>
    <t>2017-09-15 10:05:39</t>
  </si>
  <si>
    <t>0111067221</t>
  </si>
  <si>
    <t>于洋</t>
  </si>
  <si>
    <t>2017-09-15 10:15:03</t>
  </si>
  <si>
    <t>1034046056</t>
  </si>
  <si>
    <t>2017-09-15 10:18:49</t>
  </si>
  <si>
    <t>1000332424</t>
  </si>
  <si>
    <t>秦建平</t>
  </si>
  <si>
    <t>2017-09-15 10:25:47</t>
  </si>
  <si>
    <t>1034079169</t>
  </si>
  <si>
    <t>2017-09-15 10:36:19</t>
  </si>
  <si>
    <t>1034117058</t>
  </si>
  <si>
    <t>0111095436</t>
  </si>
  <si>
    <t>赵泽禄</t>
  </si>
  <si>
    <t>2017-09-15 10:36:21</t>
  </si>
  <si>
    <t>1034117122</t>
  </si>
  <si>
    <t>1000332300</t>
  </si>
  <si>
    <t>高发珍</t>
  </si>
  <si>
    <t>2017-09-15 10:55:47</t>
  </si>
  <si>
    <t>1034171663</t>
  </si>
  <si>
    <t>1000300287</t>
  </si>
  <si>
    <t>姜小娟</t>
  </si>
  <si>
    <t>2017-09-15 10:56:44</t>
  </si>
  <si>
    <t>1034175246</t>
  </si>
  <si>
    <t>0112288775</t>
  </si>
  <si>
    <t>章萍</t>
  </si>
  <si>
    <t>2017-09-15 10:58:04</t>
  </si>
  <si>
    <t>1034177036</t>
  </si>
  <si>
    <t>1000084314</t>
  </si>
  <si>
    <t>罗明宏</t>
  </si>
  <si>
    <t>2017-09-15 10:59:06</t>
  </si>
  <si>
    <t>0113021783</t>
  </si>
  <si>
    <t>徐希芬</t>
  </si>
  <si>
    <t>2017-09-15 10:59:33</t>
  </si>
  <si>
    <t>1034180482</t>
  </si>
  <si>
    <t>1000140901</t>
  </si>
  <si>
    <t>梁崇英</t>
  </si>
  <si>
    <t>2017-09-15 11:03:04</t>
  </si>
  <si>
    <t>1034189286</t>
  </si>
  <si>
    <t>5010572119</t>
  </si>
  <si>
    <t>蒋开英</t>
  </si>
  <si>
    <t>2017-09-15 11:04:28</t>
  </si>
  <si>
    <t>2017-09-15 11:04:30</t>
  </si>
  <si>
    <t>1034193092</t>
  </si>
  <si>
    <t>2017-09-15 11:07:51</t>
  </si>
  <si>
    <t>1034202334</t>
  </si>
  <si>
    <t>1000328429</t>
  </si>
  <si>
    <t>燕中玉</t>
  </si>
  <si>
    <t>2017-09-15 11:11:01</t>
  </si>
  <si>
    <t>1034209931</t>
  </si>
  <si>
    <t>2017-09-15 11:13:33</t>
  </si>
  <si>
    <t>1034215968</t>
  </si>
  <si>
    <t>2017-09-15 11:15:37</t>
  </si>
  <si>
    <t>1034221432</t>
  </si>
  <si>
    <t>5307-0723006862</t>
  </si>
  <si>
    <t>罗英能</t>
  </si>
  <si>
    <t>2017-09-15 11:16:53</t>
  </si>
  <si>
    <t>1034224368</t>
  </si>
  <si>
    <t>1000327475</t>
  </si>
  <si>
    <t>彭泽姣</t>
  </si>
  <si>
    <t>2017-09-15 11:17:25</t>
  </si>
  <si>
    <t>1034225397</t>
  </si>
  <si>
    <t>1000326278</t>
  </si>
  <si>
    <t>玉儿拉</t>
  </si>
  <si>
    <t>2017-09-15 11:21:19</t>
  </si>
  <si>
    <t>1034235555</t>
  </si>
  <si>
    <t>5012780336</t>
  </si>
  <si>
    <t>薛海东</t>
  </si>
  <si>
    <t>2017-09-15 11:24:37</t>
  </si>
  <si>
    <t>1000310183</t>
  </si>
  <si>
    <t>郭秀英</t>
  </si>
  <si>
    <t>2017-09-15 11:26:29</t>
  </si>
  <si>
    <t>1034247850</t>
  </si>
  <si>
    <t>5014151207</t>
  </si>
  <si>
    <t>李美兰</t>
  </si>
  <si>
    <t>2017-09-15 11:27:54</t>
  </si>
  <si>
    <t>1034250531</t>
  </si>
  <si>
    <t>1000324072</t>
  </si>
  <si>
    <t>李英君</t>
  </si>
  <si>
    <t>2017-09-15 11:31:42</t>
  </si>
  <si>
    <t>1034258334</t>
  </si>
  <si>
    <t>5323-2328013061</t>
  </si>
  <si>
    <t>陈玉华</t>
  </si>
  <si>
    <t>2017-09-15 11:31:43</t>
  </si>
  <si>
    <t>1034258399</t>
  </si>
  <si>
    <t>0000134901</t>
  </si>
  <si>
    <t>刘敏娴</t>
  </si>
  <si>
    <t>2017-09-15 11:33:41</t>
  </si>
  <si>
    <t>1034262880</t>
  </si>
  <si>
    <t>1000320653</t>
  </si>
  <si>
    <t>自元德</t>
  </si>
  <si>
    <t>2017-09-15 11:34:07</t>
  </si>
  <si>
    <t>1034263705</t>
  </si>
  <si>
    <t>1000334488</t>
  </si>
  <si>
    <t>阿的你古</t>
  </si>
  <si>
    <t>2017-09-15 11:37:13</t>
  </si>
  <si>
    <t>1034270197</t>
  </si>
  <si>
    <t>5323-5230111655</t>
  </si>
  <si>
    <t>王艳</t>
  </si>
  <si>
    <t>2017-09-15 11:37:15</t>
  </si>
  <si>
    <t>1034270457</t>
  </si>
  <si>
    <t>2017-09-15 11:39:07</t>
  </si>
  <si>
    <t>1034275205</t>
  </si>
  <si>
    <t>1000310570</t>
  </si>
  <si>
    <t>浦恩宏</t>
  </si>
  <si>
    <t>2017-09-15 11:40:10</t>
  </si>
  <si>
    <t>1034277091</t>
  </si>
  <si>
    <t>2017-09-15 11:40:19</t>
  </si>
  <si>
    <t>1034277370</t>
  </si>
  <si>
    <t>5300-0000173014</t>
  </si>
  <si>
    <t>虞丹</t>
  </si>
  <si>
    <t>2017-09-15 11:41:33</t>
  </si>
  <si>
    <t>1034279582</t>
  </si>
  <si>
    <t>1000218218</t>
  </si>
  <si>
    <t>2017-09-15 11:42:37</t>
  </si>
  <si>
    <t>1034282089</t>
  </si>
  <si>
    <t>0153008271</t>
  </si>
  <si>
    <t>黄帅</t>
  </si>
  <si>
    <t>2017-09-15 11:45:57</t>
  </si>
  <si>
    <t>1034288328</t>
  </si>
  <si>
    <t>1000037658</t>
  </si>
  <si>
    <t>付梓瑜</t>
  </si>
  <si>
    <t>2017-09-15 11:46:06</t>
  </si>
  <si>
    <t>5015689192</t>
  </si>
  <si>
    <t>林文生</t>
  </si>
  <si>
    <t>2017-09-15 11:46:31</t>
  </si>
  <si>
    <t>1034289645</t>
  </si>
  <si>
    <t>1000335379</t>
  </si>
  <si>
    <t>罗贵琳</t>
  </si>
  <si>
    <t>2017-09-15 11:55:42</t>
  </si>
  <si>
    <t>1034305909</t>
  </si>
  <si>
    <t>1000335205</t>
  </si>
  <si>
    <t>吴翔</t>
  </si>
  <si>
    <t>2017-09-15 11:55:51</t>
  </si>
  <si>
    <t>1034306140</t>
  </si>
  <si>
    <t>1000327420</t>
  </si>
  <si>
    <t>2017-09-15 11:56:21</t>
  </si>
  <si>
    <t>1034307187</t>
  </si>
  <si>
    <t>5327-2724003309</t>
  </si>
  <si>
    <t>卢丕学</t>
  </si>
  <si>
    <t>2017-09-15 12:08:48</t>
  </si>
  <si>
    <t>1000246160</t>
  </si>
  <si>
    <t>阮春梅</t>
  </si>
  <si>
    <t>2017-09-15 12:14:11</t>
  </si>
  <si>
    <t>1034336010</t>
  </si>
  <si>
    <t>1000334141</t>
  </si>
  <si>
    <t>胡月花</t>
  </si>
  <si>
    <t>2017-09-15 12:14:58</t>
  </si>
  <si>
    <t>1000319726</t>
  </si>
  <si>
    <t>罗涛</t>
  </si>
  <si>
    <t>2017-09-15 12:15:00</t>
  </si>
  <si>
    <t>1034337034</t>
  </si>
  <si>
    <t>5303-0323005733</t>
  </si>
  <si>
    <t>2017-09-15 12:16:42</t>
  </si>
  <si>
    <t>1034338836</t>
  </si>
  <si>
    <t>5010849559</t>
  </si>
  <si>
    <t>马希鹏</t>
  </si>
  <si>
    <t>2017-09-15 12:19:51</t>
  </si>
  <si>
    <t>1034342476</t>
  </si>
  <si>
    <t>5323-2328001273</t>
  </si>
  <si>
    <t>于翀</t>
  </si>
  <si>
    <t>2017-09-15 12:22:52</t>
  </si>
  <si>
    <t>1034345513</t>
  </si>
  <si>
    <t>1000102394</t>
  </si>
  <si>
    <t>王彩莉</t>
  </si>
  <si>
    <t>2017-09-15 12:23:16</t>
  </si>
  <si>
    <t>1034345842</t>
  </si>
  <si>
    <t>1000245809</t>
  </si>
  <si>
    <t>张雯娟</t>
  </si>
  <si>
    <t>2017-09-15 12:26:50</t>
  </si>
  <si>
    <t>1034350057</t>
  </si>
  <si>
    <t>1000319749</t>
  </si>
  <si>
    <t>应荣宗</t>
  </si>
  <si>
    <t>2017-09-15 12:27:50</t>
  </si>
  <si>
    <t>1034350976</t>
  </si>
  <si>
    <t>0101303437</t>
  </si>
  <si>
    <t>2017-09-15 12:30:15</t>
  </si>
  <si>
    <t>1034353707</t>
  </si>
  <si>
    <t>1000318010</t>
  </si>
  <si>
    <t>2017-09-15 12:31:18</t>
  </si>
  <si>
    <t>1034354687</t>
  </si>
  <si>
    <t>1000304482</t>
  </si>
  <si>
    <t>李文学</t>
  </si>
  <si>
    <t>2017-09-15 12:34:22</t>
  </si>
  <si>
    <t>1034358027</t>
  </si>
  <si>
    <t>1000325870</t>
  </si>
  <si>
    <t>张瑞强</t>
  </si>
  <si>
    <t>2017-09-15 12:38:45</t>
  </si>
  <si>
    <t>1034362814</t>
  </si>
  <si>
    <t>1000330983</t>
  </si>
  <si>
    <t>李进忠</t>
  </si>
  <si>
    <t>2017-09-15 12:42:05</t>
  </si>
  <si>
    <t>1034366146</t>
  </si>
  <si>
    <t>5015381522</t>
  </si>
  <si>
    <t>高云美</t>
  </si>
  <si>
    <t>2017-09-15 12:42:28</t>
  </si>
  <si>
    <t>1034366480</t>
  </si>
  <si>
    <t>1000175617</t>
  </si>
  <si>
    <t>潘竹青</t>
  </si>
  <si>
    <t>2017-09-15 12:44:08</t>
  </si>
  <si>
    <t>1034368353</t>
  </si>
  <si>
    <t>2017-09-15 12:44:55</t>
  </si>
  <si>
    <t>1034369129</t>
  </si>
  <si>
    <t>2017-09-15 12:45:14</t>
  </si>
  <si>
    <t>1034369530</t>
  </si>
  <si>
    <t>5013383551</t>
  </si>
  <si>
    <t>马玉良</t>
  </si>
  <si>
    <t>2017-09-15 12:47:49</t>
  </si>
  <si>
    <t>1034372310</t>
  </si>
  <si>
    <t>1000290608</t>
  </si>
  <si>
    <t>蒋解英</t>
  </si>
  <si>
    <t>2017-09-15 12:50:59</t>
  </si>
  <si>
    <t>1034375444</t>
  </si>
  <si>
    <t>5300-0000127581</t>
  </si>
  <si>
    <t>李如彩</t>
  </si>
  <si>
    <t>2017-09-15 12:53:27</t>
  </si>
  <si>
    <t>1034377779</t>
  </si>
  <si>
    <t>5015244223</t>
  </si>
  <si>
    <t>陈宪</t>
  </si>
  <si>
    <t>2017-09-15 12:54:14</t>
  </si>
  <si>
    <t>1034378733</t>
  </si>
  <si>
    <t>5300-0000427769</t>
  </si>
  <si>
    <t>2017-09-15 12:57:55</t>
  </si>
  <si>
    <t>1034382012</t>
  </si>
  <si>
    <t>5327-2724007519</t>
  </si>
  <si>
    <t>陈兆民</t>
  </si>
  <si>
    <t>2017-09-15 13:02:16</t>
  </si>
  <si>
    <t>1034386673</t>
  </si>
  <si>
    <t>5010268577</t>
  </si>
  <si>
    <t>张春玉</t>
  </si>
  <si>
    <t>2017-09-15 13:02:33</t>
  </si>
  <si>
    <t>1034386882</t>
  </si>
  <si>
    <t>1000327297</t>
  </si>
  <si>
    <t>母绪巧</t>
  </si>
  <si>
    <t>2017-09-15 13:14:24</t>
  </si>
  <si>
    <t>1034401395</t>
  </si>
  <si>
    <t>5303-0323014346</t>
  </si>
  <si>
    <t>赵立明</t>
  </si>
  <si>
    <t>2017-09-15 13:19:18</t>
  </si>
  <si>
    <t>1034408208</t>
  </si>
  <si>
    <t>1000154755</t>
  </si>
  <si>
    <t>张双莲</t>
  </si>
  <si>
    <t>2017-09-15 13:19:59</t>
  </si>
  <si>
    <t>1034409088</t>
  </si>
  <si>
    <t>1000306429</t>
  </si>
  <si>
    <t>卢加兰</t>
  </si>
  <si>
    <t>2017-09-15 13:22:12</t>
  </si>
  <si>
    <t>1034411936</t>
  </si>
  <si>
    <t>1000319939</t>
  </si>
  <si>
    <t>岩罕</t>
  </si>
  <si>
    <t>2017-09-15 13:22:49</t>
  </si>
  <si>
    <t>1034412931</t>
  </si>
  <si>
    <t>1000311429</t>
  </si>
  <si>
    <t>沈国美</t>
  </si>
  <si>
    <t>2017-09-15 13:25:26</t>
  </si>
  <si>
    <t>1034416650</t>
  </si>
  <si>
    <t>1000199056</t>
  </si>
  <si>
    <t>方兰英</t>
  </si>
  <si>
    <t>2017-09-15 13:25:30</t>
  </si>
  <si>
    <t>1000324947</t>
  </si>
  <si>
    <t>毕泉周</t>
  </si>
  <si>
    <t>2017-09-15 13:26:20</t>
  </si>
  <si>
    <t>1034418179</t>
  </si>
  <si>
    <t>0101299529</t>
  </si>
  <si>
    <t>胡晓飞</t>
  </si>
  <si>
    <t>2017-09-15 13:27:42</t>
  </si>
  <si>
    <t>1034419904</t>
  </si>
  <si>
    <t>0112302009</t>
  </si>
  <si>
    <t>2017-09-15 13:29:31</t>
  </si>
  <si>
    <t>1034422436</t>
  </si>
  <si>
    <t>5300-0000089509</t>
  </si>
  <si>
    <t>顾崇孝</t>
  </si>
  <si>
    <t>2017-09-15 13:30:22</t>
  </si>
  <si>
    <t>1034423604</t>
  </si>
  <si>
    <t>1000114748</t>
  </si>
  <si>
    <t>敖显果</t>
  </si>
  <si>
    <t>2017-09-15 13:33:54</t>
  </si>
  <si>
    <t>1034429690</t>
  </si>
  <si>
    <t>1000313517</t>
  </si>
  <si>
    <t>杨国金</t>
  </si>
  <si>
    <t>2017-09-15 13:36:00</t>
  </si>
  <si>
    <t>1034433549</t>
  </si>
  <si>
    <t>5326-2600326402</t>
  </si>
  <si>
    <t>2017-09-15 13:37:12</t>
  </si>
  <si>
    <t>1034435487</t>
  </si>
  <si>
    <t>2017-09-15 13:43:53</t>
  </si>
  <si>
    <t>1034449349</t>
  </si>
  <si>
    <t>1000323781</t>
  </si>
  <si>
    <t>何燕平之长子</t>
  </si>
  <si>
    <t>2017-09-15 13:44:31</t>
  </si>
  <si>
    <t>1000310265</t>
  </si>
  <si>
    <t>陈文娇</t>
  </si>
  <si>
    <t>2017-09-15 13:45:35</t>
  </si>
  <si>
    <t>1034452353</t>
  </si>
  <si>
    <t>0125012657</t>
  </si>
  <si>
    <t>彭立红</t>
  </si>
  <si>
    <t>2017-09-15 13:46:31</t>
  </si>
  <si>
    <t>1034453927</t>
  </si>
  <si>
    <t>0103073626</t>
  </si>
  <si>
    <t>李建华</t>
  </si>
  <si>
    <t>2017-09-15 13:50:03</t>
  </si>
  <si>
    <t>1034461338</t>
  </si>
  <si>
    <t>2017-09-15 13:59:45</t>
  </si>
  <si>
    <t>1034484826</t>
  </si>
  <si>
    <t>5325-5250659852</t>
  </si>
  <si>
    <t>杨秀林</t>
  </si>
  <si>
    <t>2017-09-15 14:00:57</t>
  </si>
  <si>
    <t>1034487173</t>
  </si>
  <si>
    <t>5012327568</t>
  </si>
  <si>
    <t>2017-09-15 14:08:00</t>
  </si>
  <si>
    <t>1034507211</t>
  </si>
  <si>
    <t>5327-2722018322</t>
  </si>
  <si>
    <t>杨发俊</t>
  </si>
  <si>
    <t>2017-09-15 14:08:35</t>
  </si>
  <si>
    <t>1034509258</t>
  </si>
  <si>
    <t>5303-5035873778</t>
  </si>
  <si>
    <t>保石良</t>
  </si>
  <si>
    <t>2017-09-15 14:09:38</t>
  </si>
  <si>
    <t>1000315657</t>
  </si>
  <si>
    <t>李天文</t>
  </si>
  <si>
    <t>2017-09-15 14:11:25</t>
  </si>
  <si>
    <t>1034517348</t>
  </si>
  <si>
    <t>5015454658</t>
  </si>
  <si>
    <t>杨嘉琳</t>
  </si>
  <si>
    <t>2017-09-15 14:11:54</t>
  </si>
  <si>
    <t>1034518510</t>
  </si>
  <si>
    <t>0111138968</t>
  </si>
  <si>
    <t>钟磊</t>
  </si>
  <si>
    <t>2017-09-15 14:13:46</t>
  </si>
  <si>
    <t>1034524821</t>
  </si>
  <si>
    <t>5300-0000076164</t>
  </si>
  <si>
    <t>马兴坚</t>
  </si>
  <si>
    <t>2017-09-15 14:13:58</t>
  </si>
  <si>
    <t>1034525294</t>
  </si>
  <si>
    <t>5329-2930000495</t>
  </si>
  <si>
    <t>马邓彪</t>
  </si>
  <si>
    <t>2017-09-15 14:15:49</t>
  </si>
  <si>
    <t>1034531699</t>
  </si>
  <si>
    <t>0102494615</t>
  </si>
  <si>
    <t>2017-09-15 14:16:00</t>
  </si>
  <si>
    <t>1034532253</t>
  </si>
  <si>
    <t>5014361391</t>
  </si>
  <si>
    <t>陈维琼</t>
  </si>
  <si>
    <t>2017-09-15 14:19:31</t>
  </si>
  <si>
    <t>1034545076</t>
  </si>
  <si>
    <t>1000324009</t>
  </si>
  <si>
    <t>沈琳之女</t>
  </si>
  <si>
    <t>2017-09-15 14:25:57</t>
  </si>
  <si>
    <t>1034564078</t>
  </si>
  <si>
    <t>1000317974</t>
  </si>
  <si>
    <t>林慧毅</t>
  </si>
  <si>
    <t>2017-09-15 14:32:16</t>
  </si>
  <si>
    <t>1034585745</t>
  </si>
  <si>
    <t>1000107745</t>
  </si>
  <si>
    <t>张思佳</t>
  </si>
  <si>
    <t>2017-09-15 14:33:01</t>
  </si>
  <si>
    <t>1034588032</t>
  </si>
  <si>
    <t>5307-0723008296</t>
  </si>
  <si>
    <t>李爱萍</t>
  </si>
  <si>
    <t>2017-09-15 14:34:01</t>
  </si>
  <si>
    <t>1034591503</t>
  </si>
  <si>
    <t>0103312388</t>
  </si>
  <si>
    <t>林宏伟</t>
  </si>
  <si>
    <t>2017-09-15 14:34:03</t>
  </si>
  <si>
    <t>1034591566</t>
  </si>
  <si>
    <t>5326-2626007892</t>
  </si>
  <si>
    <t>蒋清佩</t>
  </si>
  <si>
    <t>2017-09-15 14:36:50</t>
  </si>
  <si>
    <t>1034600469</t>
  </si>
  <si>
    <t>0099006590</t>
  </si>
  <si>
    <t>张连元</t>
  </si>
  <si>
    <t>2017-09-15 14:38:35</t>
  </si>
  <si>
    <t>1034606176</t>
  </si>
  <si>
    <t>5300-0000033239</t>
  </si>
  <si>
    <t>黄玉芳</t>
  </si>
  <si>
    <t>2017-09-15 14:39:32</t>
  </si>
  <si>
    <t>1034608888</t>
  </si>
  <si>
    <t>5303-5032845809</t>
  </si>
  <si>
    <t>单金凤</t>
  </si>
  <si>
    <t>2017-09-15 14:39:56</t>
  </si>
  <si>
    <t>1034610220</t>
  </si>
  <si>
    <t>1000324567</t>
  </si>
  <si>
    <t>贺欣宇</t>
  </si>
  <si>
    <t>2017-09-15 14:41:36</t>
  </si>
  <si>
    <t>1034614995</t>
  </si>
  <si>
    <t>1000204809</t>
  </si>
  <si>
    <t>赵子文</t>
  </si>
  <si>
    <t>2017-09-15 14:42:52</t>
  </si>
  <si>
    <t>1034619312</t>
  </si>
  <si>
    <t>1000155868</t>
  </si>
  <si>
    <t>张文明</t>
  </si>
  <si>
    <t>2017-09-15 14:45:12</t>
  </si>
  <si>
    <t>1034628927</t>
  </si>
  <si>
    <t>5329-5290238753</t>
  </si>
  <si>
    <t>2017-09-15 14:55:20</t>
  </si>
  <si>
    <t>1000321382</t>
  </si>
  <si>
    <t>李锦</t>
  </si>
  <si>
    <t>2017-09-15 14:56:23</t>
  </si>
  <si>
    <t>1034665241</t>
  </si>
  <si>
    <t>0102564731</t>
  </si>
  <si>
    <t>2017-09-15 14:56:55</t>
  </si>
  <si>
    <t>1034667042</t>
  </si>
  <si>
    <t>1000123814</t>
  </si>
  <si>
    <t>谢文玲</t>
  </si>
  <si>
    <t>2017-09-15 14:58:30</t>
  </si>
  <si>
    <t>1034671478</t>
  </si>
  <si>
    <t>1000123822</t>
  </si>
  <si>
    <t>飞彦丞</t>
  </si>
  <si>
    <t>2017-09-15 14:59:19</t>
  </si>
  <si>
    <t>1034674658</t>
  </si>
  <si>
    <t>1000265656</t>
  </si>
  <si>
    <t>周玲</t>
  </si>
  <si>
    <t>2017-09-15 15:03:43</t>
  </si>
  <si>
    <t>1034687247</t>
  </si>
  <si>
    <t>0111045203</t>
  </si>
  <si>
    <t>冯靖书</t>
  </si>
  <si>
    <t>2017-09-15 15:05:05</t>
  </si>
  <si>
    <t>1034691107</t>
  </si>
  <si>
    <t>1000050230</t>
  </si>
  <si>
    <t>陈宁</t>
  </si>
  <si>
    <t>2017-09-15 15:05:42</t>
  </si>
  <si>
    <t>1034693206</t>
  </si>
  <si>
    <t>2017-09-15 15:09:39</t>
  </si>
  <si>
    <t>1034704294</t>
  </si>
  <si>
    <t>5330-3001042039</t>
  </si>
  <si>
    <t>刘艳杨</t>
  </si>
  <si>
    <t>2017-09-15 15:10:42</t>
  </si>
  <si>
    <t>1034708144</t>
  </si>
  <si>
    <t>5303-5032868625</t>
  </si>
  <si>
    <t>雷金</t>
  </si>
  <si>
    <t>2017-09-15 15:16:02</t>
  </si>
  <si>
    <t>1034727157</t>
  </si>
  <si>
    <t>0112136987</t>
  </si>
  <si>
    <t>张永昆</t>
  </si>
  <si>
    <t>2017-09-15 15:17:15</t>
  </si>
  <si>
    <t>1034730919</t>
  </si>
  <si>
    <t>1000020077</t>
  </si>
  <si>
    <t>卢春艳</t>
  </si>
  <si>
    <t>2017-09-15 15:17:31</t>
  </si>
  <si>
    <t>1034731900</t>
  </si>
  <si>
    <t>5303-5033204890</t>
  </si>
  <si>
    <t>杨雄伟</t>
  </si>
  <si>
    <t>2017-09-15 15:18:44</t>
  </si>
  <si>
    <t>1034736305</t>
  </si>
  <si>
    <t>1000326365</t>
  </si>
  <si>
    <t>刘欢欢</t>
  </si>
  <si>
    <t>2017-09-15 15:19:03</t>
  </si>
  <si>
    <t>1034737267</t>
  </si>
  <si>
    <t>2017-09-15 15:23:09</t>
  </si>
  <si>
    <t>1034752485</t>
  </si>
  <si>
    <t>0111286627</t>
  </si>
  <si>
    <t>崔倩</t>
  </si>
  <si>
    <t>2017-09-15 15:24:00</t>
  </si>
  <si>
    <t>1034755996</t>
  </si>
  <si>
    <t>1000336007</t>
  </si>
  <si>
    <t>李钰钰</t>
  </si>
  <si>
    <t>2017-09-15 15:28:52</t>
  </si>
  <si>
    <t>1034772820</t>
  </si>
  <si>
    <t>5327-2723010508</t>
  </si>
  <si>
    <t>许美玲</t>
  </si>
  <si>
    <t>2017-09-15 15:34:19</t>
  </si>
  <si>
    <t>1034793453</t>
  </si>
  <si>
    <t>5303-0325012861</t>
  </si>
  <si>
    <t>侯鸣</t>
  </si>
  <si>
    <t>2017-09-15 15:39:35</t>
  </si>
  <si>
    <t>1034811029</t>
  </si>
  <si>
    <t>1000313799</t>
  </si>
  <si>
    <t>朱明珍</t>
  </si>
  <si>
    <t>2017-09-15 15:44:50</t>
  </si>
  <si>
    <t>1034826676</t>
  </si>
  <si>
    <t>1000335410</t>
  </si>
  <si>
    <t>杨梦佳</t>
  </si>
  <si>
    <t>2017-09-15 15:54:38</t>
  </si>
  <si>
    <t>1034862355</t>
  </si>
  <si>
    <t>1000335107</t>
  </si>
  <si>
    <t>李宗荣</t>
  </si>
  <si>
    <t>2017-09-15 15:54:44</t>
  </si>
  <si>
    <t>1034862866</t>
  </si>
  <si>
    <t>1000333350</t>
  </si>
  <si>
    <t>王开兰</t>
  </si>
  <si>
    <t>2017-09-15 15:55:11</t>
  </si>
  <si>
    <t>1034864747</t>
  </si>
  <si>
    <t>1000145010</t>
  </si>
  <si>
    <t>杨蕊荣</t>
  </si>
  <si>
    <t>2017-09-15 15:55:46</t>
  </si>
  <si>
    <t>1034866756</t>
  </si>
  <si>
    <t>5304-0428047506</t>
  </si>
  <si>
    <t>何玉英</t>
  </si>
  <si>
    <t>2017-09-15 15:57:17</t>
  </si>
  <si>
    <t>1034872035</t>
  </si>
  <si>
    <t>5303-5034056558</t>
  </si>
  <si>
    <t>2017-09-15 15:57:59</t>
  </si>
  <si>
    <t>1034873521</t>
  </si>
  <si>
    <t>1000139823</t>
  </si>
  <si>
    <t>杨雅淇</t>
  </si>
  <si>
    <t>2017-09-15 16:09:26</t>
  </si>
  <si>
    <t>1034912391</t>
  </si>
  <si>
    <t>1000333773</t>
  </si>
  <si>
    <t>许志昆</t>
  </si>
  <si>
    <t>2017-09-15 16:13:59</t>
  </si>
  <si>
    <t>1034926618</t>
  </si>
  <si>
    <t>1000302201</t>
  </si>
  <si>
    <t>张怀强</t>
  </si>
  <si>
    <t>2017-09-15 16:19:44</t>
  </si>
  <si>
    <t>1034944372</t>
  </si>
  <si>
    <t>5303-5034961149</t>
  </si>
  <si>
    <t>钱玲</t>
  </si>
  <si>
    <t>2017-09-15 16:19:59</t>
  </si>
  <si>
    <t>1034945256</t>
  </si>
  <si>
    <t>5304-5043735633</t>
  </si>
  <si>
    <t>2017-09-15 16:21:16</t>
  </si>
  <si>
    <t>1034950710</t>
  </si>
  <si>
    <t>1000333031</t>
  </si>
  <si>
    <t>2017-09-15 16:21:54</t>
  </si>
  <si>
    <t>1034950823</t>
  </si>
  <si>
    <t>0102653969</t>
  </si>
  <si>
    <t>苟紫强</t>
  </si>
  <si>
    <t>2017-09-15 16:24:03</t>
  </si>
  <si>
    <t>1034956997</t>
  </si>
  <si>
    <t>1000325770</t>
  </si>
  <si>
    <t>肖子谦</t>
  </si>
  <si>
    <t>2017-09-15 16:24:35</t>
  </si>
  <si>
    <t>1034959068</t>
  </si>
  <si>
    <t>0103276911</t>
  </si>
  <si>
    <t>牛琳</t>
  </si>
  <si>
    <t>2017-09-15 16:25:34</t>
  </si>
  <si>
    <t>1034963376</t>
  </si>
  <si>
    <t>0102462629</t>
  </si>
  <si>
    <t>刘晓英</t>
  </si>
  <si>
    <t>2017-09-15 16:27:32</t>
  </si>
  <si>
    <t>1034969142</t>
  </si>
  <si>
    <t>5304-0424041802</t>
  </si>
  <si>
    <t>刘翔</t>
  </si>
  <si>
    <t>2017-09-15 16:32:00</t>
  </si>
  <si>
    <t>1034985496</t>
  </si>
  <si>
    <t>1000334881</t>
  </si>
  <si>
    <t>杨志富</t>
  </si>
  <si>
    <t>2017-09-15 16:34:22</t>
  </si>
  <si>
    <t>1034993333</t>
  </si>
  <si>
    <t>5325-2532002211</t>
  </si>
  <si>
    <t>潘萍</t>
  </si>
  <si>
    <t>2017-09-15 16:35:51</t>
  </si>
  <si>
    <t>1034997231</t>
  </si>
  <si>
    <t>2017-09-15 16:38:02</t>
  </si>
  <si>
    <t>1035005351</t>
  </si>
  <si>
    <t>2017-09-15 16:40:38</t>
  </si>
  <si>
    <t>1035011161</t>
  </si>
  <si>
    <t>1000332903</t>
  </si>
  <si>
    <t>陈明祥</t>
  </si>
  <si>
    <t>2017-09-15 16:41:30</t>
  </si>
  <si>
    <t>1035013713</t>
  </si>
  <si>
    <t>1000324559</t>
  </si>
  <si>
    <t>王伟伟</t>
  </si>
  <si>
    <t>2017-09-15 16:42:25</t>
  </si>
  <si>
    <t>1000332821</t>
  </si>
  <si>
    <t>屈习敏</t>
  </si>
  <si>
    <t>2017-09-15 16:43:16</t>
  </si>
  <si>
    <t>1035018442</t>
  </si>
  <si>
    <t>0103059270</t>
  </si>
  <si>
    <t>苏学艾</t>
  </si>
  <si>
    <t>2017-09-15 16:44:20</t>
  </si>
  <si>
    <t>1035021866</t>
  </si>
  <si>
    <t>1000333463</t>
  </si>
  <si>
    <t>刘增逵</t>
  </si>
  <si>
    <t>2017-09-15 16:46:51</t>
  </si>
  <si>
    <t>1035030863</t>
  </si>
  <si>
    <t>5303-5030569368</t>
  </si>
  <si>
    <t>陈兴浩</t>
  </si>
  <si>
    <t>2017-09-15 16:49:50</t>
  </si>
  <si>
    <t>1035042059</t>
  </si>
  <si>
    <t>5013355042</t>
  </si>
  <si>
    <t>马怀英</t>
  </si>
  <si>
    <t>2017-09-15 16:50:13</t>
  </si>
  <si>
    <t>1035043162</t>
  </si>
  <si>
    <t>1000334494</t>
  </si>
  <si>
    <t>自润强</t>
  </si>
  <si>
    <t>2017-09-15 16:52:49</t>
  </si>
  <si>
    <t>1035049677</t>
  </si>
  <si>
    <t>5304-0425007857</t>
  </si>
  <si>
    <t>王学兰</t>
  </si>
  <si>
    <t>2017-09-15 16:53:08</t>
  </si>
  <si>
    <t>1035050520</t>
  </si>
  <si>
    <t>5330-5301344560</t>
  </si>
  <si>
    <t>杨淑娟</t>
  </si>
  <si>
    <t>2017-09-15 16:55:45</t>
  </si>
  <si>
    <t>1035059585</t>
  </si>
  <si>
    <t>1000319220</t>
  </si>
  <si>
    <t>赵文</t>
  </si>
  <si>
    <t>2017-09-15 16:55:51</t>
  </si>
  <si>
    <t>1035060518</t>
  </si>
  <si>
    <t>1000246639</t>
  </si>
  <si>
    <t>秦瑞阳</t>
  </si>
  <si>
    <t>2017-09-15 16:58:14</t>
  </si>
  <si>
    <t>1035068701</t>
  </si>
  <si>
    <t>1000333084</t>
  </si>
  <si>
    <t>赵竹</t>
  </si>
  <si>
    <t>2017-09-15 17:00:18</t>
  </si>
  <si>
    <t>1035075316</t>
  </si>
  <si>
    <t>5303-5030874038</t>
  </si>
  <si>
    <t>2017-09-15 17:15:16</t>
  </si>
  <si>
    <t>1035118885</t>
  </si>
  <si>
    <t>0129017285</t>
  </si>
  <si>
    <t>施绍珍</t>
  </si>
  <si>
    <t>2017-09-15 17:16:16</t>
  </si>
  <si>
    <t>1035123024</t>
  </si>
  <si>
    <t>1000265097</t>
  </si>
  <si>
    <t>蒋元育</t>
  </si>
  <si>
    <t>2017-09-15 17:18:16</t>
  </si>
  <si>
    <t>1035127195</t>
  </si>
  <si>
    <t>5303-5032241744</t>
  </si>
  <si>
    <t>李红泳</t>
  </si>
  <si>
    <t>2017-09-15 17:29:14</t>
  </si>
  <si>
    <t>1035149643</t>
  </si>
  <si>
    <t>1000278264</t>
  </si>
  <si>
    <t>胡红梅</t>
  </si>
  <si>
    <t>2017-09-15 17:30:02</t>
  </si>
  <si>
    <t>1035150916</t>
  </si>
  <si>
    <t>2017-09-15 17:31:15</t>
  </si>
  <si>
    <t>1035152841</t>
  </si>
  <si>
    <t>2017-09-15 17:41:27</t>
  </si>
  <si>
    <t>1035166655</t>
  </si>
  <si>
    <t>1000330167</t>
  </si>
  <si>
    <t>张晓丽</t>
  </si>
  <si>
    <t>2017-09-15 17:44:10</t>
  </si>
  <si>
    <t>1035170480</t>
  </si>
  <si>
    <t>1000196073</t>
  </si>
  <si>
    <t>马自卓</t>
  </si>
  <si>
    <t>2017-09-15 17:52:01</t>
  </si>
  <si>
    <t>1035181311</t>
  </si>
  <si>
    <t>5300-0000128306</t>
  </si>
  <si>
    <t>林云开</t>
  </si>
  <si>
    <t>2017-09-15 17:54:21</t>
  </si>
  <si>
    <t>1035183731</t>
  </si>
  <si>
    <t>2017-09-15 17:56:34</t>
  </si>
  <si>
    <t>1035186327</t>
  </si>
  <si>
    <t>2017-09-15 18:00:28</t>
  </si>
  <si>
    <t>1035190792</t>
  </si>
  <si>
    <t>5303-5035987688</t>
  </si>
  <si>
    <t>戚发付</t>
  </si>
  <si>
    <t>2017-09-15 18:03:45</t>
  </si>
  <si>
    <t>1035194495</t>
  </si>
  <si>
    <t>1000330170</t>
  </si>
  <si>
    <t>付明华</t>
  </si>
  <si>
    <t>2017-09-15 18:19:03</t>
  </si>
  <si>
    <t>1035219940</t>
  </si>
  <si>
    <t>5012288347</t>
  </si>
  <si>
    <t>李正梅</t>
  </si>
  <si>
    <t>2017-09-15 18:24:21</t>
  </si>
  <si>
    <t>1035228458</t>
  </si>
  <si>
    <t>1000336830</t>
  </si>
  <si>
    <t>孙杰</t>
  </si>
  <si>
    <t>2017-09-15 19:45:45</t>
  </si>
  <si>
    <t>1035319381</t>
  </si>
  <si>
    <t>5306-0622008828</t>
  </si>
  <si>
    <t>邹序芳</t>
  </si>
  <si>
    <t>2017-09-15 19:53:15</t>
  </si>
  <si>
    <t>1035327278</t>
  </si>
  <si>
    <t>1000332748</t>
  </si>
  <si>
    <t>胡晔</t>
  </si>
  <si>
    <t>2017-09-15 19:55:17</t>
  </si>
  <si>
    <t>1035330729</t>
  </si>
  <si>
    <t>1000325154</t>
  </si>
  <si>
    <t>2017-09-15 20:16:50</t>
  </si>
  <si>
    <t>1035352859</t>
  </si>
  <si>
    <t>1000312034</t>
  </si>
  <si>
    <t>张曼玲</t>
  </si>
  <si>
    <t>2017-09-15 20:47:10</t>
  </si>
  <si>
    <t>1035384972</t>
  </si>
  <si>
    <t>5300-0000060376</t>
  </si>
  <si>
    <t>王家华</t>
  </si>
  <si>
    <t>2017-09-15 21:53:25</t>
  </si>
  <si>
    <t>2017-09-15 21:59:39</t>
  </si>
  <si>
    <t>1035417682</t>
  </si>
  <si>
    <t>2017-08-31 07:55:26</t>
  </si>
  <si>
    <t>2017-08-31 08:16:52</t>
  </si>
  <si>
    <t>2017-08-31 08:30:57</t>
  </si>
  <si>
    <t>2017-08-31 08:38:46</t>
  </si>
  <si>
    <t>2017-08-31 08:45:57</t>
  </si>
  <si>
    <t>2017-08-31 08:57:24</t>
  </si>
  <si>
    <t>2017-08-31 09:07:53</t>
  </si>
  <si>
    <t>2017-08-31 09:09:59</t>
  </si>
  <si>
    <t>2017-08-31 09:10:58</t>
  </si>
  <si>
    <t>2017-08-31 09:22:26</t>
  </si>
  <si>
    <t>2017-08-31 09:25:45</t>
  </si>
  <si>
    <t>2017-08-31 09:29:12</t>
  </si>
  <si>
    <t>2017-08-31 09:30:37</t>
  </si>
  <si>
    <t>2017-08-31 09:31:01</t>
  </si>
  <si>
    <t>2017-08-31 09:32:04</t>
  </si>
  <si>
    <t>2017-08-31 09:34:02</t>
  </si>
  <si>
    <t>2017-08-31 09:38:34</t>
  </si>
  <si>
    <t>2017-08-31 09:42:58</t>
  </si>
  <si>
    <t>2017-08-31 09:44:54</t>
  </si>
  <si>
    <t>2017-08-31 09:47:48</t>
  </si>
  <si>
    <t>2017-08-31 09:49:52</t>
  </si>
  <si>
    <t>2017-08-31 09:54:38</t>
  </si>
  <si>
    <t>2017-08-31 09:55:42</t>
  </si>
  <si>
    <t>2017-08-31 09:59:12</t>
  </si>
  <si>
    <t>2017-08-31 10:01:34</t>
  </si>
  <si>
    <t>2017-08-31 10:12:34</t>
  </si>
  <si>
    <t>2017-08-31 10:12:38</t>
  </si>
  <si>
    <t>2017-08-31 10:18:01</t>
  </si>
  <si>
    <t>2017-08-31 10:30:23</t>
  </si>
  <si>
    <t>2017-08-31 10:31:34</t>
  </si>
  <si>
    <t>2017-08-31 10:32:53</t>
  </si>
  <si>
    <t>2017-08-31 10:35:01</t>
  </si>
  <si>
    <t>2017-08-31 10:35:38</t>
  </si>
  <si>
    <t>2017-08-31 10:46:44</t>
  </si>
  <si>
    <t>2017-08-31 10:49:08</t>
  </si>
  <si>
    <t>2017-08-31 10:52:40</t>
  </si>
  <si>
    <t>2017-08-31 11:02:34</t>
  </si>
  <si>
    <t>2017-08-31 11:03:34</t>
  </si>
  <si>
    <t>2017-08-31 11:15:37</t>
  </si>
  <si>
    <t>2017-08-31 11:19:44</t>
  </si>
  <si>
    <t>2017-08-31 11:28:01</t>
  </si>
  <si>
    <t>2017-08-31 11:32:54</t>
  </si>
  <si>
    <t>2017-08-31 11:33:32</t>
  </si>
  <si>
    <t>2017-08-31 11:42:04</t>
  </si>
  <si>
    <t>2017-08-31 11:49:43</t>
  </si>
  <si>
    <t>2017-08-31 11:50:32</t>
  </si>
  <si>
    <t>2017-08-31 11:55:32</t>
  </si>
  <si>
    <t>2017-08-31 11:57:25</t>
  </si>
  <si>
    <t>2017-08-31 11:57:51</t>
  </si>
  <si>
    <t>2017-08-31 11:58:23</t>
  </si>
  <si>
    <t>2017-08-31 11:59:21</t>
  </si>
  <si>
    <t>2017-08-31 12:04:10</t>
  </si>
  <si>
    <t>2017-08-31 12:04:26</t>
  </si>
  <si>
    <t>2017-08-31 12:04:50</t>
  </si>
  <si>
    <t>2017-08-31 12:06:32</t>
  </si>
  <si>
    <t>2017-08-31 12:12:10</t>
  </si>
  <si>
    <t>2017-08-31 12:15:01</t>
  </si>
  <si>
    <t>2017-08-31 12:15:59</t>
  </si>
  <si>
    <t>2017-08-31 12:18:45</t>
  </si>
  <si>
    <t>2017-08-31 12:20:15</t>
  </si>
  <si>
    <t>2017-08-31 12:20:36</t>
  </si>
  <si>
    <t>2017-08-31 12:29:09</t>
  </si>
  <si>
    <t>2017-08-31 12:29:48</t>
  </si>
  <si>
    <t>2017-08-31 12:31:10</t>
  </si>
  <si>
    <t>2017-08-31 12:37:41</t>
  </si>
  <si>
    <t>2017-08-31 12:39:08</t>
  </si>
  <si>
    <t>2017-08-31 12:41:19</t>
  </si>
  <si>
    <t>2017-08-31 12:45:39</t>
  </si>
  <si>
    <t>2017-08-31 12:49:44</t>
  </si>
  <si>
    <t>2017-08-31 12:53:25</t>
  </si>
  <si>
    <t>2017-08-31 12:54:16</t>
  </si>
  <si>
    <t>2017-08-31 13:00:29</t>
  </si>
  <si>
    <t>2017-08-31 13:16:16</t>
  </si>
  <si>
    <t>2017-08-31 13:16:57</t>
  </si>
  <si>
    <t>2017-08-31 13:20:35</t>
  </si>
  <si>
    <t>2017-08-31 13:22:22</t>
  </si>
  <si>
    <t>2017-08-31 13:26:31</t>
  </si>
  <si>
    <t>2017-08-31 13:31:15</t>
  </si>
  <si>
    <t>2017-08-31 13:36:05</t>
  </si>
  <si>
    <t>2017-08-31 13:36:33</t>
  </si>
  <si>
    <t>2017-08-31 13:38:25</t>
  </si>
  <si>
    <t>2017-08-31 13:48:56</t>
  </si>
  <si>
    <t>2017-08-31 13:54:33</t>
  </si>
  <si>
    <t>2017-08-31 13:56:49</t>
  </si>
  <si>
    <t>2017-08-31 14:06:28</t>
  </si>
  <si>
    <t>2017-08-31 14:07:56</t>
  </si>
  <si>
    <t>2017-08-31 14:09:35</t>
  </si>
  <si>
    <t>2017-08-31 14:09:39</t>
  </si>
  <si>
    <t>2017-08-31 14:11:52</t>
  </si>
  <si>
    <t>2017-08-31 14:12:19</t>
  </si>
  <si>
    <t>2017-08-31 14:15:36</t>
  </si>
  <si>
    <t>2017-08-31 14:18:31</t>
  </si>
  <si>
    <t>2017-08-31 14:22:33</t>
  </si>
  <si>
    <t>2017-08-31 14:25:22</t>
  </si>
  <si>
    <t>2017-08-31 14:26:33</t>
  </si>
  <si>
    <t>2017-08-31 14:26:53</t>
  </si>
  <si>
    <t>2017-08-31 14:28:23</t>
  </si>
  <si>
    <t>2017-08-31 14:37:11</t>
  </si>
  <si>
    <t>2017-08-31 14:39:35</t>
  </si>
  <si>
    <t>2017-08-31 14:42:40</t>
  </si>
  <si>
    <t>2017-08-31 14:44:04</t>
  </si>
  <si>
    <t>2017-08-31 14:44:54</t>
  </si>
  <si>
    <t>2017-08-31 14:46:43</t>
  </si>
  <si>
    <t>2017-08-31 14:48:14</t>
  </si>
  <si>
    <t>2017-08-31 14:50:18</t>
  </si>
  <si>
    <t>2017-08-31 14:51:20</t>
  </si>
  <si>
    <t>2017-08-31 14:57:06</t>
  </si>
  <si>
    <t>2017-08-31 15:01:02</t>
  </si>
  <si>
    <t>2017-08-31 15:06:19</t>
  </si>
  <si>
    <t>2017-08-31 15:06:46</t>
  </si>
  <si>
    <t>2017-08-31 15:08:51</t>
  </si>
  <si>
    <t>2017-08-31 15:09:42</t>
  </si>
  <si>
    <t>2017-08-31 15:12:09</t>
  </si>
  <si>
    <t>2017-08-31 15:14:08</t>
  </si>
  <si>
    <t>2017-08-31 15:15:07</t>
  </si>
  <si>
    <t>2017-08-31 15:16:50</t>
  </si>
  <si>
    <t>2017-08-31 15:20:21</t>
  </si>
  <si>
    <t>2017-08-31 15:20:58</t>
  </si>
  <si>
    <t>2017-08-31 15:21:55</t>
  </si>
  <si>
    <t>2017-08-31 15:23:22</t>
  </si>
  <si>
    <t>2017-08-31 15:28:52</t>
  </si>
  <si>
    <t>2017-08-31 15:29:52</t>
  </si>
  <si>
    <t>2017-08-31 15:30:35</t>
  </si>
  <si>
    <t>2017-08-31 15:37:39</t>
  </si>
  <si>
    <t>2017-08-31 15:43:02</t>
  </si>
  <si>
    <t>2017-08-31 15:45:55</t>
  </si>
  <si>
    <t>2017-08-31 15:48:02</t>
  </si>
  <si>
    <t>2017-08-31 15:53:43</t>
  </si>
  <si>
    <t>2017-08-31 15:55:55</t>
  </si>
  <si>
    <t>2017-08-31 16:04:34</t>
  </si>
  <si>
    <t>2017-08-31 16:05:12</t>
  </si>
  <si>
    <t>2017-08-31 16:05:46</t>
  </si>
  <si>
    <t>2017-08-31 16:14:07</t>
  </si>
  <si>
    <t>2017-08-31 16:14:36</t>
  </si>
  <si>
    <t>2017-08-31 16:18:29</t>
  </si>
  <si>
    <t>2017-08-31 16:22:54</t>
  </si>
  <si>
    <t>2017-08-31 16:23:28</t>
  </si>
  <si>
    <t>2017-08-31 16:24:13</t>
  </si>
  <si>
    <t>2017-08-31 16:26:45</t>
  </si>
  <si>
    <t>2017-08-31 16:27:50</t>
  </si>
  <si>
    <t>2017-08-31 16:30:05</t>
  </si>
  <si>
    <t>2017-08-31 16:31:22</t>
  </si>
  <si>
    <t>2017-08-31 16:33:58</t>
  </si>
  <si>
    <t>2017-08-31 16:35:45</t>
  </si>
  <si>
    <t>2017-08-31 16:39:32</t>
  </si>
  <si>
    <t>2017-08-31 16:42:54</t>
  </si>
  <si>
    <t>2017-08-31 16:46:43</t>
  </si>
  <si>
    <t>2017-08-31 16:52:32</t>
  </si>
  <si>
    <t>2017-08-31 16:53:30</t>
  </si>
  <si>
    <t>2017-08-31 16:58:32</t>
  </si>
  <si>
    <t>2017-08-31 17:01:01</t>
  </si>
  <si>
    <t>2017-08-31 17:02:02</t>
  </si>
  <si>
    <t>2017-08-31 17:11:59</t>
  </si>
  <si>
    <t>2017-08-31 17:13:42</t>
  </si>
  <si>
    <t>2017-08-31 17:29:26</t>
  </si>
  <si>
    <t>2017-08-31 17:37:22</t>
  </si>
  <si>
    <t>2017-08-31 17:38:58</t>
  </si>
  <si>
    <t>2017-08-31 17:39:55</t>
  </si>
  <si>
    <t>2017-08-31 17:40:30</t>
  </si>
  <si>
    <t>2017-08-31 18:04:42</t>
  </si>
  <si>
    <t>2017-08-31 18:23:36</t>
  </si>
  <si>
    <t>2017-08-31 19:11:35</t>
  </si>
  <si>
    <t>2017-08-31 19:52:35</t>
  </si>
  <si>
    <t>2017-08-31 20:04:33</t>
  </si>
  <si>
    <t>2017-09-01 07:53:29</t>
  </si>
  <si>
    <t>2017-09-01 07:57:20</t>
  </si>
  <si>
    <t>2017-09-01 08:03:54</t>
  </si>
  <si>
    <t>2017-09-01 08:28:17</t>
  </si>
  <si>
    <t>2017-09-01 08:41:05</t>
  </si>
  <si>
    <t>2017-09-01 08:41:12</t>
  </si>
  <si>
    <t>2017-09-01 08:47:38</t>
  </si>
  <si>
    <t>2017-09-01 08:48:36</t>
  </si>
  <si>
    <t>2017-09-01 09:01:11</t>
  </si>
  <si>
    <t>2017-09-01 09:11:21</t>
  </si>
  <si>
    <t>2017-09-01 09:11:36</t>
  </si>
  <si>
    <t>2017-09-01 09:21:09</t>
  </si>
  <si>
    <t>2017-09-01 09:24:12</t>
  </si>
  <si>
    <t>2017-09-01 09:26:48</t>
  </si>
  <si>
    <t>2017-09-01 09:28:59</t>
  </si>
  <si>
    <t>2017-09-01 09:29:39</t>
  </si>
  <si>
    <t>2017-09-01 09:31:21</t>
  </si>
  <si>
    <t>2017-09-01 09:32:25</t>
  </si>
  <si>
    <t>2017-09-01 09:34:19</t>
  </si>
  <si>
    <t>2017-09-01 09:38:30</t>
  </si>
  <si>
    <t>2017-09-01 09:41:57</t>
  </si>
  <si>
    <t>2017-09-01 09:43:17</t>
  </si>
  <si>
    <t>2017-09-01 09:52:26</t>
  </si>
  <si>
    <t>2017-09-01 09:54:59</t>
  </si>
  <si>
    <t>2017-09-01 10:03:17</t>
  </si>
  <si>
    <t>2017-09-01 10:07:05</t>
  </si>
  <si>
    <t>2017-09-01 10:11:56</t>
  </si>
  <si>
    <t>2017-09-01 10:15:09</t>
  </si>
  <si>
    <t>2017-09-01 10:16:17</t>
  </si>
  <si>
    <t>2017-09-01 10:17:03</t>
  </si>
  <si>
    <t>2017-09-01 10:17:09</t>
  </si>
  <si>
    <t>2017-09-01 10:17:54</t>
  </si>
  <si>
    <t>2017-09-01 10:18:50</t>
  </si>
  <si>
    <t>2017-09-01 10:21:29</t>
  </si>
  <si>
    <t>2017-09-01 10:33:41</t>
  </si>
  <si>
    <t>2017-09-01 10:34:40</t>
  </si>
  <si>
    <t>2017-09-01 10:37:22</t>
  </si>
  <si>
    <t>2017-09-01 10:40:14</t>
  </si>
  <si>
    <t>2017-09-01 10:52:39</t>
  </si>
  <si>
    <t>2017-09-01 10:54:08</t>
  </si>
  <si>
    <t>2017-09-01 10:59:58</t>
  </si>
  <si>
    <t>2017-09-01 11:00:19</t>
  </si>
  <si>
    <t>2017-09-01 11:02:14</t>
  </si>
  <si>
    <t>2017-09-01 11:08:21</t>
  </si>
  <si>
    <t>2017-09-01 11:09:26</t>
  </si>
  <si>
    <t>2017-09-01 11:14:44</t>
  </si>
  <si>
    <t>2017-09-01 11:15:57</t>
  </si>
  <si>
    <t>2017-09-01 11:16:10</t>
  </si>
  <si>
    <t>2017-09-01 11:18:15</t>
  </si>
  <si>
    <t>2017-09-01 11:21:46</t>
  </si>
  <si>
    <t>2017-09-01 11:22:59</t>
  </si>
  <si>
    <t>2017-09-01 11:28:03</t>
  </si>
  <si>
    <t>2017-09-01 11:29:56</t>
  </si>
  <si>
    <t>2017-09-01 11:33:46</t>
  </si>
  <si>
    <t>2017-09-01 11:33:59</t>
  </si>
  <si>
    <t>2017-09-01 11:37:09</t>
  </si>
  <si>
    <t>2017-09-01 11:37:17</t>
  </si>
  <si>
    <t>2017-09-01 11:39:48</t>
  </si>
  <si>
    <t>2017-09-01 11:41:40</t>
  </si>
  <si>
    <t>2017-09-01 11:43:16</t>
  </si>
  <si>
    <t>2017-09-01 11:44:39</t>
  </si>
  <si>
    <t>2017-09-01 11:52:02</t>
  </si>
  <si>
    <t>2017-09-01 11:54:21</t>
  </si>
  <si>
    <t>2017-09-01 11:56:38</t>
  </si>
  <si>
    <t>2017-09-01 11:57:57</t>
  </si>
  <si>
    <t>2017-09-01 11:58:00</t>
  </si>
  <si>
    <t>2017-09-01 11:59:10</t>
  </si>
  <si>
    <t>2017-09-01 11:59:51</t>
  </si>
  <si>
    <t>2017-09-01 12:03:23</t>
  </si>
  <si>
    <t>2017-09-01 12:12:22</t>
  </si>
  <si>
    <t>2017-09-01 12:12:58</t>
  </si>
  <si>
    <t>2017-09-01 12:15:45</t>
  </si>
  <si>
    <t>2017-09-01 12:17:32</t>
  </si>
  <si>
    <t>2017-09-01 12:20:01</t>
  </si>
  <si>
    <t>2017-09-01 12:20:18</t>
  </si>
  <si>
    <t>2017-09-01 12:22:34</t>
  </si>
  <si>
    <t>2017-09-01 12:23:33</t>
  </si>
  <si>
    <t>2017-09-01 12:28:21</t>
  </si>
  <si>
    <t>2017-09-01 12:29:33</t>
  </si>
  <si>
    <t>2017-09-01 12:30:30</t>
  </si>
  <si>
    <t>2017-09-01 12:32:01</t>
  </si>
  <si>
    <t>2017-09-01 12:36:11</t>
  </si>
  <si>
    <t>2017-09-01 12:37:13</t>
  </si>
  <si>
    <t>2017-09-01 12:38:35</t>
  </si>
  <si>
    <t>2017-09-01 12:38:39</t>
  </si>
  <si>
    <t>2017-09-01 12:40:27</t>
  </si>
  <si>
    <t>2017-09-01 12:41:25</t>
  </si>
  <si>
    <t>2017-09-01 12:42:35</t>
  </si>
  <si>
    <t>2017-09-01 12:42:47</t>
  </si>
  <si>
    <t>2017-09-01 12:47:23</t>
  </si>
  <si>
    <t>2017-09-01 12:56:19</t>
  </si>
  <si>
    <t>2017-09-01 12:57:26</t>
  </si>
  <si>
    <t>2017-09-01 12:59:57</t>
  </si>
  <si>
    <t>2017-09-01 13:02:35</t>
  </si>
  <si>
    <t>2017-09-01 13:09:58</t>
  </si>
  <si>
    <t>2017-09-01 13:42:29</t>
  </si>
  <si>
    <t>2017-09-01 13:49:46</t>
  </si>
  <si>
    <t>2017-09-01 14:12:32</t>
  </si>
  <si>
    <t>2017-09-01 14:14:00</t>
  </si>
  <si>
    <t>2017-09-01 14:27:25</t>
  </si>
  <si>
    <t>2017-09-01 14:29:51</t>
  </si>
  <si>
    <t>2017-09-01 14:32:23</t>
  </si>
  <si>
    <t>2017-09-01 14:35:22</t>
  </si>
  <si>
    <t>2017-09-01 14:37:21</t>
  </si>
  <si>
    <t>2017-09-01 14:38:38</t>
  </si>
  <si>
    <t>2017-09-01 14:42:08</t>
  </si>
  <si>
    <t>2017-09-01 14:42:59</t>
  </si>
  <si>
    <t>2017-09-01 14:45:25</t>
  </si>
  <si>
    <t>2017-09-01 14:46:59</t>
  </si>
  <si>
    <t>2017-09-01 14:51:17</t>
  </si>
  <si>
    <t>2017-09-01 14:55:56</t>
  </si>
  <si>
    <t>2017-09-01 14:57:19</t>
  </si>
  <si>
    <t>2017-09-01 14:58:50</t>
  </si>
  <si>
    <t>2017-09-01 14:59:36</t>
  </si>
  <si>
    <t>2017-09-01 15:08:24</t>
  </si>
  <si>
    <t>2017-09-01 15:17:14</t>
  </si>
  <si>
    <t>2017-09-01 15:20:11</t>
  </si>
  <si>
    <t>2017-09-01 15:27:13</t>
  </si>
  <si>
    <t>2017-09-01 15:27:44</t>
  </si>
  <si>
    <t>2017-09-01 15:28:17</t>
  </si>
  <si>
    <t>2017-09-01 15:29:05</t>
  </si>
  <si>
    <t>2017-09-01 15:29:37</t>
  </si>
  <si>
    <t>2017-09-01 15:29:40</t>
  </si>
  <si>
    <t>2017-09-01 15:29:57</t>
  </si>
  <si>
    <t>2017-09-01 15:30:55</t>
  </si>
  <si>
    <t>2017-09-01 15:31:45</t>
  </si>
  <si>
    <t>2017-09-01 15:31:49</t>
  </si>
  <si>
    <t>2017-09-01 15:35:48</t>
  </si>
  <si>
    <t>2017-09-01 15:36:36</t>
  </si>
  <si>
    <t>2017-09-01 15:41:08</t>
  </si>
  <si>
    <t>2017-09-01 15:43:51</t>
  </si>
  <si>
    <t>2017-09-01 15:44:12</t>
  </si>
  <si>
    <t>2017-09-01 15:47:49</t>
  </si>
  <si>
    <t>2017-09-01 15:48:48</t>
  </si>
  <si>
    <t>2017-09-01 15:49:07</t>
  </si>
  <si>
    <t>2017-09-01 15:49:41</t>
  </si>
  <si>
    <t>2017-09-01 15:54:50</t>
  </si>
  <si>
    <t>2017-09-01 15:55:42</t>
  </si>
  <si>
    <t>2017-09-01 15:57:31</t>
  </si>
  <si>
    <t>2017-09-01 16:02:15</t>
  </si>
  <si>
    <t>2017-09-01 16:06:11</t>
  </si>
  <si>
    <t>2017-09-01 16:10:26</t>
  </si>
  <si>
    <t>2017-09-01 16:12:50</t>
  </si>
  <si>
    <t>2017-09-01 16:17:14</t>
  </si>
  <si>
    <t>2017-09-01 16:21:43</t>
  </si>
  <si>
    <t>2017-09-01 16:28:35</t>
  </si>
  <si>
    <t>2017-09-01 16:34:07</t>
  </si>
  <si>
    <t>2017-09-01 16:43:34</t>
  </si>
  <si>
    <t>2017-09-01 16:47:55</t>
  </si>
  <si>
    <t>2017-09-01 16:58:02</t>
  </si>
  <si>
    <t>2017-09-01 16:58:57</t>
  </si>
  <si>
    <t>2017-09-01 16:59:28</t>
  </si>
  <si>
    <t>2017-09-01 16:59:49</t>
  </si>
  <si>
    <t>2017-09-01 17:04:40</t>
  </si>
  <si>
    <t>2017-09-01 17:07:14</t>
  </si>
  <si>
    <t>2017-09-01 17:18:05</t>
  </si>
  <si>
    <t>2017-09-01 17:19:25</t>
  </si>
  <si>
    <t>2017-09-01 17:26:56</t>
  </si>
  <si>
    <t>2017-09-01 17:30:20</t>
  </si>
  <si>
    <t>2017-09-01 17:36:11</t>
  </si>
  <si>
    <t>2017-09-01 17:36:47</t>
  </si>
  <si>
    <t>2017-09-01 17:37:44</t>
  </si>
  <si>
    <t>2017-09-01 17:37:57</t>
  </si>
  <si>
    <t>2017-09-01 17:38:27</t>
  </si>
  <si>
    <t>2017-09-01 17:39:49</t>
  </si>
  <si>
    <t>2017-09-01 17:44:09</t>
  </si>
  <si>
    <t>2017-09-01 17:44:48</t>
  </si>
  <si>
    <t>2017-09-01 17:47:15</t>
  </si>
  <si>
    <t>2017-09-01 17:49:10</t>
  </si>
  <si>
    <t>2017-09-01 19:23:43</t>
  </si>
  <si>
    <t>2017-09-01 19:30:27</t>
  </si>
  <si>
    <t>2017-09-01 21:07:43</t>
  </si>
  <si>
    <t>2017-09-02 06:23:05</t>
  </si>
  <si>
    <t>SR17090200035444</t>
  </si>
  <si>
    <t>6214838770905935</t>
  </si>
  <si>
    <t>2017-09-02 07:30:53</t>
  </si>
  <si>
    <t>SR17090200035447</t>
  </si>
  <si>
    <t>6217232410000132196</t>
  </si>
  <si>
    <t>2017-09-02 08:08:58</t>
  </si>
  <si>
    <t>SR17090200035451</t>
  </si>
  <si>
    <t>6212262502001726408</t>
  </si>
  <si>
    <t>2017-09-02 08:23:06</t>
  </si>
  <si>
    <t>SR17090200035453</t>
  </si>
  <si>
    <t>6231900025620940505</t>
  </si>
  <si>
    <t>2017-09-02 08:26:34</t>
  </si>
  <si>
    <t>SR17090200035455</t>
  </si>
  <si>
    <t>6216612800005959035</t>
  </si>
  <si>
    <t>2017-09-02 08:34:02</t>
  </si>
  <si>
    <t>SR17090200035457</t>
  </si>
  <si>
    <t>6231900000028442578</t>
  </si>
  <si>
    <t>2017-09-02 08:46:27</t>
  </si>
  <si>
    <t>SR17090200035462</t>
  </si>
  <si>
    <t>2017-09-02 08:52:57</t>
  </si>
  <si>
    <t>SR17090200035466</t>
  </si>
  <si>
    <t>2017-09-02 08:55:36</t>
  </si>
  <si>
    <t>SR17090200035467</t>
  </si>
  <si>
    <t>2017-09-02 08:56:30</t>
  </si>
  <si>
    <t>SR17090200035469</t>
  </si>
  <si>
    <t>6225768318772637</t>
  </si>
  <si>
    <t>2017-09-02 09:17:32</t>
  </si>
  <si>
    <t>SR17090200035479</t>
  </si>
  <si>
    <t>6253634240016953</t>
  </si>
  <si>
    <t>2017-09-02 09:26:07</t>
  </si>
  <si>
    <t>SR17090200035482</t>
  </si>
  <si>
    <t>2017-09-02 09:33:39</t>
  </si>
  <si>
    <t>SR17090200035486</t>
  </si>
  <si>
    <t>6223691721418709</t>
  </si>
  <si>
    <t>2017-09-02 09:47:08</t>
  </si>
  <si>
    <t>SR17090200035492</t>
  </si>
  <si>
    <t>6226098711640762</t>
  </si>
  <si>
    <t>2017-09-02 09:49:20</t>
  </si>
  <si>
    <t>SR17090200035494</t>
  </si>
  <si>
    <t>6228930001058685359</t>
  </si>
  <si>
    <t>2017-09-02 09:50:32</t>
  </si>
  <si>
    <t>SR17090200035495</t>
  </si>
  <si>
    <t>2017-09-02 09:57:01</t>
  </si>
  <si>
    <t>SR17090200035498</t>
  </si>
  <si>
    <t>2017-09-02 10:08:56</t>
  </si>
  <si>
    <t>SR17090200035504</t>
  </si>
  <si>
    <t>5288560031014520</t>
  </si>
  <si>
    <t>2017-09-02 10:21:33</t>
  </si>
  <si>
    <t>SR17090200035510</t>
  </si>
  <si>
    <t>6223691373341548</t>
  </si>
  <si>
    <t>2017-09-02 10:23:19</t>
  </si>
  <si>
    <t>SR17090200035511</t>
  </si>
  <si>
    <t>6217003860030185266</t>
  </si>
  <si>
    <t>2017-09-02 10:26:51</t>
  </si>
  <si>
    <t>SR17090200035514</t>
  </si>
  <si>
    <t>6259656240152573</t>
  </si>
  <si>
    <t>2017-09-02 10:28:54</t>
  </si>
  <si>
    <t>SR17090200035517</t>
  </si>
  <si>
    <t>6217232409000268380</t>
  </si>
  <si>
    <t>2017-09-02 10:34:09</t>
  </si>
  <si>
    <t>SR17090200035523</t>
  </si>
  <si>
    <t>6228483978589152770</t>
  </si>
  <si>
    <t>2017-09-02 10:34:55</t>
  </si>
  <si>
    <t>SR17090200035525</t>
  </si>
  <si>
    <t>6225888717513273</t>
  </si>
  <si>
    <t>2017-09-02 10:36:27</t>
  </si>
  <si>
    <t>SR17090200035526</t>
  </si>
  <si>
    <t>6231900000010752844</t>
  </si>
  <si>
    <t>2017-09-02 10:56:44</t>
  </si>
  <si>
    <t>SR17090200035539</t>
  </si>
  <si>
    <t>6214858711248963</t>
  </si>
  <si>
    <t>2017-09-02 11:07:25</t>
  </si>
  <si>
    <t>SR17090200035547</t>
  </si>
  <si>
    <t>6217790001027845359</t>
  </si>
  <si>
    <t>2017-09-02 11:07:48</t>
  </si>
  <si>
    <t>SR17090200035548</t>
  </si>
  <si>
    <t>6228480868478796972</t>
  </si>
  <si>
    <t>2017-09-02 11:20:33</t>
  </si>
  <si>
    <t>SR17090200035553</t>
  </si>
  <si>
    <t>6228480868327828570</t>
  </si>
  <si>
    <t>2017-09-02 11:21:18</t>
  </si>
  <si>
    <t>SR17090200035555</t>
  </si>
  <si>
    <t>6221550340034721</t>
  </si>
  <si>
    <t>2017-09-02 11:29:30</t>
  </si>
  <si>
    <t>SR17090200035562</t>
  </si>
  <si>
    <t>6231900000118557442</t>
  </si>
  <si>
    <t>2017-09-02 11:30:50</t>
  </si>
  <si>
    <t>1017705879</t>
  </si>
  <si>
    <t>2017-09-02 11:45:23</t>
  </si>
  <si>
    <t>SR17090200035570</t>
  </si>
  <si>
    <t>3568891125929406</t>
  </si>
  <si>
    <t>2017-09-02 12:33:13</t>
  </si>
  <si>
    <t>SR17090200035583</t>
  </si>
  <si>
    <t>6259960238284251</t>
  </si>
  <si>
    <t>2017-09-02 13:19:34</t>
  </si>
  <si>
    <t>SR17090200035593</t>
  </si>
  <si>
    <t>6212262505007065390</t>
  </si>
  <si>
    <t>2017-09-02 13:39:08</t>
  </si>
  <si>
    <t>SR17090200035598</t>
  </si>
  <si>
    <t>6217997300000018864</t>
  </si>
  <si>
    <t>2017-09-02 13:42:45</t>
  </si>
  <si>
    <t>SR17090200035600</t>
  </si>
  <si>
    <t>6217003860004657332</t>
  </si>
  <si>
    <t>2017-09-02 13:46:35</t>
  </si>
  <si>
    <t>SR17090200035602</t>
  </si>
  <si>
    <t>6231900000028863161</t>
  </si>
  <si>
    <t>2017-09-02 13:51:08</t>
  </si>
  <si>
    <t>SR17090200035603</t>
  </si>
  <si>
    <t>6225768742783556</t>
  </si>
  <si>
    <t>2017-09-02 13:55:09</t>
  </si>
  <si>
    <t>SR17090200035605</t>
  </si>
  <si>
    <t>6228481198516352573</t>
  </si>
  <si>
    <t>2017-09-02 14:00:35</t>
  </si>
  <si>
    <t>SR17090200035607</t>
  </si>
  <si>
    <t>2017-09-02 14:00:37</t>
  </si>
  <si>
    <t>SR17090200035608</t>
  </si>
  <si>
    <t>6228453618002335877</t>
  </si>
  <si>
    <t>2017-09-02 14:01:44</t>
  </si>
  <si>
    <t>SR17090200035609</t>
  </si>
  <si>
    <t>2017-09-02 14:03:26</t>
  </si>
  <si>
    <t>SR17090200035611</t>
  </si>
  <si>
    <t>2017-09-02 14:04:06</t>
  </si>
  <si>
    <t>SR17090200035612</t>
  </si>
  <si>
    <t>2017-09-02 14:22:52</t>
  </si>
  <si>
    <t>SR17090200035621</t>
  </si>
  <si>
    <t>6223691005908177</t>
  </si>
  <si>
    <t>2017-09-02 14:28:55</t>
  </si>
  <si>
    <t>SR17090200035626</t>
  </si>
  <si>
    <t>6222535390287088</t>
  </si>
  <si>
    <t>2017-09-02 14:31:58</t>
  </si>
  <si>
    <t>SR17090200035628</t>
  </si>
  <si>
    <t>6217003860005451065</t>
  </si>
  <si>
    <t>2017-09-02 14:46:31</t>
  </si>
  <si>
    <t>SR17090200035633</t>
  </si>
  <si>
    <t>6222082502006354062</t>
  </si>
  <si>
    <t>2017-09-02 14:50:53</t>
  </si>
  <si>
    <t>SR17090200035637</t>
  </si>
  <si>
    <t>6231900000089374678</t>
  </si>
  <si>
    <t>2017-09-02 14:51:42</t>
  </si>
  <si>
    <t>SR17090200035639</t>
  </si>
  <si>
    <t>6212262502027888083</t>
  </si>
  <si>
    <t>2017-09-02 15:00:28</t>
  </si>
  <si>
    <t>SR17090200035646</t>
  </si>
  <si>
    <t>6227003900320255657</t>
  </si>
  <si>
    <t>2017-09-02 15:03:21</t>
  </si>
  <si>
    <t>SR17090200035649</t>
  </si>
  <si>
    <t>2017-09-02 15:04:30</t>
  </si>
  <si>
    <t>SR17090200035651</t>
  </si>
  <si>
    <t>2017-09-02 15:11:56</t>
  </si>
  <si>
    <t>SR17090200035655</t>
  </si>
  <si>
    <t>6212262502020520576</t>
  </si>
  <si>
    <t>2017-09-02 15:23:02</t>
  </si>
  <si>
    <t>SR17090200035661</t>
  </si>
  <si>
    <t>6223692237815834</t>
  </si>
  <si>
    <t>2017-09-02 15:36:04</t>
  </si>
  <si>
    <t>SR17090200035664</t>
  </si>
  <si>
    <t>6228480866162600666</t>
  </si>
  <si>
    <t>2017-09-02 15:48:08</t>
  </si>
  <si>
    <t>1017855516</t>
  </si>
  <si>
    <t>SR17090200035671</t>
  </si>
  <si>
    <t>6217562700002203924</t>
  </si>
  <si>
    <t>2017-09-02 15:49:23</t>
  </si>
  <si>
    <t>SR17090200035673</t>
  </si>
  <si>
    <t>6214838771809367</t>
  </si>
  <si>
    <t>2017-09-02 15:50:40</t>
  </si>
  <si>
    <t>SR17090200035674</t>
  </si>
  <si>
    <t>6226388007871084</t>
  </si>
  <si>
    <t>2017-09-02 16:04:56</t>
  </si>
  <si>
    <t>SR17090200035687</t>
  </si>
  <si>
    <t>6222600150015958755</t>
  </si>
  <si>
    <t>2017-09-02 16:08:34</t>
  </si>
  <si>
    <t>SR17090200035689</t>
  </si>
  <si>
    <t>2017-09-02 16:13:47</t>
  </si>
  <si>
    <t>SR17090200035693</t>
  </si>
  <si>
    <t>6214868713107315</t>
  </si>
  <si>
    <t>2017-09-02 16:25:34</t>
  </si>
  <si>
    <t>SR17090200035698</t>
  </si>
  <si>
    <t>5218990595383521</t>
  </si>
  <si>
    <t>2017-09-02 16:30:29</t>
  </si>
  <si>
    <t>SR17090200035701</t>
  </si>
  <si>
    <t>6225768769809243</t>
  </si>
  <si>
    <t>2017-09-02 16:41:17</t>
  </si>
  <si>
    <t>SR17090200035704</t>
  </si>
  <si>
    <t>6217232502001003960</t>
  </si>
  <si>
    <t>2017-09-02 16:47:45</t>
  </si>
  <si>
    <t>SR17090200035706</t>
  </si>
  <si>
    <t>6226011130152517</t>
  </si>
  <si>
    <t>2017-09-02 16:48:09</t>
  </si>
  <si>
    <t>SR17090200035707</t>
  </si>
  <si>
    <t>6225768756674766</t>
  </si>
  <si>
    <t>2017-09-02 16:48:57</t>
  </si>
  <si>
    <t>SR17090200035709</t>
  </si>
  <si>
    <t>2017-09-02 16:49:11</t>
  </si>
  <si>
    <t>SR17090200035711</t>
  </si>
  <si>
    <t>5288560011580003</t>
  </si>
  <si>
    <t>2017-09-02 16:57:37</t>
  </si>
  <si>
    <t>SR17090200035714</t>
  </si>
  <si>
    <t>6231900000024328128</t>
  </si>
  <si>
    <t>2017-09-02 17:00:03</t>
  </si>
  <si>
    <t>SR17090200035718</t>
  </si>
  <si>
    <t>6228480868026237578</t>
  </si>
  <si>
    <t>2017-09-02 17:02:35</t>
  </si>
  <si>
    <t>SR17090200035719</t>
  </si>
  <si>
    <t>6250870474979101</t>
  </si>
  <si>
    <t>2017-09-02 17:03:43</t>
  </si>
  <si>
    <t>SR17090200035721</t>
  </si>
  <si>
    <t>6217003860031725789</t>
  </si>
  <si>
    <t>2017-09-02 17:04:27</t>
  </si>
  <si>
    <t>SR17090200035722</t>
  </si>
  <si>
    <t>6226890051881174</t>
  </si>
  <si>
    <t>2017-09-02 17:07:12</t>
  </si>
  <si>
    <t>SR17090200035723</t>
  </si>
  <si>
    <t>6214858715091898</t>
  </si>
  <si>
    <t>2017-09-02 17:18:25</t>
  </si>
  <si>
    <t>000647443933</t>
  </si>
  <si>
    <t>SR17090200035729</t>
  </si>
  <si>
    <t>2017-09-02 17:20:30</t>
  </si>
  <si>
    <t>2017-09-02 17:37:46</t>
  </si>
  <si>
    <t>SR17090200035737</t>
  </si>
  <si>
    <t>6228483338307246174</t>
  </si>
  <si>
    <t>2017-09-02 17:43:37</t>
  </si>
  <si>
    <t>1017914909</t>
  </si>
  <si>
    <t>SR17090200035740</t>
  </si>
  <si>
    <t>6217003860018242063</t>
  </si>
  <si>
    <t>2017-09-02 17:52:15</t>
  </si>
  <si>
    <t>2017-09-02 19:18:46</t>
  </si>
  <si>
    <t>SR17090200035748</t>
  </si>
  <si>
    <t>6228450868003814775</t>
  </si>
  <si>
    <t>2017-09-02 21:37:53</t>
  </si>
  <si>
    <t>SR17090200035751</t>
  </si>
  <si>
    <t>2017-09-02 21:44:54</t>
  </si>
  <si>
    <t>SR17090200035752</t>
  </si>
  <si>
    <t>6236683970000056459</t>
  </si>
  <si>
    <t>2017-09-02 23:19:04</t>
  </si>
  <si>
    <t>SR17090200035754</t>
  </si>
  <si>
    <t>6210810860000309415</t>
  </si>
  <si>
    <t>2017-09-03 07:41:04</t>
  </si>
  <si>
    <t>SR17090300035755</t>
  </si>
  <si>
    <t>6228480861013948414</t>
  </si>
  <si>
    <t>2017-09-03 08:22:47</t>
  </si>
  <si>
    <t>SR17090300035757</t>
  </si>
  <si>
    <t>2017-09-03 08:55:00</t>
  </si>
  <si>
    <t>SR17090300035759</t>
  </si>
  <si>
    <t>6228411920199478416</t>
  </si>
  <si>
    <t>2017-09-03 09:52:26</t>
  </si>
  <si>
    <t>SR17090300035762</t>
  </si>
  <si>
    <t>4270200402129176</t>
  </si>
  <si>
    <t>2017-09-03 10:05:11</t>
  </si>
  <si>
    <t>SR17090300035765</t>
  </si>
  <si>
    <t>6212262502002202953</t>
  </si>
  <si>
    <t>2017-09-03 10:15:46</t>
  </si>
  <si>
    <t>SR17090300035768</t>
  </si>
  <si>
    <t>6222520593685510</t>
  </si>
  <si>
    <t>2017-09-03 10:17:10</t>
  </si>
  <si>
    <t>SR17090300035769</t>
  </si>
  <si>
    <t>6221550989735208</t>
  </si>
  <si>
    <t>2017-09-03 10:18:27</t>
  </si>
  <si>
    <t>SR17090300035771</t>
  </si>
  <si>
    <t>2017-09-03 10:40:19</t>
  </si>
  <si>
    <t>SR17090300035774</t>
  </si>
  <si>
    <t>6214838719912091</t>
  </si>
  <si>
    <t>2017-09-03 10:41:04</t>
  </si>
  <si>
    <t>SR17090300035775</t>
  </si>
  <si>
    <t>3568891124972449</t>
  </si>
  <si>
    <t>2017-09-03 11:15:59</t>
  </si>
  <si>
    <t>SR17090300035784</t>
  </si>
  <si>
    <t>6228483618600002279</t>
  </si>
  <si>
    <t>2017-09-03 11:20:39</t>
  </si>
  <si>
    <t>SR17090300035790</t>
  </si>
  <si>
    <t>6222002502200573977</t>
  </si>
  <si>
    <t>2017-09-03 11:32:33</t>
  </si>
  <si>
    <t>SR17090300035791</t>
  </si>
  <si>
    <t>6228484148597206377</t>
  </si>
  <si>
    <t>2017-09-03 11:37:56</t>
  </si>
  <si>
    <t>SR17090300035793</t>
  </si>
  <si>
    <t>6217003970000414677</t>
  </si>
  <si>
    <t>2017-09-03 11:43:36</t>
  </si>
  <si>
    <t>SR17090300035795</t>
  </si>
  <si>
    <t>6217997070006821609</t>
  </si>
  <si>
    <t>2017-09-03 11:45:22</t>
  </si>
  <si>
    <t>SR17090300035796</t>
  </si>
  <si>
    <t>2017-09-03 11:48:37</t>
  </si>
  <si>
    <t>SR17090300035797</t>
  </si>
  <si>
    <t>2017-09-03 12:24:54</t>
  </si>
  <si>
    <t>SR17090300035803</t>
  </si>
  <si>
    <t>2017-09-03 12:53:35</t>
  </si>
  <si>
    <t>SR17090300035804</t>
  </si>
  <si>
    <t>6212262502020030584</t>
  </si>
  <si>
    <t>2017-09-03 13:38:46</t>
  </si>
  <si>
    <t>SR17090300035806</t>
  </si>
  <si>
    <t>6253335307190174</t>
  </si>
  <si>
    <t>2017-09-03 13:40:23</t>
  </si>
  <si>
    <t>SR17090300035807</t>
  </si>
  <si>
    <t>6225757525465432</t>
  </si>
  <si>
    <t>2017-09-03 13:42:25</t>
  </si>
  <si>
    <t>SR17090300035809</t>
  </si>
  <si>
    <t>6228453968001204479</t>
  </si>
  <si>
    <t>2017-09-03 13:48:46</t>
  </si>
  <si>
    <t>1018258553</t>
  </si>
  <si>
    <t>2017-09-03 14:03:33</t>
  </si>
  <si>
    <t>SR17090300035814</t>
  </si>
  <si>
    <t>6222022502006434255</t>
  </si>
  <si>
    <t>2017-09-03 14:09:31</t>
  </si>
  <si>
    <t>SR17090300035815</t>
  </si>
  <si>
    <t>2017-09-03 14:30:18</t>
  </si>
  <si>
    <t>SR17090300035819</t>
  </si>
  <si>
    <t>6217003860017440882</t>
  </si>
  <si>
    <t>2017-09-03 14:31:49</t>
  </si>
  <si>
    <t>SR17090300035820</t>
  </si>
  <si>
    <t>2017-09-03 15:11:41</t>
  </si>
  <si>
    <t>SR17090300035829</t>
  </si>
  <si>
    <t>6228481938610467375</t>
  </si>
  <si>
    <t>2017-09-03 15:13:16</t>
  </si>
  <si>
    <t>SR17090300035830</t>
  </si>
  <si>
    <t>2017-09-03 15:56:44</t>
  </si>
  <si>
    <t>SR17090300035834</t>
  </si>
  <si>
    <t>6214858712264647</t>
  </si>
  <si>
    <t>2017-09-03 16:01:37</t>
  </si>
  <si>
    <t>SR17090300035835</t>
  </si>
  <si>
    <t>6217852700016589028</t>
  </si>
  <si>
    <t>2017-09-03 16:02:58</t>
  </si>
  <si>
    <t>SR17090300035836</t>
  </si>
  <si>
    <t>6228480868543615470</t>
  </si>
  <si>
    <t>2017-09-03 16:59:50</t>
  </si>
  <si>
    <t>SR17090300035841</t>
  </si>
  <si>
    <t>6231900000073430395</t>
  </si>
  <si>
    <t>2017-09-03 18:01:47</t>
  </si>
  <si>
    <t>SR17090300035844</t>
  </si>
  <si>
    <t>2017-09-03 18:34:28</t>
  </si>
  <si>
    <t>SR17090300035845</t>
  </si>
  <si>
    <t>6231900020001985443</t>
  </si>
  <si>
    <t>2017-09-03 20:35:19</t>
  </si>
  <si>
    <t>1018433256</t>
  </si>
  <si>
    <t>2017-09-04 05:09:50</t>
  </si>
  <si>
    <t>SR17090400035855</t>
  </si>
  <si>
    <t>6225758220571797</t>
  </si>
  <si>
    <t>2017-09-04 05:32:46</t>
  </si>
  <si>
    <t>1018519762</t>
  </si>
  <si>
    <t>2017-09-04 07:43:09</t>
  </si>
  <si>
    <t>SR17090400035861</t>
  </si>
  <si>
    <t>6231900000106735406</t>
  </si>
  <si>
    <t>2017-09-04 08:17:33</t>
  </si>
  <si>
    <t>SR17090400035864</t>
  </si>
  <si>
    <t>2017-09-04 08:26:52</t>
  </si>
  <si>
    <t>SR17090400035867</t>
  </si>
  <si>
    <t>6223691971575315</t>
  </si>
  <si>
    <t>2017-09-04 08:36:42</t>
  </si>
  <si>
    <t>SR17090400035871</t>
  </si>
  <si>
    <t>6228484156030227967</t>
  </si>
  <si>
    <t>2017-09-04 08:39:27</t>
  </si>
  <si>
    <t>SR17090400035872</t>
  </si>
  <si>
    <t>6228483331016049112</t>
  </si>
  <si>
    <t>2017-09-04 08:47:37</t>
  </si>
  <si>
    <t>SR17090400035875</t>
  </si>
  <si>
    <t>6228480868651208274</t>
  </si>
  <si>
    <t>2017-09-04 08:58:22</t>
  </si>
  <si>
    <t>SR17090400035879</t>
  </si>
  <si>
    <t>6212262510001275797</t>
  </si>
  <si>
    <t>2017-09-04 08:58:48</t>
  </si>
  <si>
    <t>SR17090400035880</t>
  </si>
  <si>
    <t>2017-09-04 09:14:48</t>
  </si>
  <si>
    <t>4010082001201709040096845662</t>
  </si>
  <si>
    <t>SR17090400035888</t>
  </si>
  <si>
    <t>2017-09-04 09:22:02</t>
  </si>
  <si>
    <t>SR17090400035896</t>
  </si>
  <si>
    <t>6222082502003660248</t>
  </si>
  <si>
    <t>2017-09-04 09:38:34</t>
  </si>
  <si>
    <t>SR17090400035910</t>
  </si>
  <si>
    <t>2017-09-04 10:05:53</t>
  </si>
  <si>
    <t>SR17090400035936</t>
  </si>
  <si>
    <t>6225888718278397</t>
  </si>
  <si>
    <t>2017-09-04 10:08:24</t>
  </si>
  <si>
    <t>SR17090400035937</t>
  </si>
  <si>
    <t>6228483978277162172</t>
  </si>
  <si>
    <t>2017-09-04 10:10:24</t>
  </si>
  <si>
    <t>SR17090400035939</t>
  </si>
  <si>
    <t>2017-09-04 10:11:46</t>
  </si>
  <si>
    <t>SR17090400035940</t>
  </si>
  <si>
    <t>6228481930834237510</t>
  </si>
  <si>
    <t>2017-09-04 10:11:56</t>
  </si>
  <si>
    <t>1018805631</t>
  </si>
  <si>
    <t>2017-09-04 10:13:13</t>
  </si>
  <si>
    <t>SR17090400035943</t>
  </si>
  <si>
    <t>6228484148393766772</t>
  </si>
  <si>
    <t>2017-09-04 10:17:57</t>
  </si>
  <si>
    <t>2017-09-04 10:20:16</t>
  </si>
  <si>
    <t>SR17090400035953</t>
  </si>
  <si>
    <t>6236683930000000527</t>
  </si>
  <si>
    <t>2017-09-04 10:25:11</t>
  </si>
  <si>
    <t>SR17090400035960</t>
  </si>
  <si>
    <t>2017-09-04 10:33:06</t>
  </si>
  <si>
    <t>SR17090400035966</t>
  </si>
  <si>
    <t>6223690840578302</t>
  </si>
  <si>
    <t>2017-09-04 10:34:07</t>
  </si>
  <si>
    <t>SR17090400035968</t>
  </si>
  <si>
    <t>6223691266024391</t>
  </si>
  <si>
    <t>2017-09-04 10:44:35</t>
  </si>
  <si>
    <t>SR17090400035977</t>
  </si>
  <si>
    <t>6225758310694558</t>
  </si>
  <si>
    <t>2017-09-04 10:47:59</t>
  </si>
  <si>
    <t>SR17090400035979</t>
  </si>
  <si>
    <t>4392268336665626</t>
  </si>
  <si>
    <t>2017-09-04 10:51:10</t>
  </si>
  <si>
    <t>SR17090400035982</t>
  </si>
  <si>
    <t>6222022502001023962</t>
  </si>
  <si>
    <t>2017-09-04 10:58:14</t>
  </si>
  <si>
    <t>SR17090400035989</t>
  </si>
  <si>
    <t>6230520860001202170</t>
  </si>
  <si>
    <t>2017-09-04 10:59:37</t>
  </si>
  <si>
    <t>1018965787</t>
  </si>
  <si>
    <t>2017-09-04 11:00:13</t>
  </si>
  <si>
    <t>SR17090400035993</t>
  </si>
  <si>
    <t>6225750014972919</t>
  </si>
  <si>
    <t>2017-09-04 11:00:20</t>
  </si>
  <si>
    <t>SR17090400035994</t>
  </si>
  <si>
    <t>6228483861104156510</t>
  </si>
  <si>
    <t>2017-09-04 11:00:53</t>
  </si>
  <si>
    <t>SR17090400035995</t>
  </si>
  <si>
    <t>6231900000007032721</t>
  </si>
  <si>
    <t>2017-09-04 11:07:02</t>
  </si>
  <si>
    <t>1018985534</t>
  </si>
  <si>
    <t>2017-09-04 11:09:47</t>
  </si>
  <si>
    <t>SR17090400036007</t>
  </si>
  <si>
    <t>2017-09-04 11:16:04</t>
  </si>
  <si>
    <t>SR17090400036011</t>
  </si>
  <si>
    <t>6210178002032407539</t>
  </si>
  <si>
    <t>2017-09-04 11:25:06</t>
  </si>
  <si>
    <t>1019024190</t>
  </si>
  <si>
    <t>2017-09-04 11:25:30</t>
  </si>
  <si>
    <t>SR17090400036022</t>
  </si>
  <si>
    <t>2017-09-04 11:33:42</t>
  </si>
  <si>
    <t>SR17090400036027</t>
  </si>
  <si>
    <t>6228480868041013079</t>
  </si>
  <si>
    <t>2017-09-04 11:37:27</t>
  </si>
  <si>
    <t>SR17090400036031</t>
  </si>
  <si>
    <t>6231900020001744485</t>
  </si>
  <si>
    <t>2017-09-04 11:45:51</t>
  </si>
  <si>
    <t>SR17090400036038</t>
  </si>
  <si>
    <t>5201690592085561</t>
  </si>
  <si>
    <t>2017-09-04 11:47:59</t>
  </si>
  <si>
    <t>SR17090400036042</t>
  </si>
  <si>
    <t>2017-09-04 11:48:18</t>
  </si>
  <si>
    <t>SR17090400036044</t>
  </si>
  <si>
    <t>6231900000100288428</t>
  </si>
  <si>
    <t>2017-09-04 11:54:40</t>
  </si>
  <si>
    <t>1019079818</t>
  </si>
  <si>
    <t>2017-09-04 12:01:00</t>
  </si>
  <si>
    <t>SR17090400036056</t>
  </si>
  <si>
    <t>6228481926122375160</t>
  </si>
  <si>
    <t>2017-09-04 12:02:20</t>
  </si>
  <si>
    <t>SR17090400036058</t>
  </si>
  <si>
    <t>6227003860050193199</t>
  </si>
  <si>
    <t>2017-09-04 12:06:17</t>
  </si>
  <si>
    <t>SR17090400036063</t>
  </si>
  <si>
    <t>6231900000060957202</t>
  </si>
  <si>
    <t>2017-09-04 12:08:00</t>
  </si>
  <si>
    <t>SR17090400036067</t>
  </si>
  <si>
    <t>6228463318002566179</t>
  </si>
  <si>
    <t>2017-09-04 12:08:43</t>
  </si>
  <si>
    <t>SR17090400036070</t>
  </si>
  <si>
    <t>6228483868584404377</t>
  </si>
  <si>
    <t>2017-09-04 12:10:42</t>
  </si>
  <si>
    <t>SR17090400036072</t>
  </si>
  <si>
    <t>5105290032217424</t>
  </si>
  <si>
    <t>2017-09-04 12:17:11</t>
  </si>
  <si>
    <t>1019109899</t>
  </si>
  <si>
    <t>2017-09-04 12:21:24</t>
  </si>
  <si>
    <t>SR17090400036076</t>
  </si>
  <si>
    <t>62230824014070408</t>
  </si>
  <si>
    <t>2017-09-04 12:23:14</t>
  </si>
  <si>
    <t>SR17090400036077</t>
  </si>
  <si>
    <t>6227007141520265099</t>
  </si>
  <si>
    <t>2017-09-04 12:23:59</t>
  </si>
  <si>
    <t>SR17090400036078</t>
  </si>
  <si>
    <t>2017-09-04 12:25:57</t>
  </si>
  <si>
    <t>SR17090400036080</t>
  </si>
  <si>
    <t>6228930001176885113</t>
  </si>
  <si>
    <t>2017-09-04 12:25:59</t>
  </si>
  <si>
    <t>SR17090400036081</t>
  </si>
  <si>
    <t>2017-09-04 12:33:19</t>
  </si>
  <si>
    <t>SR17090400036085</t>
  </si>
  <si>
    <t>6223691243097965</t>
  </si>
  <si>
    <t>2017-09-04 12:33:30</t>
  </si>
  <si>
    <t>SR17090400036086</t>
  </si>
  <si>
    <t>6222082505000411408</t>
  </si>
  <si>
    <t>2017-09-04 12:33:46</t>
  </si>
  <si>
    <t>1019131222</t>
  </si>
  <si>
    <t>2017-09-04 12:36:19</t>
  </si>
  <si>
    <t>SR17090400036088</t>
  </si>
  <si>
    <t>2017-09-04 12:36:57</t>
  </si>
  <si>
    <t>1019134360</t>
  </si>
  <si>
    <t>2017-09-04 12:42:42</t>
  </si>
  <si>
    <t>SR17090400036091</t>
  </si>
  <si>
    <t>6222520597181037</t>
  </si>
  <si>
    <t>2017-09-04 12:45:19</t>
  </si>
  <si>
    <t>SR17090400036092</t>
  </si>
  <si>
    <t>6228481198010711076</t>
  </si>
  <si>
    <t>2017-09-04 12:48:33</t>
  </si>
  <si>
    <t>SR17090400036094</t>
  </si>
  <si>
    <t>6217002970106446319</t>
  </si>
  <si>
    <t>2017-09-04 12:54:46</t>
  </si>
  <si>
    <t>SR17090400036100</t>
  </si>
  <si>
    <t>6228483341225992010</t>
  </si>
  <si>
    <t>2017-09-04 13:00:01</t>
  </si>
  <si>
    <t>SR17090400036103</t>
  </si>
  <si>
    <t>6231900020011376849</t>
  </si>
  <si>
    <t>2017-09-04 13:01:11</t>
  </si>
  <si>
    <t>SR17090400036104</t>
  </si>
  <si>
    <t>6222622420000587347</t>
  </si>
  <si>
    <t>2017-09-04 13:01:24</t>
  </si>
  <si>
    <t>SR17090400036105</t>
  </si>
  <si>
    <t>5201690590333054</t>
  </si>
  <si>
    <t>2017-09-04 13:01:39</t>
  </si>
  <si>
    <t>SR17090400036106</t>
  </si>
  <si>
    <t>6212262512001012865</t>
  </si>
  <si>
    <t>2017-09-04 13:03:45</t>
  </si>
  <si>
    <t>SR17090400036108</t>
  </si>
  <si>
    <t>6217003860002192944</t>
  </si>
  <si>
    <t>2017-09-04 13:05:23</t>
  </si>
  <si>
    <t>SR17090400036110</t>
  </si>
  <si>
    <t>6231900020013176155</t>
  </si>
  <si>
    <t>2017-09-04 13:05:46</t>
  </si>
  <si>
    <t>1019162580</t>
  </si>
  <si>
    <t>2017-09-04 13:05:58</t>
  </si>
  <si>
    <t>SR17090400036112</t>
  </si>
  <si>
    <t>6231900000138904012</t>
  </si>
  <si>
    <t>2017-09-04 13:08:03</t>
  </si>
  <si>
    <t>1019164651</t>
  </si>
  <si>
    <t>2017-09-04 13:09:34</t>
  </si>
  <si>
    <t>SR17090400036116</t>
  </si>
  <si>
    <t>6217359901019422658</t>
  </si>
  <si>
    <t>2017-09-04 13:09:39</t>
  </si>
  <si>
    <t>SR17090400036117</t>
  </si>
  <si>
    <t>2017-09-04 13:10:53</t>
  </si>
  <si>
    <t>SR17090400036118</t>
  </si>
  <si>
    <t>6231900000061718975</t>
  </si>
  <si>
    <t>2017-09-04 13:16:28</t>
  </si>
  <si>
    <t>SR17090400036122</t>
  </si>
  <si>
    <t>6212262502029168427</t>
  </si>
  <si>
    <t>2017-09-04 13:18:56</t>
  </si>
  <si>
    <t>SR17090400036123</t>
  </si>
  <si>
    <t>6228480868103919676</t>
  </si>
  <si>
    <t>2017-09-04 13:25:40</t>
  </si>
  <si>
    <t>SR17090400036124</t>
  </si>
  <si>
    <t>2017-09-04 13:26:18</t>
  </si>
  <si>
    <t>SR17090400036125</t>
  </si>
  <si>
    <t>6214157311800143300</t>
  </si>
  <si>
    <t>2017-09-04 13:27:49</t>
  </si>
  <si>
    <t>SR17090400036126</t>
  </si>
  <si>
    <t>6227003860150109095</t>
  </si>
  <si>
    <t>2017-09-04 13:31:21</t>
  </si>
  <si>
    <t>SR17090400036130</t>
  </si>
  <si>
    <t>2017-09-04 13:31:59</t>
  </si>
  <si>
    <t>SR17090400036131</t>
  </si>
  <si>
    <t>4213493860422288</t>
  </si>
  <si>
    <t>2017-09-04 13:41:44</t>
  </si>
  <si>
    <t>SR17090400036135</t>
  </si>
  <si>
    <t>6228481938376422275</t>
  </si>
  <si>
    <t>2017-09-04 13:46:16</t>
  </si>
  <si>
    <t>SR17090400036139</t>
  </si>
  <si>
    <t>6231900000025570207</t>
  </si>
  <si>
    <t>2017-09-04 13:56:26</t>
  </si>
  <si>
    <t>SR17090400036143</t>
  </si>
  <si>
    <t>6228483318168222472</t>
  </si>
  <si>
    <t>2017-09-04 14:03:34</t>
  </si>
  <si>
    <t>SR17090400036148</t>
  </si>
  <si>
    <t>6212261204010478334</t>
  </si>
  <si>
    <t>2017-09-04 14:07:55</t>
  </si>
  <si>
    <t>SR17090400036150</t>
  </si>
  <si>
    <t>6227003860340356275</t>
  </si>
  <si>
    <t>2017-09-04 14:08:18</t>
  </si>
  <si>
    <t>SR17090400036151</t>
  </si>
  <si>
    <t>2017-09-04 14:13:46</t>
  </si>
  <si>
    <t>SR17090400036155</t>
  </si>
  <si>
    <t>6228481936198436861</t>
  </si>
  <si>
    <t>2017-09-04 14:18:43</t>
  </si>
  <si>
    <t>SR17090400036158</t>
  </si>
  <si>
    <t>6226222203487504</t>
  </si>
  <si>
    <t>2017-09-04 14:24:05</t>
  </si>
  <si>
    <t>SR17090400036164</t>
  </si>
  <si>
    <t>6228481938123773178</t>
  </si>
  <si>
    <t>2017-09-04 14:24:44</t>
  </si>
  <si>
    <t>SR17090400036165</t>
  </si>
  <si>
    <t>6225758200729878</t>
  </si>
  <si>
    <t>2017-09-04 14:29:51</t>
  </si>
  <si>
    <t>SR17090400036168</t>
  </si>
  <si>
    <t>6236683880000124118</t>
  </si>
  <si>
    <t>2017-09-04 14:36:15</t>
  </si>
  <si>
    <t>SR17090400036176</t>
  </si>
  <si>
    <t>6212252505000013407</t>
  </si>
  <si>
    <t>2017-09-04 14:39:35</t>
  </si>
  <si>
    <t>SR17090400036180</t>
  </si>
  <si>
    <t>6228481921036652812</t>
  </si>
  <si>
    <t>2017-09-04 14:41:51</t>
  </si>
  <si>
    <t>SR17090400036184</t>
  </si>
  <si>
    <t>6228483976009336361</t>
  </si>
  <si>
    <t>2017-09-04 14:42:47</t>
  </si>
  <si>
    <t>SR17090400036187</t>
  </si>
  <si>
    <t>6231900000114526490</t>
  </si>
  <si>
    <t>2017-09-04 14:43:45</t>
  </si>
  <si>
    <t>SR17090400036188</t>
  </si>
  <si>
    <t>SR17090400036192</t>
  </si>
  <si>
    <t>6227003861190196043</t>
  </si>
  <si>
    <t>2017-09-04 14:47:31</t>
  </si>
  <si>
    <t>SR17090400036193</t>
  </si>
  <si>
    <t>6217003860033946680</t>
  </si>
  <si>
    <t>2017-09-04 14:51:04</t>
  </si>
  <si>
    <t>SR17090400036195</t>
  </si>
  <si>
    <t>6216711930019552573</t>
  </si>
  <si>
    <t>2017-09-04 14:53:12</t>
  </si>
  <si>
    <t>SR17090400036198</t>
  </si>
  <si>
    <t>6228480868649477171</t>
  </si>
  <si>
    <t>2017-09-04 14:59:07</t>
  </si>
  <si>
    <t>1019399603</t>
  </si>
  <si>
    <t>2017-09-04 15:01:12</t>
  </si>
  <si>
    <t>SR17090400036205</t>
  </si>
  <si>
    <t>6217007160000510726</t>
  </si>
  <si>
    <t>2017-09-04 15:02:24</t>
  </si>
  <si>
    <t>SR17090400036208</t>
  </si>
  <si>
    <t>2017-09-04 15:03:01</t>
  </si>
  <si>
    <t>SR17090400036209</t>
  </si>
  <si>
    <t>2017-09-04 15:03:35</t>
  </si>
  <si>
    <t>SR17090400036210</t>
  </si>
  <si>
    <t>6259656730292327</t>
  </si>
  <si>
    <t>2017-09-04 15:04:21</t>
  </si>
  <si>
    <t>SR17090400036212</t>
  </si>
  <si>
    <t>2017-09-04 15:04:35</t>
  </si>
  <si>
    <t>SR17090400036213</t>
  </si>
  <si>
    <t>2017-09-04 15:05:05</t>
  </si>
  <si>
    <t>SR17090400036215</t>
  </si>
  <si>
    <t>6228481198339630379</t>
  </si>
  <si>
    <t>2017-09-04 15:06:52</t>
  </si>
  <si>
    <t>SR17090400036220</t>
  </si>
  <si>
    <t>6231900000133705992</t>
  </si>
  <si>
    <t>2017-09-04 15:07:10</t>
  </si>
  <si>
    <t>SR17090400036218</t>
  </si>
  <si>
    <t>2017-09-04 15:07:15</t>
  </si>
  <si>
    <t>SR17090400036221</t>
  </si>
  <si>
    <t>6228480861199133914</t>
  </si>
  <si>
    <t>2017-09-04 15:07:26</t>
  </si>
  <si>
    <t>SR17090400036223</t>
  </si>
  <si>
    <t>6228483868502927772</t>
  </si>
  <si>
    <t>2017-09-04 15:10:21</t>
  </si>
  <si>
    <t>1019440665</t>
  </si>
  <si>
    <t>2017-09-04 15:12:15</t>
  </si>
  <si>
    <t>1019447828</t>
  </si>
  <si>
    <t>2017-09-04 15:14:35</t>
  </si>
  <si>
    <t>SR17090400036232</t>
  </si>
  <si>
    <t>6228483618468828971</t>
  </si>
  <si>
    <t>2017-09-04 15:15:16</t>
  </si>
  <si>
    <t>SR17090400036233</t>
  </si>
  <si>
    <t>6236681430001502847</t>
  </si>
  <si>
    <t>2017-09-04 15:17:38</t>
  </si>
  <si>
    <t>SR17090400036237</t>
  </si>
  <si>
    <t>6283660052408016</t>
  </si>
  <si>
    <t>2017-09-04 15:18:45</t>
  </si>
  <si>
    <t>SR17090400036239</t>
  </si>
  <si>
    <t>6231900000066901170</t>
  </si>
  <si>
    <t>2017-09-04 15:19:35</t>
  </si>
  <si>
    <t>SR17090400036241</t>
  </si>
  <si>
    <t>2017-09-04 15:23:50</t>
  </si>
  <si>
    <t>SR17090400036249</t>
  </si>
  <si>
    <t>6217681900213573</t>
  </si>
  <si>
    <t>2017-09-04 15:25:55</t>
  </si>
  <si>
    <t>SR17090400036253</t>
  </si>
  <si>
    <t>6228483316194151368</t>
  </si>
  <si>
    <t>2017-09-04 15:29:06</t>
  </si>
  <si>
    <t>SR17090400036256</t>
  </si>
  <si>
    <t>6221550313055810</t>
  </si>
  <si>
    <t>2017-09-04 15:31:19</t>
  </si>
  <si>
    <t>SR17090400036260</t>
  </si>
  <si>
    <t>2017-09-04 15:33:25</t>
  </si>
  <si>
    <t>SR17090400036262</t>
  </si>
  <si>
    <t>6223691723623140</t>
  </si>
  <si>
    <t>2017-09-04 15:34:35</t>
  </si>
  <si>
    <t>1019529329</t>
  </si>
  <si>
    <t>2017-09-04 15:35:39</t>
  </si>
  <si>
    <t>SR17090400036266</t>
  </si>
  <si>
    <t>6231900000039038209</t>
  </si>
  <si>
    <t>2017-09-04 15:37:42</t>
  </si>
  <si>
    <t>SR17090400036269</t>
  </si>
  <si>
    <t>6217003860011034210</t>
  </si>
  <si>
    <t>2017-09-04 15:39:07</t>
  </si>
  <si>
    <t>SR17090400036271</t>
  </si>
  <si>
    <t>4581240591181186</t>
  </si>
  <si>
    <t>2017-09-04 15:46:56</t>
  </si>
  <si>
    <t>1019579517</t>
  </si>
  <si>
    <t>2017-09-04 15:49:21</t>
  </si>
  <si>
    <t>1019588752</t>
  </si>
  <si>
    <t>2017-09-04 15:49:39</t>
  </si>
  <si>
    <t>SR17090400036282</t>
  </si>
  <si>
    <t>6283660054415886</t>
  </si>
  <si>
    <t>2017-09-04 15:57:11</t>
  </si>
  <si>
    <t>SR17090400036291</t>
  </si>
  <si>
    <t>6231900000082400926</t>
  </si>
  <si>
    <t>2017-09-04 16:14:13</t>
  </si>
  <si>
    <t>1019676703</t>
  </si>
  <si>
    <t>2017-09-04 16:16:48</t>
  </si>
  <si>
    <t>SR17090400036313</t>
  </si>
  <si>
    <t>2017-09-04 16:16:59</t>
  </si>
  <si>
    <t>SR17090400036315</t>
  </si>
  <si>
    <t>6235692700000057673</t>
  </si>
  <si>
    <t>2017-09-04 16:21:43</t>
  </si>
  <si>
    <t>SR17090400036321</t>
  </si>
  <si>
    <t>2017-09-04 16:26:35</t>
  </si>
  <si>
    <t>SR17090400036325</t>
  </si>
  <si>
    <t>6217003980001339047</t>
  </si>
  <si>
    <t>2017-09-04 16:33:01</t>
  </si>
  <si>
    <t>SR17090400036327</t>
  </si>
  <si>
    <t>6231900000062735218</t>
  </si>
  <si>
    <t>2017-09-04 16:37:00</t>
  </si>
  <si>
    <t>SR17090400036329</t>
  </si>
  <si>
    <t>6231900000067592796</t>
  </si>
  <si>
    <t>2017-09-04 16:42:38</t>
  </si>
  <si>
    <t>SR17090400036332</t>
  </si>
  <si>
    <t>6231900000060333404</t>
  </si>
  <si>
    <t>2017-09-04 16:47:03</t>
  </si>
  <si>
    <t>SR17090400036334</t>
  </si>
  <si>
    <t>6231900000115497501</t>
  </si>
  <si>
    <t>2017-09-04 16:48:34</t>
  </si>
  <si>
    <t>SR17090400036338</t>
  </si>
  <si>
    <t>6210178002034768250</t>
  </si>
  <si>
    <t>2017-09-04 16:50:08</t>
  </si>
  <si>
    <t>SR17090400036340</t>
  </si>
  <si>
    <t>6221560488074793</t>
  </si>
  <si>
    <t>2017-09-04 16:52:48</t>
  </si>
  <si>
    <t>SR17090400036346</t>
  </si>
  <si>
    <t>6217003860031251257</t>
  </si>
  <si>
    <t>2017-09-04 16:53:50</t>
  </si>
  <si>
    <t>SR17090400036347</t>
  </si>
  <si>
    <t>6217790001129536674</t>
  </si>
  <si>
    <t>2017-09-04 16:55:39</t>
  </si>
  <si>
    <t>SR17090400036349</t>
  </si>
  <si>
    <t>6210987300003277175</t>
  </si>
  <si>
    <t>2017-09-04 16:56:57</t>
  </si>
  <si>
    <t>SR17090400036351</t>
  </si>
  <si>
    <t>2017-09-04 17:06:18</t>
  </si>
  <si>
    <t>SR17090400036361</t>
  </si>
  <si>
    <t>6223692541981306</t>
  </si>
  <si>
    <t>2017-09-04 17:06:40</t>
  </si>
  <si>
    <t>SR17090400036363</t>
  </si>
  <si>
    <t>6214838711823544</t>
  </si>
  <si>
    <t>2017-09-04 17:18:20</t>
  </si>
  <si>
    <t>SR17090400036366</t>
  </si>
  <si>
    <t>6228481938308843077</t>
  </si>
  <si>
    <t>2017-09-04 17:24:41</t>
  </si>
  <si>
    <t>SR17090400036374</t>
  </si>
  <si>
    <t>6212882518000029891</t>
  </si>
  <si>
    <t>2017-09-04 17:25:18</t>
  </si>
  <si>
    <t>SR17090400036376</t>
  </si>
  <si>
    <t>6227003880080110831</t>
  </si>
  <si>
    <t>2017-09-04 17:28:23</t>
  </si>
  <si>
    <t>SR17090400036378</t>
  </si>
  <si>
    <t>6227004022020156652</t>
  </si>
  <si>
    <t>2017-09-04 17:33:20</t>
  </si>
  <si>
    <t>SR17090400036381</t>
  </si>
  <si>
    <t>6214600180019080311</t>
  </si>
  <si>
    <t>2017-09-04 17:56:29</t>
  </si>
  <si>
    <t>SR17090400036393</t>
  </si>
  <si>
    <t>6228480332407270914</t>
  </si>
  <si>
    <t>2017-09-04 18:00:51</t>
  </si>
  <si>
    <t>SR17090400036395</t>
  </si>
  <si>
    <t>6217004010001993533</t>
  </si>
  <si>
    <t>2017-09-04 18:29:59</t>
  </si>
  <si>
    <t>SR17090400036404</t>
  </si>
  <si>
    <t>6228480868672573672</t>
  </si>
  <si>
    <t>2017-09-04 18:44:36</t>
  </si>
  <si>
    <t>SR17090400036406</t>
  </si>
  <si>
    <t>6217003860013695729</t>
  </si>
  <si>
    <t>2017-09-04 19:53:52</t>
  </si>
  <si>
    <t>SR17090400036407</t>
  </si>
  <si>
    <t>6231900000050354113</t>
  </si>
  <si>
    <t>2017-09-04 19:57:51</t>
  </si>
  <si>
    <t>SR17090400036408</t>
  </si>
  <si>
    <t>2017-09-04 20:07:32</t>
  </si>
  <si>
    <t>SR17090400036409</t>
  </si>
  <si>
    <t>2017-09-04 20:29:32</t>
  </si>
  <si>
    <t>SR17090400036411</t>
  </si>
  <si>
    <t>6231900000121144063</t>
  </si>
  <si>
    <t>2017-09-05 07:51:33</t>
  </si>
  <si>
    <t>SR17090500036420</t>
  </si>
  <si>
    <t>2017-09-05 07:52:40</t>
  </si>
  <si>
    <t>SR17090500036421</t>
  </si>
  <si>
    <t>6225082200660227</t>
  </si>
  <si>
    <t>2017-09-05 07:52:45</t>
  </si>
  <si>
    <t>SR17090500036422</t>
  </si>
  <si>
    <t>2017-09-05 08:13:53</t>
  </si>
  <si>
    <t>SR17090500036428</t>
  </si>
  <si>
    <t>6228480868605775071</t>
  </si>
  <si>
    <t>2017-09-05 08:34:31</t>
  </si>
  <si>
    <t>SR17090500036433</t>
  </si>
  <si>
    <t>6236683890000052615</t>
  </si>
  <si>
    <t>2017-09-05 08:45:40</t>
  </si>
  <si>
    <t>SR17090500036441</t>
  </si>
  <si>
    <t>6217790001095240897</t>
  </si>
  <si>
    <t>2017-09-05 08:47:11</t>
  </si>
  <si>
    <t>SR17090500036442</t>
  </si>
  <si>
    <t>2017-09-05 08:49:40</t>
  </si>
  <si>
    <t>SR17090500036444</t>
  </si>
  <si>
    <t>6217852700009499318</t>
  </si>
  <si>
    <t>2017-09-05 09:00:40</t>
  </si>
  <si>
    <t>SR17090500036447</t>
  </si>
  <si>
    <t>6236683990000065524</t>
  </si>
  <si>
    <t>2017-09-05 09:00:47</t>
  </si>
  <si>
    <t>SR17090500036448</t>
  </si>
  <si>
    <t>4581240597788893</t>
  </si>
  <si>
    <t>2017-09-05 09:11:00</t>
  </si>
  <si>
    <t>SR17090500036452</t>
  </si>
  <si>
    <t>6214600280000933708</t>
  </si>
  <si>
    <t>2017-09-05 09:19:01</t>
  </si>
  <si>
    <t>SR17090500036454</t>
  </si>
  <si>
    <t>2017-09-05 09:21:44</t>
  </si>
  <si>
    <t>SR17090500036455</t>
  </si>
  <si>
    <t>6212262502009649800</t>
  </si>
  <si>
    <t>2017-09-05 09:24:38</t>
  </si>
  <si>
    <t>SR17090500036457</t>
  </si>
  <si>
    <t>6231900000024757573</t>
  </si>
  <si>
    <t>2017-09-05 09:26:20</t>
  </si>
  <si>
    <t>SR17090500036458</t>
  </si>
  <si>
    <t>2017-09-05 09:34:55</t>
  </si>
  <si>
    <t>SR17090500036466</t>
  </si>
  <si>
    <t>6225990006758625</t>
  </si>
  <si>
    <t>2017-09-05 09:35:55</t>
  </si>
  <si>
    <t>SR17090500036467</t>
  </si>
  <si>
    <t>4392258327433282</t>
  </si>
  <si>
    <t>2017-09-05 09:37:35</t>
  </si>
  <si>
    <t>SR17090500036471</t>
  </si>
  <si>
    <t>6259960218831766</t>
  </si>
  <si>
    <t>2017-09-05 09:38:16</t>
  </si>
  <si>
    <t>SR17090500036472</t>
  </si>
  <si>
    <t>2017-09-05 09:48:33</t>
  </si>
  <si>
    <t>SR17090500036477</t>
  </si>
  <si>
    <t>2017-09-05 09:50:24</t>
  </si>
  <si>
    <t>SR17090500036479</t>
  </si>
  <si>
    <t>2017-09-05 09:51:59</t>
  </si>
  <si>
    <t>SR17090500036482</t>
  </si>
  <si>
    <t>6236684020000324009</t>
  </si>
  <si>
    <t>2017-09-05 09:55:51</t>
  </si>
  <si>
    <t>SR17090500036484</t>
  </si>
  <si>
    <t>6214838714351378</t>
  </si>
  <si>
    <t>2017-09-05 09:58:49</t>
  </si>
  <si>
    <t>1020393134</t>
  </si>
  <si>
    <t>2017-09-05 10:00:58</t>
  </si>
  <si>
    <t>SR17090500036489</t>
  </si>
  <si>
    <t>6231900000015333525</t>
  </si>
  <si>
    <t>2017-09-05 10:06:26</t>
  </si>
  <si>
    <t>1020413166</t>
  </si>
  <si>
    <t>2017-09-05 10:07:05</t>
  </si>
  <si>
    <t>1020414951</t>
  </si>
  <si>
    <t>2017-09-05 10:13:34</t>
  </si>
  <si>
    <t>SR17090500036499</t>
  </si>
  <si>
    <t>6214838718414495</t>
  </si>
  <si>
    <t>2017-09-05 10:15:11</t>
  </si>
  <si>
    <t>SR17090500036504</t>
  </si>
  <si>
    <t>6229023614642100</t>
  </si>
  <si>
    <t>SR17090500036503</t>
  </si>
  <si>
    <t>6228480868652978479</t>
  </si>
  <si>
    <t>2017-09-05 10:15:14</t>
  </si>
  <si>
    <t>SR17090500036505</t>
  </si>
  <si>
    <t>5105290003912433</t>
  </si>
  <si>
    <t>2017-09-05 10:16:22</t>
  </si>
  <si>
    <t>SR17090500036507</t>
  </si>
  <si>
    <t>2017-09-05 10:17:52</t>
  </si>
  <si>
    <t>SR17090500036508</t>
  </si>
  <si>
    <t>6217790001118846233</t>
  </si>
  <si>
    <t>2017-09-05 10:20:55</t>
  </si>
  <si>
    <t>SR17090500036510</t>
  </si>
  <si>
    <t>6217003960001939038</t>
  </si>
  <si>
    <t>2017-09-05 10:22:01</t>
  </si>
  <si>
    <t>SR17090500036511</t>
  </si>
  <si>
    <t>2017-09-05 10:23:34</t>
  </si>
  <si>
    <t>SR17090500036514</t>
  </si>
  <si>
    <t>6217003970001580617</t>
  </si>
  <si>
    <t>2017-09-05 10:25:24</t>
  </si>
  <si>
    <t>SR17090500036517</t>
  </si>
  <si>
    <t>6212262502023131264</t>
  </si>
  <si>
    <t>2017-09-05 10:26:39</t>
  </si>
  <si>
    <t>SR17090500036518</t>
  </si>
  <si>
    <t>6231900000048541409</t>
  </si>
  <si>
    <t>2017-09-05 10:27:07</t>
  </si>
  <si>
    <t>SR17090500036519</t>
  </si>
  <si>
    <t>6231900000076107164</t>
  </si>
  <si>
    <t>2017-09-05 10:28:03</t>
  </si>
  <si>
    <t>SR17090500036520</t>
  </si>
  <si>
    <t>2017-09-05 10:28:11</t>
  </si>
  <si>
    <t>SR17090500036521</t>
  </si>
  <si>
    <t>6228483978545764171</t>
  </si>
  <si>
    <t>2017-09-05 10:29:06</t>
  </si>
  <si>
    <t>SR17090500036523</t>
  </si>
  <si>
    <t>2017-09-05 10:32:20</t>
  </si>
  <si>
    <t>SR17090500036525</t>
  </si>
  <si>
    <t>6216602700000876865</t>
  </si>
  <si>
    <t>2017-09-05 10:33:56</t>
  </si>
  <si>
    <t>SR17090500036530</t>
  </si>
  <si>
    <t>2017-09-05 10:35:21</t>
  </si>
  <si>
    <t>1020494838</t>
  </si>
  <si>
    <t>2017-09-05 10:35:34</t>
  </si>
  <si>
    <t>SR17090500036533</t>
  </si>
  <si>
    <t>6226230010257150</t>
  </si>
  <si>
    <t>2017-09-05 10:40:34</t>
  </si>
  <si>
    <t>SR17090500036540</t>
  </si>
  <si>
    <t>6227003860360213356</t>
  </si>
  <si>
    <t>2017-09-05 10:46:16</t>
  </si>
  <si>
    <t>SR17090500036543</t>
  </si>
  <si>
    <t>6230210070106111</t>
  </si>
  <si>
    <t>2017-09-05 10:46:25</t>
  </si>
  <si>
    <t>SR17090500036544</t>
  </si>
  <si>
    <t>6214857554080202</t>
  </si>
  <si>
    <t>2017-09-05 10:48:02</t>
  </si>
  <si>
    <t>SR17090500036549</t>
  </si>
  <si>
    <t>6217003860030034225</t>
  </si>
  <si>
    <t>2017-09-05 10:55:31</t>
  </si>
  <si>
    <t>SR17090500036563</t>
  </si>
  <si>
    <t>6214973902043881</t>
  </si>
  <si>
    <t>2017-09-05 10:55:33</t>
  </si>
  <si>
    <t>SR17090500036564</t>
  </si>
  <si>
    <t>6217997900045405057</t>
  </si>
  <si>
    <t>2017-09-05 10:57:05</t>
  </si>
  <si>
    <t>SR17090500036566</t>
  </si>
  <si>
    <t>6221887300019687753</t>
  </si>
  <si>
    <t>2017-09-05 10:58:13</t>
  </si>
  <si>
    <t>SR17090500036568</t>
  </si>
  <si>
    <t>2017-09-05 10:59:12</t>
  </si>
  <si>
    <t>SR17090500036571</t>
  </si>
  <si>
    <t>6229015074510108</t>
  </si>
  <si>
    <t>2017-09-05 11:00:24</t>
  </si>
  <si>
    <t>SR17090500036574</t>
  </si>
  <si>
    <t>6216912200156977</t>
  </si>
  <si>
    <t>2017-09-05 11:01:23</t>
  </si>
  <si>
    <t>SR17090500036575</t>
  </si>
  <si>
    <t>4340613860134544</t>
  </si>
  <si>
    <t>2017-09-05 11:02:15</t>
  </si>
  <si>
    <t>SR17090500036578</t>
  </si>
  <si>
    <t>6228480868042846774</t>
  </si>
  <si>
    <t>2017-09-05 11:07:03</t>
  </si>
  <si>
    <t>SR17090500036587</t>
  </si>
  <si>
    <t>2017-09-05 11:08:25</t>
  </si>
  <si>
    <t>SR17090500036589</t>
  </si>
  <si>
    <t>6215582502000259944</t>
  </si>
  <si>
    <t>2017-09-05 11:08:31</t>
  </si>
  <si>
    <t>SR17090500036591</t>
  </si>
  <si>
    <t>6223691095751495</t>
  </si>
  <si>
    <t>2017-09-05 11:10:02</t>
  </si>
  <si>
    <t>SR17090500036594</t>
  </si>
  <si>
    <t>6217003860011797857</t>
  </si>
  <si>
    <t>2017-09-05 11:10:50</t>
  </si>
  <si>
    <t>SR17090500036595</t>
  </si>
  <si>
    <t>6217997300004251032</t>
  </si>
  <si>
    <t>2017-09-05 11:14:45</t>
  </si>
  <si>
    <t>SR17090500036603</t>
  </si>
  <si>
    <t>6217003860029324348</t>
  </si>
  <si>
    <t>2017-09-05 11:15:53</t>
  </si>
  <si>
    <t>SR17090500036604</t>
  </si>
  <si>
    <t>6217003860029968060</t>
  </si>
  <si>
    <t>2017-09-05 11:19:52</t>
  </si>
  <si>
    <t>SR17090500036609</t>
  </si>
  <si>
    <t>6222022509001074622</t>
  </si>
  <si>
    <t>2017-09-05 11:23:58</t>
  </si>
  <si>
    <t>SR17090500036615</t>
  </si>
  <si>
    <t>6228482898591460279</t>
  </si>
  <si>
    <t>2017-09-05 11:24:20</t>
  </si>
  <si>
    <t>SR17090500036616</t>
  </si>
  <si>
    <t>2017-09-05 11:25:46</t>
  </si>
  <si>
    <t>SR17090500036617</t>
  </si>
  <si>
    <t>2017-09-05 11:26:43</t>
  </si>
  <si>
    <t>SR17090500036618</t>
  </si>
  <si>
    <t>6221286614325004</t>
  </si>
  <si>
    <t>2017-09-05 11:27:48</t>
  </si>
  <si>
    <t>SR17090500036619</t>
  </si>
  <si>
    <t>6217562700003007944</t>
  </si>
  <si>
    <t>2017-09-05 11:28:57</t>
  </si>
  <si>
    <t>SR17090500036620</t>
  </si>
  <si>
    <t>6231900000088646795</t>
  </si>
  <si>
    <t>2017-09-05 11:29:50</t>
  </si>
  <si>
    <t>SR17090500036623</t>
  </si>
  <si>
    <t>6214858714711249</t>
  </si>
  <si>
    <t>2017-09-05 11:36:35</t>
  </si>
  <si>
    <t>SR17090500036629</t>
  </si>
  <si>
    <t>6222022316002198909</t>
  </si>
  <si>
    <t>2017-09-05 11:36:50</t>
  </si>
  <si>
    <t>SR17090500036631</t>
  </si>
  <si>
    <t>6217232517000002755</t>
  </si>
  <si>
    <t>2017-09-05 11:39:40</t>
  </si>
  <si>
    <t>SR17090500036635</t>
  </si>
  <si>
    <t>6228484168147650478</t>
  </si>
  <si>
    <t>2017-09-05 11:41:43</t>
  </si>
  <si>
    <t>SR17090500036638</t>
  </si>
  <si>
    <t>6259656241745169</t>
  </si>
  <si>
    <t>2017-09-05 11:44:49</t>
  </si>
  <si>
    <t>SR17090500036640</t>
  </si>
  <si>
    <t>6228480868675062277</t>
  </si>
  <si>
    <t>2017-09-05 11:49:53</t>
  </si>
  <si>
    <t>SR17090500036645</t>
  </si>
  <si>
    <t>5240118736771105</t>
  </si>
  <si>
    <t>2017-09-05 11:55:07</t>
  </si>
  <si>
    <t>SR17090500036646</t>
  </si>
  <si>
    <t>622908473488033112</t>
  </si>
  <si>
    <t>2017-09-05 11:55:13</t>
  </si>
  <si>
    <t>SR17090500036647</t>
  </si>
  <si>
    <t>6231900000066300464</t>
  </si>
  <si>
    <t>2017-09-05 12:10:24</t>
  </si>
  <si>
    <t>1020666432</t>
  </si>
  <si>
    <t>2017-09-05 12:12:43</t>
  </si>
  <si>
    <t>SR17090500036663</t>
  </si>
  <si>
    <t>6228482898605176978</t>
  </si>
  <si>
    <t>2017-09-05 12:23:06</t>
  </si>
  <si>
    <t>SR17090500036677</t>
  </si>
  <si>
    <t>6217003860034794303</t>
  </si>
  <si>
    <t>2017-09-05 12:25:50</t>
  </si>
  <si>
    <t>SR17090500036679</t>
  </si>
  <si>
    <t>6236683890000665333</t>
  </si>
  <si>
    <t>2017-09-05 12:33:41</t>
  </si>
  <si>
    <t>SR17090500036683</t>
  </si>
  <si>
    <t>2017-09-05 12:45:43</t>
  </si>
  <si>
    <t>SR17090500036686</t>
  </si>
  <si>
    <t>6228930001178571737</t>
  </si>
  <si>
    <t>2017-09-05 12:49:40</t>
  </si>
  <si>
    <t>SR17090500036687</t>
  </si>
  <si>
    <t>6221550348376785</t>
  </si>
  <si>
    <t>2017-09-05 12:50:50</t>
  </si>
  <si>
    <t>SR17090500036689</t>
  </si>
  <si>
    <t>6212262505000506952</t>
  </si>
  <si>
    <t>2017-09-05 12:55:42</t>
  </si>
  <si>
    <t>SR17090500036693</t>
  </si>
  <si>
    <t>6228482898596407879</t>
  </si>
  <si>
    <t>2017-09-05 12:57:15</t>
  </si>
  <si>
    <t>1020714478</t>
  </si>
  <si>
    <t>2017-09-05 12:59:39</t>
  </si>
  <si>
    <t>1020717508</t>
  </si>
  <si>
    <t>2017-09-05 13:02:39</t>
  </si>
  <si>
    <t>SR17090500036703</t>
  </si>
  <si>
    <t>6221507300012647382</t>
  </si>
  <si>
    <t>2017-09-05 13:05:34</t>
  </si>
  <si>
    <t>SR17090500036706</t>
  </si>
  <si>
    <t>6216912200350760</t>
  </si>
  <si>
    <t>2017-09-05 13:08:24</t>
  </si>
  <si>
    <t>SR17090500036708</t>
  </si>
  <si>
    <t>6214858711632935</t>
  </si>
  <si>
    <t>2017-09-05 13:10:49</t>
  </si>
  <si>
    <t>SR17090500036709</t>
  </si>
  <si>
    <t>6228480868651738072</t>
  </si>
  <si>
    <t>2017-09-05 13:14:48</t>
  </si>
  <si>
    <t>SR17090500036711</t>
  </si>
  <si>
    <t>6210178002031754543</t>
  </si>
  <si>
    <t>2017-09-05 13:28:33</t>
  </si>
  <si>
    <t>SR17090500036715</t>
  </si>
  <si>
    <t>6223692170396271</t>
  </si>
  <si>
    <t>2017-09-05 13:31:42</t>
  </si>
  <si>
    <t>SR17090500036716</t>
  </si>
  <si>
    <t>6228481938127873073</t>
  </si>
  <si>
    <t>2017-09-05 13:31:44</t>
  </si>
  <si>
    <t>SR17090500036717</t>
  </si>
  <si>
    <t>6228460866006193765</t>
  </si>
  <si>
    <t>2017-09-05 13:39:06</t>
  </si>
  <si>
    <t>SR17090500036719</t>
  </si>
  <si>
    <t>6212262510001187091</t>
  </si>
  <si>
    <t>2017-09-05 13:42:04</t>
  </si>
  <si>
    <t>SR17090500036720</t>
  </si>
  <si>
    <t>6223692341766600</t>
  </si>
  <si>
    <t>2017-09-05 13:51:25</t>
  </si>
  <si>
    <t>SR17090500036723</t>
  </si>
  <si>
    <t>6226011029820190</t>
  </si>
  <si>
    <t>2017-09-05 13:57:48</t>
  </si>
  <si>
    <t>SR17090500036724</t>
  </si>
  <si>
    <t>6222520586183143</t>
  </si>
  <si>
    <t>2017-09-05 14:01:08</t>
  </si>
  <si>
    <t>SR17090500036725</t>
  </si>
  <si>
    <t>6217862700001678651</t>
  </si>
  <si>
    <t>2017-09-05 14:01:46</t>
  </si>
  <si>
    <t>SR17090500036727</t>
  </si>
  <si>
    <t>6217852700013093677</t>
  </si>
  <si>
    <t>2017-09-05 14:03:19</t>
  </si>
  <si>
    <t>SR17090500036728</t>
  </si>
  <si>
    <t>6222082410001471461</t>
  </si>
  <si>
    <t>2017-09-05 14:06:59</t>
  </si>
  <si>
    <t>SR17090500036730</t>
  </si>
  <si>
    <t>2017-09-05 14:07:36</t>
  </si>
  <si>
    <t>SR17090500036731</t>
  </si>
  <si>
    <t>2017-09-05 14:19:18</t>
  </si>
  <si>
    <t>SR17090500036739</t>
  </si>
  <si>
    <t>6212262512000727380</t>
  </si>
  <si>
    <t>2017-09-05 14:22:20</t>
  </si>
  <si>
    <t>SR17090500036742</t>
  </si>
  <si>
    <t>4392268319271764</t>
  </si>
  <si>
    <t>2017-09-05 14:24:59</t>
  </si>
  <si>
    <t>SR17090500036744</t>
  </si>
  <si>
    <t>6229226784301106</t>
  </si>
  <si>
    <t>2017-09-05 14:33:57</t>
  </si>
  <si>
    <t>SR17090500036748</t>
  </si>
  <si>
    <t>6228483310503319519</t>
  </si>
  <si>
    <t>2017-09-05 14:36:24</t>
  </si>
  <si>
    <t>SR17090500036749</t>
  </si>
  <si>
    <t>6221550342876293</t>
  </si>
  <si>
    <t>2017-09-05 14:36:58</t>
  </si>
  <si>
    <t>SR17090500036750</t>
  </si>
  <si>
    <t>6217003900000657421</t>
  </si>
  <si>
    <t>2017-09-05 14:37:28</t>
  </si>
  <si>
    <t>SR17090500036751</t>
  </si>
  <si>
    <t>2017-09-05 14:37:58</t>
  </si>
  <si>
    <t>SR17090500036752</t>
  </si>
  <si>
    <t>6228480861174932819</t>
  </si>
  <si>
    <t>2017-09-05 14:39:33</t>
  </si>
  <si>
    <t>SR17090500036756</t>
  </si>
  <si>
    <t>2017-09-05 14:39:52</t>
  </si>
  <si>
    <t>SR17090500036757</t>
  </si>
  <si>
    <t>4391880080927555</t>
  </si>
  <si>
    <t>2017-09-05 14:52:34</t>
  </si>
  <si>
    <t>SR17090500036767</t>
  </si>
  <si>
    <t>6226222203041996</t>
  </si>
  <si>
    <t>2017-09-05 14:56:41</t>
  </si>
  <si>
    <t>SR17090500036769</t>
  </si>
  <si>
    <t>6226580075150843</t>
  </si>
  <si>
    <t>2017-09-05 14:58:56</t>
  </si>
  <si>
    <t>SR17090500036771</t>
  </si>
  <si>
    <t>6223691587258967</t>
  </si>
  <si>
    <t>2017-09-05 15:00:17</t>
  </si>
  <si>
    <t>SR17090500036772</t>
  </si>
  <si>
    <t>2017-09-05 15:00:26</t>
  </si>
  <si>
    <t>SR17090500036773</t>
  </si>
  <si>
    <t>6223691394720589</t>
  </si>
  <si>
    <t>2017-09-05 15:00:38</t>
  </si>
  <si>
    <t>SR17090500036774</t>
  </si>
  <si>
    <t>4392258321051213</t>
  </si>
  <si>
    <t>2017-09-05 15:01:35</t>
  </si>
  <si>
    <t>SR17090500036777</t>
  </si>
  <si>
    <t>2017-09-05 15:03:31</t>
  </si>
  <si>
    <t>SR17090500036782</t>
  </si>
  <si>
    <t>6223691147373983</t>
  </si>
  <si>
    <t>2017-09-05 15:03:57</t>
  </si>
  <si>
    <t>SR17090500036784</t>
  </si>
  <si>
    <t>6221887300037325741</t>
  </si>
  <si>
    <t>2017-09-05 15:10:29</t>
  </si>
  <si>
    <t>SR17090500036787</t>
  </si>
  <si>
    <t>2017-09-05 15:11:35</t>
  </si>
  <si>
    <t>SR17090500036789</t>
  </si>
  <si>
    <t>6217004000000243303</t>
  </si>
  <si>
    <t>2017-09-05 15:12:11</t>
  </si>
  <si>
    <t>SR17090500036792</t>
  </si>
  <si>
    <t>2017-09-05 15:13:54</t>
  </si>
  <si>
    <t>SR17090500036795</t>
  </si>
  <si>
    <t>5268550491212890</t>
  </si>
  <si>
    <t>2017-09-05 15:18:15</t>
  </si>
  <si>
    <t>SR17090500036803</t>
  </si>
  <si>
    <t>6236683860003554370</t>
  </si>
  <si>
    <t>2017-09-05 15:22:28</t>
  </si>
  <si>
    <t>SR17090500036808</t>
  </si>
  <si>
    <t>6222082505000907033</t>
  </si>
  <si>
    <t>2017-09-05 15:23:29</t>
  </si>
  <si>
    <t>SR17090500036809</t>
  </si>
  <si>
    <t>6226222280461992</t>
  </si>
  <si>
    <t>2017-09-05 15:23:55</t>
  </si>
  <si>
    <t>SR17090500036811</t>
  </si>
  <si>
    <t>6222082502003026598</t>
  </si>
  <si>
    <t>2017-09-05 15:28:13</t>
  </si>
  <si>
    <t>SR17090500036820</t>
  </si>
  <si>
    <t>2017-09-05 15:28:25</t>
  </si>
  <si>
    <t>SR17090500036822</t>
  </si>
  <si>
    <t>2017-09-05 15:29:04</t>
  </si>
  <si>
    <t>1021110173</t>
  </si>
  <si>
    <t>2017-09-05 15:30:37</t>
  </si>
  <si>
    <t>SR17090500036827</t>
  </si>
  <si>
    <t>6227525300153772</t>
  </si>
  <si>
    <t>2017-09-05 15:30:41</t>
  </si>
  <si>
    <t>SR17090500036828</t>
  </si>
  <si>
    <t>6228484140934410010</t>
  </si>
  <si>
    <t>2017-09-05 15:32:54</t>
  </si>
  <si>
    <t>SR17090500036830</t>
  </si>
  <si>
    <t>4392268335138013</t>
  </si>
  <si>
    <t>2017-09-05 15:34:06</t>
  </si>
  <si>
    <t>SR17090500036831</t>
  </si>
  <si>
    <t>2017-09-05 15:35:52</t>
  </si>
  <si>
    <t>SR17090500036832</t>
  </si>
  <si>
    <t>6214838715590552</t>
  </si>
  <si>
    <t>2017-09-05 15:38:03</t>
  </si>
  <si>
    <t>SR17090500036838</t>
  </si>
  <si>
    <t>6217003860022761355</t>
  </si>
  <si>
    <t>2017-09-05 15:38:36</t>
  </si>
  <si>
    <t>SR17090500036839</t>
  </si>
  <si>
    <t>6235752700000021056</t>
  </si>
  <si>
    <t>2017-09-05 15:39:49</t>
  </si>
  <si>
    <t>SR17090500036840</t>
  </si>
  <si>
    <t>2017-09-05 15:41:06</t>
  </si>
  <si>
    <t>SR17090500036841</t>
  </si>
  <si>
    <t>2017-09-05 15:41:10</t>
  </si>
  <si>
    <t>SR17090500036842</t>
  </si>
  <si>
    <t>2017-09-05 15:42:24</t>
  </si>
  <si>
    <t>SR17090500036845</t>
  </si>
  <si>
    <t>2017-09-05 15:42:47</t>
  </si>
  <si>
    <t>SR17090500036846</t>
  </si>
  <si>
    <t>6228483318167386278</t>
  </si>
  <si>
    <t>2017-09-05 15:47:29</t>
  </si>
  <si>
    <t>SR17090500036850</t>
  </si>
  <si>
    <t>6216612700001412080</t>
  </si>
  <si>
    <t>2017-09-05 15:48:22</t>
  </si>
  <si>
    <t>SR17090500036851</t>
  </si>
  <si>
    <t>6225768727894220</t>
  </si>
  <si>
    <t>2017-09-05 15:49:10</t>
  </si>
  <si>
    <t>1021180656</t>
  </si>
  <si>
    <t>2017-09-05 15:54:07</t>
  </si>
  <si>
    <t>SR17090500036861</t>
  </si>
  <si>
    <t>6217003860034114304</t>
  </si>
  <si>
    <t>2017-09-05 15:55:06</t>
  </si>
  <si>
    <t>SR17090500036864</t>
  </si>
  <si>
    <t>2017-09-05 15:57:04</t>
  </si>
  <si>
    <t>SR17090500036867</t>
  </si>
  <si>
    <t>6228483318603866370</t>
  </si>
  <si>
    <t>2017-09-05 15:58:03</t>
  </si>
  <si>
    <t>SR17090500036868</t>
  </si>
  <si>
    <t>6217562700001210433</t>
  </si>
  <si>
    <t>2017-09-05 15:59:18</t>
  </si>
  <si>
    <t>SR17090500036869</t>
  </si>
  <si>
    <t>6228483350800548618</t>
  </si>
  <si>
    <t>2017-09-05 16:00:22</t>
  </si>
  <si>
    <t>SR17090500036871</t>
  </si>
  <si>
    <t>6216912200972399</t>
  </si>
  <si>
    <t>2017-09-05 16:01:30</t>
  </si>
  <si>
    <t>SR17090500036873</t>
  </si>
  <si>
    <t>6217003900002262949</t>
  </si>
  <si>
    <t>2017-09-05 16:07:12</t>
  </si>
  <si>
    <t>SR17090500036882</t>
  </si>
  <si>
    <t>6230200071927664</t>
  </si>
  <si>
    <t>2017-09-05 16:09:11</t>
  </si>
  <si>
    <t>SR17090500036883</t>
  </si>
  <si>
    <t>2017-09-05 16:09:30</t>
  </si>
  <si>
    <t>SR17090500036884</t>
  </si>
  <si>
    <t>6227003950150091631</t>
  </si>
  <si>
    <t>2017-09-05 16:11:27</t>
  </si>
  <si>
    <t>SR17090500036886</t>
  </si>
  <si>
    <t>6210986630000273178</t>
  </si>
  <si>
    <t>2017-09-05 16:14:30</t>
  </si>
  <si>
    <t>SR17090500036890</t>
  </si>
  <si>
    <t>6228483968585822971</t>
  </si>
  <si>
    <t>2017-09-05 16:15:03</t>
  </si>
  <si>
    <t>SR17090500036891</t>
  </si>
  <si>
    <t>6223690961229826</t>
  </si>
  <si>
    <t>2017-09-05 16:22:30</t>
  </si>
  <si>
    <t>SR17090500036900</t>
  </si>
  <si>
    <t>6217003860005871411</t>
  </si>
  <si>
    <t>2017-09-05 16:25:09</t>
  </si>
  <si>
    <t>SR17090500036904</t>
  </si>
  <si>
    <t>6225750013253352</t>
  </si>
  <si>
    <t>2017-09-05 16:26:26</t>
  </si>
  <si>
    <t>SR17090500036908</t>
  </si>
  <si>
    <t>6223690738644497</t>
  </si>
  <si>
    <t>2017-09-05 16:32:03</t>
  </si>
  <si>
    <t>SR17090500036916</t>
  </si>
  <si>
    <t>6227080500073057</t>
  </si>
  <si>
    <t>2017-09-05 16:32:09</t>
  </si>
  <si>
    <t>SR17090500036917</t>
  </si>
  <si>
    <t>6222021405004725586</t>
  </si>
  <si>
    <t>2017-09-05 16:37:35</t>
  </si>
  <si>
    <t>SR17090500036920</t>
  </si>
  <si>
    <t>6214838711564767</t>
  </si>
  <si>
    <t>2017-09-05 16:38:16</t>
  </si>
  <si>
    <t>SR17090500036921</t>
  </si>
  <si>
    <t>6225758388573478</t>
  </si>
  <si>
    <t>2017-09-05 16:56:07</t>
  </si>
  <si>
    <t>SR17090500036942</t>
  </si>
  <si>
    <t>6231900020013345545</t>
  </si>
  <si>
    <t>2017-09-05 16:57:31</t>
  </si>
  <si>
    <t>SR17090500036944</t>
  </si>
  <si>
    <t>6222022410000017664</t>
  </si>
  <si>
    <t>2017-09-05 16:57:51</t>
  </si>
  <si>
    <t>SR17090500036945</t>
  </si>
  <si>
    <t>6212262502016583406</t>
  </si>
  <si>
    <t>2017-09-05 17:02:52</t>
  </si>
  <si>
    <t>SR17090500036953</t>
  </si>
  <si>
    <t>6228483316193203962</t>
  </si>
  <si>
    <t>2017-09-05 17:03:09</t>
  </si>
  <si>
    <t>SR17090500036954</t>
  </si>
  <si>
    <t>6225768305036558</t>
  </si>
  <si>
    <t>2017-09-05 17:04:13</t>
  </si>
  <si>
    <t>SR17090500036955</t>
  </si>
  <si>
    <t>6223691637312681</t>
  </si>
  <si>
    <t>2017-09-05 17:07:57</t>
  </si>
  <si>
    <t>SR17090500036962</t>
  </si>
  <si>
    <t>6228481928552965577</t>
  </si>
  <si>
    <t>2017-09-05 17:08:44</t>
  </si>
  <si>
    <t>SR17090500036964</t>
  </si>
  <si>
    <t>2017-09-05 17:10:53</t>
  </si>
  <si>
    <t>SR17090500036968</t>
  </si>
  <si>
    <t>6223691956824407</t>
  </si>
  <si>
    <t>2017-09-05 17:11:29</t>
  </si>
  <si>
    <t>SR17090500036970</t>
  </si>
  <si>
    <t>6283620080221807</t>
  </si>
  <si>
    <t>2017-09-05 17:13:09</t>
  </si>
  <si>
    <t>SR17090500036971</t>
  </si>
  <si>
    <t>2017-09-05 17:13:19</t>
  </si>
  <si>
    <t>SR17090500036972</t>
  </si>
  <si>
    <t>6236684020000748041</t>
  </si>
  <si>
    <t>2017-09-05 17:17:02</t>
  </si>
  <si>
    <t>SR17090500036974</t>
  </si>
  <si>
    <t>2017-09-05 17:18:53</t>
  </si>
  <si>
    <t>SR17090500036976</t>
  </si>
  <si>
    <t>6212262502005660553</t>
  </si>
  <si>
    <t>SR17090500036979</t>
  </si>
  <si>
    <t>2017-09-05 17:21:45</t>
  </si>
  <si>
    <t>SR17090500036983</t>
  </si>
  <si>
    <t>6222620590005779404</t>
  </si>
  <si>
    <t>2017-09-05 17:22:14</t>
  </si>
  <si>
    <t>SR17090500036984</t>
  </si>
  <si>
    <t>2017-09-05 17:23:24</t>
  </si>
  <si>
    <t>SR17090500036985</t>
  </si>
  <si>
    <t>2017-09-05 17:24:30</t>
  </si>
  <si>
    <t>SR17090500036986</t>
  </si>
  <si>
    <t>6231900000059995064</t>
  </si>
  <si>
    <t>2017-09-05 17:29:27</t>
  </si>
  <si>
    <t>SR17090500036993</t>
  </si>
  <si>
    <t>6212262502019596231</t>
  </si>
  <si>
    <t>2017-09-05 17:39:36</t>
  </si>
  <si>
    <t>SR17090500036999</t>
  </si>
  <si>
    <t>6212882502000159288</t>
  </si>
  <si>
    <t>2017-09-05 18:27:58</t>
  </si>
  <si>
    <t>SR17090500037012</t>
  </si>
  <si>
    <t>6225970056527161</t>
  </si>
  <si>
    <t>2017-09-05 18:58:54</t>
  </si>
  <si>
    <t>SR17090500037017</t>
  </si>
  <si>
    <t>6225758309944709</t>
  </si>
  <si>
    <t>2017-09-05 19:00:02</t>
  </si>
  <si>
    <t>SR17090500037018</t>
  </si>
  <si>
    <t>6226371105116966</t>
  </si>
  <si>
    <t>2017-09-05 19:01:12</t>
  </si>
  <si>
    <t>SR17090500037019</t>
  </si>
  <si>
    <t>6231900000067024493</t>
  </si>
  <si>
    <t>2017-09-05 19:41:31</t>
  </si>
  <si>
    <t>1021500650</t>
  </si>
  <si>
    <t>2017-09-05 23:42:06</t>
  </si>
  <si>
    <t>SR17090500037029</t>
  </si>
  <si>
    <t>6228480866110858663</t>
  </si>
  <si>
    <t>2017-09-06 08:04:29</t>
  </si>
  <si>
    <t>SR17090600037031</t>
  </si>
  <si>
    <t>6283882347031359</t>
  </si>
  <si>
    <t>2017-09-06 08:22:45</t>
  </si>
  <si>
    <t>SR17090600037032</t>
  </si>
  <si>
    <t>6214858710179706</t>
  </si>
  <si>
    <t>2017-09-06 08:26:00</t>
  </si>
  <si>
    <t>SR17090600037035</t>
  </si>
  <si>
    <t>6228480868084092774</t>
  </si>
  <si>
    <t>2017-09-06 08:40:09</t>
  </si>
  <si>
    <t>1021729854</t>
  </si>
  <si>
    <t>2017-09-06 08:41:30</t>
  </si>
  <si>
    <t>1021732268</t>
  </si>
  <si>
    <t>2017-09-06 08:42:34</t>
  </si>
  <si>
    <t>1021733945</t>
  </si>
  <si>
    <t>2017-09-06 08:48:44</t>
  </si>
  <si>
    <t>SR17090600037042</t>
  </si>
  <si>
    <t>2017-09-06 08:58:35</t>
  </si>
  <si>
    <t>SR17090600037044</t>
  </si>
  <si>
    <t>4218700018952668</t>
  </si>
  <si>
    <t>2017-09-06 09:11:08</t>
  </si>
  <si>
    <t>SR17090600037051</t>
  </si>
  <si>
    <t>2017-09-06 09:12:18</t>
  </si>
  <si>
    <t>SR17090600037053</t>
  </si>
  <si>
    <t>2017-09-06 09:13:37</t>
  </si>
  <si>
    <t>SR17090600037054</t>
  </si>
  <si>
    <t>2017-09-06 09:14:52</t>
  </si>
  <si>
    <t>1021764083</t>
  </si>
  <si>
    <t>2017-09-06 09:27:25</t>
  </si>
  <si>
    <t>1021781940</t>
  </si>
  <si>
    <t>2017-09-06 09:27:29</t>
  </si>
  <si>
    <t>SR17090600037062</t>
  </si>
  <si>
    <t>6228483976103672760</t>
  </si>
  <si>
    <t>2017-09-06 09:33:32</t>
  </si>
  <si>
    <t>SR17090600037066</t>
  </si>
  <si>
    <t>6217562700002324837</t>
  </si>
  <si>
    <t>2017-09-06 09:49:03</t>
  </si>
  <si>
    <t>SR17090600037075</t>
  </si>
  <si>
    <t>6225757536941736</t>
  </si>
  <si>
    <t>2017-09-06 09:50:11</t>
  </si>
  <si>
    <t>SR17090600037079</t>
  </si>
  <si>
    <t>6217997300000018757</t>
  </si>
  <si>
    <t>2017-09-06 09:54:11</t>
  </si>
  <si>
    <t>SR17090600037083</t>
  </si>
  <si>
    <t>6236683860002102312</t>
  </si>
  <si>
    <t>2017-09-06 09:58:40</t>
  </si>
  <si>
    <t>SR17090600037089</t>
  </si>
  <si>
    <t>2017-09-06 10:02:13</t>
  </si>
  <si>
    <t>SR17090600037093</t>
  </si>
  <si>
    <t>6222082502007285109</t>
  </si>
  <si>
    <t>2017-09-06 10:02:16</t>
  </si>
  <si>
    <t>SR17090600037094</t>
  </si>
  <si>
    <t>6217852700010599478</t>
  </si>
  <si>
    <t>2017-09-06 10:04:49</t>
  </si>
  <si>
    <t>SR17090600037098</t>
  </si>
  <si>
    <t>6217921200681677</t>
  </si>
  <si>
    <t>2017-09-06 10:07:17</t>
  </si>
  <si>
    <t>SR17090600037099</t>
  </si>
  <si>
    <t>2017-09-06 10:09:54</t>
  </si>
  <si>
    <t>SR17090600037100</t>
  </si>
  <si>
    <t>6228930001178552539</t>
  </si>
  <si>
    <t>2017-09-06 10:11:06</t>
  </si>
  <si>
    <t>SR17090600037101</t>
  </si>
  <si>
    <t>6259656240646202</t>
  </si>
  <si>
    <t>2017-09-06 10:13:02</t>
  </si>
  <si>
    <t>SR17090600037103</t>
  </si>
  <si>
    <t>6225888716143163</t>
  </si>
  <si>
    <t>2017-09-06 10:13:05</t>
  </si>
  <si>
    <t>SR17090600037104</t>
  </si>
  <si>
    <t>6228480866188390466</t>
  </si>
  <si>
    <t>2017-09-06 10:15:36</t>
  </si>
  <si>
    <t>SR17090600037106</t>
  </si>
  <si>
    <t>2017-09-06 10:16:38</t>
  </si>
  <si>
    <t>SR17090600037109</t>
  </si>
  <si>
    <t>6212262502019685331</t>
  </si>
  <si>
    <t>2017-09-06 10:19:09</t>
  </si>
  <si>
    <t>SR17090600037110</t>
  </si>
  <si>
    <t>6236683860004542432</t>
  </si>
  <si>
    <t>2017-09-06 10:19:28</t>
  </si>
  <si>
    <t>SR17090600037111</t>
  </si>
  <si>
    <t>2017-09-06 10:20:36</t>
  </si>
  <si>
    <t>SR17090600037112</t>
  </si>
  <si>
    <t>2017-09-06 10:21:02</t>
  </si>
  <si>
    <t>SR17090600037113</t>
  </si>
  <si>
    <t>6226222201214983</t>
  </si>
  <si>
    <t>2017-09-06 10:24:38</t>
  </si>
  <si>
    <t>SR17090600037116</t>
  </si>
  <si>
    <t>6228480868658654173</t>
  </si>
  <si>
    <t>2017-09-06 10:25:02</t>
  </si>
  <si>
    <t>SR17090600037117</t>
  </si>
  <si>
    <t>6222024402058401823</t>
  </si>
  <si>
    <t>2017-09-06 10:26:16</t>
  </si>
  <si>
    <t>SR17090600037120</t>
  </si>
  <si>
    <t>2017-09-06 10:26:32</t>
  </si>
  <si>
    <t>SR17090600037121</t>
  </si>
  <si>
    <t>6228480868173314477</t>
  </si>
  <si>
    <t>2017-09-06 10:28:54</t>
  </si>
  <si>
    <t>1021924596</t>
  </si>
  <si>
    <t>2017-09-06 10:32:46</t>
  </si>
  <si>
    <t>SR17090600037129</t>
  </si>
  <si>
    <t>6231900000076360003</t>
  </si>
  <si>
    <t>2017-09-06 10:37:30</t>
  </si>
  <si>
    <t>SR17090600037135</t>
  </si>
  <si>
    <t>6217003860023825555</t>
  </si>
  <si>
    <t>2017-09-06 10:39:56</t>
  </si>
  <si>
    <t>SR17090600037139</t>
  </si>
  <si>
    <t>6228930001149995486</t>
  </si>
  <si>
    <t>2017-09-06 10:43:48</t>
  </si>
  <si>
    <t>SR17090600037142</t>
  </si>
  <si>
    <t>6217003880003899099</t>
  </si>
  <si>
    <t>2017-09-06 10:48:04</t>
  </si>
  <si>
    <t>SR17090600037145</t>
  </si>
  <si>
    <t>6212262502004330539</t>
  </si>
  <si>
    <t>2017-09-06 10:54:32</t>
  </si>
  <si>
    <t>SR17090600037154</t>
  </si>
  <si>
    <t>6212252502000789722</t>
  </si>
  <si>
    <t>2017-09-06 10:54:55</t>
  </si>
  <si>
    <t>SR17090600037156</t>
  </si>
  <si>
    <t>6259656241056443</t>
  </si>
  <si>
    <t>2017-09-06 10:56:53</t>
  </si>
  <si>
    <t>SR17090600037159</t>
  </si>
  <si>
    <t>4392258782545612</t>
  </si>
  <si>
    <t>2017-09-06 10:57:05</t>
  </si>
  <si>
    <t>SR17090600037160</t>
  </si>
  <si>
    <t>6225757587734683</t>
  </si>
  <si>
    <t>2017-09-06 10:58:46</t>
  </si>
  <si>
    <t>SR17090600037163</t>
  </si>
  <si>
    <t>6231900000059597878</t>
  </si>
  <si>
    <t>2017-09-06 10:58:54</t>
  </si>
  <si>
    <t>SR17090600037164</t>
  </si>
  <si>
    <t>2017-09-06 10:59:03</t>
  </si>
  <si>
    <t>SR17090600037165</t>
  </si>
  <si>
    <t>6212262502011010454</t>
  </si>
  <si>
    <t>2017-09-06 11:03:57</t>
  </si>
  <si>
    <t>SR17090600037172</t>
  </si>
  <si>
    <t>6223691258480361</t>
  </si>
  <si>
    <t>2017-09-06 11:04:54</t>
  </si>
  <si>
    <t>SR17090600037175</t>
  </si>
  <si>
    <t>6222600590002762852</t>
  </si>
  <si>
    <t>2017-09-06 11:06:27</t>
  </si>
  <si>
    <t>SR17090600037178</t>
  </si>
  <si>
    <t>6225757585494322</t>
  </si>
  <si>
    <t>2017-09-06 11:08:31</t>
  </si>
  <si>
    <t>1022028654</t>
  </si>
  <si>
    <t>2017-09-06 11:09:08</t>
  </si>
  <si>
    <t>SR17090600037181</t>
  </si>
  <si>
    <t>6214833880601045</t>
  </si>
  <si>
    <t>2017-09-06 11:09:45</t>
  </si>
  <si>
    <t>1022031182</t>
  </si>
  <si>
    <t>2017-09-06 11:15:09</t>
  </si>
  <si>
    <t>SR17090600037189</t>
  </si>
  <si>
    <t>6225760003010753</t>
  </si>
  <si>
    <t>2017-09-06 11:15:44</t>
  </si>
  <si>
    <t>1022044899</t>
  </si>
  <si>
    <t>2017-09-06 11:17:31</t>
  </si>
  <si>
    <t>1022048948</t>
  </si>
  <si>
    <t>2017-09-06 11:19:02</t>
  </si>
  <si>
    <t>1022051816</t>
  </si>
  <si>
    <t>2017-09-06 11:20:12</t>
  </si>
  <si>
    <t>1022053559</t>
  </si>
  <si>
    <t>2017-09-06 11:20:38</t>
  </si>
  <si>
    <t>SR17090600037202</t>
  </si>
  <si>
    <t>2017-09-06 11:22:09</t>
  </si>
  <si>
    <t>1022056987</t>
  </si>
  <si>
    <t>2017-09-06 11:22:18</t>
  </si>
  <si>
    <t>SR17090600037204</t>
  </si>
  <si>
    <t>6259760158393854</t>
  </si>
  <si>
    <t>2017-09-06 11:22:59</t>
  </si>
  <si>
    <t>SR17090600037206</t>
  </si>
  <si>
    <t>2017-09-06 11:23:09</t>
  </si>
  <si>
    <t>SR17090600037208</t>
  </si>
  <si>
    <t>2017-09-06 11:27:23</t>
  </si>
  <si>
    <t>1022067231</t>
  </si>
  <si>
    <t>2017-09-06 11:31:06</t>
  </si>
  <si>
    <t>SR17090600037217</t>
  </si>
  <si>
    <t>6230582000051469974</t>
  </si>
  <si>
    <t>2017-09-06 11:32:22</t>
  </si>
  <si>
    <t>SR17090600037222</t>
  </si>
  <si>
    <t>6231900000036906663</t>
  </si>
  <si>
    <t>2017-09-06 11:33:16</t>
  </si>
  <si>
    <t>SR17090600037225</t>
  </si>
  <si>
    <t>6217004010001855278</t>
  </si>
  <si>
    <t>2017-09-06 11:33:35</t>
  </si>
  <si>
    <t>1022080666</t>
  </si>
  <si>
    <t>2017-09-06 11:34:58</t>
  </si>
  <si>
    <t>SR17090600037229</t>
  </si>
  <si>
    <t>6225768790271066</t>
  </si>
  <si>
    <t>2017-09-06 11:39:41</t>
  </si>
  <si>
    <t>SR17090600037232</t>
  </si>
  <si>
    <t>6228480866183289960</t>
  </si>
  <si>
    <t>2017-09-06 11:40:05</t>
  </si>
  <si>
    <t>SR17090600037233</t>
  </si>
  <si>
    <t>6221550795215551</t>
  </si>
  <si>
    <t>2017-09-06 11:48:21</t>
  </si>
  <si>
    <t>1022107557</t>
  </si>
  <si>
    <t>2017-09-06 11:52:18</t>
  </si>
  <si>
    <t>SR17090600037248</t>
  </si>
  <si>
    <t>6231900000093298426</t>
  </si>
  <si>
    <t>2017-09-06 11:55:37</t>
  </si>
  <si>
    <t>SR17090600037253</t>
  </si>
  <si>
    <t>6216602700001080905</t>
  </si>
  <si>
    <t>2017-09-06 11:57:20</t>
  </si>
  <si>
    <t>SR17090600037254</t>
  </si>
  <si>
    <t>6226661300278763</t>
  </si>
  <si>
    <t>2017-09-06 11:58:30</t>
  </si>
  <si>
    <t>SR17090600037256</t>
  </si>
  <si>
    <t>2017-09-06 12:05:53</t>
  </si>
  <si>
    <t>1022133732</t>
  </si>
  <si>
    <t>2017-09-06 12:05:59</t>
  </si>
  <si>
    <t>SR17090600037260</t>
  </si>
  <si>
    <t>6214858714979911</t>
  </si>
  <si>
    <t>2017-09-06 12:09:56</t>
  </si>
  <si>
    <t>SR17090600037263</t>
  </si>
  <si>
    <t>6225758388963786</t>
  </si>
  <si>
    <t>2017-09-06 12:11:43</t>
  </si>
  <si>
    <t>SR17090600037265</t>
  </si>
  <si>
    <t>622908473121485414</t>
  </si>
  <si>
    <t>2017-09-06 12:15:03</t>
  </si>
  <si>
    <t>SR17090600037268</t>
  </si>
  <si>
    <t>6231900000111405680</t>
  </si>
  <si>
    <t>2017-09-06 12:15:44</t>
  </si>
  <si>
    <t>SR17090600037270</t>
  </si>
  <si>
    <t>6229100005500749</t>
  </si>
  <si>
    <t>2017-09-06 12:17:41</t>
  </si>
  <si>
    <t>SR17090600037272</t>
  </si>
  <si>
    <t>6214838718182803</t>
  </si>
  <si>
    <t>2017-09-06 12:19:54</t>
  </si>
  <si>
    <t>SR17090600037275</t>
  </si>
  <si>
    <t>6227003860270177840</t>
  </si>
  <si>
    <t>2017-09-06 12:33:58</t>
  </si>
  <si>
    <t>SR17090600037279</t>
  </si>
  <si>
    <t>6222350116465822</t>
  </si>
  <si>
    <t>2017-09-06 12:35:07</t>
  </si>
  <si>
    <t>SR17090600037280</t>
  </si>
  <si>
    <t>6230943230003315959</t>
  </si>
  <si>
    <t>2017-09-06 12:40:46</t>
  </si>
  <si>
    <t>SR17090600037282</t>
  </si>
  <si>
    <t>6217003860016612911</t>
  </si>
  <si>
    <t>2017-09-06 12:40:59</t>
  </si>
  <si>
    <t>SR17090600037283</t>
  </si>
  <si>
    <t>6228480868345529879</t>
  </si>
  <si>
    <t>2017-09-06 12:52:34</t>
  </si>
  <si>
    <t>SR17090600037287</t>
  </si>
  <si>
    <t>6214858712712868</t>
  </si>
  <si>
    <t>2017-09-06 13:00:04</t>
  </si>
  <si>
    <t>SR17090600037289</t>
  </si>
  <si>
    <t>62230828001837620</t>
  </si>
  <si>
    <t>2017-09-06 13:00:31</t>
  </si>
  <si>
    <t>SR17090600037291</t>
  </si>
  <si>
    <t>6259588897568738</t>
  </si>
  <si>
    <t>2017-09-06 13:02:49</t>
  </si>
  <si>
    <t>SR17090600037292</t>
  </si>
  <si>
    <t>6230200071265420</t>
  </si>
  <si>
    <t>2017-09-06 13:08:05</t>
  </si>
  <si>
    <t>SR17090600037294</t>
  </si>
  <si>
    <t>6228370094172145</t>
  </si>
  <si>
    <t>2017-09-06 13:09:58</t>
  </si>
  <si>
    <t>SR17090600037296</t>
  </si>
  <si>
    <t>6227003880010207582</t>
  </si>
  <si>
    <t>2017-09-06 13:10:32</t>
  </si>
  <si>
    <t>SR17090600037297</t>
  </si>
  <si>
    <t>2017-09-06 13:11:10</t>
  </si>
  <si>
    <t>SR17090600037298</t>
  </si>
  <si>
    <t>6231900025544623682</t>
  </si>
  <si>
    <t>2017-09-06 13:12:48</t>
  </si>
  <si>
    <t>1022230908</t>
  </si>
  <si>
    <t>2017-09-06 13:15:10</t>
  </si>
  <si>
    <t>SR17090600037301</t>
  </si>
  <si>
    <t>6231900000117321212</t>
  </si>
  <si>
    <t>2017-09-06 13:36:21</t>
  </si>
  <si>
    <t>SR17090600037305</t>
  </si>
  <si>
    <t>6222620590005548650</t>
  </si>
  <si>
    <t>2017-09-06 13:37:22</t>
  </si>
  <si>
    <t>SR17090600037306</t>
  </si>
  <si>
    <t>6259650852986444</t>
  </si>
  <si>
    <t>2017-09-06 13:43:26</t>
  </si>
  <si>
    <t>1022291055</t>
  </si>
  <si>
    <t>2017-09-06 13:44:46</t>
  </si>
  <si>
    <t>SR17090600037311</t>
  </si>
  <si>
    <t>6210983310014334570</t>
  </si>
  <si>
    <t>2017-09-06 13:59:07</t>
  </si>
  <si>
    <t>SR17090600037317</t>
  </si>
  <si>
    <t>6217003970001561906</t>
  </si>
  <si>
    <t>2017-09-06 13:59:17</t>
  </si>
  <si>
    <t>SR17090600037318</t>
  </si>
  <si>
    <t>62225805902869305</t>
  </si>
  <si>
    <t>2017-09-06 14:14:14</t>
  </si>
  <si>
    <t>SR17090600037322</t>
  </si>
  <si>
    <t>6217987300002044175</t>
  </si>
  <si>
    <t>2017-09-06 14:15:53</t>
  </si>
  <si>
    <t>SR17090600037323</t>
  </si>
  <si>
    <t>2017-09-06 14:19:37</t>
  </si>
  <si>
    <t>1022376111</t>
  </si>
  <si>
    <t>2017-09-06 14:34:57</t>
  </si>
  <si>
    <t>SR17090600037336</t>
  </si>
  <si>
    <t>2017-09-06 14:35:16</t>
  </si>
  <si>
    <t>SR17090600037337</t>
  </si>
  <si>
    <t>6253624057296749</t>
  </si>
  <si>
    <t>2017-09-06 14:36:25</t>
  </si>
  <si>
    <t>SR17090600037339</t>
  </si>
  <si>
    <t>6228480866169353269</t>
  </si>
  <si>
    <t>2017-09-06 14:43:13</t>
  </si>
  <si>
    <t>SR17090600037349</t>
  </si>
  <si>
    <t>5218990591850085</t>
  </si>
  <si>
    <t>SR17090600037348</t>
  </si>
  <si>
    <t>6221887300032206318</t>
  </si>
  <si>
    <t>2017-09-06 14:51:20</t>
  </si>
  <si>
    <t>SR17090600037360</t>
  </si>
  <si>
    <t>6217902700000555878</t>
  </si>
  <si>
    <t>2017-09-06 14:52:41</t>
  </si>
  <si>
    <t>1022467995</t>
  </si>
  <si>
    <t>2017-09-06 14:53:02</t>
  </si>
  <si>
    <t>SR17090600037364</t>
  </si>
  <si>
    <t>6226202002222526</t>
  </si>
  <si>
    <t>2017-09-06 14:53:03</t>
  </si>
  <si>
    <t>SR17090600037365</t>
  </si>
  <si>
    <t>6231900000079168007</t>
  </si>
  <si>
    <t>2017-09-06 14:55:58</t>
  </si>
  <si>
    <t>SR17090600037370</t>
  </si>
  <si>
    <t>6228483860881719714</t>
  </si>
  <si>
    <t>2017-09-06 15:08:09</t>
  </si>
  <si>
    <t>SR17090600037383</t>
  </si>
  <si>
    <t>6228483316049297366</t>
  </si>
  <si>
    <t>2017-09-06 15:09:07</t>
  </si>
  <si>
    <t>SR17090600037385</t>
  </si>
  <si>
    <t>2017-09-06 15:11:51</t>
  </si>
  <si>
    <t>1022537286</t>
  </si>
  <si>
    <t>2017-09-06 15:13:56</t>
  </si>
  <si>
    <t>SR17090600037391</t>
  </si>
  <si>
    <t>6251576600051538</t>
  </si>
  <si>
    <t>2017-09-06 15:14:59</t>
  </si>
  <si>
    <t>SR17090600037393</t>
  </si>
  <si>
    <t>2017-09-06 15:17:43</t>
  </si>
  <si>
    <t>SR17090600037398</t>
  </si>
  <si>
    <t>6228480868690617972</t>
  </si>
  <si>
    <t>2017-09-06 15:19:52</t>
  </si>
  <si>
    <t>SR17090600037402</t>
  </si>
  <si>
    <t>6212262505001865100</t>
  </si>
  <si>
    <t>2017-09-06 15:20:52</t>
  </si>
  <si>
    <t>SR17090600037403</t>
  </si>
  <si>
    <t>5187107519373606</t>
  </si>
  <si>
    <t>2017-09-06 15:25:47</t>
  </si>
  <si>
    <t>SR17090600037407</t>
  </si>
  <si>
    <t>6231900000064748706</t>
  </si>
  <si>
    <t>2017-09-06 15:25:49</t>
  </si>
  <si>
    <t>SR17090600037408</t>
  </si>
  <si>
    <t>622908473385914711</t>
  </si>
  <si>
    <t>2017-09-06 15:26:57</t>
  </si>
  <si>
    <t>SR17090600037409</t>
  </si>
  <si>
    <t>6221485944179442</t>
  </si>
  <si>
    <t>2017-09-06 15:29:17</t>
  </si>
  <si>
    <t>SR17090600037413</t>
  </si>
  <si>
    <t>6231900000077595540</t>
  </si>
  <si>
    <t>2017-09-06 15:33:39</t>
  </si>
  <si>
    <t>SR17090600037417</t>
  </si>
  <si>
    <t>6217997300051255522</t>
  </si>
  <si>
    <t>2017-09-06 15:42:01</t>
  </si>
  <si>
    <t>1022626340</t>
  </si>
  <si>
    <t>2017-09-06 15:43:03</t>
  </si>
  <si>
    <t>SR17090600037428</t>
  </si>
  <si>
    <t>2017-09-06 15:43:54</t>
  </si>
  <si>
    <t>1022630849</t>
  </si>
  <si>
    <t>2017-09-06 15:44:37</t>
  </si>
  <si>
    <t>1022632313</t>
  </si>
  <si>
    <t>2017-09-06 15:45:21</t>
  </si>
  <si>
    <t>SR17090600037434</t>
  </si>
  <si>
    <t>6236683920000264371</t>
  </si>
  <si>
    <t>2017-09-06 15:50:26</t>
  </si>
  <si>
    <t>SR17090600037448</t>
  </si>
  <si>
    <t>6212262502026340847</t>
  </si>
  <si>
    <t>2017-09-06 15:55:56</t>
  </si>
  <si>
    <t>SR17090600037455</t>
  </si>
  <si>
    <t>6223691772450163</t>
  </si>
  <si>
    <t>2017-09-06 15:57:36</t>
  </si>
  <si>
    <t>SR17090600037457</t>
  </si>
  <si>
    <t>6221887091015972477</t>
  </si>
  <si>
    <t>2017-09-06 16:04:17</t>
  </si>
  <si>
    <t>SR17090600037460</t>
  </si>
  <si>
    <t>4218708900141407</t>
  </si>
  <si>
    <t>2017-09-06 16:04:57</t>
  </si>
  <si>
    <t>SR17090600037461</t>
  </si>
  <si>
    <t>6228483978157620471</t>
  </si>
  <si>
    <t>2017-09-06 16:06:57</t>
  </si>
  <si>
    <t>SR17090600037463</t>
  </si>
  <si>
    <t>6217232502000748755</t>
  </si>
  <si>
    <t>2017-09-06 16:15:57</t>
  </si>
  <si>
    <t>SR17090600037476</t>
  </si>
  <si>
    <t>2017-09-06 16:21:23</t>
  </si>
  <si>
    <t>SR17090600037483</t>
  </si>
  <si>
    <t>6231900000016747103</t>
  </si>
  <si>
    <t>2017-09-06 16:23:30</t>
  </si>
  <si>
    <t>SR17090600037486</t>
  </si>
  <si>
    <t>6231900000098131580</t>
  </si>
  <si>
    <t>2017-09-06 16:26:21</t>
  </si>
  <si>
    <t>1022732657</t>
  </si>
  <si>
    <t>2017-09-06 16:28:36</t>
  </si>
  <si>
    <t>SR17090600037491</t>
  </si>
  <si>
    <t>6228480868623796679</t>
  </si>
  <si>
    <t>2017-09-06 16:29:22</t>
  </si>
  <si>
    <t>SR17090600037493</t>
  </si>
  <si>
    <t>6283660019685144</t>
  </si>
  <si>
    <t>2017-09-06 16:29:59</t>
  </si>
  <si>
    <t>SR17090600037494</t>
  </si>
  <si>
    <t>6225757541998531</t>
  </si>
  <si>
    <t>2017-09-06 16:30:14</t>
  </si>
  <si>
    <t>SR17090600037495</t>
  </si>
  <si>
    <t>2017-09-06 16:30:50</t>
  </si>
  <si>
    <t>SR17090600037501</t>
  </si>
  <si>
    <t>6222022512001598186</t>
  </si>
  <si>
    <t>2017-09-06 16:32:30</t>
  </si>
  <si>
    <t>SR17090600037502</t>
  </si>
  <si>
    <t>6223691343249524</t>
  </si>
  <si>
    <t>2017-09-06 16:44:14</t>
  </si>
  <si>
    <t>SR17090600037515</t>
  </si>
  <si>
    <t>6222520596139721</t>
  </si>
  <si>
    <t>2017-09-06 16:47:41</t>
  </si>
  <si>
    <t>1022781079</t>
  </si>
  <si>
    <t>2017-09-06 16:49:19</t>
  </si>
  <si>
    <t>SR17090600037520</t>
  </si>
  <si>
    <t>5201690591485598</t>
  </si>
  <si>
    <t>2017-09-06 16:49:23</t>
  </si>
  <si>
    <t>SR17090600037521</t>
  </si>
  <si>
    <t>4518109219218902</t>
  </si>
  <si>
    <t>2017-09-06 16:53:39</t>
  </si>
  <si>
    <t>SR17090600037525</t>
  </si>
  <si>
    <t>6228483346031917960</t>
  </si>
  <si>
    <t>2017-09-06 17:01:24</t>
  </si>
  <si>
    <t>SR17090600037531</t>
  </si>
  <si>
    <t>6212262502016144738</t>
  </si>
  <si>
    <t>2017-09-06 17:01:59</t>
  </si>
  <si>
    <t>SR17090600037533</t>
  </si>
  <si>
    <t>5309892195037699</t>
  </si>
  <si>
    <t>2017-09-06 17:02:29</t>
  </si>
  <si>
    <t>SR17090600037534</t>
  </si>
  <si>
    <t>4518100016627676</t>
  </si>
  <si>
    <t>2017-09-06 17:02:47</t>
  </si>
  <si>
    <t>SR17090600037536</t>
  </si>
  <si>
    <t>6228481930465459813</t>
  </si>
  <si>
    <t>2017-09-06 17:06:56</t>
  </si>
  <si>
    <t>SR17090600037539</t>
  </si>
  <si>
    <t>6217731902163308</t>
  </si>
  <si>
    <t>2017-09-06 17:07:18</t>
  </si>
  <si>
    <t>SR17090600037541</t>
  </si>
  <si>
    <t>6228453346005448964</t>
  </si>
  <si>
    <t>2017-09-06 17:09:36</t>
  </si>
  <si>
    <t>SR17090600037542</t>
  </si>
  <si>
    <t>2017-09-06 17:15:50</t>
  </si>
  <si>
    <t>SR17090600037548</t>
  </si>
  <si>
    <t>6230200070160309</t>
  </si>
  <si>
    <t>2017-09-06 17:16:28</t>
  </si>
  <si>
    <t>1022836912</t>
  </si>
  <si>
    <t>SR17090600037550</t>
  </si>
  <si>
    <t>6217232502001351930</t>
  </si>
  <si>
    <t>2017-09-06 17:18:43</t>
  </si>
  <si>
    <t>SR17090600037552</t>
  </si>
  <si>
    <t>6225757516447597</t>
  </si>
  <si>
    <t>2017-09-06 17:24:19</t>
  </si>
  <si>
    <t>SR17090600037556</t>
  </si>
  <si>
    <t>2017-09-06 17:33:30</t>
  </si>
  <si>
    <t>SR17090600037563</t>
  </si>
  <si>
    <t>6231900000119536544</t>
  </si>
  <si>
    <t>2017-09-06 17:34:01</t>
  </si>
  <si>
    <t>SR17090600037564</t>
  </si>
  <si>
    <t>2017-09-06 17:34:12</t>
  </si>
  <si>
    <t>SR17090600037565</t>
  </si>
  <si>
    <t>6217003950002987524</t>
  </si>
  <si>
    <t>2017-09-06 17:34:36</t>
  </si>
  <si>
    <t>SR17090600037566</t>
  </si>
  <si>
    <t>622908473003073213</t>
  </si>
  <si>
    <t>2017-09-06 17:42:25</t>
  </si>
  <si>
    <t>SR17090600037571</t>
  </si>
  <si>
    <t>2017-09-06 17:42:51</t>
  </si>
  <si>
    <t>SR17090600037572</t>
  </si>
  <si>
    <t>6228480860253476813</t>
  </si>
  <si>
    <t>SR17090600037575</t>
  </si>
  <si>
    <t>6230200022220185</t>
  </si>
  <si>
    <t>2017-09-06 17:50:19</t>
  </si>
  <si>
    <t>SR17090600037576</t>
  </si>
  <si>
    <t>6226550004753850</t>
  </si>
  <si>
    <t>2017-09-06 17:56:56</t>
  </si>
  <si>
    <t>SR17090600037579</t>
  </si>
  <si>
    <t>6217731900121019</t>
  </si>
  <si>
    <t>2017-09-06 18:26:36</t>
  </si>
  <si>
    <t>SR17090600037587</t>
  </si>
  <si>
    <t>4392268324546622</t>
  </si>
  <si>
    <t>2017-09-06 18:45:12</t>
  </si>
  <si>
    <t>SR17090600037592</t>
  </si>
  <si>
    <t>6214157312903417179</t>
  </si>
  <si>
    <t>2017-09-06 19:09:00</t>
  </si>
  <si>
    <t>SR17090600037594</t>
  </si>
  <si>
    <t>6230523300001145878</t>
  </si>
  <si>
    <t>2017-09-06 19:18:51</t>
  </si>
  <si>
    <t>SR17090600037596</t>
  </si>
  <si>
    <t>6214600180006802966</t>
  </si>
  <si>
    <t>2017-09-06 20:00:18</t>
  </si>
  <si>
    <t>SR17090600037599</t>
  </si>
  <si>
    <t>6283174240200343</t>
  </si>
  <si>
    <t>2017-09-06 20:01:14</t>
  </si>
  <si>
    <t>SR17090600037600</t>
  </si>
  <si>
    <t>6236683860004670225</t>
  </si>
  <si>
    <t>2017-09-06 20:02:18</t>
  </si>
  <si>
    <t>SR17090600037601</t>
  </si>
  <si>
    <t>2017-09-06 20:03:30</t>
  </si>
  <si>
    <t>SR17090600037602</t>
  </si>
  <si>
    <t>2017-09-06 20:04:29</t>
  </si>
  <si>
    <t>SR17090600037603</t>
  </si>
  <si>
    <t>2017-09-06 20:25:21</t>
  </si>
  <si>
    <t>SR17090600037604</t>
  </si>
  <si>
    <t>6236683860002533532</t>
  </si>
  <si>
    <t>2017-09-06 20:47:39</t>
  </si>
  <si>
    <t>SR17090600037606</t>
  </si>
  <si>
    <t>6231900000054854944</t>
  </si>
  <si>
    <t>2017-09-06 21:01:49</t>
  </si>
  <si>
    <t>SR17090600037607</t>
  </si>
  <si>
    <t>6217921200509472</t>
  </si>
  <si>
    <t>2017-09-06 21:37:42</t>
  </si>
  <si>
    <t>SR17090600037609</t>
  </si>
  <si>
    <t>6228480868618037972</t>
  </si>
  <si>
    <t>2017-09-07 00:14:54</t>
  </si>
  <si>
    <t>SR17090700037611</t>
  </si>
  <si>
    <t>6217003860003637327</t>
  </si>
  <si>
    <t>2017-09-07 06:10:52</t>
  </si>
  <si>
    <t>SR17090700037616</t>
  </si>
  <si>
    <t>6228483978412498374</t>
  </si>
  <si>
    <t>2017-09-07 07:51:50</t>
  </si>
  <si>
    <t>SR17090700037618</t>
  </si>
  <si>
    <t>6230200073539277</t>
  </si>
  <si>
    <t>2017-09-07 08:21:24</t>
  </si>
  <si>
    <t>SR17090700037623</t>
  </si>
  <si>
    <t>2017-09-07 08:27:48</t>
  </si>
  <si>
    <t>SR17090700037625</t>
  </si>
  <si>
    <t>6217921273171531</t>
  </si>
  <si>
    <t>2017-09-07 08:40:02</t>
  </si>
  <si>
    <t>SR17090700037629</t>
  </si>
  <si>
    <t>6217003890001851042</t>
  </si>
  <si>
    <t>2017-09-07 09:14:10</t>
  </si>
  <si>
    <t>SR17090700037644</t>
  </si>
  <si>
    <t>6228480860878011219</t>
  </si>
  <si>
    <t>2017-09-07 09:18:19</t>
  </si>
  <si>
    <t>SR17090700037647</t>
  </si>
  <si>
    <t>6225780600140563</t>
  </si>
  <si>
    <t>2017-09-07 09:22:45</t>
  </si>
  <si>
    <t>SR17090700037651</t>
  </si>
  <si>
    <t>6228480469281474970</t>
  </si>
  <si>
    <t>2017-09-07 09:25:48</t>
  </si>
  <si>
    <t>SR17090700037655</t>
  </si>
  <si>
    <t>6231900000081795888</t>
  </si>
  <si>
    <t>2017-09-07 09:28:30</t>
  </si>
  <si>
    <t>SR17090700037660</t>
  </si>
  <si>
    <t>6282690001724214</t>
  </si>
  <si>
    <t>2017-09-07 09:41:47</t>
  </si>
  <si>
    <t>SR17090700037666</t>
  </si>
  <si>
    <t>6227003910280056839</t>
  </si>
  <si>
    <t>2017-09-07 09:58:17</t>
  </si>
  <si>
    <t>SR17090700037678</t>
  </si>
  <si>
    <t>6217562700001198745</t>
  </si>
  <si>
    <t>2017-09-07 10:09:40</t>
  </si>
  <si>
    <t>SR17090700037689</t>
  </si>
  <si>
    <t>4392268701395700</t>
  </si>
  <si>
    <t>2017-09-07 10:11:16</t>
  </si>
  <si>
    <t>SR17090700037693</t>
  </si>
  <si>
    <t>6221507300010087748</t>
  </si>
  <si>
    <t>2017-09-07 10:12:59</t>
  </si>
  <si>
    <t>SR17090700037694</t>
  </si>
  <si>
    <t>6216912601844429</t>
  </si>
  <si>
    <t>2017-09-07 10:21:11</t>
  </si>
  <si>
    <t>SR17090700037705</t>
  </si>
  <si>
    <t>5240470012953901</t>
  </si>
  <si>
    <t>2017-09-07 10:24:18</t>
  </si>
  <si>
    <t>SR17090700037709</t>
  </si>
  <si>
    <t>6228481190374066015</t>
  </si>
  <si>
    <t>2017-09-07 10:25:16</t>
  </si>
  <si>
    <t>SR17090700037710</t>
  </si>
  <si>
    <t>6231900000067392809</t>
  </si>
  <si>
    <t>2017-09-07 10:34:19</t>
  </si>
  <si>
    <t>SR17090700037719</t>
  </si>
  <si>
    <t>6228481928224669375</t>
  </si>
  <si>
    <t>2017-09-07 10:36:08</t>
  </si>
  <si>
    <t>SR17090700037720</t>
  </si>
  <si>
    <t>6217852700015945064</t>
  </si>
  <si>
    <t>2017-09-07 10:37:54</t>
  </si>
  <si>
    <t>SR17090700037724</t>
  </si>
  <si>
    <t>6258590011234016</t>
  </si>
  <si>
    <t>2017-09-07 10:39:10</t>
  </si>
  <si>
    <t>SR17090700037727</t>
  </si>
  <si>
    <t>2017-09-07 10:41:36</t>
  </si>
  <si>
    <t>SR17090700037730</t>
  </si>
  <si>
    <t>4581230593855457</t>
  </si>
  <si>
    <t>2017-09-07 10:52:19</t>
  </si>
  <si>
    <t>SR17090700037736</t>
  </si>
  <si>
    <t>2017-09-07 10:54:25</t>
  </si>
  <si>
    <t>SR17090700037738</t>
  </si>
  <si>
    <t>6228481926235397960</t>
  </si>
  <si>
    <t>2017-09-07 10:55:37</t>
  </si>
  <si>
    <t>SR17090700037740</t>
  </si>
  <si>
    <t>6212262502024365663</t>
  </si>
  <si>
    <t>2017-09-07 10:56:55</t>
  </si>
  <si>
    <t>SR17090700037741</t>
  </si>
  <si>
    <t>6221682093298466</t>
  </si>
  <si>
    <t>2017-09-07 11:11:28</t>
  </si>
  <si>
    <t>SR17090700037756</t>
  </si>
  <si>
    <t>2017-09-07 11:13:43</t>
  </si>
  <si>
    <t>SR17090700037757</t>
  </si>
  <si>
    <t>6217852700012055024</t>
  </si>
  <si>
    <t>2017-09-07 11:15:37</t>
  </si>
  <si>
    <t>SR17090700037759</t>
  </si>
  <si>
    <t>6231900000075841763</t>
  </si>
  <si>
    <t>2017-09-07 11:16:39</t>
  </si>
  <si>
    <t>SR17090700037760</t>
  </si>
  <si>
    <t>6228483618597434873</t>
  </si>
  <si>
    <t>2017-09-07 11:21:18</t>
  </si>
  <si>
    <t>SR17090700037767</t>
  </si>
  <si>
    <t>6228930001089544732</t>
  </si>
  <si>
    <t>2017-09-07 11:22:40</t>
  </si>
  <si>
    <t>SR17090700037769</t>
  </si>
  <si>
    <t>2017-09-07 11:23:21</t>
  </si>
  <si>
    <t>SR17090700037771</t>
  </si>
  <si>
    <t>6224696009267107</t>
  </si>
  <si>
    <t>2017-09-07 11:24:58</t>
  </si>
  <si>
    <t>SR17090700037773</t>
  </si>
  <si>
    <t>2017-09-07 11:25:24</t>
  </si>
  <si>
    <t>SR17090700037775</t>
  </si>
  <si>
    <t>6230210070807064</t>
  </si>
  <si>
    <t>2017-09-07 11:26:15</t>
  </si>
  <si>
    <t>SR17090700037777</t>
  </si>
  <si>
    <t>6231900022510430994</t>
  </si>
  <si>
    <t>2017-09-07 11:28:29</t>
  </si>
  <si>
    <t>SR17090700037780</t>
  </si>
  <si>
    <t>6228480868668979776</t>
  </si>
  <si>
    <t>2017-09-07 11:28:45</t>
  </si>
  <si>
    <t>SR17090700037781</t>
  </si>
  <si>
    <t>6214993860344402</t>
  </si>
  <si>
    <t>2017-09-07 11:30:09</t>
  </si>
  <si>
    <t>SR17090700037783</t>
  </si>
  <si>
    <t>6223691420608246</t>
  </si>
  <si>
    <t>2017-09-07 11:31:19</t>
  </si>
  <si>
    <t>SR17090700037785</t>
  </si>
  <si>
    <t>6222520591734344</t>
  </si>
  <si>
    <t>2017-09-07 11:32:03</t>
  </si>
  <si>
    <t>SR17090700037786</t>
  </si>
  <si>
    <t>6210178002028465616</t>
  </si>
  <si>
    <t>2017-09-07 11:32:12</t>
  </si>
  <si>
    <t>SR17090700037788</t>
  </si>
  <si>
    <t>2017-09-07 11:36:13</t>
  </si>
  <si>
    <t>SR17090700037793</t>
  </si>
  <si>
    <t>6228451938012795577</t>
  </si>
  <si>
    <t>2017-09-07 11:38:03</t>
  </si>
  <si>
    <t>SR17090700037794</t>
  </si>
  <si>
    <t>6214858710059247</t>
  </si>
  <si>
    <t>2017-09-07 11:38:09</t>
  </si>
  <si>
    <t>SR17090700037795</t>
  </si>
  <si>
    <t>6228483338596561176</t>
  </si>
  <si>
    <t>2017-09-07 11:43:45</t>
  </si>
  <si>
    <t>SR17090700037803</t>
  </si>
  <si>
    <t>6222082502007272370</t>
  </si>
  <si>
    <t>2017-09-07 11:44:27</t>
  </si>
  <si>
    <t>SR17090700037806</t>
  </si>
  <si>
    <t>6259960014341101</t>
  </si>
  <si>
    <t>2017-09-07 11:44:42</t>
  </si>
  <si>
    <t>SR17090700037807</t>
  </si>
  <si>
    <t>6228453318001543270</t>
  </si>
  <si>
    <t>2017-09-07 11:46:50</t>
  </si>
  <si>
    <t>SR17090700037812</t>
  </si>
  <si>
    <t>6212262502007354585</t>
  </si>
  <si>
    <t>2017-09-07 11:47:56</t>
  </si>
  <si>
    <t>SR17090700037814</t>
  </si>
  <si>
    <t>6228481938585190572</t>
  </si>
  <si>
    <t>2017-09-07 11:48:01</t>
  </si>
  <si>
    <t>SR17090700037815</t>
  </si>
  <si>
    <t>6230584000000988247</t>
  </si>
  <si>
    <t>2017-09-07 11:48:07</t>
  </si>
  <si>
    <t>1023760678</t>
  </si>
  <si>
    <t>2017-09-07 11:52:26</t>
  </si>
  <si>
    <t>SR17090700037818</t>
  </si>
  <si>
    <t>6222082502002882165</t>
  </si>
  <si>
    <t>2017-09-07 11:54:02</t>
  </si>
  <si>
    <t>SR17090700037820</t>
  </si>
  <si>
    <t>6283174001563152</t>
  </si>
  <si>
    <t>2017-09-07 11:54:42</t>
  </si>
  <si>
    <t>SR17090700037822</t>
  </si>
  <si>
    <t>6283888637010425</t>
  </si>
  <si>
    <t>2017-09-07 11:55:01</t>
  </si>
  <si>
    <t>SR17090700037823</t>
  </si>
  <si>
    <t>2017-09-07 11:55:28</t>
  </si>
  <si>
    <t>SR17090700037824</t>
  </si>
  <si>
    <t>6236683860004239245</t>
  </si>
  <si>
    <t>2017-09-07 11:57:16</t>
  </si>
  <si>
    <t>SR17090700037826</t>
  </si>
  <si>
    <t>6228480868598021871</t>
  </si>
  <si>
    <t>2017-09-07 11:57:44</t>
  </si>
  <si>
    <t>SR17090700037827</t>
  </si>
  <si>
    <t>6221550879028490</t>
  </si>
  <si>
    <t>2017-09-07 12:06:18</t>
  </si>
  <si>
    <t>SR17090700037833</t>
  </si>
  <si>
    <t>6225768304409616</t>
  </si>
  <si>
    <t>2017-09-07 12:07:51</t>
  </si>
  <si>
    <t>SR17090700037835</t>
  </si>
  <si>
    <t>6214858716249685</t>
  </si>
  <si>
    <t>2017-09-07 12:09:44</t>
  </si>
  <si>
    <t>SR17090700037837</t>
  </si>
  <si>
    <t>6217003970002004609</t>
  </si>
  <si>
    <t>2017-09-07 12:12:15</t>
  </si>
  <si>
    <t>SR17090700037838</t>
  </si>
  <si>
    <t>6214858710162884</t>
  </si>
  <si>
    <t>2017-09-07 12:13:45</t>
  </si>
  <si>
    <t>SR17090700037839</t>
  </si>
  <si>
    <t>6231900000119907778</t>
  </si>
  <si>
    <t>2017-09-07 12:18:56</t>
  </si>
  <si>
    <t>SR17090700037840</t>
  </si>
  <si>
    <t>622908473238232311</t>
  </si>
  <si>
    <t>2017-09-07 12:19:20</t>
  </si>
  <si>
    <t>SR17090700037842</t>
  </si>
  <si>
    <t>6217007200042950272</t>
  </si>
  <si>
    <t>2017-09-07 12:19:21</t>
  </si>
  <si>
    <t>SR17090700037843</t>
  </si>
  <si>
    <t>6231900000100860598</t>
  </si>
  <si>
    <t>2017-09-07 12:22:27</t>
  </si>
  <si>
    <t>SR17090700037844</t>
  </si>
  <si>
    <t>5502130041433027</t>
  </si>
  <si>
    <t>2017-09-07 12:22:36</t>
  </si>
  <si>
    <t>SR17090700037845</t>
  </si>
  <si>
    <t>6231900000013279365</t>
  </si>
  <si>
    <t>2017-09-07 12:24:05</t>
  </si>
  <si>
    <t>SR17090700037846</t>
  </si>
  <si>
    <t>6228480468254962870</t>
  </si>
  <si>
    <t>2017-09-07 12:27:36</t>
  </si>
  <si>
    <t>SR17090700037850</t>
  </si>
  <si>
    <t>6270670390992055</t>
  </si>
  <si>
    <t>2017-09-07 12:28:50</t>
  </si>
  <si>
    <t>SR17090700037851</t>
  </si>
  <si>
    <t>2017-09-07 12:30:56</t>
  </si>
  <si>
    <t>SR17090700037853</t>
  </si>
  <si>
    <t>6231900000141410031</t>
  </si>
  <si>
    <t>2017-09-07 12:31:23</t>
  </si>
  <si>
    <t>SR17090700037854</t>
  </si>
  <si>
    <t>6216602700000608367</t>
  </si>
  <si>
    <t>2017-09-07 12:34:38</t>
  </si>
  <si>
    <t>SR17090700037855</t>
  </si>
  <si>
    <t>6225970006524425</t>
  </si>
  <si>
    <t>2017-09-07 12:47:42</t>
  </si>
  <si>
    <t>SR17090700037865</t>
  </si>
  <si>
    <t>4100628716100655</t>
  </si>
  <si>
    <t>2017-09-07 12:49:06</t>
  </si>
  <si>
    <t>1023878248</t>
  </si>
  <si>
    <t>2017-09-07 12:53:53</t>
  </si>
  <si>
    <t>1023885543</t>
  </si>
  <si>
    <t>2017-09-07 12:57:24</t>
  </si>
  <si>
    <t>SR17090700037872</t>
  </si>
  <si>
    <t>6228930001125200620</t>
  </si>
  <si>
    <t>2017-09-07 12:58:58</t>
  </si>
  <si>
    <t>SR17090700037875</t>
  </si>
  <si>
    <t>6217003890001547772</t>
  </si>
  <si>
    <t>2017-09-07 13:01:16</t>
  </si>
  <si>
    <t>SR17090700037876</t>
  </si>
  <si>
    <t>2017-09-07 13:08:29</t>
  </si>
  <si>
    <t>SR17090700037879</t>
  </si>
  <si>
    <t>5149582691148983</t>
  </si>
  <si>
    <t>2017-09-07 13:12:58</t>
  </si>
  <si>
    <t>SR17090700037882</t>
  </si>
  <si>
    <t>6282880013009338</t>
  </si>
  <si>
    <t>2017-09-07 13:14:54</t>
  </si>
  <si>
    <t>SR17090700037884</t>
  </si>
  <si>
    <t>6228483341134532212</t>
  </si>
  <si>
    <t>2017-09-07 13:15:24</t>
  </si>
  <si>
    <t>SR17090700037885</t>
  </si>
  <si>
    <t>6217997300054698728</t>
  </si>
  <si>
    <t>2017-09-07 13:17:38</t>
  </si>
  <si>
    <t>SR17090700037886</t>
  </si>
  <si>
    <t>6217997020005983660</t>
  </si>
  <si>
    <t>2017-09-07 13:17:47</t>
  </si>
  <si>
    <t>SR17090700037887</t>
  </si>
  <si>
    <t>6217007200042885031</t>
  </si>
  <si>
    <t>2017-09-07 13:24:59</t>
  </si>
  <si>
    <t>SR17090700037890</t>
  </si>
  <si>
    <t>6231900000033285988</t>
  </si>
  <si>
    <t>2017-09-07 13:26:24</t>
  </si>
  <si>
    <t>SR17090700037891</t>
  </si>
  <si>
    <t>4518109216006607</t>
  </si>
  <si>
    <t>2017-09-07 13:28:43</t>
  </si>
  <si>
    <t>SR17090700037892</t>
  </si>
  <si>
    <t>2017-09-07 13:46:43</t>
  </si>
  <si>
    <t>SR17090700037897</t>
  </si>
  <si>
    <t>6212262517001973875</t>
  </si>
  <si>
    <t>2017-09-07 13:50:10</t>
  </si>
  <si>
    <t>SR17090700037898</t>
  </si>
  <si>
    <t>6217997070002912295</t>
  </si>
  <si>
    <t>2017-09-07 13:58:06</t>
  </si>
  <si>
    <t>1024006391</t>
  </si>
  <si>
    <t>2017-09-07 13:59:37</t>
  </si>
  <si>
    <t>SR17090700037907</t>
  </si>
  <si>
    <t>6217003880002547830</t>
  </si>
  <si>
    <t>2017-09-07 14:04:29</t>
  </si>
  <si>
    <t>SR17090700037908</t>
  </si>
  <si>
    <t>2017-09-07 14:04:41</t>
  </si>
  <si>
    <t>SR17090700037909</t>
  </si>
  <si>
    <t>6221550367357450</t>
  </si>
  <si>
    <t>2017-09-07 14:12:12</t>
  </si>
  <si>
    <t>1024039355</t>
  </si>
  <si>
    <t>2017-09-07 14:13:20</t>
  </si>
  <si>
    <t>SR17090700037911</t>
  </si>
  <si>
    <t>6212262507002788497</t>
  </si>
  <si>
    <t>2017-09-07 14:14:03</t>
  </si>
  <si>
    <t>SR17090700037912</t>
  </si>
  <si>
    <t>6226631300069926</t>
  </si>
  <si>
    <t>2017-09-07 14:14:28</t>
  </si>
  <si>
    <t>1024044558</t>
  </si>
  <si>
    <t>2017-09-07 14:16:13</t>
  </si>
  <si>
    <t>1024049272</t>
  </si>
  <si>
    <t>2017-09-07 14:21:43</t>
  </si>
  <si>
    <t>SR17090700037918</t>
  </si>
  <si>
    <t>6282880069092907</t>
  </si>
  <si>
    <t>2017-09-07 14:24:50</t>
  </si>
  <si>
    <t>SR17090700037920</t>
  </si>
  <si>
    <t>2017-09-07 14:30:44</t>
  </si>
  <si>
    <t>SR17090700037926</t>
  </si>
  <si>
    <t>6282318800200463</t>
  </si>
  <si>
    <t>2017-09-07 14:32:53</t>
  </si>
  <si>
    <t>SR17090700037928</t>
  </si>
  <si>
    <t>6231900000006531715</t>
  </si>
  <si>
    <t>2017-09-07 14:33:17</t>
  </si>
  <si>
    <t>SR17090700037929</t>
  </si>
  <si>
    <t>6217852700014829392</t>
  </si>
  <si>
    <t>2017-09-07 14:37:27</t>
  </si>
  <si>
    <t>SR17090700037934</t>
  </si>
  <si>
    <t>6231900000041557113</t>
  </si>
  <si>
    <t>2017-09-07 14:46:33</t>
  </si>
  <si>
    <t>SR17090700037943</t>
  </si>
  <si>
    <t>6231900000072041805</t>
  </si>
  <si>
    <t>2017-09-07 14:56:04</t>
  </si>
  <si>
    <t>SR17090700037954</t>
  </si>
  <si>
    <t>6231900000056011659</t>
  </si>
  <si>
    <t>2017-09-07 14:56:52</t>
  </si>
  <si>
    <t>SR17090700037955</t>
  </si>
  <si>
    <t>6226880113296800</t>
  </si>
  <si>
    <t>2017-09-07 14:57:33</t>
  </si>
  <si>
    <t>SR17090700037956</t>
  </si>
  <si>
    <t>6231900000010742548</t>
  </si>
  <si>
    <t>2017-09-07 14:58:35</t>
  </si>
  <si>
    <t>SR17090700037958</t>
  </si>
  <si>
    <t>6217003860022756983</t>
  </si>
  <si>
    <t>2017-09-07 15:01:48</t>
  </si>
  <si>
    <t>SR17090700037960</t>
  </si>
  <si>
    <t>6200612700000146295</t>
  </si>
  <si>
    <t>2017-09-07 15:03:23</t>
  </si>
  <si>
    <t>SR17090700037962</t>
  </si>
  <si>
    <t>6231900025620943194</t>
  </si>
  <si>
    <t>2017-09-07 15:05:16</t>
  </si>
  <si>
    <t>SR17090700037965</t>
  </si>
  <si>
    <t>6231900025620941529</t>
  </si>
  <si>
    <t>2017-09-07 15:05:17</t>
  </si>
  <si>
    <t>SR17090700037966</t>
  </si>
  <si>
    <t>2017-09-07 15:05:54</t>
  </si>
  <si>
    <t>SR17090700037968</t>
  </si>
  <si>
    <t>6212262502024699921</t>
  </si>
  <si>
    <t>2017-09-07 15:06:44</t>
  </si>
  <si>
    <t>SR17090700037969</t>
  </si>
  <si>
    <t>6214157312903019140</t>
  </si>
  <si>
    <t>2017-09-07 15:13:37</t>
  </si>
  <si>
    <t>SR17090700037975</t>
  </si>
  <si>
    <t>6283070041610104</t>
  </si>
  <si>
    <t>2017-09-07 15:14:32</t>
  </si>
  <si>
    <t>SR17090700037977</t>
  </si>
  <si>
    <t>2017-09-07 15:15:47</t>
  </si>
  <si>
    <t>SR17090700037979</t>
  </si>
  <si>
    <t>2017-09-07 15:17:26</t>
  </si>
  <si>
    <t>SR17090700037981</t>
  </si>
  <si>
    <t>4895920311611460</t>
  </si>
  <si>
    <t>2017-09-07 15:18:35</t>
  </si>
  <si>
    <t>SR17090700037983</t>
  </si>
  <si>
    <t>2017-09-07 15:19:46</t>
  </si>
  <si>
    <t>SR17090700037986</t>
  </si>
  <si>
    <t>6228483618587496775</t>
  </si>
  <si>
    <t>2017-09-07 15:23:31</t>
  </si>
  <si>
    <t>SR17090700037991</t>
  </si>
  <si>
    <t>4392258327118099</t>
  </si>
  <si>
    <t>2017-09-07 15:28:54</t>
  </si>
  <si>
    <t>SR17090700037999</t>
  </si>
  <si>
    <t>6225768791878927</t>
  </si>
  <si>
    <t>2017-09-07 15:29:30</t>
  </si>
  <si>
    <t>SR17090700038001</t>
  </si>
  <si>
    <t>6217790001039753302</t>
  </si>
  <si>
    <t>2017-09-07 15:29:38</t>
  </si>
  <si>
    <t>SR17090700038003</t>
  </si>
  <si>
    <t>2017-09-07 15:30:24</t>
  </si>
  <si>
    <t>SR17090700038004</t>
  </si>
  <si>
    <t>2017-09-07 15:30:59</t>
  </si>
  <si>
    <t>SR17090700038005</t>
  </si>
  <si>
    <t>2017-09-07 15:31:26</t>
  </si>
  <si>
    <t>SR17090700038007</t>
  </si>
  <si>
    <t>2017-09-07 15:33:57</t>
  </si>
  <si>
    <t>SR17090700038011</t>
  </si>
  <si>
    <t>6227525300452885</t>
  </si>
  <si>
    <t>2017-09-07 15:37:31</t>
  </si>
  <si>
    <t>1024253633</t>
  </si>
  <si>
    <t>2017-09-07 15:39:18</t>
  </si>
  <si>
    <t>SR17090700038017</t>
  </si>
  <si>
    <t>6227003906550080079</t>
  </si>
  <si>
    <t>2017-09-07 15:39:30</t>
  </si>
  <si>
    <t>SR17090700038018</t>
  </si>
  <si>
    <t>6232082800002226469</t>
  </si>
  <si>
    <t>2017-09-07 15:40:10</t>
  </si>
  <si>
    <t>SR17090700038019</t>
  </si>
  <si>
    <t>6231900000121908012</t>
  </si>
  <si>
    <t>2017-09-07 15:40:21</t>
  </si>
  <si>
    <t>SR17090700038020</t>
  </si>
  <si>
    <t>2017-09-07 15:40:48</t>
  </si>
  <si>
    <t>SR17090700038024</t>
  </si>
  <si>
    <t>6217997300009542955</t>
  </si>
  <si>
    <t>2017-09-07 15:43:26</t>
  </si>
  <si>
    <t>SR17090700038029</t>
  </si>
  <si>
    <t>6228480860843119311</t>
  </si>
  <si>
    <t>2017-09-07 15:43:51</t>
  </si>
  <si>
    <t>SR17090700038030</t>
  </si>
  <si>
    <t>6217003860030977761</t>
  </si>
  <si>
    <t>2017-09-07 15:47:39</t>
  </si>
  <si>
    <t>1024280292</t>
  </si>
  <si>
    <t>2017-09-07 15:48:03</t>
  </si>
  <si>
    <t>SR17090700038037</t>
  </si>
  <si>
    <t>6228480860603389310</t>
  </si>
  <si>
    <t>2017-09-07 15:49:31</t>
  </si>
  <si>
    <t>SR17090700038040</t>
  </si>
  <si>
    <t>6228930001149941936</t>
  </si>
  <si>
    <t>2017-09-07 15:53:27</t>
  </si>
  <si>
    <t>1024296120</t>
  </si>
  <si>
    <t>SR17090700038046</t>
  </si>
  <si>
    <t>2017-09-07 15:56:43</t>
  </si>
  <si>
    <t>SR17090700038048</t>
  </si>
  <si>
    <t>6226890001414142</t>
  </si>
  <si>
    <t>2017-09-07 15:59:13</t>
  </si>
  <si>
    <t>SR17090700038051</t>
  </si>
  <si>
    <t>6228480860434236318</t>
  </si>
  <si>
    <t>2017-09-07 16:00:02</t>
  </si>
  <si>
    <t>SR17090700038052</t>
  </si>
  <si>
    <t>6210987300005136924</t>
  </si>
  <si>
    <t>2017-09-07 16:02:42</t>
  </si>
  <si>
    <t>SR17090700038054</t>
  </si>
  <si>
    <t>2017-09-07 16:08:12</t>
  </si>
  <si>
    <t>SR17090700038060</t>
  </si>
  <si>
    <t>6217852700010121265</t>
  </si>
  <si>
    <t>2017-09-07 16:09:40</t>
  </si>
  <si>
    <t>SR17090700038063</t>
  </si>
  <si>
    <t>6228483868312275271</t>
  </si>
  <si>
    <t>2017-09-07 16:09:43</t>
  </si>
  <si>
    <t>SR17090700038064</t>
  </si>
  <si>
    <t>6217003860008672311</t>
  </si>
  <si>
    <t>2017-09-07 16:14:54</t>
  </si>
  <si>
    <t>SR17090700038066</t>
  </si>
  <si>
    <t>2017-09-07 16:20:30</t>
  </si>
  <si>
    <t>SR17090700038070</t>
  </si>
  <si>
    <t>6217003900003202936</t>
  </si>
  <si>
    <t>2017-09-07 16:27:17</t>
  </si>
  <si>
    <t>SR17090700038076</t>
  </si>
  <si>
    <t>2017-09-07 16:28:08</t>
  </si>
  <si>
    <t>SR17090700038078</t>
  </si>
  <si>
    <t>2017-09-07 16:28:09</t>
  </si>
  <si>
    <t>SR17090700038079</t>
  </si>
  <si>
    <t>6217987300000688478</t>
  </si>
  <si>
    <t>2017-09-07 16:28:27</t>
  </si>
  <si>
    <t>SR17090700038081</t>
  </si>
  <si>
    <t>2017-09-07 16:29:24</t>
  </si>
  <si>
    <t>1024389797</t>
  </si>
  <si>
    <t>2017-09-07 16:30:37</t>
  </si>
  <si>
    <t>SR17090700038085</t>
  </si>
  <si>
    <t>6214858710180902</t>
  </si>
  <si>
    <t>2017-09-07 16:31:26</t>
  </si>
  <si>
    <t>SR17090700038088</t>
  </si>
  <si>
    <t>2017-09-07 16:32:34</t>
  </si>
  <si>
    <t>SR17090700038090</t>
  </si>
  <si>
    <t>2017-09-07 16:39:57</t>
  </si>
  <si>
    <t>SR17090700038101</t>
  </si>
  <si>
    <t>6228481198613780072</t>
  </si>
  <si>
    <t>2017-09-07 16:40:59</t>
  </si>
  <si>
    <t>SR17090700038105</t>
  </si>
  <si>
    <t>6214157312905110020</t>
  </si>
  <si>
    <t>2017-09-07 16:46:50</t>
  </si>
  <si>
    <t>SR17090700038113</t>
  </si>
  <si>
    <t>2017-09-07 16:48:36</t>
  </si>
  <si>
    <t>SR17090700038118</t>
  </si>
  <si>
    <t>6228483868023040675</t>
  </si>
  <si>
    <t>2017-09-07 17:01:43</t>
  </si>
  <si>
    <t>SR17090700038133</t>
  </si>
  <si>
    <t>6217852700008000513</t>
  </si>
  <si>
    <t>2017-09-07 17:06:28</t>
  </si>
  <si>
    <t>SR17090700038138</t>
  </si>
  <si>
    <t>6214858715905337</t>
  </si>
  <si>
    <t>2017-09-07 17:07:57</t>
  </si>
  <si>
    <t>SR17090700038139</t>
  </si>
  <si>
    <t>5218990595656157</t>
  </si>
  <si>
    <t>2017-09-07 17:13:36</t>
  </si>
  <si>
    <t>SR17090700038144</t>
  </si>
  <si>
    <t>6225760021128132</t>
  </si>
  <si>
    <t>2017-09-07 17:16:07</t>
  </si>
  <si>
    <t>SR17090700038146</t>
  </si>
  <si>
    <t>6231900000058759818</t>
  </si>
  <si>
    <t>2017-09-07 17:19:32</t>
  </si>
  <si>
    <t>SR17090700038149</t>
  </si>
  <si>
    <t>2017-09-07 17:38:06</t>
  </si>
  <si>
    <t>SR17090700038161</t>
  </si>
  <si>
    <t>6223692095930436</t>
  </si>
  <si>
    <t>2017-09-07 17:50:44</t>
  </si>
  <si>
    <t>SR17090700038168</t>
  </si>
  <si>
    <t>6222082410002450431</t>
  </si>
  <si>
    <t>2017-09-07 17:54:43</t>
  </si>
  <si>
    <t>SR17090700038169</t>
  </si>
  <si>
    <t>6221551879217711</t>
  </si>
  <si>
    <t>2017-09-07 17:55:03</t>
  </si>
  <si>
    <t>SR17090700038170</t>
  </si>
  <si>
    <t>6283880786525253</t>
  </si>
  <si>
    <t>2017-09-07 17:56:12</t>
  </si>
  <si>
    <t>1024539058</t>
  </si>
  <si>
    <t>2017-09-07 18:03:14</t>
  </si>
  <si>
    <t>SR17090700038174</t>
  </si>
  <si>
    <t>6223692389870082</t>
  </si>
  <si>
    <t>2017-09-07 18:09:37</t>
  </si>
  <si>
    <t>SR17090700038178</t>
  </si>
  <si>
    <t>5268550403252976</t>
  </si>
  <si>
    <t>2017-09-07 18:17:45</t>
  </si>
  <si>
    <t>SR17090700038180</t>
  </si>
  <si>
    <t>6222022410006673684</t>
  </si>
  <si>
    <t>2017-09-07 18:32:48</t>
  </si>
  <si>
    <t>SR17090700038184</t>
  </si>
  <si>
    <t>6228930001056533767</t>
  </si>
  <si>
    <t>2017-09-07 18:46:48</t>
  </si>
  <si>
    <t>1024579922</t>
  </si>
  <si>
    <t>2017-09-07 19:07:23</t>
  </si>
  <si>
    <t>SR17090700038189</t>
  </si>
  <si>
    <t>6217003860007895442</t>
  </si>
  <si>
    <t>2017-09-07 19:19:51</t>
  </si>
  <si>
    <t>SR17090700038191</t>
  </si>
  <si>
    <t>6236683860001737910</t>
  </si>
  <si>
    <t>2017-09-07 19:28:45</t>
  </si>
  <si>
    <t>SR17090700038192</t>
  </si>
  <si>
    <t>2017-09-07 20:26:37</t>
  </si>
  <si>
    <t>SR17090700038195</t>
  </si>
  <si>
    <t>6228484168147892872</t>
  </si>
  <si>
    <t>2017-09-07 21:20:48</t>
  </si>
  <si>
    <t>SR17090700038196</t>
  </si>
  <si>
    <t>6259654241298677</t>
  </si>
  <si>
    <t>2017-09-08 08:01:59</t>
  </si>
  <si>
    <t>SR17090800038204</t>
  </si>
  <si>
    <t>6214838713587691</t>
  </si>
  <si>
    <t>2017-09-08 08:26:20</t>
  </si>
  <si>
    <t>1024836914</t>
  </si>
  <si>
    <t>2017-09-08 08:27:29</t>
  </si>
  <si>
    <t>SR17090800038207</t>
  </si>
  <si>
    <t>6227003860350119522</t>
  </si>
  <si>
    <t>2017-09-08 08:45:07</t>
  </si>
  <si>
    <t>SR17090800038212</t>
  </si>
  <si>
    <t>2017-09-08 08:48:00</t>
  </si>
  <si>
    <t>SR17090800038213</t>
  </si>
  <si>
    <t>2017-09-08 08:53:26</t>
  </si>
  <si>
    <t>SR17090800038218</t>
  </si>
  <si>
    <t>6225757534868576</t>
  </si>
  <si>
    <t>2017-09-08 09:08:53</t>
  </si>
  <si>
    <t>SR17090800038226</t>
  </si>
  <si>
    <t>6221550474802455</t>
  </si>
  <si>
    <t>2017-09-08 09:09:17</t>
  </si>
  <si>
    <t>SR17090800038228</t>
  </si>
  <si>
    <t>6217790001111098808</t>
  </si>
  <si>
    <t>2017-09-08 09:12:23</t>
  </si>
  <si>
    <t>SR17090800038232</t>
  </si>
  <si>
    <t>6231900000030880559</t>
  </si>
  <si>
    <t>2017-09-08 09:13:29</t>
  </si>
  <si>
    <t>SR17090800038233</t>
  </si>
  <si>
    <t>6214858715932075</t>
  </si>
  <si>
    <t>2017-09-08 09:13:59</t>
  </si>
  <si>
    <t>1024890341</t>
  </si>
  <si>
    <t>2017-09-08 09:31:42</t>
  </si>
  <si>
    <t>SR17090800038249</t>
  </si>
  <si>
    <t>2017-09-08 09:35:35</t>
  </si>
  <si>
    <t>SR17090800038253</t>
  </si>
  <si>
    <t>6222622420000420986</t>
  </si>
  <si>
    <t>2017-09-08 09:42:07</t>
  </si>
  <si>
    <t>1024941320</t>
  </si>
  <si>
    <t>2017-09-08 09:47:32</t>
  </si>
  <si>
    <t>SR17090800038266</t>
  </si>
  <si>
    <t>6217790001086567977</t>
  </si>
  <si>
    <t>2017-09-08 10:02:43</t>
  </si>
  <si>
    <t>1025005357</t>
  </si>
  <si>
    <t>2017-09-08 10:02:44</t>
  </si>
  <si>
    <t>SR17090800038271</t>
  </si>
  <si>
    <t>6222022409000710575</t>
  </si>
  <si>
    <t>2017-09-08 10:04:23</t>
  </si>
  <si>
    <t>SR17090800038273</t>
  </si>
  <si>
    <t>6212262505006438374</t>
  </si>
  <si>
    <t>2017-09-08 10:04:33</t>
  </si>
  <si>
    <t>SR17090800038275</t>
  </si>
  <si>
    <t>6214838718067756</t>
  </si>
  <si>
    <t>2017-09-08 10:04:55</t>
  </si>
  <si>
    <t>SR17090800038276</t>
  </si>
  <si>
    <t>2017-09-08 10:10:02</t>
  </si>
  <si>
    <t>SR17090800038279</t>
  </si>
  <si>
    <t>6217232410001011597</t>
  </si>
  <si>
    <t>2017-09-08 10:13:19</t>
  </si>
  <si>
    <t>SR17090800038281</t>
  </si>
  <si>
    <t>6231900000013500950</t>
  </si>
  <si>
    <t>2017-09-08 10:17:43</t>
  </si>
  <si>
    <t>SR17090800038282</t>
  </si>
  <si>
    <t>6228480860982493410</t>
  </si>
  <si>
    <t>2017-09-08 10:22:33</t>
  </si>
  <si>
    <t>SR17090800038283</t>
  </si>
  <si>
    <t>6228370230140659</t>
  </si>
  <si>
    <t>2017-09-08 10:27:55</t>
  </si>
  <si>
    <t>SR17090800038289</t>
  </si>
  <si>
    <t>6228480868347011173</t>
  </si>
  <si>
    <t>2017-09-08 10:28:15</t>
  </si>
  <si>
    <t>SR17090800038290</t>
  </si>
  <si>
    <t>6227003860640148869</t>
  </si>
  <si>
    <t>2017-09-08 10:29:06</t>
  </si>
  <si>
    <t>1025094800</t>
  </si>
  <si>
    <t>2017-09-08 10:31:35</t>
  </si>
  <si>
    <t>SR17090800038294</t>
  </si>
  <si>
    <t>2017-09-08 10:33:14</t>
  </si>
  <si>
    <t>SR17090800038296</t>
  </si>
  <si>
    <t>6225768709508962</t>
  </si>
  <si>
    <t>2017-09-08 10:37:58</t>
  </si>
  <si>
    <t>SR17090800038304</t>
  </si>
  <si>
    <t>6217852700014250094</t>
  </si>
  <si>
    <t>2017-09-08 10:39:49</t>
  </si>
  <si>
    <t>SR17090800038307</t>
  </si>
  <si>
    <t>6223692455493348</t>
  </si>
  <si>
    <t>2017-09-08 10:41:14</t>
  </si>
  <si>
    <t>SR17090800038309</t>
  </si>
  <si>
    <t>5264103862554336</t>
  </si>
  <si>
    <t>2017-09-08 10:41:26</t>
  </si>
  <si>
    <t>SR17090800038311</t>
  </si>
  <si>
    <t>6214858713888642</t>
  </si>
  <si>
    <t>2017-09-08 10:44:23</t>
  </si>
  <si>
    <t>SR17090800038313</t>
  </si>
  <si>
    <t>6223692382699777</t>
  </si>
  <si>
    <t>2017-09-08 10:45:36</t>
  </si>
  <si>
    <t>1025139677</t>
  </si>
  <si>
    <t>2017-09-08 10:46:22</t>
  </si>
  <si>
    <t>1025141632</t>
  </si>
  <si>
    <t>2017-09-08 10:49:13</t>
  </si>
  <si>
    <t>SR17090800038324</t>
  </si>
  <si>
    <t>2017-09-08 10:49:37</t>
  </si>
  <si>
    <t>SR17090800038325</t>
  </si>
  <si>
    <t>2017-09-08 10:51:36</t>
  </si>
  <si>
    <t>SR17090800038329</t>
  </si>
  <si>
    <t>6231900000064975101</t>
  </si>
  <si>
    <t>2017-09-08 10:51:38</t>
  </si>
  <si>
    <t>SR17090800038330</t>
  </si>
  <si>
    <t>6228483316213129460</t>
  </si>
  <si>
    <t>2017-09-08 10:53:44</t>
  </si>
  <si>
    <t>SR17090800038333</t>
  </si>
  <si>
    <t>6217790001126534680</t>
  </si>
  <si>
    <t>2017-09-08 10:54:31</t>
  </si>
  <si>
    <t>1025164628</t>
  </si>
  <si>
    <t>2017-09-08 11:01:25</t>
  </si>
  <si>
    <t>SR17090800038340</t>
  </si>
  <si>
    <t>6222350116457027</t>
  </si>
  <si>
    <t>2017-09-08 11:03:22</t>
  </si>
  <si>
    <t>SR17090800038343</t>
  </si>
  <si>
    <t>6222022502008829791</t>
  </si>
  <si>
    <t>1025189182</t>
  </si>
  <si>
    <t>2017-09-08 11:03:57</t>
  </si>
  <si>
    <t>SR17090800038344</t>
  </si>
  <si>
    <t>4340613860485474</t>
  </si>
  <si>
    <t>2017-09-08 11:04:22</t>
  </si>
  <si>
    <t>SR17090800038346</t>
  </si>
  <si>
    <t>6228480868658966676</t>
  </si>
  <si>
    <t>2017-09-08 11:09:02</t>
  </si>
  <si>
    <t>SR17090800038349</t>
  </si>
  <si>
    <t>6231900000130705896</t>
  </si>
  <si>
    <t>2017-09-08 11:10:20</t>
  </si>
  <si>
    <t>SR17090800038353</t>
  </si>
  <si>
    <t>6231900000056624477</t>
  </si>
  <si>
    <t>2017-09-08 11:11:01</t>
  </si>
  <si>
    <t>SR17090800038354</t>
  </si>
  <si>
    <t>6217003860010437133</t>
  </si>
  <si>
    <t>2017-09-08 11:15:12</t>
  </si>
  <si>
    <t>SR17090800038358</t>
  </si>
  <si>
    <t>4392268332166165</t>
  </si>
  <si>
    <t>2017-09-08 11:17:12</t>
  </si>
  <si>
    <t>SR17090800038360</t>
  </si>
  <si>
    <t>6212262402006542480</t>
  </si>
  <si>
    <t>2017-09-08 11:21:56</t>
  </si>
  <si>
    <t>1025229556</t>
  </si>
  <si>
    <t>2017-09-08 11:23:03</t>
  </si>
  <si>
    <t>SR17090800038367</t>
  </si>
  <si>
    <t>2017-09-08 11:25:37</t>
  </si>
  <si>
    <t>1025237832</t>
  </si>
  <si>
    <t>2017-09-08 11:30:30</t>
  </si>
  <si>
    <t>SR17090800038378</t>
  </si>
  <si>
    <t>6231900000086350655</t>
  </si>
  <si>
    <t>2017-09-08 11:30:42</t>
  </si>
  <si>
    <t>SR17090800038379</t>
  </si>
  <si>
    <t>6230521920004501272</t>
  </si>
  <si>
    <t>2017-09-08 11:37:02</t>
  </si>
  <si>
    <t>SR17090800038386</t>
  </si>
  <si>
    <t>6217003860026469526</t>
  </si>
  <si>
    <t>2017-09-08 11:43:07</t>
  </si>
  <si>
    <t>SR17090800038392</t>
  </si>
  <si>
    <t>6228483300524495315</t>
  </si>
  <si>
    <t>2017-09-08 11:47:47</t>
  </si>
  <si>
    <t>SR17090800038396</t>
  </si>
  <si>
    <t>6228483868614501572</t>
  </si>
  <si>
    <t>2017-09-08 11:51:31</t>
  </si>
  <si>
    <t>SR17090800038402</t>
  </si>
  <si>
    <t>6212262511001226699</t>
  </si>
  <si>
    <t>2017-09-08 11:54:31</t>
  </si>
  <si>
    <t>SR17090800038404</t>
  </si>
  <si>
    <t>6228483340679075819</t>
  </si>
  <si>
    <t>2017-09-08 11:56:57</t>
  </si>
  <si>
    <t>SR17090800038406</t>
  </si>
  <si>
    <t>6228480606779857477</t>
  </si>
  <si>
    <t>2017-09-08 11:57:54</t>
  </si>
  <si>
    <t>SR17090800038407</t>
  </si>
  <si>
    <t>2017-09-08 11:58:57</t>
  </si>
  <si>
    <t>SR17090800038408</t>
  </si>
  <si>
    <t>6228480868048926174</t>
  </si>
  <si>
    <t>2017-09-08 11:58:59</t>
  </si>
  <si>
    <t>SR17090800038409</t>
  </si>
  <si>
    <t>6228483870076838419</t>
  </si>
  <si>
    <t>2017-09-08 12:05:08</t>
  </si>
  <si>
    <t>SR17090800038412</t>
  </si>
  <si>
    <t>6228930001125174130</t>
  </si>
  <si>
    <t>2017-09-08 12:08:27</t>
  </si>
  <si>
    <t>SR17090800038417</t>
  </si>
  <si>
    <t>6222350103179477</t>
  </si>
  <si>
    <t>2017-09-08 12:09:09</t>
  </si>
  <si>
    <t>SR17090800038418</t>
  </si>
  <si>
    <t>6217232507000263937</t>
  </si>
  <si>
    <t>2017-09-08 12:09:11</t>
  </si>
  <si>
    <t>SR17090800038419</t>
  </si>
  <si>
    <t>2017-09-08 12:11:50</t>
  </si>
  <si>
    <t>1025337170</t>
  </si>
  <si>
    <t>2017-09-08 12:12:10</t>
  </si>
  <si>
    <t>SR17090800038425</t>
  </si>
  <si>
    <t>5187180012554477</t>
  </si>
  <si>
    <t>2017-09-08 12:21:03</t>
  </si>
  <si>
    <t>SR17090800038431</t>
  </si>
  <si>
    <t>6231900000114396977</t>
  </si>
  <si>
    <t>2017-09-08 12:36:44</t>
  </si>
  <si>
    <t>SR17090800038439</t>
  </si>
  <si>
    <t>6223691310975895</t>
  </si>
  <si>
    <t>2017-09-08 12:40:18</t>
  </si>
  <si>
    <t>1025384974</t>
  </si>
  <si>
    <t>2017-09-08 12:41:04</t>
  </si>
  <si>
    <t>SR17090800038442</t>
  </si>
  <si>
    <t>6231900000067121372</t>
  </si>
  <si>
    <t>2017-09-08 12:42:03</t>
  </si>
  <si>
    <t>SR17090800038444</t>
  </si>
  <si>
    <t>6210983350004491725</t>
  </si>
  <si>
    <t>2017-09-08 12:43:20</t>
  </si>
  <si>
    <t>SR17090800038445</t>
  </si>
  <si>
    <t>6217872700000005599</t>
  </si>
  <si>
    <t>2017-09-08 12:56:14</t>
  </si>
  <si>
    <t>SR17090800038453</t>
  </si>
  <si>
    <t>6222622420000294605</t>
  </si>
  <si>
    <t>2017-09-08 12:59:53</t>
  </si>
  <si>
    <t>SR17090800038454</t>
  </si>
  <si>
    <t>6228483358069689973</t>
  </si>
  <si>
    <t>2017-09-08 13:00:08</t>
  </si>
  <si>
    <t>SR17090800038455</t>
  </si>
  <si>
    <t>6225757520199457</t>
  </si>
  <si>
    <t>2017-09-08 13:00:20</t>
  </si>
  <si>
    <t>SR17090800038456</t>
  </si>
  <si>
    <t>6221887300043536158</t>
  </si>
  <si>
    <t>2017-09-08 13:03:02</t>
  </si>
  <si>
    <t>SR17090800038457</t>
  </si>
  <si>
    <t>6222021508005797098</t>
  </si>
  <si>
    <t>2017-09-08 13:05:07</t>
  </si>
  <si>
    <t>SR17090800038459</t>
  </si>
  <si>
    <t>6231900000115500999</t>
  </si>
  <si>
    <t>2017-09-08 13:08:26</t>
  </si>
  <si>
    <t>SR17090800038460</t>
  </si>
  <si>
    <t>6231900000005478058</t>
  </si>
  <si>
    <t>2017-09-08 13:26:11</t>
  </si>
  <si>
    <t>SR17090800038468</t>
  </si>
  <si>
    <t>6228580399038867300</t>
  </si>
  <si>
    <t>2017-09-08 13:26:27</t>
  </si>
  <si>
    <t>1025470535</t>
  </si>
  <si>
    <t>2017-09-08 13:28:00</t>
  </si>
  <si>
    <t>SR17090800038471</t>
  </si>
  <si>
    <t>6228480860879753215</t>
  </si>
  <si>
    <t>2017-09-08 13:30:24</t>
  </si>
  <si>
    <t>SR17090800038474</t>
  </si>
  <si>
    <t>6217731901760898</t>
  </si>
  <si>
    <t>2017-09-08 13:30:29</t>
  </si>
  <si>
    <t>1025477874</t>
  </si>
  <si>
    <t>2017-09-08 13:36:17</t>
  </si>
  <si>
    <t>SR17090800038477</t>
  </si>
  <si>
    <t>6230521190031496173</t>
  </si>
  <si>
    <t>2017-09-08 13:36:37</t>
  </si>
  <si>
    <t>1025490410</t>
  </si>
  <si>
    <t>2017-09-08 13:41:51</t>
  </si>
  <si>
    <t>SR17090800038481</t>
  </si>
  <si>
    <t>4392258320079546</t>
  </si>
  <si>
    <t>2017-09-08 13:42:54</t>
  </si>
  <si>
    <t>SR17090800038485</t>
  </si>
  <si>
    <t>2017-09-08 13:43:14</t>
  </si>
  <si>
    <t>SR17090800038486</t>
  </si>
  <si>
    <t>6228481938611106873</t>
  </si>
  <si>
    <t>2017-09-08 13:44:23</t>
  </si>
  <si>
    <t>SR17090800038489</t>
  </si>
  <si>
    <t>2017-09-08 13:47:56</t>
  </si>
  <si>
    <t>1025514216</t>
  </si>
  <si>
    <t>2017-09-08 13:56:57</t>
  </si>
  <si>
    <t>SR17090800038494</t>
  </si>
  <si>
    <t>6282880034384900</t>
  </si>
  <si>
    <t>2017-09-08 14:06:24</t>
  </si>
  <si>
    <t>SR17090800038499</t>
  </si>
  <si>
    <t>6259960215682071</t>
  </si>
  <si>
    <t>2017-09-08 14:06:56</t>
  </si>
  <si>
    <t>SR17090800038500</t>
  </si>
  <si>
    <t>6229100007003148</t>
  </si>
  <si>
    <t>2017-09-08 14:09:35</t>
  </si>
  <si>
    <t>SR17090800038504</t>
  </si>
  <si>
    <t>6228482898589329072</t>
  </si>
  <si>
    <t>SR17090800038507</t>
  </si>
  <si>
    <t>2017-09-08 14:11:43</t>
  </si>
  <si>
    <t>1025573315</t>
  </si>
  <si>
    <t>2017-09-08 14:11:55</t>
  </si>
  <si>
    <t>SR17090800038511</t>
  </si>
  <si>
    <t>6223691311682052</t>
  </si>
  <si>
    <t>2017-09-08 14:13:53</t>
  </si>
  <si>
    <t>SR17090800038513</t>
  </si>
  <si>
    <t>6236683860004091885</t>
  </si>
  <si>
    <t>2017-09-08 14:14:47</t>
  </si>
  <si>
    <t>SR17090800038514</t>
  </si>
  <si>
    <t>6214600180013159491</t>
  </si>
  <si>
    <t>2017-09-08 14:16:03</t>
  </si>
  <si>
    <t>SR17090800038516</t>
  </si>
  <si>
    <t>6225970056534654</t>
  </si>
  <si>
    <t>2017-09-08 14:17:10</t>
  </si>
  <si>
    <t>SR17090800038517</t>
  </si>
  <si>
    <t>6228360057527914</t>
  </si>
  <si>
    <t>2017-09-08 14:17:39</t>
  </si>
  <si>
    <t>SR17090800038520</t>
  </si>
  <si>
    <t>2017-09-08 14:17:55</t>
  </si>
  <si>
    <t>SR17090800038519</t>
  </si>
  <si>
    <t>6227007141520509454</t>
  </si>
  <si>
    <t>2017-09-08 14:20:47</t>
  </si>
  <si>
    <t>SR17090800038521</t>
  </si>
  <si>
    <t>6217857900001200947</t>
  </si>
  <si>
    <t>2017-09-08 14:21:44</t>
  </si>
  <si>
    <t>SR17090800038524</t>
  </si>
  <si>
    <t>6231900000097980011</t>
  </si>
  <si>
    <t>2017-09-08 14:22:41</t>
  </si>
  <si>
    <t>SR17090800038525</t>
  </si>
  <si>
    <t>6217562700003097465</t>
  </si>
  <si>
    <t>2017-09-08 14:23:04</t>
  </si>
  <si>
    <t>SR17090800038526</t>
  </si>
  <si>
    <t>6212262502024026422</t>
  </si>
  <si>
    <t>2017-09-08 14:23:16</t>
  </si>
  <si>
    <t>SR17090800038527</t>
  </si>
  <si>
    <t>6223692560962054</t>
  </si>
  <si>
    <t>2017-09-08 14:26:02</t>
  </si>
  <si>
    <t>SR17090800038529</t>
  </si>
  <si>
    <t>6228481938611059577</t>
  </si>
  <si>
    <t>2017-09-08 14:26:04</t>
  </si>
  <si>
    <t>SR17090800038530</t>
  </si>
  <si>
    <t>6228483318586779079</t>
  </si>
  <si>
    <t>2017-09-08 14:26:55</t>
  </si>
  <si>
    <t>SR17090800038532</t>
  </si>
  <si>
    <t>2017-09-08 14:32:05</t>
  </si>
  <si>
    <t>SR17090800038537</t>
  </si>
  <si>
    <t>6228481936084327869</t>
  </si>
  <si>
    <t>2017-09-08 14:33:20</t>
  </si>
  <si>
    <t>SR17090800038538</t>
  </si>
  <si>
    <t>6231900000074763539</t>
  </si>
  <si>
    <t>2017-09-08 14:35:39</t>
  </si>
  <si>
    <t>SR17090800038540</t>
  </si>
  <si>
    <t>4563512700117555002</t>
  </si>
  <si>
    <t>2017-09-08 14:37:13</t>
  </si>
  <si>
    <t>SR17090800038541</t>
  </si>
  <si>
    <t>6259960020822888</t>
  </si>
  <si>
    <t>2017-09-08 14:38:52</t>
  </si>
  <si>
    <t>SR17090800038544</t>
  </si>
  <si>
    <t>6210178002026484700</t>
  </si>
  <si>
    <t>2017-09-08 14:40:19</t>
  </si>
  <si>
    <t>SR17090800038546</t>
  </si>
  <si>
    <t>6013822700107168823</t>
  </si>
  <si>
    <t>2017-09-08 14:44:47</t>
  </si>
  <si>
    <t>SR17090800038547</t>
  </si>
  <si>
    <t>2017-09-08 14:46:58</t>
  </si>
  <si>
    <t>SR17090800038549</t>
  </si>
  <si>
    <t>6228483966069402666</t>
  </si>
  <si>
    <t>2017-09-08 14:47:41</t>
  </si>
  <si>
    <t>SR17090800038550</t>
  </si>
  <si>
    <t>5240943860183532</t>
  </si>
  <si>
    <t>2017-09-08 14:56:21</t>
  </si>
  <si>
    <t>SR17090800038559</t>
  </si>
  <si>
    <t>6228483318604130578</t>
  </si>
  <si>
    <t>2017-09-08 14:57:39</t>
  </si>
  <si>
    <t>SR17090800038562</t>
  </si>
  <si>
    <t>5187107520752046</t>
  </si>
  <si>
    <t>2017-09-08 15:08:02</t>
  </si>
  <si>
    <t>SR17090800038571</t>
  </si>
  <si>
    <t>6283881643499146</t>
  </si>
  <si>
    <t>2017-09-08 15:10:41</t>
  </si>
  <si>
    <t>SR17090800038576</t>
  </si>
  <si>
    <t>6236684010000194064</t>
  </si>
  <si>
    <t>2017-09-08 15:13:20</t>
  </si>
  <si>
    <t>SR17090800038578</t>
  </si>
  <si>
    <t>6221682910093074</t>
  </si>
  <si>
    <t>2017-09-08 15:17:32</t>
  </si>
  <si>
    <t>SR17090800038582</t>
  </si>
  <si>
    <t>6212262505006019455</t>
  </si>
  <si>
    <t>2017-09-08 15:19:32</t>
  </si>
  <si>
    <t>SR17090800038584</t>
  </si>
  <si>
    <t>6222082507000357359</t>
  </si>
  <si>
    <t>2017-09-08 15:21:57</t>
  </si>
  <si>
    <t>SR17090800038589</t>
  </si>
  <si>
    <t>6230210070702786</t>
  </si>
  <si>
    <t>2017-09-08 15:22:01</t>
  </si>
  <si>
    <t>SR17090800038590</t>
  </si>
  <si>
    <t>6217997300045872036</t>
  </si>
  <si>
    <t>2017-09-08 15:23:10</t>
  </si>
  <si>
    <t>SR17090800038594</t>
  </si>
  <si>
    <t>2017-09-08 15:24:35</t>
  </si>
  <si>
    <t>SR17090800038597</t>
  </si>
  <si>
    <t>6270660198310741</t>
  </si>
  <si>
    <t>2017-09-08 15:25:58</t>
  </si>
  <si>
    <t>SR17090800038600</t>
  </si>
  <si>
    <t>6217731900933751</t>
  </si>
  <si>
    <t>2017-09-08 15:26:45</t>
  </si>
  <si>
    <t>1025784878</t>
  </si>
  <si>
    <t>2017-09-08 15:26:54</t>
  </si>
  <si>
    <t>SR17090800038602</t>
  </si>
  <si>
    <t>6227003860440151063</t>
  </si>
  <si>
    <t>2017-09-08 15:26:55</t>
  </si>
  <si>
    <t>SR17090800038604</t>
  </si>
  <si>
    <t>6222350103178701</t>
  </si>
  <si>
    <t>2017-09-08 15:29:12</t>
  </si>
  <si>
    <t>SR17090800038610</t>
  </si>
  <si>
    <t>6228481936124272869</t>
  </si>
  <si>
    <t>2017-09-08 15:34:01</t>
  </si>
  <si>
    <t>SR17090800038616</t>
  </si>
  <si>
    <t>6225760027256960</t>
  </si>
  <si>
    <t>2017-09-08 15:34:14</t>
  </si>
  <si>
    <t>SR17090800038618</t>
  </si>
  <si>
    <t>6222082502003993821</t>
  </si>
  <si>
    <t>2017-09-08 15:41:17</t>
  </si>
  <si>
    <t>SR17090800038628</t>
  </si>
  <si>
    <t>6225883880010769</t>
  </si>
  <si>
    <t>2017-09-08 15:45:34</t>
  </si>
  <si>
    <t>SR17090800038632</t>
  </si>
  <si>
    <t>6217562700001108736</t>
  </si>
  <si>
    <t>SR17090800038633</t>
  </si>
  <si>
    <t>6217003320050983694</t>
  </si>
  <si>
    <t>2017-09-08 15:46:17</t>
  </si>
  <si>
    <t>SR17090800038634</t>
  </si>
  <si>
    <t>6216612700001322909</t>
  </si>
  <si>
    <t>2017-09-08 15:49:09</t>
  </si>
  <si>
    <t>SR17090800038635</t>
  </si>
  <si>
    <t>6217997300040186051</t>
  </si>
  <si>
    <t>2017-09-08 15:50:06</t>
  </si>
  <si>
    <t>SR17090800038637</t>
  </si>
  <si>
    <t>6212262410001473718</t>
  </si>
  <si>
    <t>2017-09-08 15:52:10</t>
  </si>
  <si>
    <t>SR17090800038638</t>
  </si>
  <si>
    <t>6236683860000587266</t>
  </si>
  <si>
    <t>2017-09-08 15:54:55</t>
  </si>
  <si>
    <t>SR17090800038641</t>
  </si>
  <si>
    <t>6227003860030112079</t>
  </si>
  <si>
    <t>2017-09-08 15:56:40</t>
  </si>
  <si>
    <t>SR17090800038645</t>
  </si>
  <si>
    <t>6217003920003309499</t>
  </si>
  <si>
    <t>2017-09-08 15:59:05</t>
  </si>
  <si>
    <t>1025888320</t>
  </si>
  <si>
    <t>2017-09-08 15:59:09</t>
  </si>
  <si>
    <t>SR17090800038650</t>
  </si>
  <si>
    <t>6231900000001998604</t>
  </si>
  <si>
    <t>2017-09-08 16:00:29</t>
  </si>
  <si>
    <t>SR17090800038652</t>
  </si>
  <si>
    <t>2017-09-08 16:03:07</t>
  </si>
  <si>
    <t>SR17090800038657</t>
  </si>
  <si>
    <t>4895920801000273</t>
  </si>
  <si>
    <t>2017-09-08 16:07:00</t>
  </si>
  <si>
    <t>SR17090800038661</t>
  </si>
  <si>
    <t>6217003860032710806</t>
  </si>
  <si>
    <t>2017-09-08 16:10:27</t>
  </si>
  <si>
    <t>SR17090800038663</t>
  </si>
  <si>
    <t>6217003860003729678</t>
  </si>
  <si>
    <t>2017-09-08 16:12:26</t>
  </si>
  <si>
    <t>SR17090800038667</t>
  </si>
  <si>
    <t>6214833880471605</t>
  </si>
  <si>
    <t>2017-09-08 16:14:20</t>
  </si>
  <si>
    <t>SR17090800038671</t>
  </si>
  <si>
    <t>6216662700000579227</t>
  </si>
  <si>
    <t>2017-09-08 16:19:54</t>
  </si>
  <si>
    <t>SR17090800038678</t>
  </si>
  <si>
    <t>6217003940001520152</t>
  </si>
  <si>
    <t>2017-09-08 16:21:03</t>
  </si>
  <si>
    <t>SR17090800038679</t>
  </si>
  <si>
    <t>6217997300029271916</t>
  </si>
  <si>
    <t>2017-09-08 16:29:13</t>
  </si>
  <si>
    <t>SR17090800038692</t>
  </si>
  <si>
    <t>2017-09-08 16:29:40</t>
  </si>
  <si>
    <t>SR17090800038693</t>
  </si>
  <si>
    <t>6228480868443479571</t>
  </si>
  <si>
    <t>2017-09-08 16:32:48</t>
  </si>
  <si>
    <t>SR17090800038697</t>
  </si>
  <si>
    <t>2017-09-08 16:41:55</t>
  </si>
  <si>
    <t>SR17090800038708</t>
  </si>
  <si>
    <t>6212262510000917050</t>
  </si>
  <si>
    <t>2017-09-08 16:52:33</t>
  </si>
  <si>
    <t>1026044805</t>
  </si>
  <si>
    <t>2017-09-08 16:54:17</t>
  </si>
  <si>
    <t>SR17090800038719</t>
  </si>
  <si>
    <t>5218990598059813</t>
  </si>
  <si>
    <t>2017-09-08 16:58:53</t>
  </si>
  <si>
    <t>SR17090800038724</t>
  </si>
  <si>
    <t>6228481938586618076</t>
  </si>
  <si>
    <t>2017-09-08 17:01:16</t>
  </si>
  <si>
    <t>SR17090800038726</t>
  </si>
  <si>
    <t>6223690859810083</t>
  </si>
  <si>
    <t>2017-09-08 17:06:41</t>
  </si>
  <si>
    <t>SR17090800038730</t>
  </si>
  <si>
    <t>6231900000093117568</t>
  </si>
  <si>
    <t>2017-09-08 17:11:31</t>
  </si>
  <si>
    <t>1026087094</t>
  </si>
  <si>
    <t>2017-09-08 17:13:05</t>
  </si>
  <si>
    <t>SR17090800038737</t>
  </si>
  <si>
    <t>6282680033805768</t>
  </si>
  <si>
    <t>2017-09-08 17:14:12</t>
  </si>
  <si>
    <t>SR17090800038741</t>
  </si>
  <si>
    <t>6227003860810153269</t>
  </si>
  <si>
    <t>2017-09-08 17:18:17</t>
  </si>
  <si>
    <t>SR17090800038744</t>
  </si>
  <si>
    <t>6283078040636103</t>
  </si>
  <si>
    <t>2017-09-08 17:19:18</t>
  </si>
  <si>
    <t>SR17090800038748</t>
  </si>
  <si>
    <t>6222520595930104</t>
  </si>
  <si>
    <t>2017-09-08 17:24:45</t>
  </si>
  <si>
    <t>SR17090800038757</t>
  </si>
  <si>
    <t>6217852700012049662</t>
  </si>
  <si>
    <t>2017-09-08 18:09:03</t>
  </si>
  <si>
    <t>SR17090800038785</t>
  </si>
  <si>
    <t>4392268311861638</t>
  </si>
  <si>
    <t>2017-09-08 18:10:29</t>
  </si>
  <si>
    <t>SR17090800038786</t>
  </si>
  <si>
    <t>2017-09-08 18:11:59</t>
  </si>
  <si>
    <t>SR17090800038787</t>
  </si>
  <si>
    <t>6228484148593568572</t>
  </si>
  <si>
    <t>2017-09-08 18:18:23</t>
  </si>
  <si>
    <t>SR17090800038789</t>
  </si>
  <si>
    <t>6210178002037036739</t>
  </si>
  <si>
    <t>2017-09-08 18:23:47</t>
  </si>
  <si>
    <t>SR17090800038792</t>
  </si>
  <si>
    <t>6228480868207834870</t>
  </si>
  <si>
    <t>2017-09-08 18:35:56</t>
  </si>
  <si>
    <t>SR17090800038794</t>
  </si>
  <si>
    <t>6228481198085967777</t>
  </si>
  <si>
    <t>2017-09-08 19:06:21</t>
  </si>
  <si>
    <t>SR17090800038797</t>
  </si>
  <si>
    <t>6214858710941642</t>
  </si>
  <si>
    <t>2017-09-08 19:13:23</t>
  </si>
  <si>
    <t>SR17090800038799</t>
  </si>
  <si>
    <t>6217856100071570904</t>
  </si>
  <si>
    <t>2017-09-08 19:15:01</t>
  </si>
  <si>
    <t>SR17090800038800</t>
  </si>
  <si>
    <t>2017-09-08 19:25:33</t>
  </si>
  <si>
    <t>SR17090800038801</t>
  </si>
  <si>
    <t>6217852800001107768</t>
  </si>
  <si>
    <t>2017-09-08 19:31:42</t>
  </si>
  <si>
    <t>SR17090800038802</t>
  </si>
  <si>
    <t>6210178002002751940</t>
  </si>
  <si>
    <t>2017-09-08 19:51:00</t>
  </si>
  <si>
    <t>SR17090800038803</t>
  </si>
  <si>
    <t>6223691304001229</t>
  </si>
  <si>
    <t>2017-09-08 20:37:14</t>
  </si>
  <si>
    <t>SR17090800038805</t>
  </si>
  <si>
    <t>6212262504000403781</t>
  </si>
  <si>
    <t>2017-09-08 20:39:48</t>
  </si>
  <si>
    <t>SR17090800038806</t>
  </si>
  <si>
    <t>6228483866226498765</t>
  </si>
  <si>
    <t>2017-09-08 21:02:16</t>
  </si>
  <si>
    <t>SR17090800038807</t>
  </si>
  <si>
    <t>6227604879749631</t>
  </si>
  <si>
    <t>2017-09-09 05:02:14</t>
  </si>
  <si>
    <t>SR17090900038809</t>
  </si>
  <si>
    <t>6217001240009271706</t>
  </si>
  <si>
    <t>2017-09-09 07:34:52</t>
  </si>
  <si>
    <t>SR17090900038812</t>
  </si>
  <si>
    <t>6231900000066815412</t>
  </si>
  <si>
    <t>2017-09-09 08:23:31</t>
  </si>
  <si>
    <t>SR17090900038817</t>
  </si>
  <si>
    <t>2017-09-09 08:42:17</t>
  </si>
  <si>
    <t>SR17090900038820</t>
  </si>
  <si>
    <t>2017-09-09 08:49:31</t>
  </si>
  <si>
    <t>SR17090900038823</t>
  </si>
  <si>
    <t>6217562700003978250</t>
  </si>
  <si>
    <t>2017-09-09 08:51:31</t>
  </si>
  <si>
    <t>SR17090900038824</t>
  </si>
  <si>
    <t>6223691540897653</t>
  </si>
  <si>
    <t>2017-09-09 09:06:24</t>
  </si>
  <si>
    <t>SR17090900038826</t>
  </si>
  <si>
    <t>6231900020004370155</t>
  </si>
  <si>
    <t>2017-09-09 09:12:32</t>
  </si>
  <si>
    <t>SR17090900038829</t>
  </si>
  <si>
    <t>2017-09-09 09:12:41</t>
  </si>
  <si>
    <t>SR17090900038830</t>
  </si>
  <si>
    <t>5522453860170553</t>
  </si>
  <si>
    <t>2017-09-09 09:24:47</t>
  </si>
  <si>
    <t>SR17090900038833</t>
  </si>
  <si>
    <t>6236683860005335141</t>
  </si>
  <si>
    <t>2017-09-09 09:30:35</t>
  </si>
  <si>
    <t>SR17090900038838</t>
  </si>
  <si>
    <t>6228480868506183177</t>
  </si>
  <si>
    <t>2017-09-09 09:36:28</t>
  </si>
  <si>
    <t>SR17090900038845</t>
  </si>
  <si>
    <t>2017-09-09 09:43:40</t>
  </si>
  <si>
    <t>SR17090900038849</t>
  </si>
  <si>
    <t>6228482898242373178</t>
  </si>
  <si>
    <t>2017-09-09 09:49:48</t>
  </si>
  <si>
    <t>SR17090900038853</t>
  </si>
  <si>
    <t>6236683960000075880</t>
  </si>
  <si>
    <t>2017-09-09 09:57:44</t>
  </si>
  <si>
    <t>SR17090900038859</t>
  </si>
  <si>
    <t>6259573002844364</t>
  </si>
  <si>
    <t>2017-09-09 10:11:12</t>
  </si>
  <si>
    <t>SR17090900038868</t>
  </si>
  <si>
    <t>6228453976000667463</t>
  </si>
  <si>
    <t>2017-09-09 10:12:33</t>
  </si>
  <si>
    <t>SR17090900038869</t>
  </si>
  <si>
    <t>2017-09-09 10:15:12</t>
  </si>
  <si>
    <t>SR17090900038872</t>
  </si>
  <si>
    <t>2017-09-09 10:22:06</t>
  </si>
  <si>
    <t>SR17090900038875</t>
  </si>
  <si>
    <t>6214858711434332</t>
  </si>
  <si>
    <t>2017-09-09 10:48:17</t>
  </si>
  <si>
    <t>SR17090900038900</t>
  </si>
  <si>
    <t>2017-09-09 10:48:22</t>
  </si>
  <si>
    <t>SR17090900038901</t>
  </si>
  <si>
    <t>6217003970000792239</t>
  </si>
  <si>
    <t>2017-09-09 11:02:40</t>
  </si>
  <si>
    <t>SR17090900038909</t>
  </si>
  <si>
    <t>5187187008181165</t>
  </si>
  <si>
    <t>2017-09-09 11:09:56</t>
  </si>
  <si>
    <t>SR17090900038912</t>
  </si>
  <si>
    <t>6222022502017848154</t>
  </si>
  <si>
    <t>2017-09-09 11:15:30</t>
  </si>
  <si>
    <t>SR17090900038916</t>
  </si>
  <si>
    <t>6226230180350850</t>
  </si>
  <si>
    <t>2017-09-09 11:17:29</t>
  </si>
  <si>
    <t>SR17090900038917</t>
  </si>
  <si>
    <t>2017-09-09 11:24:29</t>
  </si>
  <si>
    <t>SR17090900038921</t>
  </si>
  <si>
    <t>6250870092708106</t>
  </si>
  <si>
    <t>2017-09-09 11:27:29</t>
  </si>
  <si>
    <t>SR17090900038925</t>
  </si>
  <si>
    <t>6225768616417067</t>
  </si>
  <si>
    <t>2017-09-09 11:28:22</t>
  </si>
  <si>
    <t>SR17090900038926</t>
  </si>
  <si>
    <t>6228930001032052221</t>
  </si>
  <si>
    <t>2017-09-09 11:35:01</t>
  </si>
  <si>
    <t>SR17090900038927</t>
  </si>
  <si>
    <t>2017-09-09 11:40:01</t>
  </si>
  <si>
    <t>SR17090900038931</t>
  </si>
  <si>
    <t>2017-09-09 11:41:00</t>
  </si>
  <si>
    <t>SR17090900038934</t>
  </si>
  <si>
    <t>6222285503818128</t>
  </si>
  <si>
    <t>2017-09-09 12:30:12</t>
  </si>
  <si>
    <t>SR17090900038953</t>
  </si>
  <si>
    <t>2017-09-09 12:46:49</t>
  </si>
  <si>
    <t>SR17090900038955</t>
  </si>
  <si>
    <t>2017-09-09 13:33:17</t>
  </si>
  <si>
    <t>SR17090900038967</t>
  </si>
  <si>
    <t>6253335392301991</t>
  </si>
  <si>
    <t>2017-09-09 13:50:17</t>
  </si>
  <si>
    <t>SR17090900038968</t>
  </si>
  <si>
    <t>6212262507000180374</t>
  </si>
  <si>
    <t>2017-09-09 13:52:19</t>
  </si>
  <si>
    <t>SR17090900038969</t>
  </si>
  <si>
    <t>2017-09-09 13:54:27</t>
  </si>
  <si>
    <t>SR17090900038970</t>
  </si>
  <si>
    <t>6217790001032324473</t>
  </si>
  <si>
    <t>2017-09-09 14:01:12</t>
  </si>
  <si>
    <t>SR17090900038971</t>
  </si>
  <si>
    <t>6225888717281053</t>
  </si>
  <si>
    <t>2017-09-09 14:02:04</t>
  </si>
  <si>
    <t>SR17090900038972</t>
  </si>
  <si>
    <t>6231900000050311329</t>
  </si>
  <si>
    <t>2017-09-09 14:02:32</t>
  </si>
  <si>
    <t>SR17090900038973</t>
  </si>
  <si>
    <t>2017-09-09 14:20:56</t>
  </si>
  <si>
    <t>SR17090900038977</t>
  </si>
  <si>
    <t>6228481938594153876</t>
  </si>
  <si>
    <t>2017-09-09 14:29:23</t>
  </si>
  <si>
    <t>SR17090900038980</t>
  </si>
  <si>
    <t>6217003860020808141</t>
  </si>
  <si>
    <t>2017-09-09 15:00:28</t>
  </si>
  <si>
    <t>SR17090900039003</t>
  </si>
  <si>
    <t>4895920308449833</t>
  </si>
  <si>
    <t>2017-09-09 15:01:03</t>
  </si>
  <si>
    <t>SR17090900039004</t>
  </si>
  <si>
    <t>6214838715281947</t>
  </si>
  <si>
    <t>2017-09-09 15:04:02</t>
  </si>
  <si>
    <t>SR17090900039005</t>
  </si>
  <si>
    <t>6228483358594139270</t>
  </si>
  <si>
    <t>2017-09-09 15:21:47</t>
  </si>
  <si>
    <t>SR17090900039011</t>
  </si>
  <si>
    <t>6223692169948280</t>
  </si>
  <si>
    <t>2017-09-09 15:26:11</t>
  </si>
  <si>
    <t>SR17090900039016</t>
  </si>
  <si>
    <t>6228211920003528713</t>
  </si>
  <si>
    <t>2017-09-09 15:27:35</t>
  </si>
  <si>
    <t>SR17090900039017</t>
  </si>
  <si>
    <t>2017-09-09 15:37:45</t>
  </si>
  <si>
    <t>SR17090900039020</t>
  </si>
  <si>
    <t>6225888718011251</t>
  </si>
  <si>
    <t>2017-09-09 15:49:51</t>
  </si>
  <si>
    <t>SR17090900039023</t>
  </si>
  <si>
    <t>6225768623005475</t>
  </si>
  <si>
    <t>2017-09-09 16:00:34</t>
  </si>
  <si>
    <t>SR17090900039032</t>
  </si>
  <si>
    <t>6228483968413883476</t>
  </si>
  <si>
    <t>2017-09-09 16:01:26</t>
  </si>
  <si>
    <t>SR17090900039033</t>
  </si>
  <si>
    <t>6231900000051248942</t>
  </si>
  <si>
    <t>2017-09-09 16:02:57</t>
  </si>
  <si>
    <t>SR17090900039035</t>
  </si>
  <si>
    <t>2017-09-09 16:23:49</t>
  </si>
  <si>
    <t>1026698249</t>
  </si>
  <si>
    <t>SR17090900039046</t>
  </si>
  <si>
    <t>2017-09-09 16:45:37</t>
  </si>
  <si>
    <t>SR17090900039060</t>
  </si>
  <si>
    <t>6228482898242309677</t>
  </si>
  <si>
    <t>2017-09-09 17:25:34</t>
  </si>
  <si>
    <t>SR17090900039078</t>
  </si>
  <si>
    <t>6253624043169844</t>
  </si>
  <si>
    <t>2017-09-09 17:26:44</t>
  </si>
  <si>
    <t>SR17090900039079</t>
  </si>
  <si>
    <t>2017-09-09 19:34:08</t>
  </si>
  <si>
    <t>SR17090900039089</t>
  </si>
  <si>
    <t>2017-09-09 22:21:00</t>
  </si>
  <si>
    <t>SR17090900039095</t>
  </si>
  <si>
    <t>4581240592685953</t>
  </si>
  <si>
    <t>2017-09-09 23:37:25</t>
  </si>
  <si>
    <t>SR17090900039096</t>
  </si>
  <si>
    <t>4637580008250882</t>
  </si>
  <si>
    <t>2017-09-10 09:13:18</t>
  </si>
  <si>
    <t>SR17091000039100</t>
  </si>
  <si>
    <t>6222082505000612732</t>
  </si>
  <si>
    <t>2017-09-10 09:26:02</t>
  </si>
  <si>
    <t>SR17091000039103</t>
  </si>
  <si>
    <t>6228930001125859474</t>
  </si>
  <si>
    <t>2017-09-10 09:28:01</t>
  </si>
  <si>
    <t>SR17091000039104</t>
  </si>
  <si>
    <t>6217003890003026544</t>
  </si>
  <si>
    <t>2017-09-10 09:39:49</t>
  </si>
  <si>
    <t>SR17091000039107</t>
  </si>
  <si>
    <t>6228483966002337565</t>
  </si>
  <si>
    <t>2017-09-10 10:12:08</t>
  </si>
  <si>
    <t>SR17091000039112</t>
  </si>
  <si>
    <t>6214663860188576</t>
  </si>
  <si>
    <t>2017-09-10 10:42:49</t>
  </si>
  <si>
    <t>SR17091000039114</t>
  </si>
  <si>
    <t>6228480310524674119</t>
  </si>
  <si>
    <t>2017-09-10 10:56:07</t>
  </si>
  <si>
    <t>SR17091000039115</t>
  </si>
  <si>
    <t>623061571015367100</t>
  </si>
  <si>
    <t>2017-09-10 10:57:36</t>
  </si>
  <si>
    <t>SR17091000039116</t>
  </si>
  <si>
    <t>6282880086666618</t>
  </si>
  <si>
    <t>2017-09-10 11:21:22</t>
  </si>
  <si>
    <t>SR17091000039118</t>
  </si>
  <si>
    <t>6226230208126845</t>
  </si>
  <si>
    <t>2017-09-10 11:21:44</t>
  </si>
  <si>
    <t>SR17091000039119</t>
  </si>
  <si>
    <t>6225888715945998</t>
  </si>
  <si>
    <t>2017-09-10 11:44:53</t>
  </si>
  <si>
    <t>SR17091000039121</t>
  </si>
  <si>
    <t>6222620590007232568</t>
  </si>
  <si>
    <t>2017-09-10 11:56:02</t>
  </si>
  <si>
    <t>SR17091000039122</t>
  </si>
  <si>
    <t>6217003860017915479</t>
  </si>
  <si>
    <t>2017-09-10 12:05:16</t>
  </si>
  <si>
    <t>SR17091000039123</t>
  </si>
  <si>
    <t>6282880079609922</t>
  </si>
  <si>
    <t>2017-09-10 12:30:51</t>
  </si>
  <si>
    <t>SR17091000039125</t>
  </si>
  <si>
    <t>6221887300029055504</t>
  </si>
  <si>
    <t>2017-09-10 12:39:51</t>
  </si>
  <si>
    <t>SR17091000039127</t>
  </si>
  <si>
    <t>2017-09-10 12:47:31</t>
  </si>
  <si>
    <t>SR17091000039130</t>
  </si>
  <si>
    <t>6217232502000812023</t>
  </si>
  <si>
    <t>2017-09-10 12:49:32</t>
  </si>
  <si>
    <t>SR17091000039131</t>
  </si>
  <si>
    <t>2017-09-10 12:54:53</t>
  </si>
  <si>
    <t>SR17091000039132</t>
  </si>
  <si>
    <t>6217007170004500276</t>
  </si>
  <si>
    <t>2017-09-10 13:20:58</t>
  </si>
  <si>
    <t>SR17091000039134</t>
  </si>
  <si>
    <t>6214837910754203</t>
  </si>
  <si>
    <t>2017-09-10 13:25:43</t>
  </si>
  <si>
    <t>SR17091000039135</t>
  </si>
  <si>
    <t>6217790001079131138</t>
  </si>
  <si>
    <t>2017-09-10 13:26:06</t>
  </si>
  <si>
    <t>SR17091000039136</t>
  </si>
  <si>
    <t>6226552151270068</t>
  </si>
  <si>
    <t>2017-09-10 14:08:24</t>
  </si>
  <si>
    <t>SR17091000039137</t>
  </si>
  <si>
    <t>4816990024498444</t>
  </si>
  <si>
    <t>2017-09-10 14:40:26</t>
  </si>
  <si>
    <t>SR17091000039139</t>
  </si>
  <si>
    <t>6231900000047246430</t>
  </si>
  <si>
    <t>2017-09-10 14:51:26</t>
  </si>
  <si>
    <t>SR17091000039141</t>
  </si>
  <si>
    <t>4581230594086722</t>
  </si>
  <si>
    <t>2017-09-10 15:12:32</t>
  </si>
  <si>
    <t>SR17091000039142</t>
  </si>
  <si>
    <t>2017-09-10 15:23:40</t>
  </si>
  <si>
    <t>SR17091000039143</t>
  </si>
  <si>
    <t>6217003860020782080</t>
  </si>
  <si>
    <t>2017-09-10 15:28:09</t>
  </si>
  <si>
    <t>SR17091000039145</t>
  </si>
  <si>
    <t>6226230308638996</t>
  </si>
  <si>
    <t>2017-09-10 15:37:05</t>
  </si>
  <si>
    <t>SR17091000039147</t>
  </si>
  <si>
    <t>6223691485321479</t>
  </si>
  <si>
    <t>2017-09-10 15:51:23</t>
  </si>
  <si>
    <t>SR17091000039149</t>
  </si>
  <si>
    <t>6212262502002484932</t>
  </si>
  <si>
    <t>2017-09-10 15:53:54</t>
  </si>
  <si>
    <t>SR17091000039150</t>
  </si>
  <si>
    <t>2017-09-10 16:48:40</t>
  </si>
  <si>
    <t>1027281879</t>
  </si>
  <si>
    <t>SR17091000039156</t>
  </si>
  <si>
    <t>6231900000094378979</t>
  </si>
  <si>
    <t>2017-09-10 17:29:37</t>
  </si>
  <si>
    <t>SR17091000039160</t>
  </si>
  <si>
    <t>6236683890000187460</t>
  </si>
  <si>
    <t>2017-09-10 18:23:32</t>
  </si>
  <si>
    <t>SR17091000039162</t>
  </si>
  <si>
    <t>6217993900016059630</t>
  </si>
  <si>
    <t>2017-09-10 18:28:19</t>
  </si>
  <si>
    <t>SR17091000039163</t>
  </si>
  <si>
    <t>2017-09-10 20:26:53</t>
  </si>
  <si>
    <t>SR17091000039166</t>
  </si>
  <si>
    <t>2017-09-10 20:28:18</t>
  </si>
  <si>
    <t>SR17091000039167</t>
  </si>
  <si>
    <t>2017-09-10 20:48:13</t>
  </si>
  <si>
    <t>SR17091000039169</t>
  </si>
  <si>
    <t>6222530595581567</t>
  </si>
  <si>
    <t>2017-09-11 06:36:12</t>
  </si>
  <si>
    <t>SR17091100039176</t>
  </si>
  <si>
    <t>6217790001110804347</t>
  </si>
  <si>
    <t>2017-09-11 07:15:28</t>
  </si>
  <si>
    <t>SR17091100039177</t>
  </si>
  <si>
    <t>4581230597083155</t>
  </si>
  <si>
    <t>2017-09-11 07:17:52</t>
  </si>
  <si>
    <t>SR17091100039178</t>
  </si>
  <si>
    <t>6228480860711328010</t>
  </si>
  <si>
    <t>2017-09-11 08:37:31</t>
  </si>
  <si>
    <t>SR17091100039188</t>
  </si>
  <si>
    <t>6214600180003812646</t>
  </si>
  <si>
    <t>2017-09-11 08:38:44</t>
  </si>
  <si>
    <t>SR17091100039191</t>
  </si>
  <si>
    <t>1027586487</t>
  </si>
  <si>
    <t>SR17091100039192</t>
  </si>
  <si>
    <t>2017-09-11 08:41:21</t>
  </si>
  <si>
    <t>SR17091100039193</t>
  </si>
  <si>
    <t>2017-09-11 08:48:56</t>
  </si>
  <si>
    <t>1027592527</t>
  </si>
  <si>
    <t>SR17091100039194</t>
  </si>
  <si>
    <t>2017-09-11 08:50:20</t>
  </si>
  <si>
    <t>SR17091100039195</t>
  </si>
  <si>
    <t>2017-09-11 08:55:21</t>
  </si>
  <si>
    <t>SR17091100039196</t>
  </si>
  <si>
    <t>6259699600838878</t>
  </si>
  <si>
    <t>2017-09-11 09:12:28</t>
  </si>
  <si>
    <t>SR17091100039208</t>
  </si>
  <si>
    <t>6222803860591039086</t>
  </si>
  <si>
    <t>2017-09-11 09:15:45</t>
  </si>
  <si>
    <t>SR17091100039210</t>
  </si>
  <si>
    <t>62230826001168558</t>
  </si>
  <si>
    <t>2017-09-11 09:16:00</t>
  </si>
  <si>
    <t>SR17091100039211</t>
  </si>
  <si>
    <t>6259656242136186</t>
  </si>
  <si>
    <t>2017-09-11 09:32:48</t>
  </si>
  <si>
    <t>1027665535</t>
  </si>
  <si>
    <t>SR17091100039221</t>
  </si>
  <si>
    <t>6214858713674141</t>
  </si>
  <si>
    <t>2017-09-11 09:33:48</t>
  </si>
  <si>
    <t>SR17091100039222</t>
  </si>
  <si>
    <t>6222082502002607406</t>
  </si>
  <si>
    <t>2017-09-11 09:35:27</t>
  </si>
  <si>
    <t>SR17091100039223</t>
  </si>
  <si>
    <t>6222533731281548</t>
  </si>
  <si>
    <t>2017-09-11 09:38:02</t>
  </si>
  <si>
    <t>SR17091100039224</t>
  </si>
  <si>
    <t>6212262410002939402</t>
  </si>
  <si>
    <t>2017-09-11 09:46:52</t>
  </si>
  <si>
    <t>1027697399</t>
  </si>
  <si>
    <t>SR17091100039229</t>
  </si>
  <si>
    <t>6231900000057481729</t>
  </si>
  <si>
    <t>2017-09-11 09:49:09</t>
  </si>
  <si>
    <t>SR17091100039231</t>
  </si>
  <si>
    <t>6227525350947214</t>
  </si>
  <si>
    <t>2017-09-11 09:57:56</t>
  </si>
  <si>
    <t>SR17091100039238</t>
  </si>
  <si>
    <t>6228480868606217479</t>
  </si>
  <si>
    <t>2017-09-11 10:00:18</t>
  </si>
  <si>
    <t>SR17091100039242</t>
  </si>
  <si>
    <t>6228483868502853374</t>
  </si>
  <si>
    <t>2017-09-11 10:14:24</t>
  </si>
  <si>
    <t>SR17091100039248</t>
  </si>
  <si>
    <t>5201690590139618</t>
  </si>
  <si>
    <t>2017-09-11 10:17:39</t>
  </si>
  <si>
    <t>SR17091100039256</t>
  </si>
  <si>
    <t>4367480106042982</t>
  </si>
  <si>
    <t>2017-09-11 10:22:45</t>
  </si>
  <si>
    <t>SR17091100039261</t>
  </si>
  <si>
    <t>6228484148603546873</t>
  </si>
  <si>
    <t>2017-09-11 10:30:30</t>
  </si>
  <si>
    <t>1027840446</t>
  </si>
  <si>
    <t>SR17091100039266</t>
  </si>
  <si>
    <t>6231900000100753397</t>
  </si>
  <si>
    <t>2017-09-11 10:35:57</t>
  </si>
  <si>
    <t>SR17091100039271</t>
  </si>
  <si>
    <t>6212262509001620739</t>
  </si>
  <si>
    <t>2017-09-11 10:38:38</t>
  </si>
  <si>
    <t>SR17091100039274</t>
  </si>
  <si>
    <t>6222082502004134169</t>
  </si>
  <si>
    <t>2017-09-11 10:46:21</t>
  </si>
  <si>
    <t>SR17091100039285</t>
  </si>
  <si>
    <t>2017-09-11 10:47:49</t>
  </si>
  <si>
    <t>SR17091100039287</t>
  </si>
  <si>
    <t>6231900000029883564</t>
  </si>
  <si>
    <t>2017-09-11 10:51:28</t>
  </si>
  <si>
    <t>SR17091100039295</t>
  </si>
  <si>
    <t>6222082502004794038</t>
  </si>
  <si>
    <t>2017-09-11 10:53:32</t>
  </si>
  <si>
    <t>SR17091100039299</t>
  </si>
  <si>
    <t>6210178002036512136</t>
  </si>
  <si>
    <t>2017-09-11 10:53:49</t>
  </si>
  <si>
    <t>SR17091100039300</t>
  </si>
  <si>
    <t>2017-09-11 10:55:48</t>
  </si>
  <si>
    <t>SR17091100039302</t>
  </si>
  <si>
    <t>6223691892524731</t>
  </si>
  <si>
    <t>2017-09-11 11:01:11</t>
  </si>
  <si>
    <t>SR17091100039306</t>
  </si>
  <si>
    <t>2017-09-11 11:04:13</t>
  </si>
  <si>
    <t>SR17091100039310</t>
  </si>
  <si>
    <t>6222600590009990738</t>
  </si>
  <si>
    <t>2017-09-11 11:04:55</t>
  </si>
  <si>
    <t>SR17091100039311</t>
  </si>
  <si>
    <t>6225758328544993</t>
  </si>
  <si>
    <t>2017-09-11 11:05:53</t>
  </si>
  <si>
    <t>SR17091100039313</t>
  </si>
  <si>
    <t>4895920333529591</t>
  </si>
  <si>
    <t>2017-09-11 11:07:45</t>
  </si>
  <si>
    <t>SR17091100039317</t>
  </si>
  <si>
    <t>62230829002121048</t>
  </si>
  <si>
    <t>2017-09-11 11:09:20</t>
  </si>
  <si>
    <t>SR17091100039321</t>
  </si>
  <si>
    <t>6210178002024302607</t>
  </si>
  <si>
    <t>2017-09-11 11:12:52</t>
  </si>
  <si>
    <t>SR17091100039327</t>
  </si>
  <si>
    <t>6231900000122956044</t>
  </si>
  <si>
    <t>2017-09-11 11:12:59</t>
  </si>
  <si>
    <t>SR17091100039328</t>
  </si>
  <si>
    <t>6217232509000022941</t>
  </si>
  <si>
    <t>2017-09-11 11:23:54</t>
  </si>
  <si>
    <t>1028033191</t>
  </si>
  <si>
    <t>SR17091100039340</t>
  </si>
  <si>
    <t>2017-09-11 11:25:42</t>
  </si>
  <si>
    <t>SR17091100039343</t>
  </si>
  <si>
    <t>2017-09-11 11:25:53</t>
  </si>
  <si>
    <t>1028038072</t>
  </si>
  <si>
    <t>SR17091100039344</t>
  </si>
  <si>
    <t>62230827006000390</t>
  </si>
  <si>
    <t>2017-09-11 11:31:46</t>
  </si>
  <si>
    <t>SR17091100039346</t>
  </si>
  <si>
    <t>6231900000110703515</t>
  </si>
  <si>
    <t>2017-09-11 11:35:43</t>
  </si>
  <si>
    <t>SR17091100039350</t>
  </si>
  <si>
    <t>6217003860012791008</t>
  </si>
  <si>
    <t>2017-09-11 11:35:49</t>
  </si>
  <si>
    <t>SR17091100039351</t>
  </si>
  <si>
    <t>6231900000072542257</t>
  </si>
  <si>
    <t>2017-09-11 11:42:39</t>
  </si>
  <si>
    <t>SR17091100039363</t>
  </si>
  <si>
    <t>6231900000108694833</t>
  </si>
  <si>
    <t>2017-09-11 11:44:11</t>
  </si>
  <si>
    <t>SR17091100039365</t>
  </si>
  <si>
    <t>6223691988665604</t>
  </si>
  <si>
    <t>2017-09-11 11:44:18</t>
  </si>
  <si>
    <t>SR17091100039366</t>
  </si>
  <si>
    <t>6228483340194857410</t>
  </si>
  <si>
    <t>2017-09-11 11:44:28</t>
  </si>
  <si>
    <t>SR17091100039367</t>
  </si>
  <si>
    <t>2017-09-11 11:46:34</t>
  </si>
  <si>
    <t>SR17091100039369</t>
  </si>
  <si>
    <t>6236684220002794478</t>
  </si>
  <si>
    <t>2017-09-11 11:47:32</t>
  </si>
  <si>
    <t>SR17091100039372</t>
  </si>
  <si>
    <t>6217003860010338638</t>
  </si>
  <si>
    <t>2017-09-11 11:50:17</t>
  </si>
  <si>
    <t>SR17091100039374</t>
  </si>
  <si>
    <t>6236683860004281098</t>
  </si>
  <si>
    <t>2017-09-11 11:53:18</t>
  </si>
  <si>
    <t>SR17091100039378</t>
  </si>
  <si>
    <t>2017-09-11 11:55:26</t>
  </si>
  <si>
    <t>SR17091100039380</t>
  </si>
  <si>
    <t>6230210070291996</t>
  </si>
  <si>
    <t>2017-09-11 11:57:28</t>
  </si>
  <si>
    <t>SR17091100039385</t>
  </si>
  <si>
    <t>6228480868627034275</t>
  </si>
  <si>
    <t>2017-09-11 11:58:59</t>
  </si>
  <si>
    <t>SR17091100039390</t>
  </si>
  <si>
    <t>6222082502004504395</t>
  </si>
  <si>
    <t>2017-09-11 11:59:28</t>
  </si>
  <si>
    <t>SR17091100039392</t>
  </si>
  <si>
    <t>6217003860012393433</t>
  </si>
  <si>
    <t>2017-09-11 12:00:48</t>
  </si>
  <si>
    <t>SR17091100039394</t>
  </si>
  <si>
    <t>6210178002043512640</t>
  </si>
  <si>
    <t>2017-09-11 12:01:14</t>
  </si>
  <si>
    <t>SR17091100039395</t>
  </si>
  <si>
    <t>6231900000120854894</t>
  </si>
  <si>
    <t>2017-09-11 12:02:13</t>
  </si>
  <si>
    <t>SR17091100039396</t>
  </si>
  <si>
    <t>6214858710704495</t>
  </si>
  <si>
    <t>2017-09-11 12:02:49</t>
  </si>
  <si>
    <t>1028109535</t>
  </si>
  <si>
    <t>SR17091100039397</t>
  </si>
  <si>
    <t>2017-09-11 12:03:57</t>
  </si>
  <si>
    <t>SR17091100039398</t>
  </si>
  <si>
    <t>6222082005001047061</t>
  </si>
  <si>
    <t>2017-09-11 12:05:30</t>
  </si>
  <si>
    <t>SR17091100039400</t>
  </si>
  <si>
    <t>6223691361830346</t>
  </si>
  <si>
    <t>2017-09-11 12:06:07</t>
  </si>
  <si>
    <t>SR17091100039401</t>
  </si>
  <si>
    <t>6212262502004749761</t>
  </si>
  <si>
    <t>2017-09-11 12:06:19</t>
  </si>
  <si>
    <t>SR17091100039402</t>
  </si>
  <si>
    <t>6217852700008272286</t>
  </si>
  <si>
    <t>2017-09-11 12:07:05</t>
  </si>
  <si>
    <t>1028114750</t>
  </si>
  <si>
    <t>SR17091100039404</t>
  </si>
  <si>
    <t>6228481938610199978</t>
  </si>
  <si>
    <t>2017-09-11 12:08:41</t>
  </si>
  <si>
    <t>SR17091100039407</t>
  </si>
  <si>
    <t>2017-09-11 12:11:58</t>
  </si>
  <si>
    <t>SR17091100039410</t>
  </si>
  <si>
    <t>2017-09-11 12:19:50</t>
  </si>
  <si>
    <t>SR17091100039414</t>
  </si>
  <si>
    <t>6217003900002965897</t>
  </si>
  <si>
    <t>2017-09-11 12:20:29</t>
  </si>
  <si>
    <t>SR17091100039415</t>
  </si>
  <si>
    <t>6214572081003037685</t>
  </si>
  <si>
    <t>2017-09-11 12:22:52</t>
  </si>
  <si>
    <t>SR17091100039418</t>
  </si>
  <si>
    <t>5240470017475231</t>
  </si>
  <si>
    <t>2017-09-11 12:24:49</t>
  </si>
  <si>
    <t>SR17091100039423</t>
  </si>
  <si>
    <t>4563512700120164354</t>
  </si>
  <si>
    <t>2017-09-11 12:25:39</t>
  </si>
  <si>
    <t>1028143001</t>
  </si>
  <si>
    <t>SR17091100039424</t>
  </si>
  <si>
    <t>6221887300013453830</t>
  </si>
  <si>
    <t>2017-09-11 12:26:42</t>
  </si>
  <si>
    <t>SR17091100039426</t>
  </si>
  <si>
    <t>5105290003026226</t>
  </si>
  <si>
    <t>2017-09-11 12:30:26</t>
  </si>
  <si>
    <t>1028149848</t>
  </si>
  <si>
    <t>SR17091100039428</t>
  </si>
  <si>
    <t>6223691798809012</t>
  </si>
  <si>
    <t>2017-09-11 12:32:01</t>
  </si>
  <si>
    <t>SR17091100039429</t>
  </si>
  <si>
    <t>6217003900002469593</t>
  </si>
  <si>
    <t>2017-09-11 12:33:27</t>
  </si>
  <si>
    <t>SR17091100039432</t>
  </si>
  <si>
    <t>6223691587127808</t>
  </si>
  <si>
    <t>2017-09-11 12:36:27</t>
  </si>
  <si>
    <t>1028157488</t>
  </si>
  <si>
    <t>SR17091100039437</t>
  </si>
  <si>
    <t>6212262505001691720</t>
  </si>
  <si>
    <t>2017-09-11 12:37:58</t>
  </si>
  <si>
    <t>SR17091100039438</t>
  </si>
  <si>
    <t>6217003860013385982</t>
  </si>
  <si>
    <t>2017-09-11 12:39:41</t>
  </si>
  <si>
    <t>SR17091100039439</t>
  </si>
  <si>
    <t>2017-09-11 12:40:48</t>
  </si>
  <si>
    <t>SR17091100039440</t>
  </si>
  <si>
    <t>5200830006215591</t>
  </si>
  <si>
    <t>2017-09-11 12:42:32</t>
  </si>
  <si>
    <t>SR17091100039442</t>
  </si>
  <si>
    <t>6231900000077477368</t>
  </si>
  <si>
    <t>2017-09-11 12:51:25</t>
  </si>
  <si>
    <t>SR17091100039451</t>
  </si>
  <si>
    <t>6223691711488217</t>
  </si>
  <si>
    <t>2017-09-11 12:52:04</t>
  </si>
  <si>
    <t>SR17091100039453</t>
  </si>
  <si>
    <t>6231900000072773092</t>
  </si>
  <si>
    <t>2017-09-11 12:52:47</t>
  </si>
  <si>
    <t>SR17091100039454</t>
  </si>
  <si>
    <t>622908473002132713</t>
  </si>
  <si>
    <t>2017-09-11 12:54:10</t>
  </si>
  <si>
    <t>SR17091100039455</t>
  </si>
  <si>
    <t>2017-09-11 12:54:55</t>
  </si>
  <si>
    <t>SR17091100039456</t>
  </si>
  <si>
    <t>6228483616266115468</t>
  </si>
  <si>
    <t>2017-09-11 12:56:44</t>
  </si>
  <si>
    <t>SR17091100039457</t>
  </si>
  <si>
    <t>6231900020000879514</t>
  </si>
  <si>
    <t>2017-09-11 12:59:06</t>
  </si>
  <si>
    <t>SR17091100039458</t>
  </si>
  <si>
    <t>6231900000041709953</t>
  </si>
  <si>
    <t>2017-09-11 13:00:08</t>
  </si>
  <si>
    <t>1028190096</t>
  </si>
  <si>
    <t>SR17091100039461</t>
  </si>
  <si>
    <t>6212262513000203794</t>
  </si>
  <si>
    <t>2017-09-11 13:01:19</t>
  </si>
  <si>
    <t>SR17091100039464</t>
  </si>
  <si>
    <t>6230520860004537473</t>
  </si>
  <si>
    <t>2017-09-11 13:08:37</t>
  </si>
  <si>
    <t>SR17091100039467</t>
  </si>
  <si>
    <t>6227003920250353140</t>
  </si>
  <si>
    <t>2017-09-11 13:09:34</t>
  </si>
  <si>
    <t>SR17091100039468</t>
  </si>
  <si>
    <t>6217997300041960470</t>
  </si>
  <si>
    <t>2017-09-11 13:12:25</t>
  </si>
  <si>
    <t>SR17091100039472</t>
  </si>
  <si>
    <t>2017-09-11 13:15:07</t>
  </si>
  <si>
    <t>SR17091100039473</t>
  </si>
  <si>
    <t>6231900000045320534</t>
  </si>
  <si>
    <t>2017-09-11 13:15:59</t>
  </si>
  <si>
    <t>SR17091100039474</t>
  </si>
  <si>
    <t>6223691411018637</t>
  </si>
  <si>
    <t>2017-09-11 13:16:16</t>
  </si>
  <si>
    <t>SR17091100039475</t>
  </si>
  <si>
    <t>6231900000101377246</t>
  </si>
  <si>
    <t>2017-09-11 13:17:58</t>
  </si>
  <si>
    <t>1028217746</t>
  </si>
  <si>
    <t>SR17091100039478</t>
  </si>
  <si>
    <t>6223691594750444</t>
  </si>
  <si>
    <t>2017-09-11 13:26:30</t>
  </si>
  <si>
    <t>SR17091100039481</t>
  </si>
  <si>
    <t>6227003880250004012</t>
  </si>
  <si>
    <t>2017-09-11 13:26:37</t>
  </si>
  <si>
    <t>SR17091100039482</t>
  </si>
  <si>
    <t>6231900000036451355</t>
  </si>
  <si>
    <t>2017-09-11 13:33:02</t>
  </si>
  <si>
    <t>SR17091100039485</t>
  </si>
  <si>
    <t>6217987300000035225</t>
  </si>
  <si>
    <t>2017-09-11 13:37:34</t>
  </si>
  <si>
    <t>1028249556</t>
  </si>
  <si>
    <t>SR17091100039486</t>
  </si>
  <si>
    <t>6231900000088568478</t>
  </si>
  <si>
    <t>2017-09-11 13:39:14</t>
  </si>
  <si>
    <t>SR17091100039488</t>
  </si>
  <si>
    <t>6236683860002842370</t>
  </si>
  <si>
    <t>2017-09-11 13:39:22</t>
  </si>
  <si>
    <t>SR17091100039489</t>
  </si>
  <si>
    <t>6228411930264376817</t>
  </si>
  <si>
    <t>2017-09-11 13:39:55</t>
  </si>
  <si>
    <t>SR17091100039490</t>
  </si>
  <si>
    <t>2017-09-11 13:41:28</t>
  </si>
  <si>
    <t>SR17091100039495</t>
  </si>
  <si>
    <t>6231900000086693153</t>
  </si>
  <si>
    <t>2017-09-11 13:41:31</t>
  </si>
  <si>
    <t>SR17091100039496</t>
  </si>
  <si>
    <t>2017-09-11 13:41:50</t>
  </si>
  <si>
    <t>SR17091100039497</t>
  </si>
  <si>
    <t>2017-09-11 13:42:20</t>
  </si>
  <si>
    <t>SR17091100039499</t>
  </si>
  <si>
    <t>6231900000134012240</t>
  </si>
  <si>
    <t>2017-09-11 13:43:02</t>
  </si>
  <si>
    <t>SR17091100039501</t>
  </si>
  <si>
    <t>6225758316387330</t>
  </si>
  <si>
    <t>2017-09-11 13:44:07</t>
  </si>
  <si>
    <t>SR17091100039502</t>
  </si>
  <si>
    <t>6231900000055260471</t>
  </si>
  <si>
    <t>2017-09-11 13:51:27</t>
  </si>
  <si>
    <t>SR17091100039505</t>
  </si>
  <si>
    <t>6225760007105096</t>
  </si>
  <si>
    <t>2017-09-11 13:51:36</t>
  </si>
  <si>
    <t>SR17091100039506</t>
  </si>
  <si>
    <t>2017-09-11 13:52:24</t>
  </si>
  <si>
    <t>SR17091100039507</t>
  </si>
  <si>
    <t>6214858710069626</t>
  </si>
  <si>
    <t>2017-09-11 13:56:10</t>
  </si>
  <si>
    <t>SR17091100039510</t>
  </si>
  <si>
    <t>6231900000148074665</t>
  </si>
  <si>
    <t>2017-09-11 13:56:46</t>
  </si>
  <si>
    <t>SR17091100039511</t>
  </si>
  <si>
    <t>6231900000028731491</t>
  </si>
  <si>
    <t>2017-09-11 13:59:03</t>
  </si>
  <si>
    <t>SR17091100039515</t>
  </si>
  <si>
    <t>2017-09-11 14:00:29</t>
  </si>
  <si>
    <t>SR17091100039516</t>
  </si>
  <si>
    <t>2017-09-11 14:04:46</t>
  </si>
  <si>
    <t>SR17091100039518</t>
  </si>
  <si>
    <t>6217003880003781669</t>
  </si>
  <si>
    <t>2017-09-11 14:04:51</t>
  </si>
  <si>
    <t>SR17091100039519</t>
  </si>
  <si>
    <t>6231900000050395348</t>
  </si>
  <si>
    <t>2017-09-11 14:06:55</t>
  </si>
  <si>
    <t>SR17091100039520</t>
  </si>
  <si>
    <t>6214858714077492</t>
  </si>
  <si>
    <t>2017-09-11 14:09:44</t>
  </si>
  <si>
    <t>1028310948</t>
  </si>
  <si>
    <t>SR17091100039522</t>
  </si>
  <si>
    <t>6217003860012644884</t>
  </si>
  <si>
    <t>2017-09-11 14:10:49</t>
  </si>
  <si>
    <t>SR17091100039523</t>
  </si>
  <si>
    <t>2017-09-11 14:11:23</t>
  </si>
  <si>
    <t>SR17091100039524</t>
  </si>
  <si>
    <t>2017-09-11 14:13:07</t>
  </si>
  <si>
    <t>1028317768</t>
  </si>
  <si>
    <t>SR17091100039527</t>
  </si>
  <si>
    <t>6225757587252769</t>
  </si>
  <si>
    <t>SR17091100039528</t>
  </si>
  <si>
    <t>6212262514000524148</t>
  </si>
  <si>
    <t>2017-09-11 14:19:47</t>
  </si>
  <si>
    <t>SR17091100039531</t>
  </si>
  <si>
    <t>4367423910457055356</t>
  </si>
  <si>
    <t>2017-09-11 14:23:20</t>
  </si>
  <si>
    <t>SR17091100039532</t>
  </si>
  <si>
    <t>6231900000062247347</t>
  </si>
  <si>
    <t>2017-09-11 14:24:39</t>
  </si>
  <si>
    <t>SR17091100039534</t>
  </si>
  <si>
    <t>6231900000138161233</t>
  </si>
  <si>
    <t>2017-09-11 14:26:00</t>
  </si>
  <si>
    <t>SR17091100039536</t>
  </si>
  <si>
    <t>6222530593989598</t>
  </si>
  <si>
    <t>2017-09-11 14:27:54</t>
  </si>
  <si>
    <t>SR17091100039539</t>
  </si>
  <si>
    <t>2017-09-11 14:34:18</t>
  </si>
  <si>
    <t>SR17091100039541</t>
  </si>
  <si>
    <t>6228480868647122076</t>
  </si>
  <si>
    <t>2017-09-11 14:34:27</t>
  </si>
  <si>
    <t>SR17091100039542</t>
  </si>
  <si>
    <t>6231900000085387773</t>
  </si>
  <si>
    <t>2017-09-11 14:34:55</t>
  </si>
  <si>
    <t>SR17091100039543</t>
  </si>
  <si>
    <t>2017-09-11 14:36:11</t>
  </si>
  <si>
    <t>SR17091100039545</t>
  </si>
  <si>
    <t>6231900000130869759</t>
  </si>
  <si>
    <t>2017-09-11 14:38:57</t>
  </si>
  <si>
    <t>SR17091100039546</t>
  </si>
  <si>
    <t>6222082502004797460</t>
  </si>
  <si>
    <t>2017-09-11 14:40:48</t>
  </si>
  <si>
    <t>SR17091100039549</t>
  </si>
  <si>
    <t>6259588888278768</t>
  </si>
  <si>
    <t>2017-09-11 14:43:57</t>
  </si>
  <si>
    <t>SR17091100039554</t>
  </si>
  <si>
    <t>2017-09-11 14:46:40</t>
  </si>
  <si>
    <t>1028408422</t>
  </si>
  <si>
    <t>SR17091100039557</t>
  </si>
  <si>
    <t>6231900020003479098</t>
  </si>
  <si>
    <t>2017-09-11 14:47:00</t>
  </si>
  <si>
    <t>SR17091100039558</t>
  </si>
  <si>
    <t>6228481936252316363</t>
  </si>
  <si>
    <t>2017-09-11 14:47:30</t>
  </si>
  <si>
    <t>SR17091100039559</t>
  </si>
  <si>
    <t>6228480868665732178</t>
  </si>
  <si>
    <t>2017-09-11 14:47:48</t>
  </si>
  <si>
    <t>SR17091100039561</t>
  </si>
  <si>
    <t>6222620590000071682</t>
  </si>
  <si>
    <t>2017-09-11 14:50:33</t>
  </si>
  <si>
    <t>SR17091100039565</t>
  </si>
  <si>
    <t>6212262502007783981</t>
  </si>
  <si>
    <t>2017-09-11 14:51:03</t>
  </si>
  <si>
    <t>SR17091100039567</t>
  </si>
  <si>
    <t>6217003860036769097</t>
  </si>
  <si>
    <t>2017-09-11 14:52:48</t>
  </si>
  <si>
    <t>SR17091100039569</t>
  </si>
  <si>
    <t>6231900000079485781</t>
  </si>
  <si>
    <t>2017-09-11 14:55:52</t>
  </si>
  <si>
    <t>SR17091100039570</t>
  </si>
  <si>
    <t>6226580067773057</t>
  </si>
  <si>
    <t>2017-09-11 14:57:24</t>
  </si>
  <si>
    <t>1028440085</t>
  </si>
  <si>
    <t>SR17091100039573</t>
  </si>
  <si>
    <t>4392250803354181</t>
  </si>
  <si>
    <t>2017-09-11 14:58:03</t>
  </si>
  <si>
    <t>SR17091100039574</t>
  </si>
  <si>
    <t>6228484141229535818</t>
  </si>
  <si>
    <t>2017-09-11 14:59:19</t>
  </si>
  <si>
    <t>1028444443</t>
  </si>
  <si>
    <t>SR17091100039577</t>
  </si>
  <si>
    <t>2017-09-11 15:07:01</t>
  </si>
  <si>
    <t>SR17091100039586</t>
  </si>
  <si>
    <t>6253360095772629</t>
  </si>
  <si>
    <t>2017-09-11 15:07:05</t>
  </si>
  <si>
    <t>SR17091100039587</t>
  </si>
  <si>
    <t>6214993860216071</t>
  </si>
  <si>
    <t>2017-09-11 15:07:51</t>
  </si>
  <si>
    <t>SR17091100039588</t>
  </si>
  <si>
    <t>2017-09-11 15:08:12</t>
  </si>
  <si>
    <t>SR17091100039589</t>
  </si>
  <si>
    <t>6217001060003366108</t>
  </si>
  <si>
    <t>2017-09-11 15:08:20</t>
  </si>
  <si>
    <t>SR17091100039590</t>
  </si>
  <si>
    <t>6013822700106288689</t>
  </si>
  <si>
    <t>2017-09-11 15:08:31</t>
  </si>
  <si>
    <t>SR17091100039591</t>
  </si>
  <si>
    <t>6228463316005847463</t>
  </si>
  <si>
    <t>2017-09-11 15:09:47</t>
  </si>
  <si>
    <t>SR17091100039595</t>
  </si>
  <si>
    <t>6217003900000940454</t>
  </si>
  <si>
    <t>2017-09-11 15:15:51</t>
  </si>
  <si>
    <t>SR17091100039601</t>
  </si>
  <si>
    <t>6217003880001530159</t>
  </si>
  <si>
    <t>2017-09-11 15:17:00</t>
  </si>
  <si>
    <t>SR17091100039606</t>
  </si>
  <si>
    <t>2017-09-11 15:19:37</t>
  </si>
  <si>
    <t>SR17091100039609</t>
  </si>
  <si>
    <t>2017-09-11 15:21:43</t>
  </si>
  <si>
    <t>SR17091100039610</t>
  </si>
  <si>
    <t>2017-09-11 15:22:08</t>
  </si>
  <si>
    <t>SR17091100039613</t>
  </si>
  <si>
    <t>2017-09-11 15:25:14</t>
  </si>
  <si>
    <t>SR17091100039618</t>
  </si>
  <si>
    <t>6228481928107704372</t>
  </si>
  <si>
    <t>2017-09-11 15:27:16</t>
  </si>
  <si>
    <t>SR17091100039622</t>
  </si>
  <si>
    <t>6228480868663149276</t>
  </si>
  <si>
    <t>2017-09-11 15:33:30</t>
  </si>
  <si>
    <t>SR17091100039632</t>
  </si>
  <si>
    <t>6222002502200364229</t>
  </si>
  <si>
    <t>2017-09-11 15:35:56</t>
  </si>
  <si>
    <t>SR17091100039634</t>
  </si>
  <si>
    <t>6228480868614283471</t>
  </si>
  <si>
    <t>2017-09-11 15:36:02</t>
  </si>
  <si>
    <t>SR17091100039635</t>
  </si>
  <si>
    <t>6228480868177723376</t>
  </si>
  <si>
    <t>2017-09-11 15:36:19</t>
  </si>
  <si>
    <t>1028573963</t>
  </si>
  <si>
    <t>SR17091100039636</t>
  </si>
  <si>
    <t>6228930001108196811</t>
  </si>
  <si>
    <t>2017-09-11 15:40:10</t>
  </si>
  <si>
    <t>SR17091100039642</t>
  </si>
  <si>
    <t>6214600180003587347</t>
  </si>
  <si>
    <t>2017-09-11 15:44:03</t>
  </si>
  <si>
    <t>SR17091100039646</t>
  </si>
  <si>
    <t>6223691494547981</t>
  </si>
  <si>
    <t>2017-09-11 15:47:48</t>
  </si>
  <si>
    <t>1028613565</t>
  </si>
  <si>
    <t>SR17091100039648</t>
  </si>
  <si>
    <t>6222082502003533650</t>
  </si>
  <si>
    <t>2017-09-11 15:48:56</t>
  </si>
  <si>
    <t>SR17091100039649</t>
  </si>
  <si>
    <t>6217562700002571122</t>
  </si>
  <si>
    <t>2017-09-11 15:54:30</t>
  </si>
  <si>
    <t>SR17091100039651</t>
  </si>
  <si>
    <t>6228480868654121375</t>
  </si>
  <si>
    <t>2017-09-11 15:59:50</t>
  </si>
  <si>
    <t>SR17091100039657</t>
  </si>
  <si>
    <t>6212262506001410566</t>
  </si>
  <si>
    <t>2017-09-11 16:01:32</t>
  </si>
  <si>
    <t>SR17091100039658</t>
  </si>
  <si>
    <t>2017-09-11 16:03:28</t>
  </si>
  <si>
    <t>1028668642</t>
  </si>
  <si>
    <t>SR17091100039659</t>
  </si>
  <si>
    <t>5288560040158052</t>
  </si>
  <si>
    <t>2017-09-11 16:03:58</t>
  </si>
  <si>
    <t>SR17091100039660</t>
  </si>
  <si>
    <t>5218990591362560</t>
  </si>
  <si>
    <t>2017-09-11 16:04:59</t>
  </si>
  <si>
    <t>SR17091100039663</t>
  </si>
  <si>
    <t>6223691171992211</t>
  </si>
  <si>
    <t>2017-09-11 16:05:07</t>
  </si>
  <si>
    <t>SR17091100039664</t>
  </si>
  <si>
    <t>6212262517002500909</t>
  </si>
  <si>
    <t>2017-09-11 16:05:26</t>
  </si>
  <si>
    <t>SR17091100039665</t>
  </si>
  <si>
    <t>6231900000124731866</t>
  </si>
  <si>
    <t>2017-09-11 16:19:55</t>
  </si>
  <si>
    <t>1028721914</t>
  </si>
  <si>
    <t>SR17091100039681</t>
  </si>
  <si>
    <t>6217902700001199890</t>
  </si>
  <si>
    <t>2017-09-11 16:20:42</t>
  </si>
  <si>
    <t>SR17091100039682</t>
  </si>
  <si>
    <t>5201690595881123</t>
  </si>
  <si>
    <t>2017-09-11 16:21:56</t>
  </si>
  <si>
    <t>SR17091100039683</t>
  </si>
  <si>
    <t>6231900000062437757</t>
  </si>
  <si>
    <t>2017-09-11 16:22:02</t>
  </si>
  <si>
    <t>SR17091100039685</t>
  </si>
  <si>
    <t>6221550324785470</t>
  </si>
  <si>
    <t>2017-09-11 16:22:03</t>
  </si>
  <si>
    <t>SR17091100039684</t>
  </si>
  <si>
    <t>2017-09-11 16:22:59</t>
  </si>
  <si>
    <t>SR17091100039686</t>
  </si>
  <si>
    <t>6214808801005904004</t>
  </si>
  <si>
    <t>2017-09-11 16:24:09</t>
  </si>
  <si>
    <t>SR17091100039688</t>
  </si>
  <si>
    <t>6222525396285731</t>
  </si>
  <si>
    <t>2017-09-11 16:25:41</t>
  </si>
  <si>
    <t>SR17091100039692</t>
  </si>
  <si>
    <t>5187180007987385</t>
  </si>
  <si>
    <t>2017-09-11 16:27:44</t>
  </si>
  <si>
    <t>SR17091100039695</t>
  </si>
  <si>
    <t>6217003860026209039</t>
  </si>
  <si>
    <t>2017-09-11 16:28:54</t>
  </si>
  <si>
    <t>SR17091100039696</t>
  </si>
  <si>
    <t>6228480868613834977</t>
  </si>
  <si>
    <t>2017-09-11 16:29:02</t>
  </si>
  <si>
    <t>SR17091100039697</t>
  </si>
  <si>
    <t>6228484150794298611</t>
  </si>
  <si>
    <t>2017-09-11 16:30:22</t>
  </si>
  <si>
    <t>SR17091100039699</t>
  </si>
  <si>
    <t>2017-09-11 16:30:29</t>
  </si>
  <si>
    <t>SR17091100039700</t>
  </si>
  <si>
    <t>6228480868133802975</t>
  </si>
  <si>
    <t>2017-09-11 16:30:53</t>
  </si>
  <si>
    <t>SR17091100039701</t>
  </si>
  <si>
    <t>6231900000142439385</t>
  </si>
  <si>
    <t>2017-09-11 16:35:36</t>
  </si>
  <si>
    <t>SR17091100039707</t>
  </si>
  <si>
    <t>2017-09-11 16:35:57</t>
  </si>
  <si>
    <t>SR17091100039708</t>
  </si>
  <si>
    <t>4392268324149369</t>
  </si>
  <si>
    <t>2017-09-11 16:39:19</t>
  </si>
  <si>
    <t>SR17091100039710</t>
  </si>
  <si>
    <t>6217003860004304539</t>
  </si>
  <si>
    <t>2017-09-11 16:39:32</t>
  </si>
  <si>
    <t>SR17091100039711</t>
  </si>
  <si>
    <t>6217562700004295225</t>
  </si>
  <si>
    <t>2017-09-11 16:40:33</t>
  </si>
  <si>
    <t>SR17091100039712</t>
  </si>
  <si>
    <t>4581240598880202</t>
  </si>
  <si>
    <t>2017-09-11 16:40:42</t>
  </si>
  <si>
    <t>SR17091100039714</t>
  </si>
  <si>
    <t>2017-09-11 16:41:11</t>
  </si>
  <si>
    <t>SR17091100039715</t>
  </si>
  <si>
    <t>6231900000022259473</t>
  </si>
  <si>
    <t>2017-09-11 16:41:39</t>
  </si>
  <si>
    <t>SR17091100039716</t>
  </si>
  <si>
    <t>2017-09-11 16:42:00</t>
  </si>
  <si>
    <t>SR17091100039718</t>
  </si>
  <si>
    <t>6231900000029895014</t>
  </si>
  <si>
    <t>2017-09-11 16:42:32</t>
  </si>
  <si>
    <t>SR17091100039719</t>
  </si>
  <si>
    <t>6212262502016367685</t>
  </si>
  <si>
    <t>2017-09-11 16:42:54</t>
  </si>
  <si>
    <t>SR17091100039722</t>
  </si>
  <si>
    <t>2017-09-11 16:44:32</t>
  </si>
  <si>
    <t>SR17091100039727</t>
  </si>
  <si>
    <t>6226580515548820</t>
  </si>
  <si>
    <t>2017-09-11 16:44:57</t>
  </si>
  <si>
    <t>SR17091100039728</t>
  </si>
  <si>
    <t>622908473489458318</t>
  </si>
  <si>
    <t>2017-09-11 16:45:32</t>
  </si>
  <si>
    <t>SR17091100039729</t>
  </si>
  <si>
    <t>2017-09-11 16:46:28</t>
  </si>
  <si>
    <t>SR17091100039731</t>
  </si>
  <si>
    <t>2017-09-11 16:46:44</t>
  </si>
  <si>
    <t>SR17091100039733</t>
  </si>
  <si>
    <t>6217003910003018265</t>
  </si>
  <si>
    <t>2017-09-11 16:47:46</t>
  </si>
  <si>
    <t>SR17091100039734</t>
  </si>
  <si>
    <t>6221507300002858403</t>
  </si>
  <si>
    <t>2017-09-11 16:48:17</t>
  </si>
  <si>
    <t>SR17091100039737</t>
  </si>
  <si>
    <t>6231900000128446040</t>
  </si>
  <si>
    <t>2017-09-11 16:48:26</t>
  </si>
  <si>
    <t>SR17091100039738</t>
  </si>
  <si>
    <t>6214858714786373</t>
  </si>
  <si>
    <t>2017-09-11 16:49:43</t>
  </si>
  <si>
    <t>SR17091100039741</t>
  </si>
  <si>
    <t>6225757537848179</t>
  </si>
  <si>
    <t>2017-09-11 16:49:48</t>
  </si>
  <si>
    <t>SR17091100039742</t>
  </si>
  <si>
    <t>6217003860004419931</t>
  </si>
  <si>
    <t>2017-09-11 16:54:33</t>
  </si>
  <si>
    <t>SR17091100039748</t>
  </si>
  <si>
    <t>6212262504000410984</t>
  </si>
  <si>
    <t>2017-09-11 17:00:14</t>
  </si>
  <si>
    <t>SR17091100039751</t>
  </si>
  <si>
    <t>2017-09-11 17:02:57</t>
  </si>
  <si>
    <t>SR17091100039755</t>
  </si>
  <si>
    <t>4984511239723032</t>
  </si>
  <si>
    <t>2017-09-11 17:05:40</t>
  </si>
  <si>
    <t>SR17091100039760</t>
  </si>
  <si>
    <t>6217003860008639294</t>
  </si>
  <si>
    <t>SR17091100039761</t>
  </si>
  <si>
    <t>6212262502024949961</t>
  </si>
  <si>
    <t>2017-09-11 17:06:09</t>
  </si>
  <si>
    <t>SR17091100039762</t>
  </si>
  <si>
    <t>2017-09-11 17:06:44</t>
  </si>
  <si>
    <t>SR17091100039763</t>
  </si>
  <si>
    <t>6228483356275117268</t>
  </si>
  <si>
    <t>2017-09-11 17:07:44</t>
  </si>
  <si>
    <t>SR17091100039764</t>
  </si>
  <si>
    <t>6223690825114552</t>
  </si>
  <si>
    <t>2017-09-11 17:12:41</t>
  </si>
  <si>
    <t>SR17091100039770</t>
  </si>
  <si>
    <t>6217003860033264548</t>
  </si>
  <si>
    <t>2017-09-11 17:18:32</t>
  </si>
  <si>
    <t>SR17091100039778</t>
  </si>
  <si>
    <t>6231900000009073517</t>
  </si>
  <si>
    <t>2017-09-11 17:27:21</t>
  </si>
  <si>
    <t>SR17091100039789</t>
  </si>
  <si>
    <t>5187107521641743</t>
  </si>
  <si>
    <t>2017-09-11 17:28:42</t>
  </si>
  <si>
    <t>SR17091100039794</t>
  </si>
  <si>
    <t>6217997300040001532</t>
  </si>
  <si>
    <t>2017-09-11 17:31:03</t>
  </si>
  <si>
    <t>SR17091100039796</t>
  </si>
  <si>
    <t>6228483968415470777</t>
  </si>
  <si>
    <t>2017-09-11 17:37:21</t>
  </si>
  <si>
    <t>SR17091100039803</t>
  </si>
  <si>
    <t>4062522902018415</t>
  </si>
  <si>
    <t>2017-09-11 17:37:49</t>
  </si>
  <si>
    <t>SR17091100039804</t>
  </si>
  <si>
    <t>5187107518891483</t>
  </si>
  <si>
    <t>2017-09-11 17:40:55</t>
  </si>
  <si>
    <t>SR17091100039808</t>
  </si>
  <si>
    <t>6282180590020091</t>
  </si>
  <si>
    <t>2017-09-11 17:42:43</t>
  </si>
  <si>
    <t>SR17091100039809</t>
  </si>
  <si>
    <t>5324580011225231</t>
  </si>
  <si>
    <t>2017-09-11 17:52:17</t>
  </si>
  <si>
    <t>1029004177</t>
  </si>
  <si>
    <t>SR17091100039814</t>
  </si>
  <si>
    <t>6217003860008643122</t>
  </si>
  <si>
    <t>2017-09-11 18:10:15</t>
  </si>
  <si>
    <t>SR17091100039822</t>
  </si>
  <si>
    <t>6217003860007510918</t>
  </si>
  <si>
    <t>2017-09-11 18:21:49</t>
  </si>
  <si>
    <t>SR17091100039826</t>
  </si>
  <si>
    <t>4367423880187030971</t>
  </si>
  <si>
    <t>2017-09-11 18:22:12</t>
  </si>
  <si>
    <t>SR17091100039827</t>
  </si>
  <si>
    <t>4041170055323715</t>
  </si>
  <si>
    <t>2017-09-11 18:31:02</t>
  </si>
  <si>
    <t>SR17091100039831</t>
  </si>
  <si>
    <t>6222622990000449136</t>
  </si>
  <si>
    <t>2017-09-11 18:40:19</t>
  </si>
  <si>
    <t>SR17091100039833</t>
  </si>
  <si>
    <t>6223691813110289</t>
  </si>
  <si>
    <t>2017-09-11 19:09:33</t>
  </si>
  <si>
    <t>SR17091100039834</t>
  </si>
  <si>
    <t>6231900020003426222</t>
  </si>
  <si>
    <t>2017-09-11 21:11:15</t>
  </si>
  <si>
    <t>SR17091100039840</t>
  </si>
  <si>
    <t>5522453860142487</t>
  </si>
  <si>
    <t>2017-09-11 21:39:42</t>
  </si>
  <si>
    <t>SR17091100039841</t>
  </si>
  <si>
    <t>6228930001074046982</t>
  </si>
  <si>
    <t>2017-09-11 23:11:49</t>
  </si>
  <si>
    <t>SR17091100039843</t>
  </si>
  <si>
    <t>6236683860003406654</t>
  </si>
  <si>
    <t>2017-09-11 23:12:54</t>
  </si>
  <si>
    <t>SR17091100039844</t>
  </si>
  <si>
    <t>2017-09-12 01:06:53</t>
  </si>
  <si>
    <t>SR17091200039846</t>
  </si>
  <si>
    <t>6228481938376202578</t>
  </si>
  <si>
    <t>2017-09-12 07:21:19</t>
  </si>
  <si>
    <t>SR17091200039847</t>
  </si>
  <si>
    <t>6259960219023041</t>
  </si>
  <si>
    <t>2017-09-12 07:36:58</t>
  </si>
  <si>
    <t>SR17091200039853</t>
  </si>
  <si>
    <t>6228453970024190115</t>
  </si>
  <si>
    <t>2017-09-12 07:51:03</t>
  </si>
  <si>
    <t>SR17091200039858</t>
  </si>
  <si>
    <t>6217003910000484452</t>
  </si>
  <si>
    <t>2017-09-12 07:54:10</t>
  </si>
  <si>
    <t>1029334184</t>
  </si>
  <si>
    <t>SR17091200039859</t>
  </si>
  <si>
    <t>6231900000051740187</t>
  </si>
  <si>
    <t>2017-09-12 08:13:35</t>
  </si>
  <si>
    <t>1029343317</t>
  </si>
  <si>
    <t>SR17091200039862</t>
  </si>
  <si>
    <t>6217997300042003635</t>
  </si>
  <si>
    <t>2017-09-12 08:30:52</t>
  </si>
  <si>
    <t>1029367151</t>
  </si>
  <si>
    <t>SR17091200039864</t>
  </si>
  <si>
    <t>2017-09-12 08:42:40</t>
  </si>
  <si>
    <t>SR17091200039866</t>
  </si>
  <si>
    <t>6227003910480220094</t>
  </si>
  <si>
    <t>2017-09-12 08:49:05</t>
  </si>
  <si>
    <t>SR17091200039867</t>
  </si>
  <si>
    <t>2017-09-12 08:56:44</t>
  </si>
  <si>
    <t>SR17091200039874</t>
  </si>
  <si>
    <t>6226098710886135</t>
  </si>
  <si>
    <t>2017-09-12 09:09:37</t>
  </si>
  <si>
    <t>SR17091200039880</t>
  </si>
  <si>
    <t>6228483860967301817</t>
  </si>
  <si>
    <t>2017-09-12 09:10:10</t>
  </si>
  <si>
    <t>SR17091200039881</t>
  </si>
  <si>
    <t>2017-09-12 09:10:19</t>
  </si>
  <si>
    <t>SR17091200039882</t>
  </si>
  <si>
    <t>6217003860022429755</t>
  </si>
  <si>
    <t>2017-09-12 09:12:34</t>
  </si>
  <si>
    <t>1029413845</t>
  </si>
  <si>
    <t>SR17091200039885</t>
  </si>
  <si>
    <t>6231900000103011082</t>
  </si>
  <si>
    <t>2017-09-12 09:15:02</t>
  </si>
  <si>
    <t>SR17091200039886</t>
  </si>
  <si>
    <t>6215582509000015788</t>
  </si>
  <si>
    <t>2017-09-12 09:17:33</t>
  </si>
  <si>
    <t>SR17091200039887</t>
  </si>
  <si>
    <t>4392258322131717</t>
  </si>
  <si>
    <t>2017-09-12 09:19:40</t>
  </si>
  <si>
    <t>SR17091200039888</t>
  </si>
  <si>
    <t>2017-09-12 09:29:02</t>
  </si>
  <si>
    <t>SR17091200039892</t>
  </si>
  <si>
    <t>2017-09-12 09:36:23</t>
  </si>
  <si>
    <t>SR17091200039898</t>
  </si>
  <si>
    <t>6210178002006598966</t>
  </si>
  <si>
    <t>2017-09-12 09:40:33</t>
  </si>
  <si>
    <t>SR17091200039901</t>
  </si>
  <si>
    <t>6217997300040009915</t>
  </si>
  <si>
    <t>2017-09-12 09:41:18</t>
  </si>
  <si>
    <t>SR17091200039903</t>
  </si>
  <si>
    <t>2017-09-12 09:43:09</t>
  </si>
  <si>
    <t>1029458755</t>
  </si>
  <si>
    <t>SR17091200039905</t>
  </si>
  <si>
    <t>6231900000076620083</t>
  </si>
  <si>
    <t>2017-09-12 09:43:54</t>
  </si>
  <si>
    <t>SR17091200039906</t>
  </si>
  <si>
    <t>2017-09-12 09:44:24</t>
  </si>
  <si>
    <t>SR17091200039909</t>
  </si>
  <si>
    <t>2017-09-12 09:53:37</t>
  </si>
  <si>
    <t>SR17091200039919</t>
  </si>
  <si>
    <t>6223692570340770</t>
  </si>
  <si>
    <t>2017-09-12 10:09:53</t>
  </si>
  <si>
    <t>SR17091200039931</t>
  </si>
  <si>
    <t>6214858711683243</t>
  </si>
  <si>
    <t>2017-09-12 10:23:19</t>
  </si>
  <si>
    <t>SR17091200039944</t>
  </si>
  <si>
    <t>6225757529391477</t>
  </si>
  <si>
    <t>2017-09-12 10:28:23</t>
  </si>
  <si>
    <t>SR17091200039948</t>
  </si>
  <si>
    <t>6226098711962315</t>
  </si>
  <si>
    <t>2017-09-12 10:36:16</t>
  </si>
  <si>
    <t>SR17091200039958</t>
  </si>
  <si>
    <t>62230827005075484</t>
  </si>
  <si>
    <t>2017-09-12 10:38:43</t>
  </si>
  <si>
    <t>SR17091200039961</t>
  </si>
  <si>
    <t>6231900000041910098</t>
  </si>
  <si>
    <t>2017-09-12 10:41:57</t>
  </si>
  <si>
    <t>SR17091200039966</t>
  </si>
  <si>
    <t>6212262512000238313</t>
  </si>
  <si>
    <t>2017-09-12 10:42:01</t>
  </si>
  <si>
    <t>SR17091200039968</t>
  </si>
  <si>
    <t>6282880025415846</t>
  </si>
  <si>
    <t>2017-09-12 10:42:44</t>
  </si>
  <si>
    <t>SR17091200039969</t>
  </si>
  <si>
    <t>2017-09-12 10:43:38</t>
  </si>
  <si>
    <t>SR17091200039970</t>
  </si>
  <si>
    <t>6212262502012706662</t>
  </si>
  <si>
    <t>2017-09-12 10:48:02</t>
  </si>
  <si>
    <t>SR17091200039979</t>
  </si>
  <si>
    <t>6228480868681777777</t>
  </si>
  <si>
    <t>2017-09-12 10:48:35</t>
  </si>
  <si>
    <t>SR17091200039980</t>
  </si>
  <si>
    <t>6214832135441082</t>
  </si>
  <si>
    <t>2017-09-12 10:49:48</t>
  </si>
  <si>
    <t>SR17091200039985</t>
  </si>
  <si>
    <t>6210178002028233352</t>
  </si>
  <si>
    <t>2017-09-12 10:53:23</t>
  </si>
  <si>
    <t>SR17091200039987</t>
  </si>
  <si>
    <t>6217852700016664532</t>
  </si>
  <si>
    <t>2017-09-12 11:04:19</t>
  </si>
  <si>
    <t>SR17091200039997</t>
  </si>
  <si>
    <t>6217790001086644743</t>
  </si>
  <si>
    <t>2017-09-12 11:05:08</t>
  </si>
  <si>
    <t>SR17091200039998</t>
  </si>
  <si>
    <t>6231900000068266507</t>
  </si>
  <si>
    <t>2017-09-12 11:06:10</t>
  </si>
  <si>
    <t>SR17091200040000</t>
  </si>
  <si>
    <t>6221507300007240862</t>
  </si>
  <si>
    <t>2017-09-12 11:09:46</t>
  </si>
  <si>
    <t>SR17091200040003</t>
  </si>
  <si>
    <t>6214858712757798</t>
  </si>
  <si>
    <t>2017-09-12 11:11:34</t>
  </si>
  <si>
    <t>SR17091200040008</t>
  </si>
  <si>
    <t>2017-09-12 11:13:39</t>
  </si>
  <si>
    <t>SR17091200040010</t>
  </si>
  <si>
    <t>6217001840006943361</t>
  </si>
  <si>
    <t>2017-09-12 11:17:18</t>
  </si>
  <si>
    <t>1029719541</t>
  </si>
  <si>
    <t>SR17091200040013</t>
  </si>
  <si>
    <t>6225757555778829</t>
  </si>
  <si>
    <t>2017-09-12 11:18:39</t>
  </si>
  <si>
    <t>SR17091200040016</t>
  </si>
  <si>
    <t>4392268382955806</t>
  </si>
  <si>
    <t>2017-09-12 11:19:48</t>
  </si>
  <si>
    <t>SR17091200040019</t>
  </si>
  <si>
    <t>2017-09-12 11:21:23</t>
  </si>
  <si>
    <t>SR17091200040024</t>
  </si>
  <si>
    <t>4392258327086643</t>
  </si>
  <si>
    <t>2017-09-12 11:23:06</t>
  </si>
  <si>
    <t>SR17091200040026</t>
  </si>
  <si>
    <t>6214858710251232</t>
  </si>
  <si>
    <t>2017-09-12 11:23:16</t>
  </si>
  <si>
    <t>SR17091200040027</t>
  </si>
  <si>
    <t>4392258322072945</t>
  </si>
  <si>
    <t>2017-09-12 11:25:13</t>
  </si>
  <si>
    <t>SR17091200040028</t>
  </si>
  <si>
    <t>2017-09-12 11:25:56</t>
  </si>
  <si>
    <t>SR17091200040029</t>
  </si>
  <si>
    <t>6217997300053113018</t>
  </si>
  <si>
    <t>2017-09-12 11:26:48</t>
  </si>
  <si>
    <t>1029741250</t>
  </si>
  <si>
    <t>SR17091200040032</t>
  </si>
  <si>
    <t>6231900000062791542</t>
  </si>
  <si>
    <t>2017-09-12 11:31:38</t>
  </si>
  <si>
    <t>SR17091200040036</t>
  </si>
  <si>
    <t>2017-09-12 11:38:41</t>
  </si>
  <si>
    <t>SR17091200040041</t>
  </si>
  <si>
    <t>6221551875083828</t>
  </si>
  <si>
    <t>2017-09-12 11:39:19</t>
  </si>
  <si>
    <t>SR17091200040042</t>
  </si>
  <si>
    <t>6228481198467102779</t>
  </si>
  <si>
    <t>2017-09-12 11:41:50</t>
  </si>
  <si>
    <t>SR17091200040044</t>
  </si>
  <si>
    <t>6226222203884429</t>
  </si>
  <si>
    <t>2017-09-12 11:42:20</t>
  </si>
  <si>
    <t>1029782246</t>
  </si>
  <si>
    <t>SR17091200040045</t>
  </si>
  <si>
    <t>6225760017364493</t>
  </si>
  <si>
    <t>2017-09-12 11:48:00</t>
  </si>
  <si>
    <t>SR17091200040051</t>
  </si>
  <si>
    <t>6228483868597355970</t>
  </si>
  <si>
    <t>2017-09-12 11:52:56</t>
  </si>
  <si>
    <t>SR17091200040055</t>
  </si>
  <si>
    <t>6214835929071668</t>
  </si>
  <si>
    <t>2017-09-12 11:59:26</t>
  </si>
  <si>
    <t>SR17091200040059</t>
  </si>
  <si>
    <t>6222082502009294299</t>
  </si>
  <si>
    <t>2017-09-12 12:00:16</t>
  </si>
  <si>
    <t>SR17091200040062</t>
  </si>
  <si>
    <t>2017-09-12 12:02:31</t>
  </si>
  <si>
    <t>SR17091200040066</t>
  </si>
  <si>
    <t>6228483868565280671</t>
  </si>
  <si>
    <t>2017-09-12 12:03:36</t>
  </si>
  <si>
    <t>SR17091200040067</t>
  </si>
  <si>
    <t>6228480868334106572</t>
  </si>
  <si>
    <t>2017-09-12 12:06:04</t>
  </si>
  <si>
    <t>1029822369</t>
  </si>
  <si>
    <t>SR17091200040071</t>
  </si>
  <si>
    <t>6217003860010244703</t>
  </si>
  <si>
    <t>2017-09-12 12:06:39</t>
  </si>
  <si>
    <t>SR17091200040072</t>
  </si>
  <si>
    <t>6210178002050996728</t>
  </si>
  <si>
    <t>2017-09-12 12:08:33</t>
  </si>
  <si>
    <t>SR17091200040075</t>
  </si>
  <si>
    <t>6210178002018563040</t>
  </si>
  <si>
    <t>2017-09-12 12:08:44</t>
  </si>
  <si>
    <t>SR17091200040076</t>
  </si>
  <si>
    <t>2017-09-12 12:14:43</t>
  </si>
  <si>
    <t>SR17091200040079</t>
  </si>
  <si>
    <t>5257465332748551</t>
  </si>
  <si>
    <t>2017-09-12 12:15:42</t>
  </si>
  <si>
    <t>SR17091200040081</t>
  </si>
  <si>
    <t>6231900000108893815</t>
  </si>
  <si>
    <t>2017-09-12 12:16:50</t>
  </si>
  <si>
    <t>1029834172</t>
  </si>
  <si>
    <t>SR17091200040083</t>
  </si>
  <si>
    <t>2017-09-12 12:17:22</t>
  </si>
  <si>
    <t>1029834594</t>
  </si>
  <si>
    <t>SR17091200040085</t>
  </si>
  <si>
    <t>6217003860012369268</t>
  </si>
  <si>
    <t>2017-09-12 12:25:15</t>
  </si>
  <si>
    <t>SR17091200040088</t>
  </si>
  <si>
    <t>6228480860610196815</t>
  </si>
  <si>
    <t>2017-09-12 12:27:11</t>
  </si>
  <si>
    <t>SR17091200040090</t>
  </si>
  <si>
    <t>4581242436384983</t>
  </si>
  <si>
    <t>2017-09-12 12:27:16</t>
  </si>
  <si>
    <t>SR17091200040091</t>
  </si>
  <si>
    <t>6210178002040628159</t>
  </si>
  <si>
    <t>2017-09-12 12:27:53</t>
  </si>
  <si>
    <t>SR17091200040092</t>
  </si>
  <si>
    <t>4792299303845459</t>
  </si>
  <si>
    <t>2017-09-12 12:28:55</t>
  </si>
  <si>
    <t>1029844535</t>
  </si>
  <si>
    <t>SR17091200040093</t>
  </si>
  <si>
    <t>6258600013806412</t>
  </si>
  <si>
    <t>2017-09-12 12:30:26</t>
  </si>
  <si>
    <t>SR17091200040095</t>
  </si>
  <si>
    <t>6212262505006901678</t>
  </si>
  <si>
    <t>2017-09-12 12:31:58</t>
  </si>
  <si>
    <t>SR17091200040096</t>
  </si>
  <si>
    <t>6235732700000319836</t>
  </si>
  <si>
    <t>2017-09-12 12:32:13</t>
  </si>
  <si>
    <t>1029847640</t>
  </si>
  <si>
    <t>SR17091200040097</t>
  </si>
  <si>
    <t>6231900000069472096</t>
  </si>
  <si>
    <t>2017-09-12 12:34:30</t>
  </si>
  <si>
    <t>SR17091200040099</t>
  </si>
  <si>
    <t>6217997021000147061</t>
  </si>
  <si>
    <t>2017-09-12 12:37:35</t>
  </si>
  <si>
    <t>SR17091200040102</t>
  </si>
  <si>
    <t>6231900000078564594</t>
  </si>
  <si>
    <t>2017-09-12 12:37:45</t>
  </si>
  <si>
    <t>SR17091200040103</t>
  </si>
  <si>
    <t>6214868710048868</t>
  </si>
  <si>
    <t>2017-09-12 12:45:00</t>
  </si>
  <si>
    <t>SR17091200040106</t>
  </si>
  <si>
    <t>6217003950001488888</t>
  </si>
  <si>
    <t>2017-09-12 12:49:07</t>
  </si>
  <si>
    <t>SR17091200040108</t>
  </si>
  <si>
    <t>6228480868047243076</t>
  </si>
  <si>
    <t>2017-09-12 12:54:10</t>
  </si>
  <si>
    <t>SR17091200040109</t>
  </si>
  <si>
    <t>6259699909433454</t>
  </si>
  <si>
    <t>2017-09-12 12:56:59</t>
  </si>
  <si>
    <t>SR17091200040112</t>
  </si>
  <si>
    <t>6228483358272410274</t>
  </si>
  <si>
    <t>2017-09-12 12:57:29</t>
  </si>
  <si>
    <t>SR17091200040113</t>
  </si>
  <si>
    <t>6282880041769994</t>
  </si>
  <si>
    <t>2017-09-12 12:57:42</t>
  </si>
  <si>
    <t>SR17091200040114</t>
  </si>
  <si>
    <t>6214830221453417</t>
  </si>
  <si>
    <t>2017-09-12 12:58:07</t>
  </si>
  <si>
    <t>SR17091200040115</t>
  </si>
  <si>
    <t>6227003910410044663</t>
  </si>
  <si>
    <t>2017-09-12 12:59:10</t>
  </si>
  <si>
    <t>SR17091200040117</t>
  </si>
  <si>
    <t>2017-09-12 12:59:30</t>
  </si>
  <si>
    <t>1029871000</t>
  </si>
  <si>
    <t>SR17091200040118</t>
  </si>
  <si>
    <t>6228484168585731871</t>
  </si>
  <si>
    <t>2017-09-12 13:00:05</t>
  </si>
  <si>
    <t>SR17091200040120</t>
  </si>
  <si>
    <t>2017-09-12 13:02:53</t>
  </si>
  <si>
    <t>SR17091200040123</t>
  </si>
  <si>
    <t>6223692063154910</t>
  </si>
  <si>
    <t>2017-09-12 13:03:08</t>
  </si>
  <si>
    <t>SR17091200040125</t>
  </si>
  <si>
    <t>6217003860023353681</t>
  </si>
  <si>
    <t>2017-09-12 13:05:00</t>
  </si>
  <si>
    <t>1029875477</t>
  </si>
  <si>
    <t>SR17091200040126</t>
  </si>
  <si>
    <t>6217003920005453535</t>
  </si>
  <si>
    <t>2017-09-12 13:08:48</t>
  </si>
  <si>
    <t>SR17091200040127</t>
  </si>
  <si>
    <t>6228481938598804870</t>
  </si>
  <si>
    <t>2017-09-12 13:10:11</t>
  </si>
  <si>
    <t>SR17091200040128</t>
  </si>
  <si>
    <t>6228483301008351818</t>
  </si>
  <si>
    <t>2017-09-12 13:16:15</t>
  </si>
  <si>
    <t>SR17091200040131</t>
  </si>
  <si>
    <t>6217003860008639153</t>
  </si>
  <si>
    <t>2017-09-12 13:17:22</t>
  </si>
  <si>
    <t>SR17091200040132</t>
  </si>
  <si>
    <t>6231900000106133164</t>
  </si>
  <si>
    <t>2017-09-12 13:21:49</t>
  </si>
  <si>
    <t>SR17091200040136</t>
  </si>
  <si>
    <t>6221770001428323</t>
  </si>
  <si>
    <t>2017-09-12 13:22:55</t>
  </si>
  <si>
    <t>SR17091200040138</t>
  </si>
  <si>
    <t>6228480868684781073</t>
  </si>
  <si>
    <t>2017-09-12 13:23:54</t>
  </si>
  <si>
    <t>SR17091200040139</t>
  </si>
  <si>
    <t>2017-09-12 13:29:33</t>
  </si>
  <si>
    <t>SR17091200040146</t>
  </si>
  <si>
    <t>6212960105000063859</t>
  </si>
  <si>
    <t>2017-09-12 13:30:51</t>
  </si>
  <si>
    <t>SR17091200040147</t>
  </si>
  <si>
    <t>2017-09-12 13:31:21</t>
  </si>
  <si>
    <t>1029905311</t>
  </si>
  <si>
    <t>SR17091200040148</t>
  </si>
  <si>
    <t>6231900000001455530</t>
  </si>
  <si>
    <t>2017-09-12 13:32:21</t>
  </si>
  <si>
    <t>SR17091200040149</t>
  </si>
  <si>
    <t>4581230590206209</t>
  </si>
  <si>
    <t>2017-09-12 13:37:56</t>
  </si>
  <si>
    <t>SR17091200040151</t>
  </si>
  <si>
    <t>6228480868087479275</t>
  </si>
  <si>
    <t>2017-09-12 13:39:21</t>
  </si>
  <si>
    <t>SR17091200040152</t>
  </si>
  <si>
    <t>6236683960000467715</t>
  </si>
  <si>
    <t>2017-09-12 13:40:34</t>
  </si>
  <si>
    <t>SR17091200040153</t>
  </si>
  <si>
    <t>6212261207015789225</t>
  </si>
  <si>
    <t>2017-09-12 13:44:38</t>
  </si>
  <si>
    <t>SR17091200040156</t>
  </si>
  <si>
    <t>6259960125071225</t>
  </si>
  <si>
    <t>2017-09-12 13:46:34</t>
  </si>
  <si>
    <t>SR17091200040159</t>
  </si>
  <si>
    <t>6227003860100139168</t>
  </si>
  <si>
    <t>2017-09-12 14:00:15</t>
  </si>
  <si>
    <t>SR17091200040163</t>
  </si>
  <si>
    <t>6222082502004767240</t>
  </si>
  <si>
    <t>2017-09-12 14:01:06</t>
  </si>
  <si>
    <t>SR17091200040164</t>
  </si>
  <si>
    <t>6217852700000589604</t>
  </si>
  <si>
    <t>2017-09-12 14:06:04</t>
  </si>
  <si>
    <t>SR17091200040166</t>
  </si>
  <si>
    <t>6282680006817766</t>
  </si>
  <si>
    <t>2017-09-12 14:09:15</t>
  </si>
  <si>
    <t>SR17091200040167</t>
  </si>
  <si>
    <t>6217232410001427942</t>
  </si>
  <si>
    <t>2017-09-12 14:16:22</t>
  </si>
  <si>
    <t>SR17091200040170</t>
  </si>
  <si>
    <t>6235692700000052492</t>
  </si>
  <si>
    <t>2017-09-12 14:17:09</t>
  </si>
  <si>
    <t>SR17091200040171</t>
  </si>
  <si>
    <t>5201690595783360</t>
  </si>
  <si>
    <t>2017-09-12 14:20:42</t>
  </si>
  <si>
    <t>SR17091200040174</t>
  </si>
  <si>
    <t>6282680004931684</t>
  </si>
  <si>
    <t>2017-09-12 14:25:10</t>
  </si>
  <si>
    <t>SR17091200040178</t>
  </si>
  <si>
    <t>6236684020000768171</t>
  </si>
  <si>
    <t>2017-09-12 14:28:18</t>
  </si>
  <si>
    <t>1030028101</t>
  </si>
  <si>
    <t>SR17091200040180</t>
  </si>
  <si>
    <t>6212262502019162976</t>
  </si>
  <si>
    <t>2017-09-12 14:37:22</t>
  </si>
  <si>
    <t>SR17091200040187</t>
  </si>
  <si>
    <t>6231900000102284086</t>
  </si>
  <si>
    <t>2017-09-12 14:40:16</t>
  </si>
  <si>
    <t>1030060538</t>
  </si>
  <si>
    <t>SR17091200040189</t>
  </si>
  <si>
    <t>2017-09-12 14:47:38</t>
  </si>
  <si>
    <t>SR17091200040198</t>
  </si>
  <si>
    <t>6212262502027807398</t>
  </si>
  <si>
    <t>2017-09-12 14:48:14</t>
  </si>
  <si>
    <t>SR17091200040199</t>
  </si>
  <si>
    <t>6228480868396683278</t>
  </si>
  <si>
    <t>2017-09-12 14:54:13</t>
  </si>
  <si>
    <t>SR17091200040204</t>
  </si>
  <si>
    <t>6228481190425435110</t>
  </si>
  <si>
    <t>2017-09-12 14:55:20</t>
  </si>
  <si>
    <t>SR17091200040206</t>
  </si>
  <si>
    <t>6217232511000161943</t>
  </si>
  <si>
    <t>2017-09-12 14:55:57</t>
  </si>
  <si>
    <t>SR17091200040207</t>
  </si>
  <si>
    <t>2017-09-12 14:59:09</t>
  </si>
  <si>
    <t>SR17091200040211</t>
  </si>
  <si>
    <t>6217993300011879258</t>
  </si>
  <si>
    <t>2017-09-12 14:59:54</t>
  </si>
  <si>
    <t>SR17091200040212</t>
  </si>
  <si>
    <t>6259651870594830</t>
  </si>
  <si>
    <t>2017-09-12 15:00:53</t>
  </si>
  <si>
    <t>SR17091200040213</t>
  </si>
  <si>
    <t>6221887300037440045</t>
  </si>
  <si>
    <t>2017-09-12 15:02:15</t>
  </si>
  <si>
    <t>SR17091200040214</t>
  </si>
  <si>
    <t>2017-09-12 15:04:02</t>
  </si>
  <si>
    <t>SR17091200040215</t>
  </si>
  <si>
    <t>6228480860194035215</t>
  </si>
  <si>
    <t>2017-09-12 15:05:37</t>
  </si>
  <si>
    <t>SR17091200040216</t>
  </si>
  <si>
    <t>6214858713742526</t>
  </si>
  <si>
    <t>2017-09-12 15:05:40</t>
  </si>
  <si>
    <t>SR17091200040217</t>
  </si>
  <si>
    <t>6228483868054389470</t>
  </si>
  <si>
    <t>2017-09-12 15:06:04</t>
  </si>
  <si>
    <t>SR17091200040218</t>
  </si>
  <si>
    <t>6226230206983254</t>
  </si>
  <si>
    <t>2017-09-12 15:06:17</t>
  </si>
  <si>
    <t>SR17091200040219</t>
  </si>
  <si>
    <t>2017-09-12 15:07:09</t>
  </si>
  <si>
    <t>1030140172</t>
  </si>
  <si>
    <t>SR17091200040220</t>
  </si>
  <si>
    <t>6231900000027215496</t>
  </si>
  <si>
    <t>2017-09-12 15:07:46</t>
  </si>
  <si>
    <t>SR17091200040222</t>
  </si>
  <si>
    <t>2017-09-12 15:08:21</t>
  </si>
  <si>
    <t>SR17091200040223</t>
  </si>
  <si>
    <t>2017-09-12 15:08:52</t>
  </si>
  <si>
    <t>SR17091200040225</t>
  </si>
  <si>
    <t>2017-09-12 15:10:53</t>
  </si>
  <si>
    <t>SR17091200040229</t>
  </si>
  <si>
    <t>6259588701278854</t>
  </si>
  <si>
    <t>2017-09-12 15:13:04</t>
  </si>
  <si>
    <t>SR17091200040231</t>
  </si>
  <si>
    <t>2017-09-12 15:15:56</t>
  </si>
  <si>
    <t>SR17091200040235</t>
  </si>
  <si>
    <t>6222350012950752</t>
  </si>
  <si>
    <t>2017-09-12 15:16:35</t>
  </si>
  <si>
    <t>SR17091200040238</t>
  </si>
  <si>
    <t>2017-09-12 15:16:54</t>
  </si>
  <si>
    <t>SR17091200040240</t>
  </si>
  <si>
    <t>6228930001149617031</t>
  </si>
  <si>
    <t>2017-09-12 15:17:10</t>
  </si>
  <si>
    <t>SR17091200040241</t>
  </si>
  <si>
    <t>2017-09-12 15:17:59</t>
  </si>
  <si>
    <t>SR17091200040242</t>
  </si>
  <si>
    <t>2017-09-12 15:18:00</t>
  </si>
  <si>
    <t>SR17091200040243</t>
  </si>
  <si>
    <t>6217003860033106558</t>
  </si>
  <si>
    <t>2017-09-12 15:18:05</t>
  </si>
  <si>
    <t>1030174175</t>
  </si>
  <si>
    <t>SR17091200040244</t>
  </si>
  <si>
    <t>2017-09-12 15:21:11</t>
  </si>
  <si>
    <t>SR17091200040247</t>
  </si>
  <si>
    <t>6253624240180107</t>
  </si>
  <si>
    <t>2017-09-12 15:23:26</t>
  </si>
  <si>
    <t>SR17091200040252</t>
  </si>
  <si>
    <t>6225768610594218</t>
  </si>
  <si>
    <t>2017-09-12 15:24:38</t>
  </si>
  <si>
    <t>SR17091200040253</t>
  </si>
  <si>
    <t>6227003860780444615</t>
  </si>
  <si>
    <t>2017-09-12 15:27:35</t>
  </si>
  <si>
    <t>1030202978</t>
  </si>
  <si>
    <t>SR17091200040255</t>
  </si>
  <si>
    <t>6283411565404906</t>
  </si>
  <si>
    <t>2017-09-12 15:31:20</t>
  </si>
  <si>
    <t>SR17091200040257</t>
  </si>
  <si>
    <t>6231900000026938403</t>
  </si>
  <si>
    <t>2017-09-12 15:32:38</t>
  </si>
  <si>
    <t>SR17091200040259</t>
  </si>
  <si>
    <t>6217232008002418280</t>
  </si>
  <si>
    <t>2017-09-12 15:34:20</t>
  </si>
  <si>
    <t>SR17091200040262</t>
  </si>
  <si>
    <t>6214850102827018</t>
  </si>
  <si>
    <t>2017-09-12 15:34:52</t>
  </si>
  <si>
    <t>SR17091200040263</t>
  </si>
  <si>
    <t>6228483348497290379</t>
  </si>
  <si>
    <t>2017-09-12 15:35:06</t>
  </si>
  <si>
    <t>SR17091200040264</t>
  </si>
  <si>
    <t>6231900000080772722</t>
  </si>
  <si>
    <t>2017-09-12 15:38:07</t>
  </si>
  <si>
    <t>SR17091200040267</t>
  </si>
  <si>
    <t>5218990599750832</t>
  </si>
  <si>
    <t>2017-09-12 15:40:08</t>
  </si>
  <si>
    <t>SR17091200040268</t>
  </si>
  <si>
    <t>6223692110416536</t>
  </si>
  <si>
    <t>2017-09-12 15:41:10</t>
  </si>
  <si>
    <t>1030241898</t>
  </si>
  <si>
    <t>SR17091200040269</t>
  </si>
  <si>
    <t>6217003890006006196</t>
  </si>
  <si>
    <t>2017-09-12 15:47:51</t>
  </si>
  <si>
    <t>1030263797</t>
  </si>
  <si>
    <t>SR17091200040278</t>
  </si>
  <si>
    <t>6210178002028132380</t>
  </si>
  <si>
    <t>2017-09-12 15:51:38</t>
  </si>
  <si>
    <t>SR17091200040280</t>
  </si>
  <si>
    <t>6228481198467109774</t>
  </si>
  <si>
    <t>2017-09-12 15:53:15</t>
  </si>
  <si>
    <t>SR17091200040281</t>
  </si>
  <si>
    <t>6259588673771514</t>
  </si>
  <si>
    <t>2017-09-12 15:53:19</t>
  </si>
  <si>
    <t>SR17091200040282</t>
  </si>
  <si>
    <t>6231900020006959633</t>
  </si>
  <si>
    <t>2017-09-12 15:54:33</t>
  </si>
  <si>
    <t>SR17091200040284</t>
  </si>
  <si>
    <t>6223691503514683</t>
  </si>
  <si>
    <t>2017-09-12 16:05:05</t>
  </si>
  <si>
    <t>SR17091200040294</t>
  </si>
  <si>
    <t>2017-09-12 16:13:25</t>
  </si>
  <si>
    <t>1030343574</t>
  </si>
  <si>
    <t>SR17091200040304</t>
  </si>
  <si>
    <t>6210178002009757668</t>
  </si>
  <si>
    <t>2017-09-12 16:17:21</t>
  </si>
  <si>
    <t>SR17091200040315</t>
  </si>
  <si>
    <t>6231900000066893427</t>
  </si>
  <si>
    <t>2017-09-12 16:21:30</t>
  </si>
  <si>
    <t>SR17091200040322</t>
  </si>
  <si>
    <t>6228480860980105115</t>
  </si>
  <si>
    <t>2017-09-12 16:30:07</t>
  </si>
  <si>
    <t>SR17091200040335</t>
  </si>
  <si>
    <t>6227003860550061912</t>
  </si>
  <si>
    <t>2017-09-12 16:30:32</t>
  </si>
  <si>
    <t>1030396094</t>
  </si>
  <si>
    <t>SR17091200040337</t>
  </si>
  <si>
    <t>4581230591958980</t>
  </si>
  <si>
    <t>2017-09-12 16:31:16</t>
  </si>
  <si>
    <t>SR17091200040338</t>
  </si>
  <si>
    <t>2017-09-12 16:33:13</t>
  </si>
  <si>
    <t>SR17091200040341</t>
  </si>
  <si>
    <t>6227003860640192453</t>
  </si>
  <si>
    <t>2017-09-12 16:34:20</t>
  </si>
  <si>
    <t>SR17091200040343</t>
  </si>
  <si>
    <t>6231900000120286147</t>
  </si>
  <si>
    <t>2017-09-12 16:40:53</t>
  </si>
  <si>
    <t>SR17091200040352</t>
  </si>
  <si>
    <t>6227003861230136199</t>
  </si>
  <si>
    <t>2017-09-12 16:43:15</t>
  </si>
  <si>
    <t>SR17091200040354</t>
  </si>
  <si>
    <t>6228483968399411474</t>
  </si>
  <si>
    <t>2017-09-12 16:45:27</t>
  </si>
  <si>
    <t>1030429050</t>
  </si>
  <si>
    <t>SR17091200040356</t>
  </si>
  <si>
    <t>6231900000123041085</t>
  </si>
  <si>
    <t>2017-09-12 16:47:22</t>
  </si>
  <si>
    <t>SR17091200040357</t>
  </si>
  <si>
    <t>6231900000064298397</t>
  </si>
  <si>
    <t>2017-09-12 16:52:51</t>
  </si>
  <si>
    <t>SR17091200040360</t>
  </si>
  <si>
    <t>6217852700002552790</t>
  </si>
  <si>
    <t>2017-09-12 16:56:40</t>
  </si>
  <si>
    <t>SR17091200040367</t>
  </si>
  <si>
    <t>6223691339007191</t>
  </si>
  <si>
    <t>2017-09-12 16:58:16</t>
  </si>
  <si>
    <t>SR17091200040368</t>
  </si>
  <si>
    <t>2017-09-12 17:01:44</t>
  </si>
  <si>
    <t>SR17091200040372</t>
  </si>
  <si>
    <t>2017-09-12 17:05:53</t>
  </si>
  <si>
    <t>SR17091200040377</t>
  </si>
  <si>
    <t>2017-09-12 17:08:35</t>
  </si>
  <si>
    <t>SR17091200040383</t>
  </si>
  <si>
    <t>6216612700004496734</t>
  </si>
  <si>
    <t>2017-09-12 17:12:34</t>
  </si>
  <si>
    <t>1030481832</t>
  </si>
  <si>
    <t>SR17091200040388</t>
  </si>
  <si>
    <t>6223691283527657</t>
  </si>
  <si>
    <t>2017-09-12 17:14:22</t>
  </si>
  <si>
    <t>SR17091200040390</t>
  </si>
  <si>
    <t>6225760021641530</t>
  </si>
  <si>
    <t>2017-09-12 17:19:25</t>
  </si>
  <si>
    <t>SR17091200040392</t>
  </si>
  <si>
    <t>6226898014355863</t>
  </si>
  <si>
    <t>2017-09-12 17:20:15</t>
  </si>
  <si>
    <t>SR17091200040393</t>
  </si>
  <si>
    <t>6228481928600459078</t>
  </si>
  <si>
    <t>2017-09-12 17:22:56</t>
  </si>
  <si>
    <t>SR17091200040395</t>
  </si>
  <si>
    <t>6217998340001383999</t>
  </si>
  <si>
    <t>2017-09-12 17:23:25</t>
  </si>
  <si>
    <t>SR17091200040396</t>
  </si>
  <si>
    <t>6222620590004453225</t>
  </si>
  <si>
    <t>2017-09-12 17:27:02</t>
  </si>
  <si>
    <t>SR17091200040399</t>
  </si>
  <si>
    <t>6226890109883867</t>
  </si>
  <si>
    <t>2017-09-12 17:31:01</t>
  </si>
  <si>
    <t>SR17091200040401</t>
  </si>
  <si>
    <t>6231900000027297213</t>
  </si>
  <si>
    <t>2017-09-12 17:33:50</t>
  </si>
  <si>
    <t>SR17091200040402</t>
  </si>
  <si>
    <t>6228484148319775675</t>
  </si>
  <si>
    <t>2017-09-12 17:34:25</t>
  </si>
  <si>
    <t>SR17091200040406</t>
  </si>
  <si>
    <t>6226222203565242</t>
  </si>
  <si>
    <t>2017-09-12 17:48:46</t>
  </si>
  <si>
    <t>SR17091200040412</t>
  </si>
  <si>
    <t>6212262513000954867</t>
  </si>
  <si>
    <t>2017-09-12 17:49:41</t>
  </si>
  <si>
    <t>SR17091200040414</t>
  </si>
  <si>
    <t>6222622420000473167</t>
  </si>
  <si>
    <t>2017-09-12 17:50:53</t>
  </si>
  <si>
    <t>SR17091200040415</t>
  </si>
  <si>
    <t>6217003860028397402</t>
  </si>
  <si>
    <t>2017-09-12 18:02:50</t>
  </si>
  <si>
    <t>SR17091200040422</t>
  </si>
  <si>
    <t>2017-09-12 18:22:32</t>
  </si>
  <si>
    <t>SR17091200040424</t>
  </si>
  <si>
    <t>6217003980001775513</t>
  </si>
  <si>
    <t>2017-09-12 18:44:22</t>
  </si>
  <si>
    <t>SR17091200040430</t>
  </si>
  <si>
    <t>6231900000044071419</t>
  </si>
  <si>
    <t>2017-09-12 18:49:37</t>
  </si>
  <si>
    <t>SR17091200040431</t>
  </si>
  <si>
    <t>6228484148471507775</t>
  </si>
  <si>
    <t>2017-09-12 20:51:20</t>
  </si>
  <si>
    <t>SR17091200040436</t>
  </si>
  <si>
    <t>6222022505003708118</t>
  </si>
  <si>
    <t>2017-09-12 21:22:18</t>
  </si>
  <si>
    <t>SR17091200040437</t>
  </si>
  <si>
    <t>2017-09-13 08:22:41</t>
  </si>
  <si>
    <t>SR17091300040459</t>
  </si>
  <si>
    <t>6231900020010462715</t>
  </si>
  <si>
    <t>2017-09-13 08:50:28</t>
  </si>
  <si>
    <t>1030837789</t>
  </si>
  <si>
    <t>SR17091300040469</t>
  </si>
  <si>
    <t>6231900000063988592</t>
  </si>
  <si>
    <t>2017-09-13 08:59:33</t>
  </si>
  <si>
    <t>SR17091300040472</t>
  </si>
  <si>
    <t>6253624022527137</t>
  </si>
  <si>
    <t>2017-09-13 09:02:57</t>
  </si>
  <si>
    <t>SR17091300040473</t>
  </si>
  <si>
    <t>6259585207680286</t>
  </si>
  <si>
    <t>2017-09-13 09:06:57</t>
  </si>
  <si>
    <t>SR17091300040474</t>
  </si>
  <si>
    <t>6212262502009059190</t>
  </si>
  <si>
    <t>2017-09-13 09:07:25</t>
  </si>
  <si>
    <t>SR17091300040475</t>
  </si>
  <si>
    <t>6227525373281666</t>
  </si>
  <si>
    <t>2017-09-13 09:14:54</t>
  </si>
  <si>
    <t>SR17091300040477</t>
  </si>
  <si>
    <t>6217852700017955350</t>
  </si>
  <si>
    <t>2017-09-13 09:15:51</t>
  </si>
  <si>
    <t>SR17091300040478</t>
  </si>
  <si>
    <t>6231900000052587538</t>
  </si>
  <si>
    <t>2017-09-13 09:17:43</t>
  </si>
  <si>
    <t>SR17091300040480</t>
  </si>
  <si>
    <t>6212262502015106340</t>
  </si>
  <si>
    <t>2017-09-13 09:22:54</t>
  </si>
  <si>
    <t>SR17091300040486</t>
  </si>
  <si>
    <t>6231900000098204361</t>
  </si>
  <si>
    <t>2017-09-13 09:23:05</t>
  </si>
  <si>
    <t>SR17091300040487</t>
  </si>
  <si>
    <t>6225888770066086</t>
  </si>
  <si>
    <t>2017-09-13 09:26:31</t>
  </si>
  <si>
    <t>SR17091300040490</t>
  </si>
  <si>
    <t>6210178002014987771</t>
  </si>
  <si>
    <t>2017-09-13 09:30:31</t>
  </si>
  <si>
    <t>SR17091300040492</t>
  </si>
  <si>
    <t>6235722700000064764</t>
  </si>
  <si>
    <t>2017-09-13 09:38:47</t>
  </si>
  <si>
    <t>SR17091300040495</t>
  </si>
  <si>
    <t>6225758344167712</t>
  </si>
  <si>
    <t>2017-09-13 09:40:51</t>
  </si>
  <si>
    <t>SR17091300040498</t>
  </si>
  <si>
    <t>5240118710797092</t>
  </si>
  <si>
    <t>2017-09-13 09:44:55</t>
  </si>
  <si>
    <t>SR17091300040503</t>
  </si>
  <si>
    <t>6222082502005144795</t>
  </si>
  <si>
    <t>2017-09-13 09:48:25</t>
  </si>
  <si>
    <t>SR17091300040504</t>
  </si>
  <si>
    <t>6212262505000715561</t>
  </si>
  <si>
    <t>2017-09-13 09:51:45</t>
  </si>
  <si>
    <t>SR17091300040508</t>
  </si>
  <si>
    <t>6231900000139217984</t>
  </si>
  <si>
    <t>2017-09-13 09:53:04</t>
  </si>
  <si>
    <t>SR17091300040509</t>
  </si>
  <si>
    <t>4392268386171459</t>
  </si>
  <si>
    <t>2017-09-13 09:58:29</t>
  </si>
  <si>
    <t>SR17091300040512</t>
  </si>
  <si>
    <t>6227003910390050318</t>
  </si>
  <si>
    <t>2017-09-13 10:07:23</t>
  </si>
  <si>
    <t>SR17091300040517</t>
  </si>
  <si>
    <t>6221887300016450312</t>
  </si>
  <si>
    <t>2017-09-13 10:07:32</t>
  </si>
  <si>
    <t>SR17091300040518</t>
  </si>
  <si>
    <t>2017-09-13 10:14:18</t>
  </si>
  <si>
    <t>SR17091300040525</t>
  </si>
  <si>
    <t>6214838710825573</t>
  </si>
  <si>
    <t>2017-09-13 10:19:18</t>
  </si>
  <si>
    <t>SR17091300040530</t>
  </si>
  <si>
    <t>6225768780416788</t>
  </si>
  <si>
    <t>2017-09-13 10:21:24</t>
  </si>
  <si>
    <t>SR17091300040532</t>
  </si>
  <si>
    <t>6253624010818944</t>
  </si>
  <si>
    <t>2017-09-13 10:21:35</t>
  </si>
  <si>
    <t>SR17091300040533</t>
  </si>
  <si>
    <t>6214858714914801</t>
  </si>
  <si>
    <t>2017-09-13 10:23:27</t>
  </si>
  <si>
    <t>SR17091300040536</t>
  </si>
  <si>
    <t>6222022502003416487</t>
  </si>
  <si>
    <t>2017-09-13 10:24:35</t>
  </si>
  <si>
    <t>SR17091300040537</t>
  </si>
  <si>
    <t>5218990591114029</t>
  </si>
  <si>
    <t>2017-09-13 10:26:22</t>
  </si>
  <si>
    <t>1031018956</t>
  </si>
  <si>
    <t>SR17091300040539</t>
  </si>
  <si>
    <t>2017-09-13 10:26:49</t>
  </si>
  <si>
    <t>SR17091300040541</t>
  </si>
  <si>
    <t>6217003860031253469</t>
  </si>
  <si>
    <t>2017-09-13 10:33:23</t>
  </si>
  <si>
    <t>1031040728</t>
  </si>
  <si>
    <t>SR17091300040544</t>
  </si>
  <si>
    <t>2017-09-13 10:34:36</t>
  </si>
  <si>
    <t>SR17091300040546</t>
  </si>
  <si>
    <t>6236683860001128409</t>
  </si>
  <si>
    <t>2017-09-13 10:38:01</t>
  </si>
  <si>
    <t>SR17091300040550</t>
  </si>
  <si>
    <t>6228450868018760377</t>
  </si>
  <si>
    <t>2017-09-13 10:44:32</t>
  </si>
  <si>
    <t>SR17091300040568</t>
  </si>
  <si>
    <t>2017-09-13 10:45:51</t>
  </si>
  <si>
    <t>SR17091300040569</t>
  </si>
  <si>
    <t>6214835744853837</t>
  </si>
  <si>
    <t>2017-09-13 10:52:12</t>
  </si>
  <si>
    <t>SR17091300040573</t>
  </si>
  <si>
    <t>6217003900004683977</t>
  </si>
  <si>
    <t>2017-09-13 11:00:09</t>
  </si>
  <si>
    <t>SR17091300040580</t>
  </si>
  <si>
    <t>6217003860026231066</t>
  </si>
  <si>
    <t>2017-09-13 11:00:27</t>
  </si>
  <si>
    <t>SR17091300040582</t>
  </si>
  <si>
    <t>6217852700016615468</t>
  </si>
  <si>
    <t>2017-09-13 11:03:24</t>
  </si>
  <si>
    <t>SR17091300040590</t>
  </si>
  <si>
    <t>6214157312904936870</t>
  </si>
  <si>
    <t>2017-09-13 11:03:44</t>
  </si>
  <si>
    <t>SR17091300040591</t>
  </si>
  <si>
    <t>6217003890002217367</t>
  </si>
  <si>
    <t>2017-09-13 11:05:30</t>
  </si>
  <si>
    <t>SR17091300040593</t>
  </si>
  <si>
    <t>6283660019595970</t>
  </si>
  <si>
    <t>2017-09-13 11:12:08</t>
  </si>
  <si>
    <t>SR17091300040596</t>
  </si>
  <si>
    <t>6217003860030857880</t>
  </si>
  <si>
    <t>2017-09-13 11:12:27</t>
  </si>
  <si>
    <t>SR17091300040598</t>
  </si>
  <si>
    <t>6230582000064520649</t>
  </si>
  <si>
    <t>2017-09-13 11:15:00</t>
  </si>
  <si>
    <t>SR17091300040600</t>
  </si>
  <si>
    <t>6217003900003108711</t>
  </si>
  <si>
    <t>2017-09-13 11:15:55</t>
  </si>
  <si>
    <t>SR17091300040603</t>
  </si>
  <si>
    <t>6223690924345883</t>
  </si>
  <si>
    <t>2017-09-13 11:19:08</t>
  </si>
  <si>
    <t>SR17091300040612</t>
  </si>
  <si>
    <t>6217003930001525038</t>
  </si>
  <si>
    <t>2017-09-13 11:24:56</t>
  </si>
  <si>
    <t>SR17091300040617</t>
  </si>
  <si>
    <t>6227004022030055027</t>
  </si>
  <si>
    <t>2017-09-13 11:25:10</t>
  </si>
  <si>
    <t>SR17091300040618</t>
  </si>
  <si>
    <t>6217921274671638</t>
  </si>
  <si>
    <t>2017-09-13 11:30:27</t>
  </si>
  <si>
    <t>SR17091300040622</t>
  </si>
  <si>
    <t>6212262502023095279</t>
  </si>
  <si>
    <t>2017-09-13 11:31:45</t>
  </si>
  <si>
    <t>SR17091300040623</t>
  </si>
  <si>
    <t>6225758208146851</t>
  </si>
  <si>
    <t>2017-09-13 11:33:22</t>
  </si>
  <si>
    <t>SR17091300040626</t>
  </si>
  <si>
    <t>6222022410006902752</t>
  </si>
  <si>
    <t>2017-09-13 11:36:37</t>
  </si>
  <si>
    <t>SR17091300040632</t>
  </si>
  <si>
    <t>4895920327164181</t>
  </si>
  <si>
    <t>2017-09-13 11:41:14</t>
  </si>
  <si>
    <t>SR17091300040633</t>
  </si>
  <si>
    <t>6212252502000632765</t>
  </si>
  <si>
    <t>2017-09-13 11:46:26</t>
  </si>
  <si>
    <t>SR17091300040640</t>
  </si>
  <si>
    <t>6217003920003457488</t>
  </si>
  <si>
    <t>2017-09-13 11:47:54</t>
  </si>
  <si>
    <t>SR17091300040641</t>
  </si>
  <si>
    <t>6228480868678329970</t>
  </si>
  <si>
    <t>2017-09-13 11:49:18</t>
  </si>
  <si>
    <t>SR17091300040643</t>
  </si>
  <si>
    <t>6222280007303354</t>
  </si>
  <si>
    <t>2017-09-13 11:53:24</t>
  </si>
  <si>
    <t>SR17091300040646</t>
  </si>
  <si>
    <t>6231900000087704660</t>
  </si>
  <si>
    <t>2017-09-13 11:57:02</t>
  </si>
  <si>
    <t>SR17091300040648</t>
  </si>
  <si>
    <t>2017-09-13 12:00:41</t>
  </si>
  <si>
    <t>SR17091300040651</t>
  </si>
  <si>
    <t>6228450868018874574</t>
  </si>
  <si>
    <t>2017-09-13 12:01:38</t>
  </si>
  <si>
    <t>SR17091300040653</t>
  </si>
  <si>
    <t>6212262502017326466</t>
  </si>
  <si>
    <t>2017-09-13 12:02:25</t>
  </si>
  <si>
    <t>SR17091300040654</t>
  </si>
  <si>
    <t>6228450868018262572</t>
  </si>
  <si>
    <t>2017-09-13 12:03:28</t>
  </si>
  <si>
    <t>SR17091300040656</t>
  </si>
  <si>
    <t>6228480868661133678</t>
  </si>
  <si>
    <t>2017-09-13 12:10:08</t>
  </si>
  <si>
    <t>SR17091300040665</t>
  </si>
  <si>
    <t>6223690973351907</t>
  </si>
  <si>
    <t>2017-09-13 12:24:50</t>
  </si>
  <si>
    <t>SR17091300040676</t>
  </si>
  <si>
    <t>6216602700000277312</t>
  </si>
  <si>
    <t>2017-09-13 12:26:22</t>
  </si>
  <si>
    <t>1031252326</t>
  </si>
  <si>
    <t>SR17091300040677</t>
  </si>
  <si>
    <t>6223692546331051</t>
  </si>
  <si>
    <t>2017-09-13 12:27:12</t>
  </si>
  <si>
    <t>SR17091300040678</t>
  </si>
  <si>
    <t>6231900000014858183</t>
  </si>
  <si>
    <t>2017-09-13 12:29:26</t>
  </si>
  <si>
    <t>SR17091300040679</t>
  </si>
  <si>
    <t>6217003900004491983</t>
  </si>
  <si>
    <t>2017-09-13 12:29:59</t>
  </si>
  <si>
    <t>1031255639</t>
  </si>
  <si>
    <t>SR17091300040682</t>
  </si>
  <si>
    <t>6231900000015400415</t>
  </si>
  <si>
    <t>2017-09-13 12:32:24</t>
  </si>
  <si>
    <t>SR17091300040683</t>
  </si>
  <si>
    <t>6228480868643311970</t>
  </si>
  <si>
    <t>2017-09-13 12:40:18</t>
  </si>
  <si>
    <t>SR17091300040684</t>
  </si>
  <si>
    <t>6231900000107743847</t>
  </si>
  <si>
    <t>2017-09-13 12:40:40</t>
  </si>
  <si>
    <t>SR17091300040685</t>
  </si>
  <si>
    <t>6212262514000628162</t>
  </si>
  <si>
    <t>2017-09-13 12:40:52</t>
  </si>
  <si>
    <t>1031264131</t>
  </si>
  <si>
    <t>SR17091300040686</t>
  </si>
  <si>
    <t>6214833880005346</t>
  </si>
  <si>
    <t>2017-09-13 12:43:24</t>
  </si>
  <si>
    <t>SR17091300040687</t>
  </si>
  <si>
    <t>6226691300006260</t>
  </si>
  <si>
    <t>2017-09-13 12:44:44</t>
  </si>
  <si>
    <t>SR17091300040689</t>
  </si>
  <si>
    <t>2017-09-13 12:49:42</t>
  </si>
  <si>
    <t>SR17091300040692</t>
  </si>
  <si>
    <t>6228484158499651679</t>
  </si>
  <si>
    <t>2017-09-13 12:49:56</t>
  </si>
  <si>
    <t>SR17091300040693</t>
  </si>
  <si>
    <t>6259654230712613</t>
  </si>
  <si>
    <t>2017-09-13 12:50:20</t>
  </si>
  <si>
    <t>SR17091300040695</t>
  </si>
  <si>
    <t>6231900000125235586</t>
  </si>
  <si>
    <t>2017-09-13 12:54:24</t>
  </si>
  <si>
    <t>SR17091300040696</t>
  </si>
  <si>
    <t>6231900000029212038</t>
  </si>
  <si>
    <t>2017-09-13 12:56:45</t>
  </si>
  <si>
    <t>SR17091300040698</t>
  </si>
  <si>
    <t>2017-09-13 12:58:46</t>
  </si>
  <si>
    <t>SR17091300040699</t>
  </si>
  <si>
    <t>6259650971170136</t>
  </si>
  <si>
    <t>2017-09-13 12:58:48</t>
  </si>
  <si>
    <t>SR17091300040700</t>
  </si>
  <si>
    <t>6230523960000372979</t>
  </si>
  <si>
    <t>2017-09-13 13:00:39</t>
  </si>
  <si>
    <t>SR17091300040702</t>
  </si>
  <si>
    <t>6231900000014194290</t>
  </si>
  <si>
    <t>2017-09-13 13:03:07</t>
  </si>
  <si>
    <t>SR17091300040704</t>
  </si>
  <si>
    <t>2017-09-13 13:05:38</t>
  </si>
  <si>
    <t>SR17091300040705</t>
  </si>
  <si>
    <t>6217003860028950309</t>
  </si>
  <si>
    <t>2017-09-13 13:11:27</t>
  </si>
  <si>
    <t>SR17091300040708</t>
  </si>
  <si>
    <t>6228483318526747079</t>
  </si>
  <si>
    <t>2017-09-13 13:16:32</t>
  </si>
  <si>
    <t>SR17091300040710</t>
  </si>
  <si>
    <t>6231900000058258894</t>
  </si>
  <si>
    <t>2017-09-13 13:16:42</t>
  </si>
  <si>
    <t>SR17091300040711</t>
  </si>
  <si>
    <t>6217003860011364815</t>
  </si>
  <si>
    <t>2017-09-13 13:18:48</t>
  </si>
  <si>
    <t>SR17091300040712</t>
  </si>
  <si>
    <t>6217997300000683022</t>
  </si>
  <si>
    <t>2017-09-13 13:19:19</t>
  </si>
  <si>
    <t>SR17091300040713</t>
  </si>
  <si>
    <t>2017-09-13 13:20:54</t>
  </si>
  <si>
    <t>SR17091300040715</t>
  </si>
  <si>
    <t>4033918010221410</t>
  </si>
  <si>
    <t>2017-09-13 13:21:59</t>
  </si>
  <si>
    <t>SR17091300040716</t>
  </si>
  <si>
    <t>2017-09-13 13:27:26</t>
  </si>
  <si>
    <t>SR17091300040717</t>
  </si>
  <si>
    <t>6212262502007883914</t>
  </si>
  <si>
    <t>2017-09-13 13:30:33</t>
  </si>
  <si>
    <t>SR17091300040719</t>
  </si>
  <si>
    <t>6222300539305980</t>
  </si>
  <si>
    <t>2017-09-13 13:32:45</t>
  </si>
  <si>
    <t>1031316032</t>
  </si>
  <si>
    <t>SR17091300040720</t>
  </si>
  <si>
    <t>6214973900575330</t>
  </si>
  <si>
    <t>2017-09-13 13:33:34</t>
  </si>
  <si>
    <t>SR17091300040721</t>
  </si>
  <si>
    <t>6222082410002875512</t>
  </si>
  <si>
    <t>2017-09-13 13:39:33</t>
  </si>
  <si>
    <t>SR17091300040726</t>
  </si>
  <si>
    <t>6228480868405233776</t>
  </si>
  <si>
    <t>2017-09-13 13:42:00</t>
  </si>
  <si>
    <t>SR17091300040727</t>
  </si>
  <si>
    <t>6228480868426476479</t>
  </si>
  <si>
    <t>2017-09-13 13:43:30</t>
  </si>
  <si>
    <t>SR17091300040728</t>
  </si>
  <si>
    <t>6217002000049835996</t>
  </si>
  <si>
    <t>2017-09-13 13:45:13</t>
  </si>
  <si>
    <t>SR17091300040729</t>
  </si>
  <si>
    <t>4392250804196755</t>
  </si>
  <si>
    <t>2017-09-13 13:52:43</t>
  </si>
  <si>
    <t>SR17091300040733</t>
  </si>
  <si>
    <t>6228930001084667579</t>
  </si>
  <si>
    <t>2017-09-13 13:57:38</t>
  </si>
  <si>
    <t>SR17091300040734</t>
  </si>
  <si>
    <t>6231900000114081074</t>
  </si>
  <si>
    <t>2017-09-13 13:59:45</t>
  </si>
  <si>
    <t>SR17091300040735</t>
  </si>
  <si>
    <t>6231900000009763109</t>
  </si>
  <si>
    <t>2017-09-13 14:06:55</t>
  </si>
  <si>
    <t>SR17091300040737</t>
  </si>
  <si>
    <t>2017-09-13 14:14:05</t>
  </si>
  <si>
    <t>SR17091300040743</t>
  </si>
  <si>
    <t>6225330050219119</t>
  </si>
  <si>
    <t>2017-09-13 14:14:13</t>
  </si>
  <si>
    <t>SR17091300040744</t>
  </si>
  <si>
    <t>6228450860005273811</t>
  </si>
  <si>
    <t>2017-09-13 14:24:35</t>
  </si>
  <si>
    <t>1031417161</t>
  </si>
  <si>
    <t>SR17091300040747</t>
  </si>
  <si>
    <t>6231900000125156329</t>
  </si>
  <si>
    <t>2017-09-13 14:25:27</t>
  </si>
  <si>
    <t>SR17091300040749</t>
  </si>
  <si>
    <t>6231900022511038564</t>
  </si>
  <si>
    <t>2017-09-13 14:35:37</t>
  </si>
  <si>
    <t>SR17091300040754</t>
  </si>
  <si>
    <t>6212262517001239947</t>
  </si>
  <si>
    <t>2017-09-13 14:42:09</t>
  </si>
  <si>
    <t>SR17091300040759</t>
  </si>
  <si>
    <t>6231900000013500448</t>
  </si>
  <si>
    <t>2017-09-13 14:43:43</t>
  </si>
  <si>
    <t>SR17091300040761</t>
  </si>
  <si>
    <t>6210987300002844314</t>
  </si>
  <si>
    <t>2017-09-13 14:57:29</t>
  </si>
  <si>
    <t>1031505087</t>
  </si>
  <si>
    <t>SR17091300040775</t>
  </si>
  <si>
    <t>6228480868625924972</t>
  </si>
  <si>
    <t>2017-09-13 14:59:53</t>
  </si>
  <si>
    <t>SR17091300040777</t>
  </si>
  <si>
    <t>6231900000014912527</t>
  </si>
  <si>
    <t>2017-09-13 15:01:06</t>
  </si>
  <si>
    <t>SR17091300040781</t>
  </si>
  <si>
    <t>6231900000115231512</t>
  </si>
  <si>
    <t>2017-09-13 15:01:36</t>
  </si>
  <si>
    <t>SR17091300040783</t>
  </si>
  <si>
    <t>6228483868534497778</t>
  </si>
  <si>
    <t>2017-09-13 15:10:19</t>
  </si>
  <si>
    <t>SR17091300040787</t>
  </si>
  <si>
    <t>2017-09-13 15:12:14</t>
  </si>
  <si>
    <t>SR17091300040792</t>
  </si>
  <si>
    <t>6228481198601222673</t>
  </si>
  <si>
    <t>2017-09-13 15:13:29</t>
  </si>
  <si>
    <t>SR17091300040794</t>
  </si>
  <si>
    <t>2017-09-13 15:15:41</t>
  </si>
  <si>
    <t>SR17091300040797</t>
  </si>
  <si>
    <t>6217003900006066874</t>
  </si>
  <si>
    <t>2017-09-13 15:20:44</t>
  </si>
  <si>
    <t>SR17091300040804</t>
  </si>
  <si>
    <t>2017-09-13 15:21:25</t>
  </si>
  <si>
    <t>1031578359</t>
  </si>
  <si>
    <t>SR17091300040806</t>
  </si>
  <si>
    <t>6212262502003125955</t>
  </si>
  <si>
    <t>2017-09-13 15:24:01</t>
  </si>
  <si>
    <t>SR17091300040809</t>
  </si>
  <si>
    <t>6217997300018659634</t>
  </si>
  <si>
    <t>2017-09-13 15:24:45</t>
  </si>
  <si>
    <t>SR17091300040811</t>
  </si>
  <si>
    <t>6259656740071315</t>
  </si>
  <si>
    <t>2017-09-13 15:28:47</t>
  </si>
  <si>
    <t>SR17091300040814</t>
  </si>
  <si>
    <t>6231900000043095153</t>
  </si>
  <si>
    <t>2017-09-13 15:30:20</t>
  </si>
  <si>
    <t>SR17091300040815</t>
  </si>
  <si>
    <t>2017-09-13 15:30:31</t>
  </si>
  <si>
    <t>SR17091300040816</t>
  </si>
  <si>
    <t>6228480868131067878</t>
  </si>
  <si>
    <t>2017-09-13 15:31:20</t>
  </si>
  <si>
    <t>SR17091300040817</t>
  </si>
  <si>
    <t>6228484148475173277</t>
  </si>
  <si>
    <t>2017-09-13 15:34:10</t>
  </si>
  <si>
    <t>SR17091300040820</t>
  </si>
  <si>
    <t>6225767517306486</t>
  </si>
  <si>
    <t>2017-09-13 15:36:33</t>
  </si>
  <si>
    <t>SR17091300040822</t>
  </si>
  <si>
    <t>5187107520555910</t>
  </si>
  <si>
    <t>2017-09-13 15:39:21</t>
  </si>
  <si>
    <t>SR17091300040829</t>
  </si>
  <si>
    <t>6222021001062124869</t>
  </si>
  <si>
    <t>2017-09-13 15:40:47</t>
  </si>
  <si>
    <t>SR17091300040832</t>
  </si>
  <si>
    <t>5268550471929240</t>
  </si>
  <si>
    <t>2017-09-13 15:42:02</t>
  </si>
  <si>
    <t>SR17091300040833</t>
  </si>
  <si>
    <t>6221887300014548372</t>
  </si>
  <si>
    <t>2017-09-13 15:44:39</t>
  </si>
  <si>
    <t>SR17091300040837</t>
  </si>
  <si>
    <t>4392258327871010</t>
  </si>
  <si>
    <t>2017-09-13 15:51:42</t>
  </si>
  <si>
    <t>SR17091300040845</t>
  </si>
  <si>
    <t>4392268328382925</t>
  </si>
  <si>
    <t>2017-09-13 15:52:41</t>
  </si>
  <si>
    <t>SR17091300040848</t>
  </si>
  <si>
    <t>6259656241026503</t>
  </si>
  <si>
    <t>2017-09-13 15:53:43</t>
  </si>
  <si>
    <t>SR17091300040849</t>
  </si>
  <si>
    <t>6227003860590387723</t>
  </si>
  <si>
    <t>2017-09-13 15:59:36</t>
  </si>
  <si>
    <t>SR17091300040854</t>
  </si>
  <si>
    <t>2017-09-13 16:01:18</t>
  </si>
  <si>
    <t>SR17091300040856</t>
  </si>
  <si>
    <t>6228481938621966571</t>
  </si>
  <si>
    <t>2017-09-13 16:03:30</t>
  </si>
  <si>
    <t>SR17091300040859</t>
  </si>
  <si>
    <t>6222082502008158891</t>
  </si>
  <si>
    <t>2017-09-13 16:03:45</t>
  </si>
  <si>
    <t>SR17091300040860</t>
  </si>
  <si>
    <t>6259980039886914</t>
  </si>
  <si>
    <t>2017-09-13 16:04:47</t>
  </si>
  <si>
    <t>SR17091300040862</t>
  </si>
  <si>
    <t>6253624043537263</t>
  </si>
  <si>
    <t>2017-09-13 16:05:02</t>
  </si>
  <si>
    <t>SR17091300040863</t>
  </si>
  <si>
    <t>6231900000016390771</t>
  </si>
  <si>
    <t>2017-09-13 16:05:31</t>
  </si>
  <si>
    <t>1031727496</t>
  </si>
  <si>
    <t>SR17091300040865</t>
  </si>
  <si>
    <t>6228100048707617</t>
  </si>
  <si>
    <t>2017-09-13 16:08:26</t>
  </si>
  <si>
    <t>SR17091300040872</t>
  </si>
  <si>
    <t>6228480868349374876</t>
  </si>
  <si>
    <t>2017-09-13 16:10:39</t>
  </si>
  <si>
    <t>SR17091300040875</t>
  </si>
  <si>
    <t>6228480866051405565</t>
  </si>
  <si>
    <t>2017-09-13 16:11:16</t>
  </si>
  <si>
    <t>SR17091300040876</t>
  </si>
  <si>
    <t>6228930001000810477</t>
  </si>
  <si>
    <t>2017-09-13 16:13:01</t>
  </si>
  <si>
    <t>SR17091300040878</t>
  </si>
  <si>
    <t>6217003890003666331</t>
  </si>
  <si>
    <t>2017-09-13 16:13:34</t>
  </si>
  <si>
    <t>1031756911</t>
  </si>
  <si>
    <t>SR17091300040879</t>
  </si>
  <si>
    <t>2017-09-13 16:15:12</t>
  </si>
  <si>
    <t>SR17091300040881</t>
  </si>
  <si>
    <t>2017-09-13 16:15:22</t>
  </si>
  <si>
    <t>SR17091300040882</t>
  </si>
  <si>
    <t>5264103861631895</t>
  </si>
  <si>
    <t>2017-09-13 16:15:56</t>
  </si>
  <si>
    <t>SR17091300040883</t>
  </si>
  <si>
    <t>6221551886136490</t>
  </si>
  <si>
    <t>2017-09-13 16:19:58</t>
  </si>
  <si>
    <t>SR17091300040889</t>
  </si>
  <si>
    <t>6231900020006926608</t>
  </si>
  <si>
    <t>2017-09-13 16:20:34</t>
  </si>
  <si>
    <t>SR17091300040890</t>
  </si>
  <si>
    <t>6221550871444406</t>
  </si>
  <si>
    <t>2017-09-13 16:28:04</t>
  </si>
  <si>
    <t>SR17091300040895</t>
  </si>
  <si>
    <t>6253300011300154</t>
  </si>
  <si>
    <t>2017-09-13 16:28:27</t>
  </si>
  <si>
    <t>SR17091300040896</t>
  </si>
  <si>
    <t>6227077800122287</t>
  </si>
  <si>
    <t>2017-09-13 16:31:32</t>
  </si>
  <si>
    <t>SR17091300040898</t>
  </si>
  <si>
    <t>6217003900006408456</t>
  </si>
  <si>
    <t>2017-09-13 16:32:41</t>
  </si>
  <si>
    <t>SR17091300040900</t>
  </si>
  <si>
    <t>6228481930939833510</t>
  </si>
  <si>
    <t>2017-09-13 16:34:55</t>
  </si>
  <si>
    <t>SR17091300040902</t>
  </si>
  <si>
    <t>6228480868206639676</t>
  </si>
  <si>
    <t>2017-09-13 16:38:51</t>
  </si>
  <si>
    <t>SR17091300040907</t>
  </si>
  <si>
    <t>6217003860022383358</t>
  </si>
  <si>
    <t>2017-09-13 16:42:36</t>
  </si>
  <si>
    <t>1031835415</t>
  </si>
  <si>
    <t>SR17091300040913</t>
  </si>
  <si>
    <t>2017-09-13 16:58:37</t>
  </si>
  <si>
    <t>SR17091300040923</t>
  </si>
  <si>
    <t>6217862700001486147</t>
  </si>
  <si>
    <t>2017-09-13 16:59:10</t>
  </si>
  <si>
    <t>SR17091300040925</t>
  </si>
  <si>
    <t>6226961900685239</t>
  </si>
  <si>
    <t>2017-09-13 17:02:29</t>
  </si>
  <si>
    <t>SR17091300040930</t>
  </si>
  <si>
    <t>6217003860016415414</t>
  </si>
  <si>
    <t>2017-09-13 17:11:52</t>
  </si>
  <si>
    <t>SR17091300040938</t>
  </si>
  <si>
    <t>6225758346172728</t>
  </si>
  <si>
    <t>2017-09-13 17:12:10</t>
  </si>
  <si>
    <t>SR17091300040940</t>
  </si>
  <si>
    <t>6228450866006485668</t>
  </si>
  <si>
    <t>2017-09-13 17:14:49</t>
  </si>
  <si>
    <t>SR17091300040942</t>
  </si>
  <si>
    <t>6228483878007939578</t>
  </si>
  <si>
    <t>2017-09-13 17:37:13</t>
  </si>
  <si>
    <t>SR17091300040956</t>
  </si>
  <si>
    <t>6217003860002910667</t>
  </si>
  <si>
    <t>2017-09-13 17:40:48</t>
  </si>
  <si>
    <t>SR17091300040959</t>
  </si>
  <si>
    <t>6231900000081863231</t>
  </si>
  <si>
    <t>2017-09-13 17:46:59</t>
  </si>
  <si>
    <t>SR17091300040963</t>
  </si>
  <si>
    <t>4392268311096466</t>
  </si>
  <si>
    <t>2017-09-13 18:00:27</t>
  </si>
  <si>
    <t>SR17091300040966</t>
  </si>
  <si>
    <t>6217003860027552650</t>
  </si>
  <si>
    <t>2017-09-13 18:01:56</t>
  </si>
  <si>
    <t>SR17091300040967</t>
  </si>
  <si>
    <t>2017-09-13 18:29:02</t>
  </si>
  <si>
    <t>SR17091300040971</t>
  </si>
  <si>
    <t>2017-09-13 19:33:07</t>
  </si>
  <si>
    <t>SR17091300040974</t>
  </si>
  <si>
    <t>6217997300028777517</t>
  </si>
  <si>
    <t>2017-09-13 19:44:51</t>
  </si>
  <si>
    <t>SR17091300040975</t>
  </si>
  <si>
    <t>6217003860028569273</t>
  </si>
  <si>
    <t>2017-09-13 20:39:08</t>
  </si>
  <si>
    <t>SR17091300040976</t>
  </si>
  <si>
    <t>6212262409003147882</t>
  </si>
  <si>
    <t>2017-09-13 20:42:50</t>
  </si>
  <si>
    <t>SR17091300040977</t>
  </si>
  <si>
    <t>2017-09-13 21:11:50</t>
  </si>
  <si>
    <t>SR17091300040978</t>
  </si>
  <si>
    <t>2017-09-13 21:40:08</t>
  </si>
  <si>
    <t>SR17091300040979</t>
  </si>
  <si>
    <t>6228481938304753171</t>
  </si>
  <si>
    <t>2017-09-14 06:51:25</t>
  </si>
  <si>
    <t>SR17091400040983</t>
  </si>
  <si>
    <t>6231900000072610864</t>
  </si>
  <si>
    <t>2017-09-14 07:34:23</t>
  </si>
  <si>
    <t>1032242774</t>
  </si>
  <si>
    <t>SR17091400040985</t>
  </si>
  <si>
    <t>6228483310891085813</t>
  </si>
  <si>
    <t>2017-09-14 08:30:55</t>
  </si>
  <si>
    <t>SR17091400040991</t>
  </si>
  <si>
    <t>2017-09-14 08:31:29</t>
  </si>
  <si>
    <t>SR17091400040992</t>
  </si>
  <si>
    <t>2017-09-14 08:37:10</t>
  </si>
  <si>
    <t>SR17091400040994</t>
  </si>
  <si>
    <t>2017-09-14 08:48:07</t>
  </si>
  <si>
    <t>SR17091400041001</t>
  </si>
  <si>
    <t>2017-09-14 08:53:21</t>
  </si>
  <si>
    <t>SR17091400041002</t>
  </si>
  <si>
    <t>6231900000084252077</t>
  </si>
  <si>
    <t>2017-09-14 08:54:20</t>
  </si>
  <si>
    <t>SR17091400041004</t>
  </si>
  <si>
    <t>6217852700011740253</t>
  </si>
  <si>
    <t>2017-09-14 08:54:58</t>
  </si>
  <si>
    <t>SR17091400041005</t>
  </si>
  <si>
    <t>6225768776713941</t>
  </si>
  <si>
    <t>2017-09-14 09:09:25</t>
  </si>
  <si>
    <t>SR17091400041010</t>
  </si>
  <si>
    <t>6223690761420039</t>
  </si>
  <si>
    <t>2017-09-14 09:19:39</t>
  </si>
  <si>
    <t>SR17091400041014</t>
  </si>
  <si>
    <t>2017-09-14 09:25:19</t>
  </si>
  <si>
    <t>SR17091400041016</t>
  </si>
  <si>
    <t>6259065308432259</t>
  </si>
  <si>
    <t>2017-09-14 09:25:52</t>
  </si>
  <si>
    <t>SR17091400041017</t>
  </si>
  <si>
    <t>2017-09-14 09:42:46</t>
  </si>
  <si>
    <t>SR17091400041028</t>
  </si>
  <si>
    <t>6231900000118085881</t>
  </si>
  <si>
    <t>2017-09-14 09:43:02</t>
  </si>
  <si>
    <t>SR17091400041029</t>
  </si>
  <si>
    <t>6258600023135463</t>
  </si>
  <si>
    <t>2017-09-14 09:45:32</t>
  </si>
  <si>
    <t>SR17091400041030</t>
  </si>
  <si>
    <t>6217997300060455501</t>
  </si>
  <si>
    <t>2017-09-14 10:01:50</t>
  </si>
  <si>
    <t>SR17091400041040</t>
  </si>
  <si>
    <t>6214858710174855</t>
  </si>
  <si>
    <t>2017-09-14 10:05:22</t>
  </si>
  <si>
    <t>SR17091400041047</t>
  </si>
  <si>
    <t>2017-09-14 10:08:56</t>
  </si>
  <si>
    <t>1032486729</t>
  </si>
  <si>
    <t>SR17091400041050</t>
  </si>
  <si>
    <t>6228483970716992814</t>
  </si>
  <si>
    <t>2017-09-14 10:19:35</t>
  </si>
  <si>
    <t>SR17091400041061</t>
  </si>
  <si>
    <t>6217997300026314248</t>
  </si>
  <si>
    <t>2017-09-14 10:20:21</t>
  </si>
  <si>
    <t>SR17091400041063</t>
  </si>
  <si>
    <t>6222600590007640236</t>
  </si>
  <si>
    <t>2017-09-14 10:24:10</t>
  </si>
  <si>
    <t>SR17091400041065</t>
  </si>
  <si>
    <t>6231900000057272417</t>
  </si>
  <si>
    <t>2017-09-14 10:24:31</t>
  </si>
  <si>
    <t>SR17091400041066</t>
  </si>
  <si>
    <t>2017-09-14 10:24:48</t>
  </si>
  <si>
    <t>SR17091400041067</t>
  </si>
  <si>
    <t>6225768732099559</t>
  </si>
  <si>
    <t>2017-09-14 10:25:39</t>
  </si>
  <si>
    <t>SR17091400041069</t>
  </si>
  <si>
    <t>2017-09-14 10:26:07</t>
  </si>
  <si>
    <t>SR17091400041070</t>
  </si>
  <si>
    <t>2017-09-14 10:41:40</t>
  </si>
  <si>
    <t>SR17091400041086</t>
  </si>
  <si>
    <t>6222082502003165214</t>
  </si>
  <si>
    <t>2017-09-14 10:44:56</t>
  </si>
  <si>
    <t>SR17091400041089</t>
  </si>
  <si>
    <t>6221887300018412542</t>
  </si>
  <si>
    <t>2017-09-14 10:47:00</t>
  </si>
  <si>
    <t>SR17091400041092</t>
  </si>
  <si>
    <t>6223692355856503</t>
  </si>
  <si>
    <t>2017-09-14 10:47:08</t>
  </si>
  <si>
    <t>SR17091400041093</t>
  </si>
  <si>
    <t>6231900020008560769</t>
  </si>
  <si>
    <t>2017-09-14 10:56:35</t>
  </si>
  <si>
    <t>SR17091400041102</t>
  </si>
  <si>
    <t>6228483338594606072</t>
  </si>
  <si>
    <t>2017-09-14 10:56:55</t>
  </si>
  <si>
    <t>SR17091400041103</t>
  </si>
  <si>
    <t>6259656242120735</t>
  </si>
  <si>
    <t>2017-09-14 11:01:51</t>
  </si>
  <si>
    <t>SR17091400041109</t>
  </si>
  <si>
    <t>6231900000135720270</t>
  </si>
  <si>
    <t>2017-09-14 11:02:21</t>
  </si>
  <si>
    <t>SR17091400041111</t>
  </si>
  <si>
    <t>6226098711310812</t>
  </si>
  <si>
    <t>2017-09-14 11:06:01</t>
  </si>
  <si>
    <t>SR17091400041114</t>
  </si>
  <si>
    <t>6225970006862106</t>
  </si>
  <si>
    <t>2017-09-14 11:06:22</t>
  </si>
  <si>
    <t>SR17091400041115</t>
  </si>
  <si>
    <t>6231900021741993770</t>
  </si>
  <si>
    <t>2017-09-14 11:07:09</t>
  </si>
  <si>
    <t>SR17091400041117</t>
  </si>
  <si>
    <t>6231900000000856464</t>
  </si>
  <si>
    <t>2017-09-14 11:08:01</t>
  </si>
  <si>
    <t>1032639826</t>
  </si>
  <si>
    <t>SR17091400041118</t>
  </si>
  <si>
    <t>6225768767577628</t>
  </si>
  <si>
    <t>2017-09-14 11:08:52</t>
  </si>
  <si>
    <t>SR17091400041122</t>
  </si>
  <si>
    <t>6228484148585311072</t>
  </si>
  <si>
    <t>2017-09-14 11:15:33</t>
  </si>
  <si>
    <t>SR17091400041132</t>
  </si>
  <si>
    <t>6217003950001427589</t>
  </si>
  <si>
    <t>2017-09-14 11:18:13</t>
  </si>
  <si>
    <t>SR17091400041137</t>
  </si>
  <si>
    <t>6231900000050102322</t>
  </si>
  <si>
    <t>2017-09-14 11:25:52</t>
  </si>
  <si>
    <t>1032677607</t>
  </si>
  <si>
    <t>SR17091400041145</t>
  </si>
  <si>
    <t>6212262514000439404</t>
  </si>
  <si>
    <t>2017-09-14 11:26:08</t>
  </si>
  <si>
    <t>SR17091400041146</t>
  </si>
  <si>
    <t>6214663860293764</t>
  </si>
  <si>
    <t>2017-09-14 11:27:51</t>
  </si>
  <si>
    <t>SR17091400041147</t>
  </si>
  <si>
    <t>2017-09-14 11:29:34</t>
  </si>
  <si>
    <t>SR17091400041148</t>
  </si>
  <si>
    <t>2017-09-14 11:33:25</t>
  </si>
  <si>
    <t>1032693790</t>
  </si>
  <si>
    <t>SR17091400041150</t>
  </si>
  <si>
    <t>6231900000061965527</t>
  </si>
  <si>
    <t>2017-09-14 11:36:08</t>
  </si>
  <si>
    <t>SR17091400041152</t>
  </si>
  <si>
    <t>6231900023402303950</t>
  </si>
  <si>
    <t>2017-09-14 11:37:55</t>
  </si>
  <si>
    <t>SR17091400041155</t>
  </si>
  <si>
    <t>6236683860003380800</t>
  </si>
  <si>
    <t>2017-09-14 11:38:55</t>
  </si>
  <si>
    <t>SR17091400041156</t>
  </si>
  <si>
    <t>6212262502014200813</t>
  </si>
  <si>
    <t>2017-09-14 11:41:04</t>
  </si>
  <si>
    <t>SR17091400041159</t>
  </si>
  <si>
    <t>6212882502000129075</t>
  </si>
  <si>
    <t>2017-09-14 11:42:27</t>
  </si>
  <si>
    <t>SR17091400041162</t>
  </si>
  <si>
    <t>6282318800143960</t>
  </si>
  <si>
    <t>2017-09-14 11:46:19</t>
  </si>
  <si>
    <t>SR17091400041167</t>
  </si>
  <si>
    <t>6223691646968564</t>
  </si>
  <si>
    <t>2017-09-14 11:46:30</t>
  </si>
  <si>
    <t>SR17091400041168</t>
  </si>
  <si>
    <t>6217003920001787662</t>
  </si>
  <si>
    <t>2017-09-14 11:46:42</t>
  </si>
  <si>
    <t>SR17091400041169</t>
  </si>
  <si>
    <t>6217993300004289101</t>
  </si>
  <si>
    <t>2017-09-14 11:51:47</t>
  </si>
  <si>
    <t>SR17091400041175</t>
  </si>
  <si>
    <t>6230582000037528737</t>
  </si>
  <si>
    <t>2017-09-14 11:52:25</t>
  </si>
  <si>
    <t>SR17091400041176</t>
  </si>
  <si>
    <t>6228360016426364</t>
  </si>
  <si>
    <t>2017-09-14 11:53:14</t>
  </si>
  <si>
    <t>SR17091400041177</t>
  </si>
  <si>
    <t>6228483968399652077</t>
  </si>
  <si>
    <t>2017-09-14 11:55:30</t>
  </si>
  <si>
    <t>1032732630</t>
  </si>
  <si>
    <t>SR17091400041181</t>
  </si>
  <si>
    <t>2017-09-14 11:56:53</t>
  </si>
  <si>
    <t>SR17091400041182</t>
  </si>
  <si>
    <t>6224698034334100</t>
  </si>
  <si>
    <t>2017-09-14 11:59:29</t>
  </si>
  <si>
    <t>SR17091400041189</t>
  </si>
  <si>
    <t>6228484148607126870</t>
  </si>
  <si>
    <t>2017-09-14 11:59:46</t>
  </si>
  <si>
    <t>SR17091400041190</t>
  </si>
  <si>
    <t>6214157311800166087</t>
  </si>
  <si>
    <t>2017-09-14 12:01:08</t>
  </si>
  <si>
    <t>SR17091400041191</t>
  </si>
  <si>
    <t>6228484140851546515</t>
  </si>
  <si>
    <t>2017-09-14 12:07:48</t>
  </si>
  <si>
    <t>SR17091400041193</t>
  </si>
  <si>
    <t>6229227403262109</t>
  </si>
  <si>
    <t>2017-09-14 12:11:43</t>
  </si>
  <si>
    <t>SR17091400041196</t>
  </si>
  <si>
    <t>4367423861100224792</t>
  </si>
  <si>
    <t>2017-09-14 12:16:04</t>
  </si>
  <si>
    <t>SR17091400041201</t>
  </si>
  <si>
    <t>6222082502002494607</t>
  </si>
  <si>
    <t>2017-09-14 12:28:18</t>
  </si>
  <si>
    <t>SR17091400041207</t>
  </si>
  <si>
    <t>4033920021765427</t>
  </si>
  <si>
    <t>2017-09-14 12:29:11</t>
  </si>
  <si>
    <t>SR17091400041208</t>
  </si>
  <si>
    <t>6217790001081505162</t>
  </si>
  <si>
    <t>2017-09-14 12:30:05</t>
  </si>
  <si>
    <t>SR17091400041209</t>
  </si>
  <si>
    <t>6228480866201314667</t>
  </si>
  <si>
    <t>2017-09-14 12:31:51</t>
  </si>
  <si>
    <t>SR17091400041210</t>
  </si>
  <si>
    <t>6210178002030782081</t>
  </si>
  <si>
    <t>2017-09-14 12:34:57</t>
  </si>
  <si>
    <t>SR17091400041212</t>
  </si>
  <si>
    <t>6231900023400139075</t>
  </si>
  <si>
    <t>2017-09-14 12:38:00</t>
  </si>
  <si>
    <t>SR17091400041213</t>
  </si>
  <si>
    <t>6229920500144992786</t>
  </si>
  <si>
    <t>2017-09-14 12:42:36</t>
  </si>
  <si>
    <t>SR17091400041217</t>
  </si>
  <si>
    <t>6217003860034305951</t>
  </si>
  <si>
    <t>2017-09-14 12:48:22</t>
  </si>
  <si>
    <t>SR17091400041222</t>
  </si>
  <si>
    <t>6253360003330551</t>
  </si>
  <si>
    <t>2017-09-14 12:51:26</t>
  </si>
  <si>
    <t>SR17091400041225</t>
  </si>
  <si>
    <t>6231900000022080150</t>
  </si>
  <si>
    <t>2017-09-14 13:01:00</t>
  </si>
  <si>
    <t>SR17091400041226</t>
  </si>
  <si>
    <t>6223692039322112</t>
  </si>
  <si>
    <t>2017-09-14 13:05:57</t>
  </si>
  <si>
    <t>SR17091400041232</t>
  </si>
  <si>
    <t>6227003861330210027</t>
  </si>
  <si>
    <t>2017-09-14 13:08:23</t>
  </si>
  <si>
    <t>SR17091400041234</t>
  </si>
  <si>
    <t>6222520592456426</t>
  </si>
  <si>
    <t>2017-09-14 13:09:03</t>
  </si>
  <si>
    <t>SR17091400041235</t>
  </si>
  <si>
    <t>62230824016829272</t>
  </si>
  <si>
    <t>2017-09-14 13:10:13</t>
  </si>
  <si>
    <t>SR17091400041236</t>
  </si>
  <si>
    <t>6228481920438452110</t>
  </si>
  <si>
    <t>2017-09-14 13:13:20</t>
  </si>
  <si>
    <t>SR17091400041237</t>
  </si>
  <si>
    <t>6226230204156697</t>
  </si>
  <si>
    <t>2017-09-14 13:18:17</t>
  </si>
  <si>
    <t>SR17091400041239</t>
  </si>
  <si>
    <t>2017-09-14 13:20:07</t>
  </si>
  <si>
    <t>SR17091400041241</t>
  </si>
  <si>
    <t>6223690864236845</t>
  </si>
  <si>
    <t>2017-09-14 13:21:04</t>
  </si>
  <si>
    <t>SR17091400041242</t>
  </si>
  <si>
    <t>6217004010001693901</t>
  </si>
  <si>
    <t>2017-09-14 13:21:26</t>
  </si>
  <si>
    <t>SR17091400041243</t>
  </si>
  <si>
    <t>6230200072730430</t>
  </si>
  <si>
    <t>2017-09-14 13:22:56</t>
  </si>
  <si>
    <t>SR17091400041244</t>
  </si>
  <si>
    <t>6217562700000210103</t>
  </si>
  <si>
    <t>2017-09-14 13:24:19</t>
  </si>
  <si>
    <t>SR17091400041246</t>
  </si>
  <si>
    <t>6228483970378624119</t>
  </si>
  <si>
    <t>2017-09-14 13:29:06</t>
  </si>
  <si>
    <t>SR17091400041248</t>
  </si>
  <si>
    <t>2017-09-14 13:32:19</t>
  </si>
  <si>
    <t>SR17091400041249</t>
  </si>
  <si>
    <t>6283660000605572</t>
  </si>
  <si>
    <t>2017-09-14 13:33:58</t>
  </si>
  <si>
    <t>SR17091400041251</t>
  </si>
  <si>
    <t>6283125638146951</t>
  </si>
  <si>
    <t>2017-09-14 13:39:32</t>
  </si>
  <si>
    <t>SR17091400041253</t>
  </si>
  <si>
    <t>2017-09-14 13:41:10</t>
  </si>
  <si>
    <t>SR17091400041255</t>
  </si>
  <si>
    <t>2017-09-14 13:42:59</t>
  </si>
  <si>
    <t>SR17091400041256</t>
  </si>
  <si>
    <t>2017-09-14 13:44:26</t>
  </si>
  <si>
    <t>SR17091400041257</t>
  </si>
  <si>
    <t>2017-09-14 13:53:30</t>
  </si>
  <si>
    <t>SR17091400041258</t>
  </si>
  <si>
    <t>6228483306148985763</t>
  </si>
  <si>
    <t>2017-09-14 13:53:52</t>
  </si>
  <si>
    <t>SR17091400041259</t>
  </si>
  <si>
    <t>6228480868632823977</t>
  </si>
  <si>
    <t>2017-09-14 14:00:05</t>
  </si>
  <si>
    <t>SR17091400041261</t>
  </si>
  <si>
    <t>6221887300041353002</t>
  </si>
  <si>
    <t>2017-09-14 14:11:16</t>
  </si>
  <si>
    <t>SR17091400041263</t>
  </si>
  <si>
    <t>2017-09-14 14:11:44</t>
  </si>
  <si>
    <t>SR17091400041264</t>
  </si>
  <si>
    <t>6231900000056500669</t>
  </si>
  <si>
    <t>2017-09-14 14:19:45</t>
  </si>
  <si>
    <t>SR17091400041272</t>
  </si>
  <si>
    <t>6217232509000081202</t>
  </si>
  <si>
    <t>2017-09-14 14:23:50</t>
  </si>
  <si>
    <t>SR17091400041277</t>
  </si>
  <si>
    <t>6228480860879751011</t>
  </si>
  <si>
    <t>2017-09-14 14:24:09</t>
  </si>
  <si>
    <t>SR17091400041278</t>
  </si>
  <si>
    <t>6228483868610319870</t>
  </si>
  <si>
    <t>2017-09-14 14:25:56</t>
  </si>
  <si>
    <t>SR17091400041280</t>
  </si>
  <si>
    <t>6222002410100727307</t>
  </si>
  <si>
    <t>2017-09-14 14:30:05</t>
  </si>
  <si>
    <t>SR17091400041282</t>
  </si>
  <si>
    <t>6217920202838483</t>
  </si>
  <si>
    <t>2017-09-14 14:30:09</t>
  </si>
  <si>
    <t>SR17091400041283</t>
  </si>
  <si>
    <t>6231900000067686648</t>
  </si>
  <si>
    <t>2017-09-14 14:31:58</t>
  </si>
  <si>
    <t>SR17091400041285</t>
  </si>
  <si>
    <t>2017-09-14 14:35:58</t>
  </si>
  <si>
    <t>1033012862</t>
  </si>
  <si>
    <t>SR17091400041289</t>
  </si>
  <si>
    <t>6231900000143888465</t>
  </si>
  <si>
    <t>2017-09-14 14:38:21</t>
  </si>
  <si>
    <t>SR17091400041291</t>
  </si>
  <si>
    <t>6217003900003108810</t>
  </si>
  <si>
    <t>2017-09-14 14:38:26</t>
  </si>
  <si>
    <t>SR17091400041292</t>
  </si>
  <si>
    <t>6212262502003569426</t>
  </si>
  <si>
    <t>2017-09-14 14:46:31</t>
  </si>
  <si>
    <t>SR17091400041299</t>
  </si>
  <si>
    <t>6214157311800191093</t>
  </si>
  <si>
    <t>2017-09-14 14:47:59</t>
  </si>
  <si>
    <t>SR17091400041302</t>
  </si>
  <si>
    <t>6270670387441355</t>
  </si>
  <si>
    <t>2017-09-14 14:48:34</t>
  </si>
  <si>
    <t>1033052712</t>
  </si>
  <si>
    <t>SR17091400041304</t>
  </si>
  <si>
    <t>6228480868611973777</t>
  </si>
  <si>
    <t>2017-09-14 14:50:20</t>
  </si>
  <si>
    <t>SR17091400041307</t>
  </si>
  <si>
    <t>6228450868003970478</t>
  </si>
  <si>
    <t>2017-09-14 14:54:08</t>
  </si>
  <si>
    <t>1033070164</t>
  </si>
  <si>
    <t>SR17091400041308</t>
  </si>
  <si>
    <t>6217003970000137039</t>
  </si>
  <si>
    <t>2017-09-14 14:54:38</t>
  </si>
  <si>
    <t>SR17091400041310</t>
  </si>
  <si>
    <t>6231900000027800180</t>
  </si>
  <si>
    <t>2017-09-14 14:55:51</t>
  </si>
  <si>
    <t>1033075293</t>
  </si>
  <si>
    <t>SR17091400041312</t>
  </si>
  <si>
    <t>6224690053723107</t>
  </si>
  <si>
    <t>2017-09-14 14:57:51</t>
  </si>
  <si>
    <t>SR17091400041316</t>
  </si>
  <si>
    <t>6221887300031179573</t>
  </si>
  <si>
    <t>2017-09-14 15:03:09</t>
  </si>
  <si>
    <t>SR17091400041326</t>
  </si>
  <si>
    <t>2017-09-14 15:08:24</t>
  </si>
  <si>
    <t>SR17091400041332</t>
  </si>
  <si>
    <t>6228483336092634364</t>
  </si>
  <si>
    <t>2017-09-14 15:11:32</t>
  </si>
  <si>
    <t>SR17091400041336</t>
  </si>
  <si>
    <t>6217562700004824933</t>
  </si>
  <si>
    <t>2017-09-14 15:11:55</t>
  </si>
  <si>
    <t>SR17091400041337</t>
  </si>
  <si>
    <t>2017-09-14 15:13:51</t>
  </si>
  <si>
    <t>SR17091400041338</t>
  </si>
  <si>
    <t>6217003860004634893</t>
  </si>
  <si>
    <t>2017-09-14 15:15:43</t>
  </si>
  <si>
    <t>SR17091400041340</t>
  </si>
  <si>
    <t>4392258316450651</t>
  </si>
  <si>
    <t>2017-09-14 15:16:32</t>
  </si>
  <si>
    <t>1033149218</t>
  </si>
  <si>
    <t>SR17091400041341</t>
  </si>
  <si>
    <t>2017-09-14 15:16:35</t>
  </si>
  <si>
    <t>SR17091400041342</t>
  </si>
  <si>
    <t>2017-09-14 15:17:44</t>
  </si>
  <si>
    <t>SR17091400041344</t>
  </si>
  <si>
    <t>6228483358604796176</t>
  </si>
  <si>
    <t>2017-09-14 15:18:07</t>
  </si>
  <si>
    <t>SR17091400041345</t>
  </si>
  <si>
    <t>2017-09-14 15:18:25</t>
  </si>
  <si>
    <t>SR17091400041346</t>
  </si>
  <si>
    <t>6231900000091767299</t>
  </si>
  <si>
    <t>2017-09-14 15:19:38</t>
  </si>
  <si>
    <t>SR17091400041348</t>
  </si>
  <si>
    <t>6212262502022612751</t>
  </si>
  <si>
    <t>2017-09-14 15:22:34</t>
  </si>
  <si>
    <t>SR17091400041353</t>
  </si>
  <si>
    <t>6231900000030910513</t>
  </si>
  <si>
    <t>2017-09-14 15:23:14</t>
  </si>
  <si>
    <t>SR17091400041359</t>
  </si>
  <si>
    <t>6236683860003634875</t>
  </si>
  <si>
    <t>2017-09-14 15:25:19</t>
  </si>
  <si>
    <t>SR17091400041361</t>
  </si>
  <si>
    <t>6223691941730024</t>
  </si>
  <si>
    <t>2017-09-14 15:27:22</t>
  </si>
  <si>
    <t>SR17091400041363</t>
  </si>
  <si>
    <t>6227004022060128264</t>
  </si>
  <si>
    <t>2017-09-14 15:28:35</t>
  </si>
  <si>
    <t>SR17091400041365</t>
  </si>
  <si>
    <t>6217003860016511998</t>
  </si>
  <si>
    <t>2017-09-14 15:31:37</t>
  </si>
  <si>
    <t>SR17091400041369</t>
  </si>
  <si>
    <t>6212262504002458643</t>
  </si>
  <si>
    <t>2017-09-14 15:32:22</t>
  </si>
  <si>
    <t>SR17091400041370</t>
  </si>
  <si>
    <t>6212262505006272120</t>
  </si>
  <si>
    <t>2017-09-14 15:37:56</t>
  </si>
  <si>
    <t>SR17091400041376</t>
  </si>
  <si>
    <t>6222350109075216</t>
  </si>
  <si>
    <t>2017-09-14 15:45:36</t>
  </si>
  <si>
    <t>SR17091400041385</t>
  </si>
  <si>
    <t>6282880021237988</t>
  </si>
  <si>
    <t>2017-09-14 15:49:02</t>
  </si>
  <si>
    <t>SR17091400041387</t>
  </si>
  <si>
    <t>6212262504000696004</t>
  </si>
  <si>
    <t>2017-09-14 15:51:58</t>
  </si>
  <si>
    <t>SR17091400041390</t>
  </si>
  <si>
    <t>2017-09-14 15:52:38</t>
  </si>
  <si>
    <t>SR17091400041391</t>
  </si>
  <si>
    <t>2017-09-14 15:54:07</t>
  </si>
  <si>
    <t>SR17091400041392</t>
  </si>
  <si>
    <t>6228930001159536238</t>
  </si>
  <si>
    <t>2017-09-14 16:02:48</t>
  </si>
  <si>
    <t>SR17091400041400</t>
  </si>
  <si>
    <t>2017-09-14 16:03:28</t>
  </si>
  <si>
    <t>SR17091400041401</t>
  </si>
  <si>
    <t>6217562700000258086</t>
  </si>
  <si>
    <t>2017-09-14 16:03:37</t>
  </si>
  <si>
    <t>SR17091400041402</t>
  </si>
  <si>
    <t>6222082512000233865</t>
  </si>
  <si>
    <t>2017-09-14 16:07:08</t>
  </si>
  <si>
    <t>SR17091400041405</t>
  </si>
  <si>
    <t>4581230590140234</t>
  </si>
  <si>
    <t>2017-09-14 16:07:22</t>
  </si>
  <si>
    <t>SR17091400041406</t>
  </si>
  <si>
    <t>2017-09-14 16:10:08</t>
  </si>
  <si>
    <t>SR17091400041409</t>
  </si>
  <si>
    <t>5187107520698330</t>
  </si>
  <si>
    <t>2017-09-14 16:10:49</t>
  </si>
  <si>
    <t>SR17091400041411</t>
  </si>
  <si>
    <t>6228483966003325262</t>
  </si>
  <si>
    <t>2017-09-14 16:11:58</t>
  </si>
  <si>
    <t>SR17091400041415</t>
  </si>
  <si>
    <t>6228483978159904170</t>
  </si>
  <si>
    <t>2017-09-14 16:20:48</t>
  </si>
  <si>
    <t>SR17091400041421</t>
  </si>
  <si>
    <t>6228930001082068226</t>
  </si>
  <si>
    <t>2017-09-14 16:20:57</t>
  </si>
  <si>
    <t>SR17091400041422</t>
  </si>
  <si>
    <t>5240700303370112</t>
  </si>
  <si>
    <t>2017-09-14 16:24:05</t>
  </si>
  <si>
    <t>SR17091400041426</t>
  </si>
  <si>
    <t>6225768680786041</t>
  </si>
  <si>
    <t>2017-09-14 16:24:13</t>
  </si>
  <si>
    <t>SR17091400041427</t>
  </si>
  <si>
    <t>2017-09-14 16:34:31</t>
  </si>
  <si>
    <t>SR17091400041437</t>
  </si>
  <si>
    <t>6217862700000403481</t>
  </si>
  <si>
    <t>2017-09-14 16:36:06</t>
  </si>
  <si>
    <t>1033382562</t>
  </si>
  <si>
    <t>SR17091400041444</t>
  </si>
  <si>
    <t>6223691229989565</t>
  </si>
  <si>
    <t>2017-09-14 16:39:03</t>
  </si>
  <si>
    <t>SR17091400041446</t>
  </si>
  <si>
    <t>2017-09-14 16:40:27</t>
  </si>
  <si>
    <t>SR17091400041448</t>
  </si>
  <si>
    <t>2017-09-14 16:41:53</t>
  </si>
  <si>
    <t>SR17091400041450</t>
  </si>
  <si>
    <t>6228482898602563376</t>
  </si>
  <si>
    <t>2017-09-14 16:42:01</t>
  </si>
  <si>
    <t>SR17091400041451</t>
  </si>
  <si>
    <t>2017-09-14 16:42:33</t>
  </si>
  <si>
    <t>SR17091400041452</t>
  </si>
  <si>
    <t>6231900000083666665</t>
  </si>
  <si>
    <t>2017-09-14 16:44:15</t>
  </si>
  <si>
    <t>SR17091400041455</t>
  </si>
  <si>
    <t>6222520596384137</t>
  </si>
  <si>
    <t>2017-09-14 16:46:50</t>
  </si>
  <si>
    <t>SR17091400041457</t>
  </si>
  <si>
    <t>6228481938621518778</t>
  </si>
  <si>
    <t>2017-09-14 16:47:15</t>
  </si>
  <si>
    <t>SR17091400041459</t>
  </si>
  <si>
    <t>2017-09-14 16:50:04</t>
  </si>
  <si>
    <t>SR17091400041462</t>
  </si>
  <si>
    <t>6231900000062602087</t>
  </si>
  <si>
    <t>2017-09-14 16:51:29</t>
  </si>
  <si>
    <t>SR17091400041463</t>
  </si>
  <si>
    <t>6236683860003002099</t>
  </si>
  <si>
    <t>2017-09-14 16:51:31</t>
  </si>
  <si>
    <t>SR17091400041464</t>
  </si>
  <si>
    <t>6259190056673423</t>
  </si>
  <si>
    <t>2017-09-14 16:54:44</t>
  </si>
  <si>
    <t>SR17091400041467</t>
  </si>
  <si>
    <t>6282880035378869</t>
  </si>
  <si>
    <t>2017-09-14 16:58:02</t>
  </si>
  <si>
    <t>SR17091400041473</t>
  </si>
  <si>
    <t>6217997300035392540</t>
  </si>
  <si>
    <t>2017-09-14 17:03:55</t>
  </si>
  <si>
    <t>SR17091400041477</t>
  </si>
  <si>
    <t>6214858715450839</t>
  </si>
  <si>
    <t>2017-09-14 17:16:25</t>
  </si>
  <si>
    <t>SR17091400041485</t>
  </si>
  <si>
    <t>6283660033165974</t>
  </si>
  <si>
    <t>2017-09-14 17:17:53</t>
  </si>
  <si>
    <t>SR17091400041489</t>
  </si>
  <si>
    <t>6231900000002519276</t>
  </si>
  <si>
    <t>2017-09-14 17:19:18</t>
  </si>
  <si>
    <t>SR17091400041490</t>
  </si>
  <si>
    <t>6228483610611722516</t>
  </si>
  <si>
    <t>2017-09-14 17:21:54</t>
  </si>
  <si>
    <t>SR17091400041491</t>
  </si>
  <si>
    <t>6214858716043377</t>
  </si>
  <si>
    <t>2017-09-14 17:23:51</t>
  </si>
  <si>
    <t>SR17091400041492</t>
  </si>
  <si>
    <t>6228483463135632815</t>
  </si>
  <si>
    <t>2017-09-14 17:48:53</t>
  </si>
  <si>
    <t>SR17091400041506</t>
  </si>
  <si>
    <t>6225768322974492</t>
  </si>
  <si>
    <t>2017-09-14 17:49:01</t>
  </si>
  <si>
    <t>SR17091400041507</t>
  </si>
  <si>
    <t>6236683890000525958</t>
  </si>
  <si>
    <t>2017-09-14 17:53:51</t>
  </si>
  <si>
    <t>SR17091400041508</t>
  </si>
  <si>
    <t>6210178002002743731</t>
  </si>
  <si>
    <t>2017-09-14 17:54:16</t>
  </si>
  <si>
    <t>SR17091400041509</t>
  </si>
  <si>
    <t>6235862800000013744</t>
  </si>
  <si>
    <t>2017-09-14 18:06:42</t>
  </si>
  <si>
    <t>SR17091400041512</t>
  </si>
  <si>
    <t>6231900000065716355</t>
  </si>
  <si>
    <t>2017-09-14 18:37:13</t>
  </si>
  <si>
    <t>SR17091400041515</t>
  </si>
  <si>
    <t>6214838715744183</t>
  </si>
  <si>
    <t>2017-09-14 19:46:55</t>
  </si>
  <si>
    <t>SR17091400041519</t>
  </si>
  <si>
    <t>6217003860003734629</t>
  </si>
  <si>
    <t>2017-09-14 19:48:27</t>
  </si>
  <si>
    <t>SR17091400041520</t>
  </si>
  <si>
    <t>6212262502009929996</t>
  </si>
  <si>
    <t>2017-09-14 20:22:28</t>
  </si>
  <si>
    <t>SR17091400041529</t>
  </si>
  <si>
    <t>6217003860037041454</t>
  </si>
  <si>
    <t>2017-09-15 07:41:55</t>
  </si>
  <si>
    <t>SR17091500041542</t>
  </si>
  <si>
    <t>6231900000094428683</t>
  </si>
  <si>
    <t>2017-09-15 08:26:40</t>
  </si>
  <si>
    <t>SR17091500041548</t>
  </si>
  <si>
    <t>6231900000105202986</t>
  </si>
  <si>
    <t>2017-09-15 08:56:20</t>
  </si>
  <si>
    <t>SR17091500041555</t>
  </si>
  <si>
    <t>6253390001460993</t>
  </si>
  <si>
    <t>2017-09-15 09:00:11</t>
  </si>
  <si>
    <t>SR17091500041558</t>
  </si>
  <si>
    <t>6228481920695970515</t>
  </si>
  <si>
    <t>2017-09-15 09:04:40</t>
  </si>
  <si>
    <t>SR17091500041562</t>
  </si>
  <si>
    <t>4392258711721862</t>
  </si>
  <si>
    <t>2017-09-15 09:16:37</t>
  </si>
  <si>
    <t>SR17091500041569</t>
  </si>
  <si>
    <t>2017-09-15 09:18:54</t>
  </si>
  <si>
    <t>SR17091500041572</t>
  </si>
  <si>
    <t>6282880045354884</t>
  </si>
  <si>
    <t>2017-09-15 09:20:05</t>
  </si>
  <si>
    <t>SR17091500041574</t>
  </si>
  <si>
    <t>6227003860550136375</t>
  </si>
  <si>
    <t>2017-09-15 09:20:21</t>
  </si>
  <si>
    <t>SR17091500041575</t>
  </si>
  <si>
    <t>6223692442172369</t>
  </si>
  <si>
    <t>2017-09-15 09:21:41</t>
  </si>
  <si>
    <t>SR17091500041576</t>
  </si>
  <si>
    <t>6217359901024410557</t>
  </si>
  <si>
    <t>2017-09-15 09:23:52</t>
  </si>
  <si>
    <t>SR17091500041582</t>
  </si>
  <si>
    <t>6231900000010044093</t>
  </si>
  <si>
    <t>2017-09-15 09:25:03</t>
  </si>
  <si>
    <t>SR17091500041583</t>
  </si>
  <si>
    <t>6217003860021949902</t>
  </si>
  <si>
    <t>2017-09-15 09:26:56</t>
  </si>
  <si>
    <t>SR17091500041584</t>
  </si>
  <si>
    <t>6217003860000637866</t>
  </si>
  <si>
    <t>2017-09-15 09:29:34</t>
  </si>
  <si>
    <t>SR17091500041586</t>
  </si>
  <si>
    <t>6217007160001939668</t>
  </si>
  <si>
    <t>2017-09-15 09:40:34</t>
  </si>
  <si>
    <t>SR17091500041594</t>
  </si>
  <si>
    <t>6228482898605418875</t>
  </si>
  <si>
    <t>2017-09-15 09:47:37</t>
  </si>
  <si>
    <t>SR17091500041601</t>
  </si>
  <si>
    <t>4367486000938456</t>
  </si>
  <si>
    <t>2017-09-15 09:47:49</t>
  </si>
  <si>
    <t>1033945193</t>
  </si>
  <si>
    <t>SR17091500041602</t>
  </si>
  <si>
    <t>6210178002053369238</t>
  </si>
  <si>
    <t>2017-09-15 09:48:03</t>
  </si>
  <si>
    <t>SR17091500041603</t>
  </si>
  <si>
    <t>6222022410006205800</t>
  </si>
  <si>
    <t>2017-09-15 09:49:41</t>
  </si>
  <si>
    <t>SR17091500041607</t>
  </si>
  <si>
    <t>6231900000029200348</t>
  </si>
  <si>
    <t>2017-09-15 09:55:48</t>
  </si>
  <si>
    <t>SR17091500041611</t>
  </si>
  <si>
    <t>6217852700016593657</t>
  </si>
  <si>
    <t>2017-09-15 09:57:06</t>
  </si>
  <si>
    <t>1033976527</t>
  </si>
  <si>
    <t>SR17091500041613</t>
  </si>
  <si>
    <t>2017-09-15 09:58:25</t>
  </si>
  <si>
    <t>SR17091500041615</t>
  </si>
  <si>
    <t>6217790001129585788</t>
  </si>
  <si>
    <t>2017-09-15 09:58:31</t>
  </si>
  <si>
    <t>SR17091500041616</t>
  </si>
  <si>
    <t>6217852700017633965</t>
  </si>
  <si>
    <t>2017-09-15 10:00:09</t>
  </si>
  <si>
    <t>SR17091500041617</t>
  </si>
  <si>
    <t>6259656740119577</t>
  </si>
  <si>
    <t>2017-09-15 10:07:33</t>
  </si>
  <si>
    <t>1034013661</t>
  </si>
  <si>
    <t>SR17091500041621</t>
  </si>
  <si>
    <t>6225768787168408</t>
  </si>
  <si>
    <t>2017-09-15 10:16:58</t>
  </si>
  <si>
    <t>SR17091500041627</t>
  </si>
  <si>
    <t>2017-09-15 10:20:43</t>
  </si>
  <si>
    <t>1034057887</t>
  </si>
  <si>
    <t>SR17091500041635</t>
  </si>
  <si>
    <t>6212262502015660239</t>
  </si>
  <si>
    <t>2017-09-15 10:27:38</t>
  </si>
  <si>
    <t>SR17091500041653</t>
  </si>
  <si>
    <t>2017-09-15 10:38:10</t>
  </si>
  <si>
    <t>SR17091500041661</t>
  </si>
  <si>
    <t>4682038710156487</t>
  </si>
  <si>
    <t>2017-09-15 10:38:12</t>
  </si>
  <si>
    <t>SR17091500041662</t>
  </si>
  <si>
    <t>6282162426885780</t>
  </si>
  <si>
    <t>2017-09-15 10:57:41</t>
  </si>
  <si>
    <t>SR17091500041686</t>
  </si>
  <si>
    <t>6221887300020692248</t>
  </si>
  <si>
    <t>2017-09-15 10:58:35</t>
  </si>
  <si>
    <t>SR17091500041687</t>
  </si>
  <si>
    <t>6221550372351092</t>
  </si>
  <si>
    <t>2017-09-15 10:59:55</t>
  </si>
  <si>
    <t>SR17091500041689</t>
  </si>
  <si>
    <t>6228480868130291578</t>
  </si>
  <si>
    <t>2017-09-15 11:01:00</t>
  </si>
  <si>
    <t>1034179528</t>
  </si>
  <si>
    <t>SR17091500041690</t>
  </si>
  <si>
    <t>4581230590494631</t>
  </si>
  <si>
    <t>2017-09-15 11:01:25</t>
  </si>
  <si>
    <t>SR17091500041693</t>
  </si>
  <si>
    <t>2017-09-15 11:04:27</t>
  </si>
  <si>
    <t>SR17091500041701</t>
  </si>
  <si>
    <t>2017-09-15 11:04:55</t>
  </si>
  <si>
    <t>SR17091500041703</t>
  </si>
  <si>
    <t>3568810001061399</t>
  </si>
  <si>
    <t>2017-09-15 11:06:21</t>
  </si>
  <si>
    <t>SR17091500041707</t>
  </si>
  <si>
    <t>2017-09-15 11:06:23</t>
  </si>
  <si>
    <t>1034193186</t>
  </si>
  <si>
    <t>SR17091500041708</t>
  </si>
  <si>
    <t>2017-09-15 11:09:42</t>
  </si>
  <si>
    <t>SR17091500041713</t>
  </si>
  <si>
    <t>6228480478128489778</t>
  </si>
  <si>
    <t>2017-09-15 11:12:56</t>
  </si>
  <si>
    <t>SR17091500041716</t>
  </si>
  <si>
    <t>2017-09-15 11:15:27</t>
  </si>
  <si>
    <t>SR17091500041719</t>
  </si>
  <si>
    <t>2017-09-15 11:17:27</t>
  </si>
  <si>
    <t>SR17091500041722</t>
  </si>
  <si>
    <t>6231900000023863448</t>
  </si>
  <si>
    <t>2017-09-15 11:18:47</t>
  </si>
  <si>
    <t>SR17091500041726</t>
  </si>
  <si>
    <t>6214600180007187391</t>
  </si>
  <si>
    <t>2017-09-15 11:19:16</t>
  </si>
  <si>
    <t>SR17091500041727</t>
  </si>
  <si>
    <t>6231900000074959954</t>
  </si>
  <si>
    <t>2017-09-15 11:23:10</t>
  </si>
  <si>
    <t>SR17091500041732</t>
  </si>
  <si>
    <t>6228480868455014977</t>
  </si>
  <si>
    <t>2017-09-15 11:26:28</t>
  </si>
  <si>
    <t>1034244182</t>
  </si>
  <si>
    <t>SR17091500041736</t>
  </si>
  <si>
    <t>6228483970247726210</t>
  </si>
  <si>
    <t>2017-09-15 11:28:20</t>
  </si>
  <si>
    <t>SR17091500041740</t>
  </si>
  <si>
    <t>6227003861970108275</t>
  </si>
  <si>
    <t>2017-09-15 11:29:48</t>
  </si>
  <si>
    <t>SR17091500041742</t>
  </si>
  <si>
    <t>6283660103475774</t>
  </si>
  <si>
    <t>2017-09-15 11:33:33</t>
  </si>
  <si>
    <t>SR17091500041749</t>
  </si>
  <si>
    <t>6225750804315824</t>
  </si>
  <si>
    <t>SR17091500041748</t>
  </si>
  <si>
    <t>6217997300009987747</t>
  </si>
  <si>
    <t>2017-09-15 11:35:36</t>
  </si>
  <si>
    <t>SR17091500041752</t>
  </si>
  <si>
    <t>6210178002015408967</t>
  </si>
  <si>
    <t>2017-09-15 11:36:02</t>
  </si>
  <si>
    <t>SR17091500041753</t>
  </si>
  <si>
    <t>2017-09-15 11:39:04</t>
  </si>
  <si>
    <t>SR17091500041759</t>
  </si>
  <si>
    <t>6224698147159105</t>
  </si>
  <si>
    <t>2017-09-15 11:39:10</t>
  </si>
  <si>
    <t>SR17091500041760</t>
  </si>
  <si>
    <t>2017-09-15 11:41:01</t>
  </si>
  <si>
    <t>SR17091500041762</t>
  </si>
  <si>
    <t>6250870170882104</t>
  </si>
  <si>
    <t>2017-09-15 11:42:05</t>
  </si>
  <si>
    <t>SR17091500041763</t>
  </si>
  <si>
    <t>2017-09-15 11:42:14</t>
  </si>
  <si>
    <t>SR17091500041764</t>
  </si>
  <si>
    <t>6217862700001559919</t>
  </si>
  <si>
    <t>2017-09-15 11:43:24</t>
  </si>
  <si>
    <t>SR17091500041765</t>
  </si>
  <si>
    <t>2017-09-15 11:44:31</t>
  </si>
  <si>
    <t>SR17091500041770</t>
  </si>
  <si>
    <t>6222082502004415998</t>
  </si>
  <si>
    <t>2017-09-15 11:47:51</t>
  </si>
  <si>
    <t>SR17091500041781</t>
  </si>
  <si>
    <t>3568891118589522</t>
  </si>
  <si>
    <t>2017-09-15 11:48:00</t>
  </si>
  <si>
    <t>1034288632</t>
  </si>
  <si>
    <t>SR17091500041782</t>
  </si>
  <si>
    <t>4041170061217299</t>
  </si>
  <si>
    <t>2017-09-15 11:48:25</t>
  </si>
  <si>
    <t>SR17091500041783</t>
  </si>
  <si>
    <t>6228483868615953079</t>
  </si>
  <si>
    <t>2017-09-15 11:57:37</t>
  </si>
  <si>
    <t>SR17091500041791</t>
  </si>
  <si>
    <t>6217003860018373801</t>
  </si>
  <si>
    <t>2017-09-15 11:57:45</t>
  </si>
  <si>
    <t>SR17091500041792</t>
  </si>
  <si>
    <t>6221887300013290976</t>
  </si>
  <si>
    <t>2017-09-15 11:58:15</t>
  </si>
  <si>
    <t>SR17091500041793</t>
  </si>
  <si>
    <t>6228483318336694370</t>
  </si>
  <si>
    <t>2017-09-15 12:10:43</t>
  </si>
  <si>
    <t>1034329392</t>
  </si>
  <si>
    <t>SR17091500041799</t>
  </si>
  <si>
    <t>6217003860035053683</t>
  </si>
  <si>
    <t>2017-09-15 12:16:06</t>
  </si>
  <si>
    <t>SR17091500041802</t>
  </si>
  <si>
    <t>6259960053684247</t>
  </si>
  <si>
    <t>2017-09-15 12:16:52</t>
  </si>
  <si>
    <t>1034336977</t>
  </si>
  <si>
    <t>SR17091500041803</t>
  </si>
  <si>
    <t>6259960192291813</t>
  </si>
  <si>
    <t>2017-09-15 12:16:54</t>
  </si>
  <si>
    <t>SR17091500041804</t>
  </si>
  <si>
    <t>2017-09-15 12:18:36</t>
  </si>
  <si>
    <t>SR17091500041805</t>
  </si>
  <si>
    <t>6231900000112928946</t>
  </si>
  <si>
    <t>2017-09-15 12:21:45</t>
  </si>
  <si>
    <t>SR17091500041807</t>
  </si>
  <si>
    <t>6259980004486427</t>
  </si>
  <si>
    <t>2017-09-15 12:24:46</t>
  </si>
  <si>
    <t>SR17091500041809</t>
  </si>
  <si>
    <t>6217003860021003437</t>
  </si>
  <si>
    <t>2017-09-15 12:25:07</t>
  </si>
  <si>
    <t>SR17091500041810</t>
  </si>
  <si>
    <t>6212262502011922922</t>
  </si>
  <si>
    <t>2017-09-15 12:28:44</t>
  </si>
  <si>
    <t>SR17091500041813</t>
  </si>
  <si>
    <t>6223691545930467</t>
  </si>
  <si>
    <t>2017-09-15 12:29:44</t>
  </si>
  <si>
    <t>SR17091500041814</t>
  </si>
  <si>
    <t>6217003860000518355</t>
  </si>
  <si>
    <t>2017-09-15 12:32:09</t>
  </si>
  <si>
    <t>SR17091500041815</t>
  </si>
  <si>
    <t>6210178002028708163</t>
  </si>
  <si>
    <t>2017-09-15 12:33:08</t>
  </si>
  <si>
    <t>SR17091500041816</t>
  </si>
  <si>
    <t>6228483318599225771</t>
  </si>
  <si>
    <t>2017-09-15 12:36:13</t>
  </si>
  <si>
    <t>SR17091500041818</t>
  </si>
  <si>
    <t>6212262512001667205</t>
  </si>
  <si>
    <t>2017-09-15 12:40:39</t>
  </si>
  <si>
    <t>SR17091500041821</t>
  </si>
  <si>
    <t>6223692501203790</t>
  </si>
  <si>
    <t>2017-09-15 12:43:55</t>
  </si>
  <si>
    <t>SR17091500041823</t>
  </si>
  <si>
    <t>6210987300001830801</t>
  </si>
  <si>
    <t>2017-09-15 12:44:19</t>
  </si>
  <si>
    <t>SR17091500041824</t>
  </si>
  <si>
    <t>6226230022760381</t>
  </si>
  <si>
    <t>2017-09-15 12:45:59</t>
  </si>
  <si>
    <t>SR17091500041825</t>
  </si>
  <si>
    <t>6214838710036858</t>
  </si>
  <si>
    <t>2017-09-15 12:46:49</t>
  </si>
  <si>
    <t>SR17091500041826</t>
  </si>
  <si>
    <t>2017-09-15 12:47:09</t>
  </si>
  <si>
    <t>SR17091500041827</t>
  </si>
  <si>
    <t>6228480868655570372</t>
  </si>
  <si>
    <t>2017-09-15 12:49:43</t>
  </si>
  <si>
    <t>SR17091500041828</t>
  </si>
  <si>
    <t>6259699903958712</t>
  </si>
  <si>
    <t>2017-09-15 12:52:54</t>
  </si>
  <si>
    <t>SR17091500041829</t>
  </si>
  <si>
    <t>62230827001920659</t>
  </si>
  <si>
    <t>2017-09-15 12:55:17</t>
  </si>
  <si>
    <t>SR17091500041832</t>
  </si>
  <si>
    <t>5218990599855334</t>
  </si>
  <si>
    <t>2017-09-15 12:56:08</t>
  </si>
  <si>
    <t>SR17091500041834</t>
  </si>
  <si>
    <t>6251579900017639</t>
  </si>
  <si>
    <t>2017-09-15 12:59:49</t>
  </si>
  <si>
    <t>SR17091500041837</t>
  </si>
  <si>
    <t>6231900000023009398</t>
  </si>
  <si>
    <t>2017-09-15 13:04:10</t>
  </si>
  <si>
    <t>SR17091500041843</t>
  </si>
  <si>
    <t>6212262502018878481</t>
  </si>
  <si>
    <t>2017-09-15 13:04:24</t>
  </si>
  <si>
    <t>SR17091500041844</t>
  </si>
  <si>
    <t>6228480868437166473</t>
  </si>
  <si>
    <t>2017-09-15 13:16:18</t>
  </si>
  <si>
    <t>SR17091500041847</t>
  </si>
  <si>
    <t>6228481931143829716</t>
  </si>
  <si>
    <t>2017-09-15 13:21:12</t>
  </si>
  <si>
    <t>SR17091500041848</t>
  </si>
  <si>
    <t>6228480868664300076</t>
  </si>
  <si>
    <t>2017-09-15 13:21:50</t>
  </si>
  <si>
    <t>SR17091500041849</t>
  </si>
  <si>
    <t>6222520595555703</t>
  </si>
  <si>
    <t>2017-09-15 13:24:06</t>
  </si>
  <si>
    <t>SR17091500041850</t>
  </si>
  <si>
    <t>6231900000107215291</t>
  </si>
  <si>
    <t>2017-09-15 13:24:43</t>
  </si>
  <si>
    <t>SR17091500041851</t>
  </si>
  <si>
    <t>6228930001013165307</t>
  </si>
  <si>
    <t>2017-09-15 13:27:20</t>
  </si>
  <si>
    <t>SR17091500041852</t>
  </si>
  <si>
    <t>6217003860012327761</t>
  </si>
  <si>
    <t>2017-09-15 13:27:24</t>
  </si>
  <si>
    <t>1034416824</t>
  </si>
  <si>
    <t>SR17091500041853</t>
  </si>
  <si>
    <t>6231900000046988727</t>
  </si>
  <si>
    <t>2017-09-15 13:28:14</t>
  </si>
  <si>
    <t>SR17091500041854</t>
  </si>
  <si>
    <t>6214838712931858</t>
  </si>
  <si>
    <t>2017-09-15 13:29:36</t>
  </si>
  <si>
    <t>SR17091500041855</t>
  </si>
  <si>
    <t>6225750802427852</t>
  </si>
  <si>
    <t>2017-09-15 13:31:25</t>
  </si>
  <si>
    <t>SR17091500041856</t>
  </si>
  <si>
    <t>6227003861100315261</t>
  </si>
  <si>
    <t>2017-09-15 13:32:17</t>
  </si>
  <si>
    <t>SR17091500041858</t>
  </si>
  <si>
    <t>6217007170004660674</t>
  </si>
  <si>
    <t>2017-09-15 13:35:48</t>
  </si>
  <si>
    <t>SR17091500041860</t>
  </si>
  <si>
    <t>6223691410222412</t>
  </si>
  <si>
    <t>2017-09-15 13:37:54</t>
  </si>
  <si>
    <t>SR17091500041861</t>
  </si>
  <si>
    <t>6224698148335100</t>
  </si>
  <si>
    <t>2017-09-15 13:39:07</t>
  </si>
  <si>
    <t>SR17091500041862</t>
  </si>
  <si>
    <t>2017-09-15 13:45:47</t>
  </si>
  <si>
    <t>SR17091500041864</t>
  </si>
  <si>
    <t>5187180010185316</t>
  </si>
  <si>
    <t>2017-09-15 13:46:26</t>
  </si>
  <si>
    <t>1034450426</t>
  </si>
  <si>
    <t>SR17091500041865</t>
  </si>
  <si>
    <t>6222600590006082331</t>
  </si>
  <si>
    <t>2017-09-15 13:47:29</t>
  </si>
  <si>
    <t>SR17091500041867</t>
  </si>
  <si>
    <t>6217852700007673419</t>
  </si>
  <si>
    <t>2017-09-15 13:48:22</t>
  </si>
  <si>
    <t>SR17091500041868</t>
  </si>
  <si>
    <t>6217003860004187934</t>
  </si>
  <si>
    <t>2017-09-15 13:51:53</t>
  </si>
  <si>
    <t>SR17091500041870</t>
  </si>
  <si>
    <t>2017-09-15 14:01:39</t>
  </si>
  <si>
    <t>SR17091500041873</t>
  </si>
  <si>
    <t>6217232507000034080</t>
  </si>
  <si>
    <t>2017-09-15 14:02:51</t>
  </si>
  <si>
    <t>SR17091500041874</t>
  </si>
  <si>
    <t>6231900000066948700</t>
  </si>
  <si>
    <t>2017-09-15 14:09:54</t>
  </si>
  <si>
    <t>SR17091500041875</t>
  </si>
  <si>
    <t>6231900000029069123</t>
  </si>
  <si>
    <t>2017-09-15 14:10:29</t>
  </si>
  <si>
    <t>SR17091500041876</t>
  </si>
  <si>
    <t>6228481938583413877</t>
  </si>
  <si>
    <t>2017-09-15 14:11:32</t>
  </si>
  <si>
    <t>1034511978</t>
  </si>
  <si>
    <t>SR17091500041877</t>
  </si>
  <si>
    <t>6231900000023508464</t>
  </si>
  <si>
    <t>2017-09-15 14:13:19</t>
  </si>
  <si>
    <t>SR17091500041878</t>
  </si>
  <si>
    <t>4391880505272686</t>
  </si>
  <si>
    <t>2017-09-15 14:13:48</t>
  </si>
  <si>
    <t>SR17091500041879</t>
  </si>
  <si>
    <t>4340623860186568</t>
  </si>
  <si>
    <t>2017-09-15 14:15:40</t>
  </si>
  <si>
    <t>SR17091500041880</t>
  </si>
  <si>
    <t>6227525300195567</t>
  </si>
  <si>
    <t>2017-09-15 14:15:52</t>
  </si>
  <si>
    <t>SR17091500041881</t>
  </si>
  <si>
    <t>6223691634093789</t>
  </si>
  <si>
    <t>2017-09-15 14:17:43</t>
  </si>
  <si>
    <t>SR17091500041884</t>
  </si>
  <si>
    <t>6216612700000689381</t>
  </si>
  <si>
    <t>2017-09-15 14:17:54</t>
  </si>
  <si>
    <t>SR17091500041885</t>
  </si>
  <si>
    <t>6228480868629291279</t>
  </si>
  <si>
    <t>2017-09-15 14:21:25</t>
  </si>
  <si>
    <t>SR17091500041886</t>
  </si>
  <si>
    <t>6225768311134918</t>
  </si>
  <si>
    <t>2017-09-15 14:27:51</t>
  </si>
  <si>
    <t>SR17091500041892</t>
  </si>
  <si>
    <t>6217731902302161</t>
  </si>
  <si>
    <t>2017-09-15 14:34:07</t>
  </si>
  <si>
    <t>SR17091500041897</t>
  </si>
  <si>
    <t>6217003860031603903</t>
  </si>
  <si>
    <t>2017-09-15 14:34:51</t>
  </si>
  <si>
    <t>SR17091500041898</t>
  </si>
  <si>
    <t>6217232512000045458</t>
  </si>
  <si>
    <t>2017-09-15 14:35:55</t>
  </si>
  <si>
    <t>SR17091500041899</t>
  </si>
  <si>
    <t>6225758317321593</t>
  </si>
  <si>
    <t>2017-09-15 14:35:57</t>
  </si>
  <si>
    <t>SR17091500041900</t>
  </si>
  <si>
    <t>6228484148605825275</t>
  </si>
  <si>
    <t>2017-09-15 14:38:41</t>
  </si>
  <si>
    <t>SR17091500041904</t>
  </si>
  <si>
    <t>6214858710174764</t>
  </si>
  <si>
    <t>2017-09-15 14:40:28</t>
  </si>
  <si>
    <t>SR17091500041905</t>
  </si>
  <si>
    <t>6283660100305255</t>
  </si>
  <si>
    <t>2017-09-15 14:41:23</t>
  </si>
  <si>
    <t>SR17091500041906</t>
  </si>
  <si>
    <t>6231900000119931034</t>
  </si>
  <si>
    <t>2017-09-15 14:41:46</t>
  </si>
  <si>
    <t>SR17091500041907</t>
  </si>
  <si>
    <t>6228480860860370714</t>
  </si>
  <si>
    <t>2017-09-15 14:43:26</t>
  </si>
  <si>
    <t>SR17091500041908</t>
  </si>
  <si>
    <t>6217002590001816281</t>
  </si>
  <si>
    <t>2017-09-15 14:44:45</t>
  </si>
  <si>
    <t>SR17091500041911</t>
  </si>
  <si>
    <t>6230521190030765776</t>
  </si>
  <si>
    <t>2017-09-15 14:47:07</t>
  </si>
  <si>
    <t>SR17091500041915</t>
  </si>
  <si>
    <t>6217987300002081136</t>
  </si>
  <si>
    <t>2017-09-15 14:57:14</t>
  </si>
  <si>
    <t>1034661453</t>
  </si>
  <si>
    <t>SR17091500041922</t>
  </si>
  <si>
    <t>6231900000059006441</t>
  </si>
  <si>
    <t>2017-09-15 14:58:17</t>
  </si>
  <si>
    <t>SR17091500041926</t>
  </si>
  <si>
    <t>4392268388256472</t>
  </si>
  <si>
    <t>2017-09-15 14:58:49</t>
  </si>
  <si>
    <t>SR17091500041927</t>
  </si>
  <si>
    <t>6227003910190025668</t>
  </si>
  <si>
    <t>2017-09-15 15:00:24</t>
  </si>
  <si>
    <t>SR17091500041929</t>
  </si>
  <si>
    <t>6217232507000129351</t>
  </si>
  <si>
    <t>2017-09-15 15:01:13</t>
  </si>
  <si>
    <t>SR17091500041931</t>
  </si>
  <si>
    <t>6214838714452028</t>
  </si>
  <si>
    <t>2017-09-15 15:05:36</t>
  </si>
  <si>
    <t>SR17091500041937</t>
  </si>
  <si>
    <t>6214157311800272679</t>
  </si>
  <si>
    <t>2017-09-15 15:06:55</t>
  </si>
  <si>
    <t>SR17091500041940</t>
  </si>
  <si>
    <t>4581230590657146</t>
  </si>
  <si>
    <t>2017-09-15 15:07:36</t>
  </si>
  <si>
    <t>SR17091500041942</t>
  </si>
  <si>
    <t>2017-09-15 15:11:33</t>
  </si>
  <si>
    <t>SR17091500041952</t>
  </si>
  <si>
    <t>6228480868592624878</t>
  </si>
  <si>
    <t>2017-09-15 15:12:32</t>
  </si>
  <si>
    <t>SR17091500041953</t>
  </si>
  <si>
    <t>6223692515484519</t>
  </si>
  <si>
    <t>2017-09-15 15:17:56</t>
  </si>
  <si>
    <t>SR17091500041960</t>
  </si>
  <si>
    <t>6228480868334558277</t>
  </si>
  <si>
    <t>2017-09-15 15:19:06</t>
  </si>
  <si>
    <t>SR17091500041961</t>
  </si>
  <si>
    <t>6222082502002647543</t>
  </si>
  <si>
    <t>2017-09-15 15:19:21</t>
  </si>
  <si>
    <t>SR17091500041962</t>
  </si>
  <si>
    <t>6231900000072735992</t>
  </si>
  <si>
    <t>2017-09-15 15:20:34</t>
  </si>
  <si>
    <t>SR17091500041964</t>
  </si>
  <si>
    <t>6217003930001279321</t>
  </si>
  <si>
    <t>2017-09-15 15:20:53</t>
  </si>
  <si>
    <t>SR17091500041965</t>
  </si>
  <si>
    <t>2017-09-15 15:25:00</t>
  </si>
  <si>
    <t>SR17091500041968</t>
  </si>
  <si>
    <t>6225757540194306</t>
  </si>
  <si>
    <t>2017-09-15 15:25:54</t>
  </si>
  <si>
    <t>SR17091500041969</t>
  </si>
  <si>
    <t>6217232502000324383</t>
  </si>
  <si>
    <t>2017-09-15 15:30:46</t>
  </si>
  <si>
    <t>SR17091500041977</t>
  </si>
  <si>
    <t>6223691956804177</t>
  </si>
  <si>
    <t>2017-09-15 15:36:09</t>
  </si>
  <si>
    <t>SR17091500041982</t>
  </si>
  <si>
    <t>6227605289541708</t>
  </si>
  <si>
    <t>2017-09-15 15:41:28</t>
  </si>
  <si>
    <t>SR17091500041993</t>
  </si>
  <si>
    <t>6210178002028661842</t>
  </si>
  <si>
    <t>2017-09-15 15:46:44</t>
  </si>
  <si>
    <t>SR17091500041998</t>
  </si>
  <si>
    <t>6217003900006604971</t>
  </si>
  <si>
    <t>2017-09-15 15:56:28</t>
  </si>
  <si>
    <t>SR17091500042005</t>
  </si>
  <si>
    <t>6212262504000744481</t>
  </si>
  <si>
    <t>2017-09-15 15:56:38</t>
  </si>
  <si>
    <t>SR17091500042006</t>
  </si>
  <si>
    <t>6231900000049191923</t>
  </si>
  <si>
    <t>2017-09-15 15:57:05</t>
  </si>
  <si>
    <t>SR17091500042008</t>
  </si>
  <si>
    <t>6221560494728135</t>
  </si>
  <si>
    <t>2017-09-15 15:57:36</t>
  </si>
  <si>
    <t>SR17091500042011</t>
  </si>
  <si>
    <t>6223692446280127</t>
  </si>
  <si>
    <t>2017-09-15 15:59:11</t>
  </si>
  <si>
    <t>SR17091500042013</t>
  </si>
  <si>
    <t>2017-09-15 15:59:53</t>
  </si>
  <si>
    <t>SR17091500042016</t>
  </si>
  <si>
    <t>6228480868690137674</t>
  </si>
  <si>
    <t>2017-09-15 16:11:16</t>
  </si>
  <si>
    <t>SR17091500042026</t>
  </si>
  <si>
    <t>6222520592105593</t>
  </si>
  <si>
    <t>2017-09-15 16:15:52</t>
  </si>
  <si>
    <t>SR17091500042037</t>
  </si>
  <si>
    <t>6214838718572441</t>
  </si>
  <si>
    <t>2017-09-15 16:21:34</t>
  </si>
  <si>
    <t>SR17091500042043</t>
  </si>
  <si>
    <t>6223691877246334</t>
  </si>
  <si>
    <t>2017-09-15 16:21:52</t>
  </si>
  <si>
    <t>SR17091500042044</t>
  </si>
  <si>
    <t>2017-09-15 16:23:09</t>
  </si>
  <si>
    <t>SR17091500042046</t>
  </si>
  <si>
    <t>6217790001049438985</t>
  </si>
  <si>
    <t>2017-09-15 16:23:44</t>
  </si>
  <si>
    <t>SR17091500042047</t>
  </si>
  <si>
    <t>6221560300288886</t>
  </si>
  <si>
    <t>2017-09-15 16:25:56</t>
  </si>
  <si>
    <t>SR17091500042048</t>
  </si>
  <si>
    <t>6212262507004449791</t>
  </si>
  <si>
    <t>2017-09-15 16:26:28</t>
  </si>
  <si>
    <t>SR17091500042050</t>
  </si>
  <si>
    <t>3568891188406532</t>
  </si>
  <si>
    <t>2017-09-15 16:27:28</t>
  </si>
  <si>
    <t>SR17091500042052</t>
  </si>
  <si>
    <t>4581230590536407</t>
  </si>
  <si>
    <t>2017-09-15 16:29:26</t>
  </si>
  <si>
    <t>SR17091500042057</t>
  </si>
  <si>
    <t>6259960058252461</t>
  </si>
  <si>
    <t>2017-09-15 16:33:54</t>
  </si>
  <si>
    <t>SR17091500042064</t>
  </si>
  <si>
    <t>6228480478475030670</t>
  </si>
  <si>
    <t>2017-09-15 16:36:16</t>
  </si>
  <si>
    <t>SR17091500042071</t>
  </si>
  <si>
    <t>6225750004894719</t>
  </si>
  <si>
    <t>2017-09-15 16:37:45</t>
  </si>
  <si>
    <t>SR17091500042073</t>
  </si>
  <si>
    <t>2017-09-15 16:39:56</t>
  </si>
  <si>
    <t>SR17091500042077</t>
  </si>
  <si>
    <t>2017-09-15 16:42:28</t>
  </si>
  <si>
    <t>SR17091500042081</t>
  </si>
  <si>
    <t>6231908888810281465</t>
  </si>
  <si>
    <t>2017-09-15 16:43:24</t>
  </si>
  <si>
    <t>SR17091500042082</t>
  </si>
  <si>
    <t>6214600180006838853</t>
  </si>
  <si>
    <t>1035016138</t>
  </si>
  <si>
    <t>SR17091500042083</t>
  </si>
  <si>
    <t>2017-09-15 16:45:06</t>
  </si>
  <si>
    <t>SR17091500042085</t>
  </si>
  <si>
    <t>4270200049255855</t>
  </si>
  <si>
    <t>2017-09-15 16:46:10</t>
  </si>
  <si>
    <t>SR17091500042087</t>
  </si>
  <si>
    <t>6217987300002319924</t>
  </si>
  <si>
    <t>2017-09-15 16:48:45</t>
  </si>
  <si>
    <t>SR17091500042089</t>
  </si>
  <si>
    <t>6228480868539722975</t>
  </si>
  <si>
    <t>2017-09-15 16:51:40</t>
  </si>
  <si>
    <t>SR17091500042092</t>
  </si>
  <si>
    <t>6217003860007170036</t>
  </si>
  <si>
    <t>2017-09-15 16:52:02</t>
  </si>
  <si>
    <t>SR17091500042093</t>
  </si>
  <si>
    <t>6228483338583550976</t>
  </si>
  <si>
    <t>2017-09-15 16:54:39</t>
  </si>
  <si>
    <t>SR17091500042098</t>
  </si>
  <si>
    <t>6282680004930033</t>
  </si>
  <si>
    <t>2017-09-15 16:55:02</t>
  </si>
  <si>
    <t>SR17091500042099</t>
  </si>
  <si>
    <t>6214663860184088</t>
  </si>
  <si>
    <t>2017-09-15 16:57:35</t>
  </si>
  <si>
    <t>SR17091500042105</t>
  </si>
  <si>
    <t>6210178002002879584</t>
  </si>
  <si>
    <t>2017-09-15 16:57:44</t>
  </si>
  <si>
    <t>SR17091500042106</t>
  </si>
  <si>
    <t>2017-09-15 17:00:07</t>
  </si>
  <si>
    <t>SR17091500042110</t>
  </si>
  <si>
    <t>2017-09-15 17:02:11</t>
  </si>
  <si>
    <t>SR17091500042114</t>
  </si>
  <si>
    <t>6215997300000385739</t>
  </si>
  <si>
    <t>2017-09-15 17:17:10</t>
  </si>
  <si>
    <t>SR17091500042126</t>
  </si>
  <si>
    <t>6231900000062863895</t>
  </si>
  <si>
    <t>2017-09-15 17:18:09</t>
  </si>
  <si>
    <t>SR17091500042127</t>
  </si>
  <si>
    <t>6231900000141544433</t>
  </si>
  <si>
    <t>2017-09-15 17:20:10</t>
  </si>
  <si>
    <t>SR17091500042131</t>
  </si>
  <si>
    <t>6231900000006443200</t>
  </si>
  <si>
    <t>2017-09-15 17:31:08</t>
  </si>
  <si>
    <t>SR17091500042138</t>
  </si>
  <si>
    <t>6225757541818713</t>
  </si>
  <si>
    <t>2017-09-15 17:31:52</t>
  </si>
  <si>
    <t>SR17091500042139</t>
  </si>
  <si>
    <t>2017-09-15 17:33:09</t>
  </si>
  <si>
    <t>SR17091500042140</t>
  </si>
  <si>
    <t>2017-09-15 17:43:18</t>
  </si>
  <si>
    <t>SR17091500042149</t>
  </si>
  <si>
    <t>6228482898245169375</t>
  </si>
  <si>
    <t>2017-09-15 17:46:04</t>
  </si>
  <si>
    <t>SR17091500042150</t>
  </si>
  <si>
    <t>6214800602000695490</t>
  </si>
  <si>
    <t>2017-09-15 17:53:51</t>
  </si>
  <si>
    <t>SR17091500042156</t>
  </si>
  <si>
    <t>5201690590584284</t>
  </si>
  <si>
    <t>2017-09-15 17:56:14</t>
  </si>
  <si>
    <t>SR17091500042159</t>
  </si>
  <si>
    <t>6228483868052847271</t>
  </si>
  <si>
    <t>2017-09-15 17:58:24</t>
  </si>
  <si>
    <t>SR17091500042162</t>
  </si>
  <si>
    <t>6228480868083808279</t>
  </si>
  <si>
    <t>2017-09-15 18:02:21</t>
  </si>
  <si>
    <t>SR17091500042163</t>
  </si>
  <si>
    <t>6228480868638510974</t>
  </si>
  <si>
    <t>2017-09-15 18:05:36</t>
  </si>
  <si>
    <t>SR17091500042164</t>
  </si>
  <si>
    <t>6223691730236746</t>
  </si>
  <si>
    <t>2017-09-15 18:20:53</t>
  </si>
  <si>
    <t>SR17091500042169</t>
  </si>
  <si>
    <t>6228480868379980378</t>
  </si>
  <si>
    <t>2017-09-15 18:26:15</t>
  </si>
  <si>
    <t>SR17091500042171</t>
  </si>
  <si>
    <t>6210987300007779010</t>
  </si>
  <si>
    <t>2017-09-15 19:47:34</t>
  </si>
  <si>
    <t>SR17091500042174</t>
  </si>
  <si>
    <t>6225758316671402</t>
  </si>
  <si>
    <t>2017-09-15 19:55:05</t>
  </si>
  <si>
    <t>SR17091500042175</t>
  </si>
  <si>
    <t>4392250810059195</t>
  </si>
  <si>
    <t>2017-09-15 19:57:07</t>
  </si>
  <si>
    <t>SR17091500042176</t>
  </si>
  <si>
    <t>6217852700008280461</t>
  </si>
  <si>
    <t>2017-09-15 20:18:39</t>
  </si>
  <si>
    <t>SR17091500042177</t>
  </si>
  <si>
    <t>6214600180015198794</t>
  </si>
  <si>
    <t>2017-09-15 20:49:05</t>
  </si>
  <si>
    <t>SR17091500042178</t>
  </si>
  <si>
    <t>6013822700102201272</t>
  </si>
  <si>
    <t>2017-09-15 21:55:19</t>
  </si>
  <si>
    <t>SR17091500042180</t>
  </si>
  <si>
    <t>2017-09-15 22:01:43</t>
  </si>
  <si>
    <t>SR17091500042181</t>
  </si>
  <si>
    <t>20170904</t>
  </si>
  <si>
    <t>084540</t>
  </si>
  <si>
    <t>K3348000074140C</t>
  </si>
  <si>
    <t>患者余廷岗自助机退款508.34 元！</t>
  </si>
  <si>
    <t>084544</t>
  </si>
  <si>
    <t>K3347900059996C</t>
  </si>
  <si>
    <t>患者何典跃自助机退款20 元！</t>
  </si>
  <si>
    <t>084547</t>
  </si>
  <si>
    <t>K3347800121433C</t>
  </si>
  <si>
    <t>患者王登莲自助机退款82 元！</t>
  </si>
  <si>
    <t>084548</t>
  </si>
  <si>
    <t>K3347900059998C</t>
  </si>
  <si>
    <t>患者唐吉娴自助机退款8.47 元！</t>
  </si>
  <si>
    <t>C0768900021950C</t>
  </si>
  <si>
    <t>患者白贵兰自助机退款138.42 元！</t>
  </si>
  <si>
    <t>C0394400015059C</t>
  </si>
  <si>
    <t>患者李莲芝自助机退款6000 元！</t>
  </si>
  <si>
    <t>杨思锐</t>
  </si>
  <si>
    <t>084742</t>
  </si>
  <si>
    <t>C0719000017993C</t>
  </si>
  <si>
    <t>患者李莲芝自助机退款1900 元！</t>
  </si>
  <si>
    <t>084744</t>
  </si>
  <si>
    <t>C0394400015061C</t>
  </si>
  <si>
    <t>患者唐兰自助机退款101.97 元！</t>
  </si>
  <si>
    <t>084758</t>
  </si>
  <si>
    <t>C0682400012735C</t>
  </si>
  <si>
    <t>患者葛华纲自助机退款994.5 元！</t>
  </si>
  <si>
    <t>余素华</t>
  </si>
  <si>
    <t>084801</t>
  </si>
  <si>
    <t>C0719000018002C</t>
  </si>
  <si>
    <t>患者倪云华自助机退款4439.43 元！</t>
  </si>
  <si>
    <t>085550</t>
  </si>
  <si>
    <t>C0394400015209C</t>
  </si>
  <si>
    <t>患者武孔军自助机退款780 元！</t>
  </si>
  <si>
    <t>武申显</t>
  </si>
  <si>
    <t>093015</t>
  </si>
  <si>
    <t>C0094300024599C</t>
  </si>
  <si>
    <t>患者吴红庆自助机退款20 元！</t>
  </si>
  <si>
    <t>093509</t>
  </si>
  <si>
    <t>K3347900060462C</t>
  </si>
  <si>
    <t>患者李培忠自助机退款5000 元！</t>
  </si>
  <si>
    <t>095415</t>
  </si>
  <si>
    <t>C0044700026344C</t>
  </si>
  <si>
    <t>患者陶粉梅自助机退款3000 元！</t>
  </si>
  <si>
    <t>105125</t>
  </si>
  <si>
    <t>C0598400014753C</t>
  </si>
  <si>
    <t>患者杨亚琴自助机退款840 元！</t>
  </si>
  <si>
    <t>110043</t>
  </si>
  <si>
    <t>K3347900062200C</t>
  </si>
  <si>
    <t>患者全明仙自助机退款195 元！</t>
  </si>
  <si>
    <t>113332</t>
  </si>
  <si>
    <t>C0806600001633C</t>
  </si>
  <si>
    <t>患者李媛华自助机退款1000 元！</t>
  </si>
  <si>
    <t>姚雨</t>
  </si>
  <si>
    <t>113816</t>
  </si>
  <si>
    <t>C0536700006767C</t>
  </si>
  <si>
    <t>患者兰小霞自助机退款500 元！</t>
  </si>
  <si>
    <t>141248</t>
  </si>
  <si>
    <t>K3347800126951C</t>
  </si>
  <si>
    <t>患者周忠才自助机退款5000 元！</t>
  </si>
  <si>
    <t>150030</t>
  </si>
  <si>
    <t>K3347900067124C</t>
  </si>
  <si>
    <t>患者周青自助机退款3000 元！</t>
  </si>
  <si>
    <t>151305</t>
  </si>
  <si>
    <t>K3347900067510C</t>
  </si>
  <si>
    <t>患者肖叶杆自助机退款360 元！</t>
  </si>
  <si>
    <t>151604</t>
  </si>
  <si>
    <t>C0227700007842C</t>
  </si>
  <si>
    <t>患者刘佳自助机退款242.43 元！</t>
  </si>
  <si>
    <t>151720</t>
  </si>
  <si>
    <t>C0536100013224C</t>
  </si>
  <si>
    <t>患者吴晓东自助机退款500 元！</t>
  </si>
  <si>
    <t>151746</t>
  </si>
  <si>
    <t>C0360800020431C</t>
  </si>
  <si>
    <t>患者王廷会自助机退款579.9 元！</t>
  </si>
  <si>
    <t>151801</t>
  </si>
  <si>
    <t>C0360800020433C</t>
  </si>
  <si>
    <t>患者张媛自助机退款7683.14 元！</t>
  </si>
  <si>
    <t>151808</t>
  </si>
  <si>
    <t>C0227700007888C</t>
  </si>
  <si>
    <t>患者张家仁自助机退款4881.83 元！</t>
  </si>
  <si>
    <t>154704</t>
  </si>
  <si>
    <t>C0316300025432C</t>
  </si>
  <si>
    <t>患者陆良祥自助机退款500.34 元！</t>
  </si>
  <si>
    <t>154808</t>
  </si>
  <si>
    <t>C0316300025469C</t>
  </si>
  <si>
    <t>患者龚吉锐自助机退款665.45 元！</t>
  </si>
  <si>
    <t>王立果</t>
  </si>
  <si>
    <t>154817</t>
  </si>
  <si>
    <t>K3347800130095C</t>
  </si>
  <si>
    <t>患者赵建萍自助机退款882 元！</t>
  </si>
  <si>
    <t>161536</t>
  </si>
  <si>
    <t>K3347900069982C</t>
  </si>
  <si>
    <t>患者赵占兴自助机退款467.50 元！</t>
  </si>
  <si>
    <t>163723</t>
  </si>
  <si>
    <t>C0691500018691C</t>
  </si>
  <si>
    <t>患者苏逵自助机退款5000 元！</t>
  </si>
  <si>
    <t>163729</t>
  </si>
  <si>
    <t>C0877500023886C</t>
  </si>
  <si>
    <t>患者付正翠自助机退款679.64 元！</t>
  </si>
  <si>
    <t>20170905</t>
  </si>
  <si>
    <t>092119</t>
  </si>
  <si>
    <t>C0276800007809C</t>
  </si>
  <si>
    <t>患者李华秀自助机退款853.5 元！</t>
  </si>
  <si>
    <t>101143</t>
  </si>
  <si>
    <t>C0049200027253C</t>
  </si>
  <si>
    <t>101426</t>
  </si>
  <si>
    <t>C0205600016965C</t>
  </si>
  <si>
    <t>患者游德顺自助机退款259.42 元！</t>
  </si>
  <si>
    <t>105133</t>
  </si>
  <si>
    <t>C0459400016985C</t>
  </si>
  <si>
    <t>患者张啟英自助机退款201.00 元！</t>
  </si>
  <si>
    <t>114438</t>
  </si>
  <si>
    <t>C0400300014220C</t>
  </si>
  <si>
    <t>患者李然抒自助机退款574.36 元！</t>
  </si>
  <si>
    <t>140746</t>
  </si>
  <si>
    <t>K6883900015852C</t>
  </si>
  <si>
    <t>患者朱永平自助机退款2000 元！</t>
  </si>
  <si>
    <t>141559</t>
  </si>
  <si>
    <t>C0114700016453C</t>
  </si>
  <si>
    <t>患者王宝自助机退款2950 元！</t>
  </si>
  <si>
    <t>141602</t>
  </si>
  <si>
    <t>C0488000019225C</t>
  </si>
  <si>
    <t>患者李月红自助机退款10710.13 元！</t>
  </si>
  <si>
    <t>153408</t>
  </si>
  <si>
    <t>K6884000051190C</t>
  </si>
  <si>
    <t>患者毕龙玉自助机退款2229.31 元！</t>
  </si>
  <si>
    <t>160424</t>
  </si>
  <si>
    <t>K6883800035045C</t>
  </si>
  <si>
    <t>患者申时敏自助机退款89.50 元！</t>
  </si>
  <si>
    <t>邓声发</t>
  </si>
  <si>
    <t>20170906</t>
  </si>
  <si>
    <t>084123</t>
  </si>
  <si>
    <t>K2659300028698C</t>
  </si>
  <si>
    <t>患者陈美坤自助机退款689 元！</t>
  </si>
  <si>
    <t>092718</t>
  </si>
  <si>
    <t>C0392000013894C</t>
  </si>
  <si>
    <t>患者王国明自助机退款500 元！</t>
  </si>
  <si>
    <t>105145</t>
  </si>
  <si>
    <t>C0198400026448C</t>
  </si>
  <si>
    <t>患者李文会自助机退款80.5 元！</t>
  </si>
  <si>
    <t>110808</t>
  </si>
  <si>
    <t>C0066500027602C</t>
  </si>
  <si>
    <t>患者包继则自助机退款300 元！</t>
  </si>
  <si>
    <t>110824</t>
  </si>
  <si>
    <t>C0114100026384C</t>
  </si>
  <si>
    <t>患者黄晟焜自助机退款5000 元！</t>
  </si>
  <si>
    <t>111514</t>
  </si>
  <si>
    <t>C0427100027516C</t>
  </si>
  <si>
    <t>患者黄晟焜自助机退款4870 元！</t>
  </si>
  <si>
    <t>111518</t>
  </si>
  <si>
    <t>C0496300022637C</t>
  </si>
  <si>
    <t>112119</t>
  </si>
  <si>
    <t>C0353200012982C</t>
  </si>
  <si>
    <t>患者王诚自助机退款5000 元！</t>
  </si>
  <si>
    <t>112821</t>
  </si>
  <si>
    <t>C0114200021095C</t>
  </si>
  <si>
    <t>患者李素贞自助机退款710 元！</t>
  </si>
  <si>
    <t>112838</t>
  </si>
  <si>
    <t>C0496300022849C</t>
  </si>
  <si>
    <t>患者阮红伟自助机退款500 元！</t>
  </si>
  <si>
    <t>112923</t>
  </si>
  <si>
    <t>C0532400011029C</t>
  </si>
  <si>
    <t>患者李素贞自助机退款1000 元！</t>
  </si>
  <si>
    <t>114748</t>
  </si>
  <si>
    <t>C0567800003084C</t>
  </si>
  <si>
    <t>患者于赛自助机退款1162.14 元！</t>
  </si>
  <si>
    <t>115116</t>
  </si>
  <si>
    <t>C0608300008177C</t>
  </si>
  <si>
    <t>患者李伟自助机退款885.97 元！</t>
  </si>
  <si>
    <t>115239</t>
  </si>
  <si>
    <t>C0427100028026C</t>
  </si>
  <si>
    <t>患者耿加华自助机退款1264.28 元！</t>
  </si>
  <si>
    <t>142908</t>
  </si>
  <si>
    <t>K2659500040332C</t>
  </si>
  <si>
    <t>患者蔡永华自助机退款1685 元！</t>
  </si>
  <si>
    <t>142922</t>
  </si>
  <si>
    <t>K2659500040338C</t>
  </si>
  <si>
    <t>患者字一豪自助机退款4514.3 元！</t>
  </si>
  <si>
    <t>145122</t>
  </si>
  <si>
    <t>C0454900010734C</t>
  </si>
  <si>
    <t>患者张帆自助机退款1847.82 元！</t>
  </si>
  <si>
    <t>145128</t>
  </si>
  <si>
    <t>C0484600020358C</t>
  </si>
  <si>
    <t>患者胡君自助机退款2000 元！</t>
  </si>
  <si>
    <t>145134</t>
  </si>
  <si>
    <t>C0403600010964C</t>
  </si>
  <si>
    <t>患者向东三自助机退款6348.42 元！</t>
  </si>
  <si>
    <t>145212</t>
  </si>
  <si>
    <t>C0604600023171C</t>
  </si>
  <si>
    <t>患者张绍围自助机退款5000 元！</t>
  </si>
  <si>
    <t>145335</t>
  </si>
  <si>
    <t>C0531800008557C</t>
  </si>
  <si>
    <t>患者王兴华自助机退款24.34 元！</t>
  </si>
  <si>
    <t>161258</t>
  </si>
  <si>
    <t>C0937200012709C</t>
  </si>
  <si>
    <t>患者李艾达自助机退款113 元！</t>
  </si>
  <si>
    <t>161501</t>
  </si>
  <si>
    <t>C0114200021610C</t>
  </si>
  <si>
    <t>患者吴克凤自助机退款111.92 元！</t>
  </si>
  <si>
    <t>161506</t>
  </si>
  <si>
    <t>C0252500011294C</t>
  </si>
  <si>
    <t>患者邵青自助机退款3595 元！</t>
  </si>
  <si>
    <t>161508</t>
  </si>
  <si>
    <t>C0252500011296C</t>
  </si>
  <si>
    <t>患者李淑琼自助机退款6000 元！</t>
  </si>
  <si>
    <t>161511</t>
  </si>
  <si>
    <t>C0710200005581C</t>
  </si>
  <si>
    <t>患者吴克凤自助机退款1000 元！</t>
  </si>
  <si>
    <t>165842</t>
  </si>
  <si>
    <t>C0136300016697C</t>
  </si>
  <si>
    <t>173258</t>
  </si>
  <si>
    <t>C0395900014829C</t>
  </si>
  <si>
    <t>患者徐亚波自助机退款1492.94 元！</t>
  </si>
  <si>
    <t>徐莉亚</t>
  </si>
  <si>
    <t>173340</t>
  </si>
  <si>
    <t>C0451800016182C</t>
  </si>
  <si>
    <t>患者任继尧自助机退款15000 元！</t>
  </si>
  <si>
    <t>20170907</t>
  </si>
  <si>
    <t>093358</t>
  </si>
  <si>
    <t>C0170100009348C</t>
  </si>
  <si>
    <t>140122</t>
  </si>
  <si>
    <t>K8904400066342C</t>
  </si>
  <si>
    <t>患者陈宇自助机退款12934 元！</t>
  </si>
  <si>
    <t>140947</t>
  </si>
  <si>
    <t>C0349300011238C</t>
  </si>
  <si>
    <t>患者沈才贵自助机退款1000 元！</t>
  </si>
  <si>
    <t>141026</t>
  </si>
  <si>
    <t>C0066900015716C</t>
  </si>
  <si>
    <t>患者刘琼娥自助机退款6391.66 元！</t>
  </si>
  <si>
    <t>141529</t>
  </si>
  <si>
    <t>K8904500092841C</t>
  </si>
  <si>
    <t>患者杨加宝自助机退款600 元！</t>
  </si>
  <si>
    <t>141712</t>
  </si>
  <si>
    <t>C0349300011410C</t>
  </si>
  <si>
    <t>患者赵文秀自助机退款2900 元！</t>
  </si>
  <si>
    <t>142928</t>
  </si>
  <si>
    <t>C0550000028391C</t>
  </si>
  <si>
    <t>患者訾云兰自助机退款1100 元！</t>
  </si>
  <si>
    <t>沈延军</t>
  </si>
  <si>
    <t>152020</t>
  </si>
  <si>
    <t>C0076700019914C</t>
  </si>
  <si>
    <t>患者訾云兰自助机退款1668 元！</t>
  </si>
  <si>
    <t>153902</t>
  </si>
  <si>
    <t>K8904400070126C</t>
  </si>
  <si>
    <t>患者郑文玉自助机退款6690 元！</t>
  </si>
  <si>
    <t>162424</t>
  </si>
  <si>
    <t>C0337700023011C</t>
  </si>
  <si>
    <t>患者马琼英自助机退款2500 元！</t>
  </si>
  <si>
    <t>162533</t>
  </si>
  <si>
    <t>C0273200016365C</t>
  </si>
  <si>
    <t>患者陈卉自助机退款655.47 元！</t>
  </si>
  <si>
    <t>172909</t>
  </si>
  <si>
    <t>C0019500015079C</t>
  </si>
  <si>
    <t>患者游德顺自助机退款260. 元！</t>
  </si>
  <si>
    <t>180822</t>
  </si>
  <si>
    <t>K8904500101971C</t>
  </si>
  <si>
    <t>患者仇得星自助机退款500 元！</t>
  </si>
  <si>
    <t>184926</t>
  </si>
  <si>
    <t>K8904500102231C</t>
  </si>
  <si>
    <t>患者陈斌自助机退款4791.30 元！</t>
  </si>
  <si>
    <t>陈祖斌</t>
  </si>
  <si>
    <t>20170908</t>
  </si>
  <si>
    <t>091552</t>
  </si>
  <si>
    <t>C0012400012872C</t>
  </si>
  <si>
    <t>患者徐菊会自助机退款550 元！</t>
  </si>
  <si>
    <t>091647</t>
  </si>
  <si>
    <t>C0164200022851C</t>
  </si>
  <si>
    <t>患者李华秀自助机退款680 元！</t>
  </si>
  <si>
    <t>094709</t>
  </si>
  <si>
    <t>K3965200046433C</t>
  </si>
  <si>
    <t>患者仇得星自助机退款570 元！</t>
  </si>
  <si>
    <t>095221</t>
  </si>
  <si>
    <t>C0164200023521C</t>
  </si>
  <si>
    <t>患者廖永燕自助机退款600 元！</t>
  </si>
  <si>
    <t>101445</t>
  </si>
  <si>
    <t>C0775200029022C</t>
  </si>
  <si>
    <t>患者钱玟宇自助机退款100 元！</t>
  </si>
  <si>
    <t>104051</t>
  </si>
  <si>
    <t>C0898500010067C</t>
  </si>
  <si>
    <t>患者邓吉艳自助机退款1144 元！</t>
  </si>
  <si>
    <t>111125</t>
  </si>
  <si>
    <t>C0836100031154C</t>
  </si>
  <si>
    <t>111806</t>
  </si>
  <si>
    <t>C0848800029710C</t>
  </si>
  <si>
    <t>113211</t>
  </si>
  <si>
    <t>K3965200049596C</t>
  </si>
  <si>
    <t>患者董立娟自助机退款3000 元！</t>
  </si>
  <si>
    <t>113252</t>
  </si>
  <si>
    <t>C0757600020200C</t>
  </si>
  <si>
    <t>患者陈丽颖自助机退款2200 元！</t>
  </si>
  <si>
    <t>113425</t>
  </si>
  <si>
    <t>C0230100016133C</t>
  </si>
  <si>
    <t>患者怒红富自助机退款489.5 元！</t>
  </si>
  <si>
    <t>113427</t>
  </si>
  <si>
    <t>C0836100031475C</t>
  </si>
  <si>
    <t>患者范华自助机退款88 元！</t>
  </si>
  <si>
    <t>143053</t>
  </si>
  <si>
    <t>K3965100043420C</t>
  </si>
  <si>
    <t>患者李沐霜自助机退款5190 元！</t>
  </si>
  <si>
    <t>143513</t>
  </si>
  <si>
    <t>C0285900009027C</t>
  </si>
  <si>
    <t>患者姜芬堂自助机退款9118.5 元！</t>
  </si>
  <si>
    <t>C0614500018625C</t>
  </si>
  <si>
    <t>患者刘丽娜自助机退款5011 元！</t>
  </si>
  <si>
    <t>杨国林</t>
  </si>
  <si>
    <t>143522</t>
  </si>
  <si>
    <t>C0300200018298C</t>
  </si>
  <si>
    <t>患者吴黎娟自助机退款2619 元！</t>
  </si>
  <si>
    <t>143553</t>
  </si>
  <si>
    <t>C0088500012669C</t>
  </si>
  <si>
    <t>患者朱里波自助机退款13415.53 元！</t>
  </si>
  <si>
    <t>朱约秀</t>
  </si>
  <si>
    <t>143612</t>
  </si>
  <si>
    <t>C0088500012679C</t>
  </si>
  <si>
    <t>患者孙成贵自助机退款3000 元！</t>
  </si>
  <si>
    <t>143616</t>
  </si>
  <si>
    <t>C0867200012590C</t>
  </si>
  <si>
    <t>143629</t>
  </si>
  <si>
    <t>C0300200018346C</t>
  </si>
  <si>
    <t>患者费明香自助机退款464.92 元！</t>
  </si>
  <si>
    <t>143642</t>
  </si>
  <si>
    <t>C0300200018358C</t>
  </si>
  <si>
    <t>患者赵迪自助机退款1300 元！</t>
  </si>
  <si>
    <t>155525</t>
  </si>
  <si>
    <t>C0623300016628C</t>
  </si>
  <si>
    <t>患者佴云翠自助机退款5891.74 元！</t>
  </si>
  <si>
    <t>155952</t>
  </si>
  <si>
    <t>K3965300068822C</t>
  </si>
  <si>
    <t>患者王汝香自助机退款900 元！</t>
  </si>
  <si>
    <t>王汝金</t>
  </si>
  <si>
    <t>164033</t>
  </si>
  <si>
    <t>C0932800012120C</t>
  </si>
  <si>
    <t>患者鄢周良自助机退款397.5 元！</t>
  </si>
  <si>
    <t>165358</t>
  </si>
  <si>
    <t>K3965200061202C</t>
  </si>
  <si>
    <t>患者马春琴自助机退款10.94 元！</t>
  </si>
  <si>
    <t>172522</t>
  </si>
  <si>
    <t>K3965200062298C</t>
  </si>
  <si>
    <t>患者马春琴自助机退款7817.71 元！</t>
  </si>
  <si>
    <t>20170911</t>
  </si>
  <si>
    <t>085444</t>
  </si>
  <si>
    <t>K7180000023700C</t>
  </si>
  <si>
    <t>患者兰万艳自助机退款1700 元！</t>
  </si>
  <si>
    <t>085501</t>
  </si>
  <si>
    <t>K7180200030370C</t>
  </si>
  <si>
    <t>患者钏兴辉自助机退款894.14 元！</t>
  </si>
  <si>
    <t>赵雪娟</t>
  </si>
  <si>
    <t>085631</t>
  </si>
  <si>
    <t>C0446100013682C</t>
  </si>
  <si>
    <t>患者怒红富自助机退款489 元！</t>
  </si>
  <si>
    <t>085641</t>
  </si>
  <si>
    <t>C0358300009491C</t>
  </si>
  <si>
    <t>患者周洪昭自助机退款53.59 元！</t>
  </si>
  <si>
    <t>085643</t>
  </si>
  <si>
    <t>C0446100013688C</t>
  </si>
  <si>
    <t>患者王院雄自助机退款74 元！</t>
  </si>
  <si>
    <t>085651</t>
  </si>
  <si>
    <t>C0375200021432C</t>
  </si>
  <si>
    <t>085721</t>
  </si>
  <si>
    <t>C0589700013589C</t>
  </si>
  <si>
    <t>085737</t>
  </si>
  <si>
    <t>C0589700013598C</t>
  </si>
  <si>
    <t>C0464400016136C</t>
  </si>
  <si>
    <t>患者杨础迫自助机退款30 元！</t>
  </si>
  <si>
    <t>085843</t>
  </si>
  <si>
    <t>C0403100019851C</t>
  </si>
  <si>
    <t>患者杨础迫自助机退款400 元！</t>
  </si>
  <si>
    <t>094213</t>
  </si>
  <si>
    <t>C0863500008529C</t>
  </si>
  <si>
    <t>患者胡德美自助机退款193 元！</t>
  </si>
  <si>
    <t>094547</t>
  </si>
  <si>
    <t>C0894700009744C</t>
  </si>
  <si>
    <t>患者罗寿荣自助机退款990 元！</t>
  </si>
  <si>
    <t>094900</t>
  </si>
  <si>
    <t>K7180200031164C</t>
  </si>
  <si>
    <t>患者陈登芬自助机退款66.1 元！</t>
  </si>
  <si>
    <t>103355</t>
  </si>
  <si>
    <t>K7180100038401C</t>
  </si>
  <si>
    <t>患者范会花自助机退款472 元！</t>
  </si>
  <si>
    <t>103824</t>
  </si>
  <si>
    <t>C0203100015656C</t>
  </si>
  <si>
    <t>患者张乔玉自助机退款400 元！</t>
  </si>
  <si>
    <t>112510</t>
  </si>
  <si>
    <t>K7180100040277C</t>
  </si>
  <si>
    <t>患者龙啟万自助机退款579.79 元！</t>
  </si>
  <si>
    <t>龙顺伟</t>
  </si>
  <si>
    <t>142756</t>
  </si>
  <si>
    <t>K7180100044165C</t>
  </si>
  <si>
    <t>患者李毅自助机退款92.50 元！</t>
  </si>
  <si>
    <t>K7180100044223C</t>
  </si>
  <si>
    <t>患者郭彩凤自助机退款2327.69 元！</t>
  </si>
  <si>
    <t>142931</t>
  </si>
  <si>
    <t>K7180200038144C</t>
  </si>
  <si>
    <t>患者杜建军自助机退款2261 元！</t>
  </si>
  <si>
    <t>142938</t>
  </si>
  <si>
    <t>K7180200038146C</t>
  </si>
  <si>
    <t>患者朱绍国自助机退款400 元！</t>
  </si>
  <si>
    <t>143417</t>
  </si>
  <si>
    <t>C0854400017751C</t>
  </si>
  <si>
    <t>患者沈玲仙自助机退款610 元！</t>
  </si>
  <si>
    <t>143445</t>
  </si>
  <si>
    <t>C0498700012208C</t>
  </si>
  <si>
    <t>患者王炳忠自助机退款1254.5 元！</t>
  </si>
  <si>
    <t>谢立东</t>
  </si>
  <si>
    <t>143447</t>
  </si>
  <si>
    <t>C0989700030633C</t>
  </si>
  <si>
    <t>患者和丽环自助机退款5065 元！</t>
  </si>
  <si>
    <t>143450</t>
  </si>
  <si>
    <t>C0600300024839C</t>
  </si>
  <si>
    <t>患者戴碧柔自助机退款10000 元！</t>
  </si>
  <si>
    <t>144353</t>
  </si>
  <si>
    <t>C0600400013484C</t>
  </si>
  <si>
    <t>患者李丽英自助机退款282 元！</t>
  </si>
  <si>
    <t>王霏</t>
  </si>
  <si>
    <t>144814</t>
  </si>
  <si>
    <t>K7180100044947C</t>
  </si>
  <si>
    <t>患者邓江菊自助机退款84 元！</t>
  </si>
  <si>
    <t>152104</t>
  </si>
  <si>
    <t>C0151400026850C</t>
  </si>
  <si>
    <t>患者王霞自助机退款389.15 元！</t>
  </si>
  <si>
    <t>保卓延</t>
  </si>
  <si>
    <t>152151</t>
  </si>
  <si>
    <t>C0862400015284C</t>
  </si>
  <si>
    <t>患者王霞自助机退款3707.35 元！</t>
  </si>
  <si>
    <t>160519</t>
  </si>
  <si>
    <t>C0259100024542C</t>
  </si>
  <si>
    <t>患者李荣祥自助机退款399 元！</t>
  </si>
  <si>
    <t>160523</t>
  </si>
  <si>
    <t>C0038200023679C</t>
  </si>
  <si>
    <t>患者樊若雨自助机退款2300 元！</t>
  </si>
  <si>
    <t>165708</t>
  </si>
  <si>
    <t>C0693700021346C</t>
  </si>
  <si>
    <t>患者吴建波自助机退款11000 元！</t>
  </si>
  <si>
    <t>170042</t>
  </si>
  <si>
    <t>C0185600027328C</t>
  </si>
  <si>
    <t>患者王登凯自助机退款500 元！</t>
  </si>
  <si>
    <t>171527</t>
  </si>
  <si>
    <t>账号与户名不符，退</t>
  </si>
  <si>
    <t>C0921700028403C</t>
  </si>
  <si>
    <t>6214808801005904004</t>
    <phoneticPr fontId="1" type="noConversion"/>
  </si>
  <si>
    <t>173251</t>
  </si>
  <si>
    <t>C0759200016089C</t>
  </si>
  <si>
    <t>患者余卫云自助机退款2844.09 元！</t>
  </si>
  <si>
    <t>20170912</t>
  </si>
  <si>
    <t>083900</t>
  </si>
  <si>
    <t>K0891100067678C</t>
  </si>
  <si>
    <t>患者李文进自助机退款500 元！</t>
  </si>
  <si>
    <t>084615</t>
  </si>
  <si>
    <t>C0062100026789C</t>
  </si>
  <si>
    <t>患者赵丽仙自助机退款1 元！</t>
  </si>
  <si>
    <t>084619</t>
  </si>
  <si>
    <t>C0062100026791C</t>
  </si>
  <si>
    <t>患者和丽环自助机退款5000 元！</t>
  </si>
  <si>
    <t>091939</t>
  </si>
  <si>
    <t>K0890900052555C</t>
  </si>
  <si>
    <t>患者江建秋自助机退款596 元！</t>
  </si>
  <si>
    <t>092228</t>
  </si>
  <si>
    <t>C0988300009434C</t>
  </si>
  <si>
    <t>患者结伙你尾自助机退款150 元！</t>
  </si>
  <si>
    <t>094429</t>
  </si>
  <si>
    <t>K0890900053039C</t>
  </si>
  <si>
    <t>患者李老伍自助机退款300 元！</t>
  </si>
  <si>
    <t>100037</t>
  </si>
  <si>
    <t>K0891100068942C</t>
  </si>
  <si>
    <t>患者雷建华自助机退款7000 元！</t>
  </si>
  <si>
    <t>110217</t>
  </si>
  <si>
    <t>C0747700014113C</t>
  </si>
  <si>
    <t>患者赵菊芬自助机退款1214.22 元！</t>
  </si>
  <si>
    <t>112828</t>
  </si>
  <si>
    <t>K0891000033415C</t>
  </si>
  <si>
    <t>患者张贵祥自助机退款100 元！</t>
  </si>
  <si>
    <t>114607</t>
  </si>
  <si>
    <t>C0747700014695C</t>
  </si>
  <si>
    <t>患者罗祥银自助机退款88.67 元！</t>
  </si>
  <si>
    <t>罗祚</t>
  </si>
  <si>
    <t>142229</t>
  </si>
  <si>
    <t>K0890900059339C</t>
  </si>
  <si>
    <t>患者王应兰自助机退款272 元！</t>
  </si>
  <si>
    <t>142235</t>
  </si>
  <si>
    <t>K0891100074640C</t>
  </si>
  <si>
    <t>患者周国建自助机退款82 元！</t>
  </si>
  <si>
    <t>周梦霞</t>
  </si>
  <si>
    <t>142255</t>
  </si>
  <si>
    <t>K0891000036621C</t>
  </si>
  <si>
    <t>患者杨汝光自助机退款7000 元！</t>
  </si>
  <si>
    <t>C0844300019549C</t>
  </si>
  <si>
    <t>患者申家珍自助机退款2338.59 元！</t>
  </si>
  <si>
    <t>142546</t>
  </si>
  <si>
    <t>C0838200014709C</t>
  </si>
  <si>
    <t>患者黄云娣自助机退款3000 元！</t>
  </si>
  <si>
    <t>142654</t>
  </si>
  <si>
    <t>C0844500015668C</t>
  </si>
  <si>
    <t>患者高继兵自助机退款2446 元！</t>
  </si>
  <si>
    <t>142720</t>
  </si>
  <si>
    <t>C0146400022536C</t>
  </si>
  <si>
    <t>患者周春美自助机退款1888 元！</t>
  </si>
  <si>
    <t>鲁茸取扎</t>
  </si>
  <si>
    <t>142744</t>
  </si>
  <si>
    <t>C0138400029438C</t>
  </si>
  <si>
    <t>患者史荣美自助机退款5000 元！</t>
  </si>
  <si>
    <t>142758</t>
  </si>
  <si>
    <t>C0844300019599C</t>
  </si>
  <si>
    <t>患者周化芬自助机退款1411.09 元！</t>
  </si>
  <si>
    <t>143735</t>
  </si>
  <si>
    <t>C0138400029688C</t>
  </si>
  <si>
    <t>患者潘志会自助机退款1100 元！</t>
  </si>
  <si>
    <t>144906</t>
  </si>
  <si>
    <t>K0891000037471C</t>
  </si>
  <si>
    <t>150932</t>
  </si>
  <si>
    <t>K0891000038373C</t>
  </si>
  <si>
    <t>患者玉香应自助机退款1500 元！</t>
  </si>
  <si>
    <t>151933</t>
  </si>
  <si>
    <t>K0891000038763C</t>
  </si>
  <si>
    <t>患者普小卢自助机退款1600 元！</t>
  </si>
  <si>
    <t>154802</t>
  </si>
  <si>
    <t>户名不符4367480106042982王美</t>
    <phoneticPr fontId="1" type="noConversion"/>
  </si>
  <si>
    <t>C0491800010748C</t>
  </si>
  <si>
    <t>154903</t>
  </si>
  <si>
    <t>户名不符6259656242136186杨忠雪</t>
    <phoneticPr fontId="1" type="noConversion"/>
  </si>
  <si>
    <t>C0700600017409C</t>
  </si>
  <si>
    <t>155628</t>
  </si>
  <si>
    <t>K0891000040421C</t>
  </si>
  <si>
    <t>患者毛星华自助机退款1500 元！</t>
  </si>
  <si>
    <t>161259</t>
  </si>
  <si>
    <t>C0619200013894C</t>
  </si>
  <si>
    <t>患者任丹自助机退款2537.82 元！</t>
  </si>
  <si>
    <t>任长林</t>
  </si>
  <si>
    <t>161817</t>
  </si>
  <si>
    <t>K0891000041207C</t>
  </si>
  <si>
    <t>患者袁浪自助机退款502 元！</t>
  </si>
  <si>
    <t>王祝珍</t>
  </si>
  <si>
    <t>164701</t>
  </si>
  <si>
    <t>K0891100080590C</t>
  </si>
  <si>
    <t>患者马红艳自助机退款500 元！</t>
  </si>
  <si>
    <t>165055</t>
  </si>
  <si>
    <t>C0922600015640C</t>
  </si>
  <si>
    <t>患者那灿芬自助机退款2015 元！</t>
  </si>
  <si>
    <t>那建荣</t>
  </si>
  <si>
    <t>165139</t>
  </si>
  <si>
    <t>C0937500012892C</t>
  </si>
  <si>
    <t>患者金瑞祥自助机退款10000 元！</t>
  </si>
  <si>
    <t>171436</t>
  </si>
  <si>
    <t>K0891100081576C</t>
  </si>
  <si>
    <t>患者卓云霞自助机退款244.27 元！</t>
  </si>
  <si>
    <t>171508</t>
  </si>
  <si>
    <t>C0661600010372C</t>
  </si>
  <si>
    <t>患者王老三自助机退款15216.12 元！</t>
  </si>
  <si>
    <t>20170913</t>
  </si>
  <si>
    <t>085100</t>
  </si>
  <si>
    <t>K7165700061013C</t>
  </si>
  <si>
    <t>患者刘历粉自助机退款700 元！</t>
  </si>
  <si>
    <t>112210</t>
  </si>
  <si>
    <t>C0076600034933C</t>
  </si>
  <si>
    <t>患者任丹自助机退款2538.82 元！</t>
  </si>
  <si>
    <t>113234</t>
  </si>
  <si>
    <t>C0076600034990C</t>
  </si>
  <si>
    <t>患者胡国龙自助机退款1008.25 元！</t>
  </si>
  <si>
    <t>142313</t>
  </si>
  <si>
    <t>K7165700067671C</t>
  </si>
  <si>
    <t>患者朱照竹自助机退款7765 元！</t>
  </si>
  <si>
    <t>142549</t>
  </si>
  <si>
    <t>K7165800109203C</t>
  </si>
  <si>
    <t>患者童芳艳自助机退款425.36 元！</t>
  </si>
  <si>
    <t>142600</t>
  </si>
  <si>
    <t>K7165700067769C</t>
  </si>
  <si>
    <t>患者李志刚自助机退款6017.95 元！</t>
  </si>
  <si>
    <t>143741</t>
  </si>
  <si>
    <t>C0307100023504C</t>
  </si>
  <si>
    <t>患者和尚权自助机退款3039.92 元！</t>
  </si>
  <si>
    <t>150643</t>
  </si>
  <si>
    <t>C0306300029749C</t>
  </si>
  <si>
    <t>患者窦国艳自助机退款86 元！</t>
  </si>
  <si>
    <t>窦国燕</t>
  </si>
  <si>
    <t>153735</t>
  </si>
  <si>
    <t>C0486400010194C</t>
  </si>
  <si>
    <t>患者杨秀萍之女自助机退款1862.3 元！</t>
  </si>
  <si>
    <t>杨碧霞</t>
  </si>
  <si>
    <t>164313</t>
  </si>
  <si>
    <t>C0072500012194C</t>
  </si>
  <si>
    <t>患者何晓梅自助机退款6300 元！</t>
  </si>
  <si>
    <t>171946</t>
  </si>
  <si>
    <t>C0970800015277C</t>
  </si>
  <si>
    <t>患者胡芹自助机退款1534.76 元！</t>
  </si>
  <si>
    <t>172010</t>
  </si>
  <si>
    <t>C0204500013380C</t>
  </si>
  <si>
    <t>患者徐小林自助机退款976.01 元！</t>
  </si>
  <si>
    <t>174014</t>
  </si>
  <si>
    <t>C0068200011967C</t>
  </si>
  <si>
    <t>患者胡芹自助机退款652.74 元！</t>
  </si>
  <si>
    <t>20170914</t>
  </si>
  <si>
    <t>085439</t>
  </si>
  <si>
    <t>C0980200014150C</t>
  </si>
  <si>
    <t>患者郭德生自助机退款1157 元！</t>
  </si>
  <si>
    <t>085442</t>
  </si>
  <si>
    <t>C0852000014846C</t>
  </si>
  <si>
    <t>患者冯议德自助机退款200 元！</t>
  </si>
  <si>
    <t>101521</t>
  </si>
  <si>
    <t>C0669600020596C</t>
  </si>
  <si>
    <t>患者毛泽云自助机退款500 元！</t>
  </si>
  <si>
    <t>103251</t>
  </si>
  <si>
    <t>C0714000012408C</t>
  </si>
  <si>
    <t>患者杨祖兰自助机退款1154.72 元！</t>
  </si>
  <si>
    <t>112022</t>
  </si>
  <si>
    <t>C0102900013862C</t>
  </si>
  <si>
    <t>患者祝福言自助机退款356.4 元！</t>
  </si>
  <si>
    <t>祝秀英</t>
  </si>
  <si>
    <t>113453</t>
  </si>
  <si>
    <t>K3416500029435C</t>
  </si>
  <si>
    <t>患者蔡绍丽自助机退款900 元！</t>
  </si>
  <si>
    <t>113703</t>
  </si>
  <si>
    <t>C0331600020641C</t>
  </si>
  <si>
    <t>患者和正泉自助机退款5179.97 元！</t>
  </si>
  <si>
    <t>140609</t>
  </si>
  <si>
    <t>C0770600018669C</t>
  </si>
  <si>
    <t>患者樊若雨自助机退款2000 元！</t>
  </si>
  <si>
    <t>143703</t>
  </si>
  <si>
    <t>K3416400054880C</t>
  </si>
  <si>
    <t>患者郗发珍自助机退款5000 元！</t>
  </si>
  <si>
    <t>145340</t>
  </si>
  <si>
    <t>C0553700012397C</t>
  </si>
  <si>
    <t>患者李社爱自助机退款465 元！</t>
  </si>
  <si>
    <t>152940</t>
  </si>
  <si>
    <t>户名不符6253624043537263何晓梅</t>
    <phoneticPr fontId="1" type="noConversion"/>
  </si>
  <si>
    <t>C0553700013192C</t>
  </si>
  <si>
    <t>152945</t>
  </si>
  <si>
    <t>户名不符6259650971170136昝平</t>
    <phoneticPr fontId="1" type="noConversion"/>
  </si>
  <si>
    <t>C0692300013177C</t>
  </si>
  <si>
    <t>153231</t>
  </si>
  <si>
    <t>C0551300013590C</t>
  </si>
  <si>
    <t>患者刘永旺自助机退款500 元！</t>
  </si>
  <si>
    <t>155211</t>
  </si>
  <si>
    <t>C0992600004594C</t>
  </si>
  <si>
    <t>患者祝福言自助机退款524 元！</t>
  </si>
  <si>
    <t>163750</t>
  </si>
  <si>
    <t>K3416300054746C</t>
  </si>
  <si>
    <t>患者范文斌自助机退款1700 元！</t>
  </si>
  <si>
    <t>C0812600019730C</t>
  </si>
  <si>
    <t>患者王祖林自助机退款5000 元！</t>
  </si>
  <si>
    <t>20170915</t>
  </si>
  <si>
    <t>094902</t>
  </si>
  <si>
    <t>K8261100295421C</t>
  </si>
  <si>
    <t>患者刘付云自助机退款11550 元！</t>
  </si>
  <si>
    <t>101947</t>
  </si>
  <si>
    <t>C0369900013994C</t>
  </si>
  <si>
    <t>102156</t>
  </si>
  <si>
    <t>C0773800019527C</t>
  </si>
  <si>
    <t>患者于洋自助机退款9978.68 元！</t>
  </si>
  <si>
    <t>104055</t>
  </si>
  <si>
    <t>C0332800010489C</t>
  </si>
  <si>
    <t>患者秦建平自助机退款612.7 元！</t>
  </si>
  <si>
    <t>110716</t>
  </si>
  <si>
    <t>K8261000257766C</t>
  </si>
  <si>
    <t>112930</t>
  </si>
  <si>
    <t>C0484600022326C</t>
  </si>
  <si>
    <t>患者徐希芬自助机退款3883.89 元！</t>
  </si>
  <si>
    <t>113109</t>
  </si>
  <si>
    <t>C0506800010727C</t>
  </si>
  <si>
    <t>患者郭秀英自助机退款500 元！</t>
  </si>
  <si>
    <t>木志坚</t>
  </si>
  <si>
    <t>141015</t>
  </si>
  <si>
    <t>K8260900228388C</t>
  </si>
  <si>
    <t>患者毕泉周自助机退款2973.07 元！</t>
  </si>
  <si>
    <t>141138</t>
  </si>
  <si>
    <t>C0362200014628C</t>
  </si>
  <si>
    <t>患者罗涛自助机退款3051 元！</t>
  </si>
  <si>
    <t>141143</t>
  </si>
  <si>
    <t>C0753700017892C</t>
  </si>
  <si>
    <t>患者林文生自助机退款2535 元！</t>
  </si>
  <si>
    <t>林爱花</t>
  </si>
  <si>
    <t>141148</t>
  </si>
  <si>
    <t>C0548200011012C</t>
  </si>
  <si>
    <t>患者阮春梅自助机退款55.38 元！</t>
  </si>
  <si>
    <t>141227</t>
  </si>
  <si>
    <t>K8260900228488C</t>
  </si>
  <si>
    <t>患者李天文自助机退款693 元！</t>
  </si>
  <si>
    <t>144136</t>
  </si>
  <si>
    <t>C0786500007800C</t>
  </si>
  <si>
    <t>患者陈文娇自助机退款1001 元！</t>
  </si>
  <si>
    <t>162724</t>
  </si>
  <si>
    <t>K8260900235588C</t>
  </si>
  <si>
    <t>患者李锦自助机退款28 元！</t>
  </si>
  <si>
    <t>162759</t>
  </si>
  <si>
    <t>卡号户名不符退回应为李永楠</t>
  </si>
  <si>
    <t>C0670500028553C</t>
  </si>
  <si>
    <t>162805</t>
  </si>
  <si>
    <t>卡号户名不符退回应为陈涛</t>
  </si>
  <si>
    <t>C0627600018500C</t>
  </si>
  <si>
    <t>164551</t>
  </si>
  <si>
    <t>K8261000270930C</t>
  </si>
  <si>
    <t>患者屈习敏自助机退款439.84 元！</t>
  </si>
  <si>
    <t>原交易日期</t>
    <phoneticPr fontId="1" type="noConversion"/>
  </si>
  <si>
    <t>银行退汇</t>
    <phoneticPr fontId="1" type="noConversion"/>
  </si>
  <si>
    <t>SR17091400041237</t>
    <phoneticPr fontId="1" type="noConversion"/>
  </si>
  <si>
    <t>SR17091300040979</t>
    <phoneticPr fontId="1" type="noConversion"/>
  </si>
  <si>
    <t>SR17091300040923</t>
    <phoneticPr fontId="1" type="noConversion"/>
  </si>
  <si>
    <t>SR17091300040862</t>
    <phoneticPr fontId="1" type="noConversion"/>
  </si>
  <si>
    <t>SR17091300040699</t>
    <phoneticPr fontId="1" type="noConversion"/>
  </si>
  <si>
    <t>SR17091100039826</t>
    <phoneticPr fontId="1" type="noConversion"/>
  </si>
  <si>
    <t>SR17091100039755</t>
    <phoneticPr fontId="1" type="noConversion"/>
  </si>
  <si>
    <t>SR17091100039686</t>
    <phoneticPr fontId="1" type="noConversion"/>
  </si>
  <si>
    <t>SR17091100039256</t>
    <phoneticPr fontId="1" type="noConversion"/>
  </si>
  <si>
    <t>SR17091100039211</t>
    <phoneticPr fontId="1" type="noConversion"/>
  </si>
  <si>
    <t>SR17091000039167</t>
    <phoneticPr fontId="1" type="noConversion"/>
  </si>
  <si>
    <t>SR17091000039166</t>
    <phoneticPr fontId="1" type="noConversion"/>
  </si>
  <si>
    <t>SR17091000039125</t>
    <phoneticPr fontId="1" type="noConversion"/>
  </si>
  <si>
    <t>SR17090900038977</t>
    <phoneticPr fontId="1" type="noConversion"/>
  </si>
  <si>
    <t>SR17090900038917</t>
    <phoneticPr fontId="1" type="noConversion"/>
  </si>
  <si>
    <t>SR17090900038820</t>
    <phoneticPr fontId="1" type="noConversion"/>
  </si>
  <si>
    <t>SR17090800038806</t>
    <phoneticPr fontId="1" type="noConversion"/>
  </si>
  <si>
    <t>SR17090800038801</t>
    <phoneticPr fontId="1" type="noConversion"/>
  </si>
  <si>
    <t>SR17090700038184</t>
    <phoneticPr fontId="1" type="noConversion"/>
  </si>
  <si>
    <t>SR17090700038066</t>
    <phoneticPr fontId="1" type="noConversion"/>
  </si>
  <si>
    <t>SR17090700038024</t>
    <phoneticPr fontId="1" type="noConversion"/>
  </si>
  <si>
    <t>SR17090600037564</t>
    <phoneticPr fontId="1" type="noConversion"/>
  </si>
  <si>
    <t>SR17090600037323</t>
    <phoneticPr fontId="1" type="noConversion"/>
  </si>
  <si>
    <t>SR17090400036349</t>
    <phoneticPr fontId="1" type="noConversion"/>
  </si>
  <si>
    <t>SR17090300035809</t>
    <phoneticPr fontId="1" type="noConversion"/>
  </si>
  <si>
    <t>SR17090200035737</t>
    <phoneticPr fontId="1" type="noConversion"/>
  </si>
  <si>
    <t>SR17090200035523</t>
    <phoneticPr fontId="1" type="noConversion"/>
  </si>
  <si>
    <t>SR17090200035517</t>
    <phoneticPr fontId="1" type="noConversion"/>
  </si>
  <si>
    <t>SR17090100035374</t>
    <phoneticPr fontId="1" type="noConversion"/>
  </si>
  <si>
    <t>SR17090100035275</t>
    <phoneticPr fontId="1" type="noConversion"/>
  </si>
  <si>
    <t>SR17090100035193</t>
    <phoneticPr fontId="1" type="noConversion"/>
  </si>
  <si>
    <t>SR17090100035187</t>
    <phoneticPr fontId="1" type="noConversion"/>
  </si>
  <si>
    <t>自助机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</si>
</sst>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1" xfId="0" applyNumberFormat="1" applyFont="1" applyBorder="1" applyAlignment="1"/>
    <xf numFmtId="0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7"/>
  <sheetViews>
    <sheetView workbookViewId="0">
      <selection activeCell="M2521" sqref="M2521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108</v>
      </c>
      <c r="K1" s="6" t="s">
        <v>109</v>
      </c>
    </row>
    <row r="2" spans="1:11">
      <c r="A2" s="1" t="s">
        <v>556</v>
      </c>
      <c r="B2" s="2">
        <v>1738491</v>
      </c>
      <c r="C2" s="1" t="s">
        <v>557</v>
      </c>
      <c r="D2" s="1" t="s">
        <v>558</v>
      </c>
      <c r="E2" s="1" t="s">
        <v>559</v>
      </c>
      <c r="F2" s="2">
        <v>-930</v>
      </c>
      <c r="G2" s="1" t="s">
        <v>115</v>
      </c>
      <c r="H2" s="1" t="s">
        <v>65</v>
      </c>
      <c r="I2" s="1" t="s">
        <v>10</v>
      </c>
      <c r="J2">
        <f>VLOOKUP(B2,自助退!B:F,5,FALSE)</f>
        <v>930</v>
      </c>
      <c r="K2" t="str">
        <f>IF(F2*-1=J2,"",1)</f>
        <v/>
      </c>
    </row>
    <row r="3" spans="1:11">
      <c r="A3" s="1" t="s">
        <v>560</v>
      </c>
      <c r="B3" s="2">
        <v>1739245</v>
      </c>
      <c r="C3" s="1" t="s">
        <v>561</v>
      </c>
      <c r="D3" s="1" t="s">
        <v>562</v>
      </c>
      <c r="E3" s="1" t="s">
        <v>563</v>
      </c>
      <c r="F3" s="2">
        <v>-84.52</v>
      </c>
      <c r="G3" s="1" t="s">
        <v>115</v>
      </c>
      <c r="H3" s="1" t="s">
        <v>58</v>
      </c>
      <c r="I3" s="1" t="s">
        <v>10</v>
      </c>
      <c r="J3">
        <f>VLOOKUP(B3,自助退!B:F,5,FALSE)</f>
        <v>84.52</v>
      </c>
      <c r="K3" t="str">
        <f t="shared" ref="K3:K66" si="0">IF(F3*-1=J3,"",1)</f>
        <v/>
      </c>
    </row>
    <row r="4" spans="1:11">
      <c r="A4" s="1" t="s">
        <v>564</v>
      </c>
      <c r="B4" s="2">
        <v>1739981</v>
      </c>
      <c r="C4" s="1" t="s">
        <v>565</v>
      </c>
      <c r="D4" s="1" t="s">
        <v>566</v>
      </c>
      <c r="E4" s="1" t="s">
        <v>567</v>
      </c>
      <c r="F4" s="2">
        <v>-3606.5</v>
      </c>
      <c r="G4" s="1" t="s">
        <v>115</v>
      </c>
      <c r="H4" s="1" t="s">
        <v>61</v>
      </c>
      <c r="I4" s="1" t="s">
        <v>10</v>
      </c>
      <c r="J4">
        <f>VLOOKUP(B4,自助退!B:F,5,FALSE)</f>
        <v>3606.5</v>
      </c>
      <c r="K4" t="str">
        <f t="shared" si="0"/>
        <v/>
      </c>
    </row>
    <row r="5" spans="1:11">
      <c r="A5" s="1" t="s">
        <v>568</v>
      </c>
      <c r="B5" s="2">
        <v>1740474</v>
      </c>
      <c r="C5" s="1" t="s">
        <v>569</v>
      </c>
      <c r="D5" s="1" t="s">
        <v>570</v>
      </c>
      <c r="E5" s="1" t="s">
        <v>83</v>
      </c>
      <c r="F5" s="2">
        <v>-20</v>
      </c>
      <c r="G5" s="1" t="s">
        <v>115</v>
      </c>
      <c r="H5" s="1" t="s">
        <v>128</v>
      </c>
      <c r="I5" s="1" t="s">
        <v>10</v>
      </c>
      <c r="J5">
        <f>VLOOKUP(B5,自助退!B:F,5,FALSE)</f>
        <v>20</v>
      </c>
      <c r="K5" t="str">
        <f t="shared" si="0"/>
        <v/>
      </c>
    </row>
    <row r="6" spans="1:11">
      <c r="A6" s="1" t="s">
        <v>571</v>
      </c>
      <c r="B6" s="2">
        <v>1740890</v>
      </c>
      <c r="C6" s="1" t="s">
        <v>572</v>
      </c>
      <c r="D6" s="1" t="s">
        <v>573</v>
      </c>
      <c r="E6" s="1" t="s">
        <v>574</v>
      </c>
      <c r="F6" s="2">
        <v>-513.70000000000005</v>
      </c>
      <c r="G6" s="1" t="s">
        <v>115</v>
      </c>
      <c r="H6" s="1" t="s">
        <v>120</v>
      </c>
      <c r="I6" s="1" t="s">
        <v>10</v>
      </c>
      <c r="J6">
        <f>VLOOKUP(B6,自助退!B:F,5,FALSE)</f>
        <v>513.70000000000005</v>
      </c>
      <c r="K6" t="str">
        <f t="shared" si="0"/>
        <v/>
      </c>
    </row>
    <row r="7" spans="1:11">
      <c r="A7" s="1" t="s">
        <v>575</v>
      </c>
      <c r="B7" s="2">
        <v>1741525</v>
      </c>
      <c r="C7" s="1" t="s">
        <v>576</v>
      </c>
      <c r="D7" s="1" t="s">
        <v>577</v>
      </c>
      <c r="E7" s="1" t="s">
        <v>578</v>
      </c>
      <c r="F7" s="2">
        <v>-40</v>
      </c>
      <c r="G7" s="1" t="s">
        <v>115</v>
      </c>
      <c r="H7" s="1" t="s">
        <v>48</v>
      </c>
      <c r="I7" s="1" t="s">
        <v>10</v>
      </c>
      <c r="J7">
        <f>VLOOKUP(B7,自助退!B:F,5,FALSE)</f>
        <v>40</v>
      </c>
      <c r="K7" t="str">
        <f t="shared" si="0"/>
        <v/>
      </c>
    </row>
    <row r="8" spans="1:11">
      <c r="A8" s="1" t="s">
        <v>579</v>
      </c>
      <c r="B8" s="2">
        <v>1742174</v>
      </c>
      <c r="C8" s="1"/>
      <c r="D8" s="1" t="s">
        <v>485</v>
      </c>
      <c r="E8" s="1" t="s">
        <v>486</v>
      </c>
      <c r="F8" s="2">
        <v>-1000</v>
      </c>
      <c r="G8" s="1" t="s">
        <v>115</v>
      </c>
      <c r="H8" s="1" t="s">
        <v>135</v>
      </c>
      <c r="I8" s="1" t="s">
        <v>24</v>
      </c>
      <c r="J8">
        <f>VLOOKUP(B8,自助退!B:F,5,FALSE)</f>
        <v>1000</v>
      </c>
      <c r="K8" t="str">
        <f t="shared" si="0"/>
        <v/>
      </c>
    </row>
    <row r="9" spans="1:11">
      <c r="A9" s="1" t="s">
        <v>581</v>
      </c>
      <c r="B9" s="2">
        <v>1742306</v>
      </c>
      <c r="C9" s="1" t="s">
        <v>582</v>
      </c>
      <c r="D9" s="1" t="s">
        <v>329</v>
      </c>
      <c r="E9" s="1" t="s">
        <v>330</v>
      </c>
      <c r="F9" s="2">
        <v>-1002</v>
      </c>
      <c r="G9" s="1" t="s">
        <v>115</v>
      </c>
      <c r="H9" s="1" t="s">
        <v>126</v>
      </c>
      <c r="I9" s="1" t="s">
        <v>10</v>
      </c>
      <c r="J9">
        <f>VLOOKUP(B9,自助退!B:F,5,FALSE)</f>
        <v>1002</v>
      </c>
      <c r="K9" t="str">
        <f t="shared" si="0"/>
        <v/>
      </c>
    </row>
    <row r="10" spans="1:11">
      <c r="A10" s="1" t="s">
        <v>583</v>
      </c>
      <c r="B10" s="2">
        <v>1742363</v>
      </c>
      <c r="C10" s="1" t="s">
        <v>584</v>
      </c>
      <c r="D10" s="1" t="s">
        <v>476</v>
      </c>
      <c r="E10" s="1" t="s">
        <v>477</v>
      </c>
      <c r="F10" s="2">
        <v>-1012</v>
      </c>
      <c r="G10" s="1" t="s">
        <v>115</v>
      </c>
      <c r="H10" s="1" t="s">
        <v>126</v>
      </c>
      <c r="I10" s="1" t="s">
        <v>10</v>
      </c>
      <c r="J10">
        <f>VLOOKUP(B10,自助退!B:F,5,FALSE)</f>
        <v>1012</v>
      </c>
      <c r="K10" t="str">
        <f t="shared" si="0"/>
        <v/>
      </c>
    </row>
    <row r="11" spans="1:11">
      <c r="A11" s="1" t="s">
        <v>585</v>
      </c>
      <c r="B11" s="2">
        <v>1743010</v>
      </c>
      <c r="C11" s="1" t="s">
        <v>586</v>
      </c>
      <c r="D11" s="1" t="s">
        <v>587</v>
      </c>
      <c r="E11" s="1" t="s">
        <v>588</v>
      </c>
      <c r="F11" s="2">
        <v>-9927.5</v>
      </c>
      <c r="G11" s="1" t="s">
        <v>115</v>
      </c>
      <c r="H11" s="1" t="s">
        <v>122</v>
      </c>
      <c r="I11" s="1" t="s">
        <v>10</v>
      </c>
      <c r="J11">
        <f>VLOOKUP(B11,自助退!B:F,5,FALSE)</f>
        <v>9927.5</v>
      </c>
      <c r="K11" t="str">
        <f t="shared" si="0"/>
        <v/>
      </c>
    </row>
    <row r="12" spans="1:11">
      <c r="A12" s="1" t="s">
        <v>589</v>
      </c>
      <c r="B12" s="2">
        <v>1743199</v>
      </c>
      <c r="C12" s="1" t="s">
        <v>590</v>
      </c>
      <c r="D12" s="1" t="s">
        <v>591</v>
      </c>
      <c r="E12" s="1" t="s">
        <v>592</v>
      </c>
      <c r="F12" s="2">
        <v>-853</v>
      </c>
      <c r="G12" s="1" t="s">
        <v>115</v>
      </c>
      <c r="H12" s="1" t="s">
        <v>123</v>
      </c>
      <c r="I12" s="1" t="s">
        <v>10</v>
      </c>
      <c r="J12">
        <f>VLOOKUP(B12,自助退!B:F,5,FALSE)</f>
        <v>853</v>
      </c>
      <c r="K12" t="str">
        <f t="shared" si="0"/>
        <v/>
      </c>
    </row>
    <row r="13" spans="1:11">
      <c r="A13" s="1" t="s">
        <v>593</v>
      </c>
      <c r="B13" s="2">
        <v>1743437</v>
      </c>
      <c r="C13" s="1" t="s">
        <v>594</v>
      </c>
      <c r="D13" s="1" t="s">
        <v>595</v>
      </c>
      <c r="E13" s="1" t="s">
        <v>596</v>
      </c>
      <c r="F13" s="2">
        <v>-769</v>
      </c>
      <c r="G13" s="1" t="s">
        <v>115</v>
      </c>
      <c r="H13" s="1" t="s">
        <v>132</v>
      </c>
      <c r="I13" s="1" t="s">
        <v>10</v>
      </c>
      <c r="J13">
        <f>VLOOKUP(B13,自助退!B:F,5,FALSE)</f>
        <v>769</v>
      </c>
      <c r="K13" t="str">
        <f t="shared" si="0"/>
        <v/>
      </c>
    </row>
    <row r="14" spans="1:11">
      <c r="A14" s="1" t="s">
        <v>597</v>
      </c>
      <c r="B14" s="2">
        <v>1743507</v>
      </c>
      <c r="C14" s="1" t="s">
        <v>598</v>
      </c>
      <c r="D14" s="1" t="s">
        <v>599</v>
      </c>
      <c r="E14" s="1" t="s">
        <v>600</v>
      </c>
      <c r="F14" s="2">
        <v>-7000</v>
      </c>
      <c r="G14" s="1" t="s">
        <v>115</v>
      </c>
      <c r="H14" s="1" t="s">
        <v>120</v>
      </c>
      <c r="I14" s="1" t="s">
        <v>10</v>
      </c>
      <c r="J14">
        <f>VLOOKUP(B14,自助退!B:F,5,FALSE)</f>
        <v>7000</v>
      </c>
      <c r="K14" t="str">
        <f t="shared" si="0"/>
        <v/>
      </c>
    </row>
    <row r="15" spans="1:11">
      <c r="A15" s="1" t="s">
        <v>601</v>
      </c>
      <c r="B15" s="2">
        <v>1743524</v>
      </c>
      <c r="C15" s="1" t="s">
        <v>602</v>
      </c>
      <c r="D15" s="1" t="s">
        <v>603</v>
      </c>
      <c r="E15" s="1" t="s">
        <v>604</v>
      </c>
      <c r="F15" s="2">
        <v>-500</v>
      </c>
      <c r="G15" s="1" t="s">
        <v>115</v>
      </c>
      <c r="H15" s="1" t="s">
        <v>75</v>
      </c>
      <c r="I15" s="1" t="s">
        <v>10</v>
      </c>
      <c r="J15">
        <f>VLOOKUP(B15,自助退!B:F,5,FALSE)</f>
        <v>500</v>
      </c>
      <c r="K15" t="str">
        <f t="shared" si="0"/>
        <v/>
      </c>
    </row>
    <row r="16" spans="1:11">
      <c r="A16" s="1" t="s">
        <v>605</v>
      </c>
      <c r="B16" s="2">
        <v>1743591</v>
      </c>
      <c r="C16" s="1" t="s">
        <v>606</v>
      </c>
      <c r="D16" s="1" t="s">
        <v>599</v>
      </c>
      <c r="E16" s="1" t="s">
        <v>600</v>
      </c>
      <c r="F16" s="2">
        <v>-1138.22</v>
      </c>
      <c r="G16" s="1" t="s">
        <v>115</v>
      </c>
      <c r="H16" s="1" t="s">
        <v>120</v>
      </c>
      <c r="I16" s="1" t="s">
        <v>10</v>
      </c>
      <c r="J16">
        <f>VLOOKUP(B16,自助退!B:F,5,FALSE)</f>
        <v>1138.22</v>
      </c>
      <c r="K16" t="str">
        <f t="shared" si="0"/>
        <v/>
      </c>
    </row>
    <row r="17" spans="1:11">
      <c r="A17" s="1" t="s">
        <v>607</v>
      </c>
      <c r="B17" s="2">
        <v>1743698</v>
      </c>
      <c r="C17" s="1" t="s">
        <v>53</v>
      </c>
      <c r="D17" s="1" t="s">
        <v>529</v>
      </c>
      <c r="E17" s="1" t="s">
        <v>530</v>
      </c>
      <c r="F17" s="2">
        <v>-1</v>
      </c>
      <c r="G17" s="1" t="s">
        <v>115</v>
      </c>
      <c r="H17" s="1" t="s">
        <v>78</v>
      </c>
      <c r="I17" s="1" t="s">
        <v>24</v>
      </c>
      <c r="J17">
        <f>VLOOKUP(B17,自助退!B:F,5,FALSE)</f>
        <v>1</v>
      </c>
      <c r="K17" t="str">
        <f t="shared" si="0"/>
        <v/>
      </c>
    </row>
    <row r="18" spans="1:11">
      <c r="A18" s="1" t="s">
        <v>608</v>
      </c>
      <c r="B18" s="2">
        <v>1743951</v>
      </c>
      <c r="C18" s="1" t="s">
        <v>609</v>
      </c>
      <c r="D18" s="1" t="s">
        <v>610</v>
      </c>
      <c r="E18" s="1" t="s">
        <v>611</v>
      </c>
      <c r="F18" s="2">
        <v>-20</v>
      </c>
      <c r="G18" s="1" t="s">
        <v>115</v>
      </c>
      <c r="H18" s="1" t="s">
        <v>75</v>
      </c>
      <c r="I18" s="1" t="s">
        <v>10</v>
      </c>
      <c r="J18">
        <f>VLOOKUP(B18,自助退!B:F,5,FALSE)</f>
        <v>20</v>
      </c>
      <c r="K18" t="str">
        <f t="shared" si="0"/>
        <v/>
      </c>
    </row>
    <row r="19" spans="1:11">
      <c r="A19" s="1" t="s">
        <v>612</v>
      </c>
      <c r="B19" s="2">
        <v>1744199</v>
      </c>
      <c r="C19" s="1" t="s">
        <v>613</v>
      </c>
      <c r="D19" s="1" t="s">
        <v>614</v>
      </c>
      <c r="E19" s="1" t="s">
        <v>615</v>
      </c>
      <c r="F19" s="2">
        <v>-866</v>
      </c>
      <c r="G19" s="1" t="s">
        <v>115</v>
      </c>
      <c r="H19" s="1" t="s">
        <v>48</v>
      </c>
      <c r="I19" s="1" t="s">
        <v>10</v>
      </c>
      <c r="J19">
        <f>VLOOKUP(B19,自助退!B:F,5,FALSE)</f>
        <v>866</v>
      </c>
      <c r="K19" t="str">
        <f t="shared" si="0"/>
        <v/>
      </c>
    </row>
    <row r="20" spans="1:11">
      <c r="A20" s="1" t="s">
        <v>616</v>
      </c>
      <c r="B20" s="2">
        <v>1744327</v>
      </c>
      <c r="C20" s="1" t="s">
        <v>53</v>
      </c>
      <c r="D20" s="1" t="s">
        <v>617</v>
      </c>
      <c r="E20" s="1" t="s">
        <v>618</v>
      </c>
      <c r="F20" s="2">
        <v>-824</v>
      </c>
      <c r="G20" s="1" t="s">
        <v>115</v>
      </c>
      <c r="H20" s="1" t="s">
        <v>42</v>
      </c>
      <c r="I20" s="1" t="s">
        <v>24</v>
      </c>
      <c r="J20">
        <f>VLOOKUP(B20,自助退!B:F,5,FALSE)</f>
        <v>824</v>
      </c>
      <c r="K20" t="str">
        <f t="shared" si="0"/>
        <v/>
      </c>
    </row>
    <row r="21" spans="1:11">
      <c r="A21" s="1" t="s">
        <v>619</v>
      </c>
      <c r="B21" s="2">
        <v>1744500</v>
      </c>
      <c r="C21" s="1" t="s">
        <v>53</v>
      </c>
      <c r="D21" s="1" t="s">
        <v>529</v>
      </c>
      <c r="E21" s="1" t="s">
        <v>530</v>
      </c>
      <c r="F21" s="2">
        <v>-1</v>
      </c>
      <c r="G21" s="1" t="s">
        <v>115</v>
      </c>
      <c r="H21" s="1" t="s">
        <v>78</v>
      </c>
      <c r="I21" s="1" t="s">
        <v>24</v>
      </c>
      <c r="J21">
        <f>VLOOKUP(B21,自助退!B:F,5,FALSE)</f>
        <v>1</v>
      </c>
      <c r="K21" t="str">
        <f t="shared" si="0"/>
        <v/>
      </c>
    </row>
    <row r="22" spans="1:11">
      <c r="A22" s="1" t="s">
        <v>620</v>
      </c>
      <c r="B22" s="2">
        <v>1744649</v>
      </c>
      <c r="C22" s="1" t="s">
        <v>621</v>
      </c>
      <c r="D22" s="1" t="s">
        <v>622</v>
      </c>
      <c r="E22" s="1" t="s">
        <v>623</v>
      </c>
      <c r="F22" s="2">
        <v>-650</v>
      </c>
      <c r="G22" s="1" t="s">
        <v>115</v>
      </c>
      <c r="H22" s="1" t="s">
        <v>78</v>
      </c>
      <c r="I22" s="1" t="s">
        <v>10</v>
      </c>
      <c r="J22">
        <f>VLOOKUP(B22,自助退!B:F,5,FALSE)</f>
        <v>650</v>
      </c>
      <c r="K22" t="str">
        <f t="shared" si="0"/>
        <v/>
      </c>
    </row>
    <row r="23" spans="1:11">
      <c r="A23" s="1" t="s">
        <v>624</v>
      </c>
      <c r="B23" s="2">
        <v>1744922</v>
      </c>
      <c r="C23" s="1" t="s">
        <v>53</v>
      </c>
      <c r="D23" s="1" t="s">
        <v>529</v>
      </c>
      <c r="E23" s="1" t="s">
        <v>530</v>
      </c>
      <c r="F23" s="2">
        <v>-1</v>
      </c>
      <c r="G23" s="1" t="s">
        <v>115</v>
      </c>
      <c r="H23" s="1" t="s">
        <v>78</v>
      </c>
      <c r="I23" s="1" t="s">
        <v>24</v>
      </c>
      <c r="J23">
        <f>VLOOKUP(B23,自助退!B:F,5,FALSE)</f>
        <v>1</v>
      </c>
      <c r="K23" t="str">
        <f t="shared" si="0"/>
        <v/>
      </c>
    </row>
    <row r="24" spans="1:11">
      <c r="A24" s="1" t="s">
        <v>625</v>
      </c>
      <c r="B24" s="2">
        <v>1744972</v>
      </c>
      <c r="C24" s="1" t="s">
        <v>626</v>
      </c>
      <c r="D24" s="1" t="s">
        <v>627</v>
      </c>
      <c r="E24" s="1" t="s">
        <v>628</v>
      </c>
      <c r="F24" s="2">
        <v>-604.26</v>
      </c>
      <c r="G24" s="1" t="s">
        <v>115</v>
      </c>
      <c r="H24" s="1" t="s">
        <v>151</v>
      </c>
      <c r="I24" s="1" t="s">
        <v>10</v>
      </c>
      <c r="J24">
        <f>VLOOKUP(B24,自助退!B:F,5,FALSE)</f>
        <v>604.26</v>
      </c>
      <c r="K24" t="str">
        <f t="shared" si="0"/>
        <v/>
      </c>
    </row>
    <row r="25" spans="1:11">
      <c r="A25" s="1" t="s">
        <v>629</v>
      </c>
      <c r="B25" s="2">
        <v>1745168</v>
      </c>
      <c r="C25" s="1" t="s">
        <v>630</v>
      </c>
      <c r="D25" s="1" t="s">
        <v>631</v>
      </c>
      <c r="E25" s="1" t="s">
        <v>632</v>
      </c>
      <c r="F25" s="2">
        <v>-4170</v>
      </c>
      <c r="G25" s="1" t="s">
        <v>115</v>
      </c>
      <c r="H25" s="1" t="s">
        <v>58</v>
      </c>
      <c r="I25" s="1" t="s">
        <v>10</v>
      </c>
      <c r="J25">
        <f>VLOOKUP(B25,自助退!B:F,5,FALSE)</f>
        <v>4170</v>
      </c>
      <c r="K25" t="str">
        <f t="shared" si="0"/>
        <v/>
      </c>
    </row>
    <row r="26" spans="1:11">
      <c r="A26" s="1" t="s">
        <v>633</v>
      </c>
      <c r="B26" s="2">
        <v>1745321</v>
      </c>
      <c r="C26" s="1" t="s">
        <v>634</v>
      </c>
      <c r="D26" s="1" t="s">
        <v>503</v>
      </c>
      <c r="E26" s="1" t="s">
        <v>504</v>
      </c>
      <c r="F26" s="2">
        <v>-2000</v>
      </c>
      <c r="G26" s="1" t="s">
        <v>115</v>
      </c>
      <c r="H26" s="1" t="s">
        <v>118</v>
      </c>
      <c r="I26" s="1" t="s">
        <v>10</v>
      </c>
      <c r="J26">
        <f>VLOOKUP(B26,自助退!B:F,5,FALSE)</f>
        <v>2000</v>
      </c>
      <c r="K26" t="str">
        <f t="shared" si="0"/>
        <v/>
      </c>
    </row>
    <row r="27" spans="1:11">
      <c r="A27" s="1" t="s">
        <v>635</v>
      </c>
      <c r="B27" s="2">
        <v>1745975</v>
      </c>
      <c r="C27" s="1" t="s">
        <v>636</v>
      </c>
      <c r="D27" s="1" t="s">
        <v>637</v>
      </c>
      <c r="E27" s="1" t="s">
        <v>638</v>
      </c>
      <c r="F27" s="2">
        <v>-320</v>
      </c>
      <c r="G27" s="1" t="s">
        <v>115</v>
      </c>
      <c r="H27" s="1" t="s">
        <v>56</v>
      </c>
      <c r="I27" s="1" t="s">
        <v>10</v>
      </c>
      <c r="J27">
        <f>VLOOKUP(B27,自助退!B:F,5,FALSE)</f>
        <v>320</v>
      </c>
      <c r="K27" t="str">
        <f t="shared" si="0"/>
        <v/>
      </c>
    </row>
    <row r="28" spans="1:11">
      <c r="A28" s="1" t="s">
        <v>639</v>
      </c>
      <c r="B28" s="2">
        <v>1745981</v>
      </c>
      <c r="C28" s="1" t="s">
        <v>640</v>
      </c>
      <c r="D28" s="1" t="s">
        <v>641</v>
      </c>
      <c r="E28" s="1" t="s">
        <v>642</v>
      </c>
      <c r="F28" s="2">
        <v>-659.02</v>
      </c>
      <c r="G28" s="1" t="s">
        <v>115</v>
      </c>
      <c r="H28" s="1" t="s">
        <v>61</v>
      </c>
      <c r="I28" s="1" t="s">
        <v>10</v>
      </c>
      <c r="J28">
        <f>VLOOKUP(B28,自助退!B:F,5,FALSE)</f>
        <v>659.02</v>
      </c>
      <c r="K28" t="str">
        <f t="shared" si="0"/>
        <v/>
      </c>
    </row>
    <row r="29" spans="1:11">
      <c r="A29" s="1" t="s">
        <v>643</v>
      </c>
      <c r="B29" s="2">
        <v>1746269</v>
      </c>
      <c r="C29" s="1" t="s">
        <v>644</v>
      </c>
      <c r="D29" s="1" t="s">
        <v>645</v>
      </c>
      <c r="E29" s="1" t="s">
        <v>646</v>
      </c>
      <c r="F29" s="2">
        <v>-494.5</v>
      </c>
      <c r="G29" s="1" t="s">
        <v>115</v>
      </c>
      <c r="H29" s="1" t="s">
        <v>57</v>
      </c>
      <c r="I29" s="1" t="s">
        <v>10</v>
      </c>
      <c r="J29">
        <f>VLOOKUP(B29,自助退!B:F,5,FALSE)</f>
        <v>494.5</v>
      </c>
      <c r="K29" t="str">
        <f t="shared" si="0"/>
        <v/>
      </c>
    </row>
    <row r="30" spans="1:11">
      <c r="A30" s="1" t="s">
        <v>647</v>
      </c>
      <c r="B30" s="2">
        <v>1746954</v>
      </c>
      <c r="C30" s="1" t="s">
        <v>648</v>
      </c>
      <c r="D30" s="1" t="s">
        <v>649</v>
      </c>
      <c r="E30" s="1" t="s">
        <v>650</v>
      </c>
      <c r="F30" s="2">
        <v>-15.56</v>
      </c>
      <c r="G30" s="1" t="s">
        <v>115</v>
      </c>
      <c r="H30" s="1" t="s">
        <v>65</v>
      </c>
      <c r="I30" s="1" t="s">
        <v>10</v>
      </c>
      <c r="J30">
        <f>VLOOKUP(B30,自助退!B:F,5,FALSE)</f>
        <v>15.56</v>
      </c>
      <c r="K30" t="str">
        <f t="shared" si="0"/>
        <v/>
      </c>
    </row>
    <row r="31" spans="1:11">
      <c r="A31" s="1" t="s">
        <v>651</v>
      </c>
      <c r="B31" s="2">
        <v>1747022</v>
      </c>
      <c r="C31" s="1" t="s">
        <v>652</v>
      </c>
      <c r="D31" s="1" t="s">
        <v>653</v>
      </c>
      <c r="E31" s="1" t="s">
        <v>654</v>
      </c>
      <c r="F31" s="2">
        <v>-200</v>
      </c>
      <c r="G31" s="1" t="s">
        <v>115</v>
      </c>
      <c r="H31" s="1" t="s">
        <v>117</v>
      </c>
      <c r="I31" s="1" t="s">
        <v>10</v>
      </c>
      <c r="J31">
        <f>VLOOKUP(B31,自助退!B:F,5,FALSE)</f>
        <v>200</v>
      </c>
      <c r="K31" t="str">
        <f t="shared" si="0"/>
        <v/>
      </c>
    </row>
    <row r="32" spans="1:11">
      <c r="A32" s="1" t="s">
        <v>655</v>
      </c>
      <c r="B32" s="2">
        <v>1747108</v>
      </c>
      <c r="C32" s="1" t="s">
        <v>53</v>
      </c>
      <c r="D32" s="1" t="s">
        <v>656</v>
      </c>
      <c r="E32" s="1" t="s">
        <v>657</v>
      </c>
      <c r="F32" s="2">
        <v>-534.29999999999995</v>
      </c>
      <c r="G32" s="1" t="s">
        <v>115</v>
      </c>
      <c r="H32" s="1" t="s">
        <v>22</v>
      </c>
      <c r="I32" s="1" t="s">
        <v>24</v>
      </c>
      <c r="J32">
        <f>VLOOKUP(B32,自助退!B:F,5,FALSE)</f>
        <v>534.29999999999995</v>
      </c>
      <c r="K32" t="str">
        <f t="shared" si="0"/>
        <v/>
      </c>
    </row>
    <row r="33" spans="1:11">
      <c r="A33" s="1" t="s">
        <v>658</v>
      </c>
      <c r="B33" s="2">
        <v>1747221</v>
      </c>
      <c r="C33" s="1" t="s">
        <v>659</v>
      </c>
      <c r="D33" s="1" t="s">
        <v>257</v>
      </c>
      <c r="E33" s="1" t="s">
        <v>258</v>
      </c>
      <c r="F33" s="2">
        <v>-200</v>
      </c>
      <c r="G33" s="1" t="s">
        <v>115</v>
      </c>
      <c r="H33" s="1" t="s">
        <v>78</v>
      </c>
      <c r="I33" s="1" t="s">
        <v>10</v>
      </c>
      <c r="J33">
        <f>VLOOKUP(B33,自助退!B:F,5,FALSE)</f>
        <v>200</v>
      </c>
      <c r="K33" t="str">
        <f t="shared" si="0"/>
        <v/>
      </c>
    </row>
    <row r="34" spans="1:11">
      <c r="A34" s="1" t="s">
        <v>660</v>
      </c>
      <c r="B34" s="2">
        <v>1747249</v>
      </c>
      <c r="C34" s="1" t="s">
        <v>661</v>
      </c>
      <c r="D34" s="1" t="s">
        <v>662</v>
      </c>
      <c r="E34" s="1" t="s">
        <v>18</v>
      </c>
      <c r="F34" s="2">
        <v>-802.14</v>
      </c>
      <c r="G34" s="1" t="s">
        <v>115</v>
      </c>
      <c r="H34" s="1" t="s">
        <v>132</v>
      </c>
      <c r="I34" s="1" t="s">
        <v>10</v>
      </c>
      <c r="J34">
        <f>VLOOKUP(B34,自助退!B:F,5,FALSE)</f>
        <v>802.14</v>
      </c>
      <c r="K34" t="str">
        <f t="shared" si="0"/>
        <v/>
      </c>
    </row>
    <row r="35" spans="1:11">
      <c r="A35" s="1" t="s">
        <v>663</v>
      </c>
      <c r="B35" s="2">
        <v>1747793</v>
      </c>
      <c r="C35" s="1" t="s">
        <v>664</v>
      </c>
      <c r="D35" s="1" t="s">
        <v>665</v>
      </c>
      <c r="E35" s="1" t="s">
        <v>666</v>
      </c>
      <c r="F35" s="2">
        <v>-422</v>
      </c>
      <c r="G35" s="1" t="s">
        <v>115</v>
      </c>
      <c r="H35" s="1" t="s">
        <v>120</v>
      </c>
      <c r="I35" s="1" t="s">
        <v>10</v>
      </c>
      <c r="J35">
        <f>VLOOKUP(B35,自助退!B:F,5,FALSE)</f>
        <v>422</v>
      </c>
      <c r="K35" t="str">
        <f t="shared" si="0"/>
        <v/>
      </c>
    </row>
    <row r="36" spans="1:11">
      <c r="A36" s="1" t="s">
        <v>667</v>
      </c>
      <c r="B36" s="2">
        <v>1747913</v>
      </c>
      <c r="C36" s="1" t="s">
        <v>668</v>
      </c>
      <c r="D36" s="1" t="s">
        <v>669</v>
      </c>
      <c r="E36" s="1" t="s">
        <v>670</v>
      </c>
      <c r="F36" s="2">
        <v>-451.5</v>
      </c>
      <c r="G36" s="1" t="s">
        <v>115</v>
      </c>
      <c r="H36" s="1" t="s">
        <v>32</v>
      </c>
      <c r="I36" s="1" t="s">
        <v>10</v>
      </c>
      <c r="J36">
        <f>VLOOKUP(B36,自助退!B:F,5,FALSE)</f>
        <v>451.5</v>
      </c>
      <c r="K36" t="str">
        <f t="shared" si="0"/>
        <v/>
      </c>
    </row>
    <row r="37" spans="1:11">
      <c r="A37" s="1" t="s">
        <v>671</v>
      </c>
      <c r="B37" s="2">
        <v>1748101</v>
      </c>
      <c r="C37" s="1" t="s">
        <v>672</v>
      </c>
      <c r="D37" s="1" t="s">
        <v>673</v>
      </c>
      <c r="E37" s="1" t="s">
        <v>674</v>
      </c>
      <c r="F37" s="2">
        <v>-497.7</v>
      </c>
      <c r="G37" s="1" t="s">
        <v>115</v>
      </c>
      <c r="H37" s="1" t="s">
        <v>122</v>
      </c>
      <c r="I37" s="1" t="s">
        <v>10</v>
      </c>
      <c r="J37">
        <f>VLOOKUP(B37,自助退!B:F,5,FALSE)</f>
        <v>497.7</v>
      </c>
      <c r="K37" t="str">
        <f t="shared" si="0"/>
        <v/>
      </c>
    </row>
    <row r="38" spans="1:11">
      <c r="A38" s="1" t="s">
        <v>675</v>
      </c>
      <c r="B38" s="2">
        <v>1748579</v>
      </c>
      <c r="C38" s="1" t="s">
        <v>676</v>
      </c>
      <c r="D38" s="1" t="s">
        <v>677</v>
      </c>
      <c r="E38" s="1" t="s">
        <v>678</v>
      </c>
      <c r="F38" s="2">
        <v>-1261.2</v>
      </c>
      <c r="G38" s="1" t="s">
        <v>115</v>
      </c>
      <c r="H38" s="1" t="s">
        <v>71</v>
      </c>
      <c r="I38" s="1" t="s">
        <v>10</v>
      </c>
      <c r="J38">
        <f>VLOOKUP(B38,自助退!B:F,5,FALSE)</f>
        <v>1261.2</v>
      </c>
      <c r="K38" t="str">
        <f t="shared" si="0"/>
        <v/>
      </c>
    </row>
    <row r="39" spans="1:11">
      <c r="A39" s="1" t="s">
        <v>679</v>
      </c>
      <c r="B39" s="2">
        <v>1748615</v>
      </c>
      <c r="C39" s="1" t="s">
        <v>680</v>
      </c>
      <c r="D39" s="1" t="s">
        <v>681</v>
      </c>
      <c r="E39" s="1" t="s">
        <v>682</v>
      </c>
      <c r="F39" s="2">
        <v>-675.98</v>
      </c>
      <c r="G39" s="1" t="s">
        <v>115</v>
      </c>
      <c r="H39" s="1" t="s">
        <v>71</v>
      </c>
      <c r="I39" s="1" t="s">
        <v>10</v>
      </c>
      <c r="J39">
        <f>VLOOKUP(B39,自助退!B:F,5,FALSE)</f>
        <v>675.98</v>
      </c>
      <c r="K39" t="str">
        <f t="shared" si="0"/>
        <v/>
      </c>
    </row>
    <row r="40" spans="1:11">
      <c r="A40" s="1" t="s">
        <v>683</v>
      </c>
      <c r="B40" s="2">
        <v>1749152</v>
      </c>
      <c r="C40" s="1" t="s">
        <v>684</v>
      </c>
      <c r="D40" s="1" t="s">
        <v>685</v>
      </c>
      <c r="E40" s="1" t="s">
        <v>686</v>
      </c>
      <c r="F40" s="2">
        <v>-2163.58</v>
      </c>
      <c r="G40" s="1" t="s">
        <v>115</v>
      </c>
      <c r="H40" s="1" t="s">
        <v>73</v>
      </c>
      <c r="I40" s="1" t="s">
        <v>10</v>
      </c>
      <c r="J40">
        <f>VLOOKUP(B40,自助退!B:F,5,FALSE)</f>
        <v>2163.58</v>
      </c>
      <c r="K40" t="str">
        <f t="shared" si="0"/>
        <v/>
      </c>
    </row>
    <row r="41" spans="1:11">
      <c r="A41" s="1" t="s">
        <v>687</v>
      </c>
      <c r="B41" s="2">
        <v>1749288</v>
      </c>
      <c r="C41" s="1" t="s">
        <v>688</v>
      </c>
      <c r="D41" s="1" t="s">
        <v>505</v>
      </c>
      <c r="E41" s="1" t="s">
        <v>506</v>
      </c>
      <c r="F41" s="2">
        <v>-4950</v>
      </c>
      <c r="G41" s="1" t="s">
        <v>115</v>
      </c>
      <c r="H41" s="1" t="s">
        <v>123</v>
      </c>
      <c r="I41" s="1" t="s">
        <v>10</v>
      </c>
      <c r="J41">
        <f>VLOOKUP(B41,自助退!B:F,5,FALSE)</f>
        <v>4950</v>
      </c>
      <c r="K41" t="str">
        <f t="shared" si="0"/>
        <v/>
      </c>
    </row>
    <row r="42" spans="1:11">
      <c r="A42" s="1" t="s">
        <v>689</v>
      </c>
      <c r="B42" s="2">
        <v>1749547</v>
      </c>
      <c r="C42" s="1" t="s">
        <v>690</v>
      </c>
      <c r="D42" s="1" t="s">
        <v>691</v>
      </c>
      <c r="E42" s="1" t="s">
        <v>692</v>
      </c>
      <c r="F42" s="2">
        <v>-44</v>
      </c>
      <c r="G42" s="1" t="s">
        <v>115</v>
      </c>
      <c r="H42" s="1" t="s">
        <v>65</v>
      </c>
      <c r="I42" s="1" t="s">
        <v>10</v>
      </c>
      <c r="J42">
        <f>VLOOKUP(B42,自助退!B:F,5,FALSE)</f>
        <v>44</v>
      </c>
      <c r="K42" t="str">
        <f t="shared" si="0"/>
        <v/>
      </c>
    </row>
    <row r="43" spans="1:11">
      <c r="A43" s="1" t="s">
        <v>693</v>
      </c>
      <c r="B43" s="2">
        <v>1749684</v>
      </c>
      <c r="C43" s="1" t="s">
        <v>694</v>
      </c>
      <c r="D43" s="1" t="s">
        <v>440</v>
      </c>
      <c r="E43" s="1" t="s">
        <v>695</v>
      </c>
      <c r="F43" s="2">
        <v>-1296.5</v>
      </c>
      <c r="G43" s="1" t="s">
        <v>115</v>
      </c>
      <c r="H43" s="1" t="s">
        <v>122</v>
      </c>
      <c r="I43" s="1" t="s">
        <v>10</v>
      </c>
      <c r="J43">
        <f>VLOOKUP(B43,自助退!B:F,5,FALSE)</f>
        <v>1296.5</v>
      </c>
      <c r="K43" t="str">
        <f t="shared" si="0"/>
        <v/>
      </c>
    </row>
    <row r="44" spans="1:11">
      <c r="A44" s="1" t="s">
        <v>696</v>
      </c>
      <c r="B44" s="2">
        <v>1749704</v>
      </c>
      <c r="C44" s="1" t="s">
        <v>697</v>
      </c>
      <c r="D44" s="1" t="s">
        <v>698</v>
      </c>
      <c r="E44" s="1" t="s">
        <v>699</v>
      </c>
      <c r="F44" s="2">
        <v>-213.2</v>
      </c>
      <c r="G44" s="1" t="s">
        <v>115</v>
      </c>
      <c r="H44" s="1" t="s">
        <v>35</v>
      </c>
      <c r="I44" s="1" t="s">
        <v>10</v>
      </c>
      <c r="J44">
        <f>VLOOKUP(B44,自助退!B:F,5,FALSE)</f>
        <v>213.2</v>
      </c>
      <c r="K44" t="str">
        <f t="shared" si="0"/>
        <v/>
      </c>
    </row>
    <row r="45" spans="1:11">
      <c r="A45" s="1" t="s">
        <v>700</v>
      </c>
      <c r="B45" s="2">
        <v>1749952</v>
      </c>
      <c r="C45" s="1" t="s">
        <v>701</v>
      </c>
      <c r="D45" s="1" t="s">
        <v>702</v>
      </c>
      <c r="E45" s="1" t="s">
        <v>703</v>
      </c>
      <c r="F45" s="2">
        <v>-5000</v>
      </c>
      <c r="G45" s="1" t="s">
        <v>115</v>
      </c>
      <c r="H45" s="1" t="s">
        <v>65</v>
      </c>
      <c r="I45" s="1" t="s">
        <v>10</v>
      </c>
      <c r="J45">
        <f>VLOOKUP(B45,自助退!B:F,5,FALSE)</f>
        <v>5000</v>
      </c>
      <c r="K45" t="str">
        <f t="shared" si="0"/>
        <v/>
      </c>
    </row>
    <row r="46" spans="1:11">
      <c r="A46" s="1" t="s">
        <v>704</v>
      </c>
      <c r="B46" s="2">
        <v>1750137</v>
      </c>
      <c r="C46" s="1" t="s">
        <v>705</v>
      </c>
      <c r="D46" s="1" t="s">
        <v>706</v>
      </c>
      <c r="E46" s="1" t="s">
        <v>707</v>
      </c>
      <c r="F46" s="2">
        <v>-1859</v>
      </c>
      <c r="G46" s="1" t="s">
        <v>115</v>
      </c>
      <c r="H46" s="1" t="s">
        <v>65</v>
      </c>
      <c r="I46" s="1" t="s">
        <v>10</v>
      </c>
      <c r="J46">
        <f>VLOOKUP(B46,自助退!B:F,5,FALSE)</f>
        <v>1859</v>
      </c>
      <c r="K46" t="str">
        <f t="shared" si="0"/>
        <v/>
      </c>
    </row>
    <row r="47" spans="1:11">
      <c r="A47" s="1" t="s">
        <v>708</v>
      </c>
      <c r="B47" s="2">
        <v>1750158</v>
      </c>
      <c r="C47" s="1" t="s">
        <v>709</v>
      </c>
      <c r="D47" s="1" t="s">
        <v>710</v>
      </c>
      <c r="E47" s="1" t="s">
        <v>711</v>
      </c>
      <c r="F47" s="2">
        <v>-3671.22</v>
      </c>
      <c r="G47" s="1" t="s">
        <v>115</v>
      </c>
      <c r="H47" s="1" t="s">
        <v>73</v>
      </c>
      <c r="I47" s="1" t="s">
        <v>10</v>
      </c>
      <c r="J47">
        <f>VLOOKUP(B47,自助退!B:F,5,FALSE)</f>
        <v>3671.22</v>
      </c>
      <c r="K47" t="str">
        <f t="shared" si="0"/>
        <v/>
      </c>
    </row>
    <row r="48" spans="1:11">
      <c r="A48" s="1" t="s">
        <v>712</v>
      </c>
      <c r="B48" s="2">
        <v>1750275</v>
      </c>
      <c r="C48" s="1" t="s">
        <v>53</v>
      </c>
      <c r="D48" s="1" t="s">
        <v>467</v>
      </c>
      <c r="E48" s="1" t="s">
        <v>550</v>
      </c>
      <c r="F48" s="2">
        <v>-9300</v>
      </c>
      <c r="G48" s="1" t="s">
        <v>115</v>
      </c>
      <c r="H48" s="1" t="s">
        <v>56</v>
      </c>
      <c r="I48" s="1" t="s">
        <v>24</v>
      </c>
      <c r="J48">
        <f>VLOOKUP(B48,自助退!B:F,5,FALSE)</f>
        <v>9300</v>
      </c>
      <c r="K48" t="str">
        <f t="shared" si="0"/>
        <v/>
      </c>
    </row>
    <row r="49" spans="1:11">
      <c r="A49" s="1" t="s">
        <v>713</v>
      </c>
      <c r="B49" s="2">
        <v>1750304</v>
      </c>
      <c r="C49" s="1" t="s">
        <v>53</v>
      </c>
      <c r="D49" s="1" t="s">
        <v>467</v>
      </c>
      <c r="E49" s="1" t="s">
        <v>550</v>
      </c>
      <c r="F49" s="2">
        <v>-85</v>
      </c>
      <c r="G49" s="1" t="s">
        <v>115</v>
      </c>
      <c r="H49" s="1" t="s">
        <v>56</v>
      </c>
      <c r="I49" s="1" t="s">
        <v>24</v>
      </c>
      <c r="J49">
        <f>VLOOKUP(B49,自助退!B:F,5,FALSE)</f>
        <v>85</v>
      </c>
      <c r="K49" t="str">
        <f t="shared" si="0"/>
        <v/>
      </c>
    </row>
    <row r="50" spans="1:11">
      <c r="A50" s="1" t="s">
        <v>714</v>
      </c>
      <c r="B50" s="2">
        <v>1750313</v>
      </c>
      <c r="C50" s="1" t="s">
        <v>53</v>
      </c>
      <c r="D50" s="1" t="s">
        <v>715</v>
      </c>
      <c r="E50" s="1" t="s">
        <v>716</v>
      </c>
      <c r="F50" s="2">
        <v>-6600</v>
      </c>
      <c r="G50" s="1" t="s">
        <v>115</v>
      </c>
      <c r="H50" s="1" t="s">
        <v>65</v>
      </c>
      <c r="I50" s="1" t="s">
        <v>24</v>
      </c>
      <c r="J50">
        <f>VLOOKUP(B50,自助退!B:F,5,FALSE)</f>
        <v>6600</v>
      </c>
      <c r="K50" t="str">
        <f t="shared" si="0"/>
        <v/>
      </c>
    </row>
    <row r="51" spans="1:11">
      <c r="A51" s="1" t="s">
        <v>717</v>
      </c>
      <c r="B51" s="2">
        <v>1750324</v>
      </c>
      <c r="C51" s="1" t="s">
        <v>718</v>
      </c>
      <c r="D51" s="1" t="s">
        <v>456</v>
      </c>
      <c r="E51" s="1" t="s">
        <v>532</v>
      </c>
      <c r="F51" s="2">
        <v>-5697</v>
      </c>
      <c r="G51" s="1" t="s">
        <v>115</v>
      </c>
      <c r="H51" s="1" t="s">
        <v>42</v>
      </c>
      <c r="I51" s="1" t="s">
        <v>10</v>
      </c>
      <c r="J51">
        <f>VLOOKUP(B51,自助退!B:F,5,FALSE)</f>
        <v>5697</v>
      </c>
      <c r="K51" t="str">
        <f t="shared" si="0"/>
        <v/>
      </c>
    </row>
    <row r="52" spans="1:11">
      <c r="A52" s="1" t="s">
        <v>719</v>
      </c>
      <c r="B52" s="2">
        <v>1750335</v>
      </c>
      <c r="C52" s="1" t="s">
        <v>720</v>
      </c>
      <c r="D52" s="1" t="s">
        <v>458</v>
      </c>
      <c r="E52" s="1" t="s">
        <v>532</v>
      </c>
      <c r="F52" s="2">
        <v>-490</v>
      </c>
      <c r="G52" s="1" t="s">
        <v>115</v>
      </c>
      <c r="H52" s="1" t="s">
        <v>42</v>
      </c>
      <c r="I52" s="1" t="s">
        <v>10</v>
      </c>
      <c r="J52">
        <f>VLOOKUP(B52,自助退!B:F,5,FALSE)</f>
        <v>490</v>
      </c>
      <c r="K52" t="str">
        <f t="shared" si="0"/>
        <v/>
      </c>
    </row>
    <row r="53" spans="1:11">
      <c r="A53" s="1" t="s">
        <v>721</v>
      </c>
      <c r="B53" s="2">
        <v>1750409</v>
      </c>
      <c r="C53" s="1" t="s">
        <v>722</v>
      </c>
      <c r="D53" s="1" t="s">
        <v>723</v>
      </c>
      <c r="E53" s="1" t="s">
        <v>724</v>
      </c>
      <c r="F53" s="2">
        <v>-981.74</v>
      </c>
      <c r="G53" s="1" t="s">
        <v>115</v>
      </c>
      <c r="H53" s="1" t="s">
        <v>73</v>
      </c>
      <c r="I53" s="1" t="s">
        <v>10</v>
      </c>
      <c r="J53">
        <f>VLOOKUP(B53,自助退!B:F,5,FALSE)</f>
        <v>981.74</v>
      </c>
      <c r="K53" t="str">
        <f t="shared" si="0"/>
        <v/>
      </c>
    </row>
    <row r="54" spans="1:11">
      <c r="A54" s="1" t="s">
        <v>725</v>
      </c>
      <c r="B54" s="2">
        <v>1750413</v>
      </c>
      <c r="C54" s="1" t="s">
        <v>726</v>
      </c>
      <c r="D54" s="1" t="s">
        <v>727</v>
      </c>
      <c r="E54" s="1" t="s">
        <v>728</v>
      </c>
      <c r="F54" s="2">
        <v>-699</v>
      </c>
      <c r="G54" s="1" t="s">
        <v>115</v>
      </c>
      <c r="H54" s="1" t="s">
        <v>65</v>
      </c>
      <c r="I54" s="1" t="s">
        <v>10</v>
      </c>
      <c r="J54">
        <f>VLOOKUP(B54,自助退!B:F,5,FALSE)</f>
        <v>699</v>
      </c>
      <c r="K54" t="str">
        <f t="shared" si="0"/>
        <v/>
      </c>
    </row>
    <row r="55" spans="1:11">
      <c r="A55" s="1" t="s">
        <v>729</v>
      </c>
      <c r="B55" s="2">
        <v>1750415</v>
      </c>
      <c r="C55" s="1" t="s">
        <v>730</v>
      </c>
      <c r="D55" s="1" t="s">
        <v>731</v>
      </c>
      <c r="E55" s="1" t="s">
        <v>732</v>
      </c>
      <c r="F55" s="2">
        <v>-1922</v>
      </c>
      <c r="G55" s="1" t="s">
        <v>115</v>
      </c>
      <c r="H55" s="1" t="s">
        <v>80</v>
      </c>
      <c r="I55" s="1" t="s">
        <v>10</v>
      </c>
      <c r="J55">
        <f>VLOOKUP(B55,自助退!B:F,5,FALSE)</f>
        <v>1922</v>
      </c>
      <c r="K55" t="str">
        <f t="shared" si="0"/>
        <v/>
      </c>
    </row>
    <row r="56" spans="1:11">
      <c r="A56" s="1" t="s">
        <v>733</v>
      </c>
      <c r="B56" s="2">
        <v>1750431</v>
      </c>
      <c r="C56" s="1" t="s">
        <v>734</v>
      </c>
      <c r="D56" s="1" t="s">
        <v>735</v>
      </c>
      <c r="E56" s="1" t="s">
        <v>736</v>
      </c>
      <c r="F56" s="2">
        <v>-5182.99</v>
      </c>
      <c r="G56" s="1" t="s">
        <v>115</v>
      </c>
      <c r="H56" s="1" t="s">
        <v>65</v>
      </c>
      <c r="I56" s="1" t="s">
        <v>10</v>
      </c>
      <c r="J56">
        <f>VLOOKUP(B56,自助退!B:F,5,FALSE)</f>
        <v>5182.99</v>
      </c>
      <c r="K56" t="str">
        <f t="shared" si="0"/>
        <v/>
      </c>
    </row>
    <row r="57" spans="1:11">
      <c r="A57" s="1" t="s">
        <v>737</v>
      </c>
      <c r="B57" s="2">
        <v>1750507</v>
      </c>
      <c r="C57" s="1" t="s">
        <v>738</v>
      </c>
      <c r="D57" s="1" t="s">
        <v>739</v>
      </c>
      <c r="E57" s="1" t="s">
        <v>740</v>
      </c>
      <c r="F57" s="2">
        <v>-598</v>
      </c>
      <c r="G57" s="1" t="s">
        <v>115</v>
      </c>
      <c r="H57" s="1" t="s">
        <v>73</v>
      </c>
      <c r="I57" s="1" t="s">
        <v>10</v>
      </c>
      <c r="J57">
        <f>VLOOKUP(B57,自助退!B:F,5,FALSE)</f>
        <v>598</v>
      </c>
      <c r="K57" t="str">
        <f t="shared" si="0"/>
        <v/>
      </c>
    </row>
    <row r="58" spans="1:11">
      <c r="A58" s="1" t="s">
        <v>741</v>
      </c>
      <c r="B58" s="2">
        <v>1750521</v>
      </c>
      <c r="C58" s="1" t="s">
        <v>742</v>
      </c>
      <c r="D58" s="1" t="s">
        <v>743</v>
      </c>
      <c r="E58" s="1" t="s">
        <v>744</v>
      </c>
      <c r="F58" s="2">
        <v>-7798</v>
      </c>
      <c r="G58" s="1" t="s">
        <v>115</v>
      </c>
      <c r="H58" s="1" t="s">
        <v>73</v>
      </c>
      <c r="I58" s="1" t="s">
        <v>10</v>
      </c>
      <c r="J58">
        <f>VLOOKUP(B58,自助退!B:F,5,FALSE)</f>
        <v>7798</v>
      </c>
      <c r="K58" t="str">
        <f t="shared" si="0"/>
        <v/>
      </c>
    </row>
    <row r="59" spans="1:11">
      <c r="A59" s="1" t="s">
        <v>745</v>
      </c>
      <c r="B59" s="2">
        <v>1750540</v>
      </c>
      <c r="C59" s="1" t="s">
        <v>746</v>
      </c>
      <c r="D59" s="1" t="s">
        <v>747</v>
      </c>
      <c r="E59" s="1" t="s">
        <v>748</v>
      </c>
      <c r="F59" s="2">
        <v>-340</v>
      </c>
      <c r="G59" s="1" t="s">
        <v>115</v>
      </c>
      <c r="H59" s="1" t="s">
        <v>132</v>
      </c>
      <c r="I59" s="1" t="s">
        <v>10</v>
      </c>
      <c r="J59">
        <f>VLOOKUP(B59,自助退!B:F,5,FALSE)</f>
        <v>340</v>
      </c>
      <c r="K59" t="str">
        <f t="shared" si="0"/>
        <v/>
      </c>
    </row>
    <row r="60" spans="1:11">
      <c r="A60" s="1" t="s">
        <v>749</v>
      </c>
      <c r="B60" s="2">
        <v>1750560</v>
      </c>
      <c r="C60" s="1" t="s">
        <v>750</v>
      </c>
      <c r="D60" s="1" t="s">
        <v>751</v>
      </c>
      <c r="E60" s="1" t="s">
        <v>752</v>
      </c>
      <c r="F60" s="2">
        <v>-4373.46</v>
      </c>
      <c r="G60" s="1" t="s">
        <v>115</v>
      </c>
      <c r="H60" s="1" t="s">
        <v>65</v>
      </c>
      <c r="I60" s="1" t="s">
        <v>10</v>
      </c>
      <c r="J60">
        <f>VLOOKUP(B60,自助退!B:F,5,FALSE)</f>
        <v>4373.46</v>
      </c>
      <c r="K60" t="str">
        <f t="shared" si="0"/>
        <v/>
      </c>
    </row>
    <row r="61" spans="1:11">
      <c r="A61" s="1" t="s">
        <v>753</v>
      </c>
      <c r="B61" s="2">
        <v>1750571</v>
      </c>
      <c r="C61" s="1" t="s">
        <v>754</v>
      </c>
      <c r="D61" s="1" t="s">
        <v>755</v>
      </c>
      <c r="E61" s="1" t="s">
        <v>756</v>
      </c>
      <c r="F61" s="2">
        <v>-308.88</v>
      </c>
      <c r="G61" s="1" t="s">
        <v>115</v>
      </c>
      <c r="H61" s="1" t="s">
        <v>57</v>
      </c>
      <c r="I61" s="1" t="s">
        <v>10</v>
      </c>
      <c r="J61">
        <f>VLOOKUP(B61,自助退!B:F,5,FALSE)</f>
        <v>308.88</v>
      </c>
      <c r="K61" t="str">
        <f t="shared" si="0"/>
        <v/>
      </c>
    </row>
    <row r="62" spans="1:11">
      <c r="A62" s="1" t="s">
        <v>757</v>
      </c>
      <c r="B62" s="2">
        <v>1750573</v>
      </c>
      <c r="C62" s="1" t="s">
        <v>758</v>
      </c>
      <c r="D62" s="1" t="s">
        <v>759</v>
      </c>
      <c r="E62" s="1" t="s">
        <v>518</v>
      </c>
      <c r="F62" s="2">
        <v>-8602</v>
      </c>
      <c r="G62" s="1" t="s">
        <v>115</v>
      </c>
      <c r="H62" s="1" t="s">
        <v>73</v>
      </c>
      <c r="I62" s="1" t="s">
        <v>10</v>
      </c>
      <c r="J62">
        <f>VLOOKUP(B62,自助退!B:F,5,FALSE)</f>
        <v>8602</v>
      </c>
      <c r="K62" t="str">
        <f t="shared" si="0"/>
        <v/>
      </c>
    </row>
    <row r="63" spans="1:11">
      <c r="A63" s="1" t="s">
        <v>760</v>
      </c>
      <c r="B63" s="2">
        <v>1750632</v>
      </c>
      <c r="C63" s="1" t="s">
        <v>761</v>
      </c>
      <c r="D63" s="1" t="s">
        <v>762</v>
      </c>
      <c r="E63" s="1" t="s">
        <v>763</v>
      </c>
      <c r="F63" s="2">
        <v>-6198.98</v>
      </c>
      <c r="G63" s="1" t="s">
        <v>115</v>
      </c>
      <c r="H63" s="1" t="s">
        <v>48</v>
      </c>
      <c r="I63" s="1" t="s">
        <v>10</v>
      </c>
      <c r="J63">
        <f>VLOOKUP(B63,自助退!B:F,5,FALSE)</f>
        <v>6198.98</v>
      </c>
      <c r="K63" t="str">
        <f t="shared" si="0"/>
        <v/>
      </c>
    </row>
    <row r="64" spans="1:11">
      <c r="A64" s="1" t="s">
        <v>764</v>
      </c>
      <c r="B64" s="2">
        <v>1750639</v>
      </c>
      <c r="C64" s="1" t="s">
        <v>53</v>
      </c>
      <c r="D64" s="1" t="s">
        <v>765</v>
      </c>
      <c r="E64" s="1" t="s">
        <v>766</v>
      </c>
      <c r="F64" s="2">
        <v>-393</v>
      </c>
      <c r="G64" s="1" t="s">
        <v>115</v>
      </c>
      <c r="H64" s="1" t="s">
        <v>80</v>
      </c>
      <c r="I64" s="1" t="s">
        <v>24</v>
      </c>
      <c r="J64">
        <f>VLOOKUP(B64,自助退!B:F,5,FALSE)</f>
        <v>393</v>
      </c>
      <c r="K64" t="str">
        <f t="shared" si="0"/>
        <v/>
      </c>
    </row>
    <row r="65" spans="1:11">
      <c r="A65" s="1" t="s">
        <v>767</v>
      </c>
      <c r="B65" s="2">
        <v>1750654</v>
      </c>
      <c r="C65" s="1" t="s">
        <v>768</v>
      </c>
      <c r="D65" s="1" t="s">
        <v>769</v>
      </c>
      <c r="E65" s="1" t="s">
        <v>770</v>
      </c>
      <c r="F65" s="2">
        <v>-4409.54</v>
      </c>
      <c r="G65" s="1" t="s">
        <v>115</v>
      </c>
      <c r="H65" s="1" t="s">
        <v>65</v>
      </c>
      <c r="I65" s="1" t="s">
        <v>10</v>
      </c>
      <c r="J65">
        <f>VLOOKUP(B65,自助退!B:F,5,FALSE)</f>
        <v>4409.54</v>
      </c>
      <c r="K65" t="str">
        <f t="shared" si="0"/>
        <v/>
      </c>
    </row>
    <row r="66" spans="1:11">
      <c r="A66" s="1" t="s">
        <v>771</v>
      </c>
      <c r="B66" s="2">
        <v>1750690</v>
      </c>
      <c r="C66" s="1" t="s">
        <v>772</v>
      </c>
      <c r="D66" s="1" t="s">
        <v>773</v>
      </c>
      <c r="E66" s="1" t="s">
        <v>774</v>
      </c>
      <c r="F66" s="2">
        <v>-3800</v>
      </c>
      <c r="G66" s="1" t="s">
        <v>115</v>
      </c>
      <c r="H66" s="1" t="s">
        <v>58</v>
      </c>
      <c r="I66" s="1" t="s">
        <v>10</v>
      </c>
      <c r="J66">
        <f>VLOOKUP(B66,自助退!B:F,5,FALSE)</f>
        <v>3800</v>
      </c>
      <c r="K66" t="str">
        <f t="shared" si="0"/>
        <v/>
      </c>
    </row>
    <row r="67" spans="1:11">
      <c r="A67" s="1" t="s">
        <v>775</v>
      </c>
      <c r="B67" s="2">
        <v>1750699</v>
      </c>
      <c r="C67" s="1" t="s">
        <v>776</v>
      </c>
      <c r="D67" s="1" t="s">
        <v>777</v>
      </c>
      <c r="E67" s="1" t="s">
        <v>778</v>
      </c>
      <c r="F67" s="2">
        <v>-1894.65</v>
      </c>
      <c r="G67" s="1" t="s">
        <v>115</v>
      </c>
      <c r="H67" s="1" t="s">
        <v>42</v>
      </c>
      <c r="I67" s="1" t="s">
        <v>10</v>
      </c>
      <c r="J67">
        <f>VLOOKUP(B67,自助退!B:F,5,FALSE)</f>
        <v>1894.65</v>
      </c>
      <c r="K67" t="str">
        <f t="shared" ref="K67:K130" si="1">IF(F67*-1=J67,"",1)</f>
        <v/>
      </c>
    </row>
    <row r="68" spans="1:11">
      <c r="A68" s="1" t="s">
        <v>779</v>
      </c>
      <c r="B68" s="2">
        <v>1750712</v>
      </c>
      <c r="C68" s="1" t="s">
        <v>780</v>
      </c>
      <c r="D68" s="1" t="s">
        <v>463</v>
      </c>
      <c r="E68" s="1" t="s">
        <v>548</v>
      </c>
      <c r="F68" s="2">
        <v>-5000</v>
      </c>
      <c r="G68" s="1" t="s">
        <v>115</v>
      </c>
      <c r="H68" s="1" t="s">
        <v>56</v>
      </c>
      <c r="I68" s="1" t="s">
        <v>10</v>
      </c>
      <c r="J68">
        <f>VLOOKUP(B68,自助退!B:F,5,FALSE)</f>
        <v>5000</v>
      </c>
      <c r="K68" t="str">
        <f t="shared" si="1"/>
        <v/>
      </c>
    </row>
    <row r="69" spans="1:11">
      <c r="A69" s="1" t="s">
        <v>781</v>
      </c>
      <c r="B69" s="2">
        <v>1750746</v>
      </c>
      <c r="C69" s="1" t="s">
        <v>782</v>
      </c>
      <c r="D69" s="1" t="s">
        <v>783</v>
      </c>
      <c r="E69" s="1" t="s">
        <v>784</v>
      </c>
      <c r="F69" s="2">
        <v>-45.5</v>
      </c>
      <c r="G69" s="1" t="s">
        <v>115</v>
      </c>
      <c r="H69" s="1" t="s">
        <v>57</v>
      </c>
      <c r="I69" s="1" t="s">
        <v>10</v>
      </c>
      <c r="J69">
        <f>VLOOKUP(B69,自助退!B:F,5,FALSE)</f>
        <v>45.5</v>
      </c>
      <c r="K69" t="str">
        <f t="shared" si="1"/>
        <v/>
      </c>
    </row>
    <row r="70" spans="1:11">
      <c r="A70" s="1" t="s">
        <v>785</v>
      </c>
      <c r="B70" s="2">
        <v>1750758</v>
      </c>
      <c r="C70" s="1" t="s">
        <v>786</v>
      </c>
      <c r="D70" s="1" t="s">
        <v>787</v>
      </c>
      <c r="E70" s="1" t="s">
        <v>788</v>
      </c>
      <c r="F70" s="2">
        <v>-1740</v>
      </c>
      <c r="G70" s="1" t="s">
        <v>115</v>
      </c>
      <c r="H70" s="1" t="s">
        <v>73</v>
      </c>
      <c r="I70" s="1" t="s">
        <v>10</v>
      </c>
      <c r="J70">
        <f>VLOOKUP(B70,自助退!B:F,5,FALSE)</f>
        <v>1740</v>
      </c>
      <c r="K70" t="str">
        <f t="shared" si="1"/>
        <v/>
      </c>
    </row>
    <row r="71" spans="1:11">
      <c r="A71" s="1" t="s">
        <v>789</v>
      </c>
      <c r="B71" s="2">
        <v>1750776</v>
      </c>
      <c r="C71" s="1" t="s">
        <v>790</v>
      </c>
      <c r="D71" s="1" t="s">
        <v>791</v>
      </c>
      <c r="E71" s="1" t="s">
        <v>792</v>
      </c>
      <c r="F71" s="2">
        <v>-2276</v>
      </c>
      <c r="G71" s="1" t="s">
        <v>115</v>
      </c>
      <c r="H71" s="1" t="s">
        <v>123</v>
      </c>
      <c r="I71" s="1" t="s">
        <v>10</v>
      </c>
      <c r="J71">
        <f>VLOOKUP(B71,自助退!B:F,5,FALSE)</f>
        <v>2276</v>
      </c>
      <c r="K71" t="str">
        <f t="shared" si="1"/>
        <v/>
      </c>
    </row>
    <row r="72" spans="1:11">
      <c r="A72" s="1" t="s">
        <v>793</v>
      </c>
      <c r="B72" s="2">
        <v>1750779</v>
      </c>
      <c r="C72" s="1" t="s">
        <v>794</v>
      </c>
      <c r="D72" s="1" t="s">
        <v>795</v>
      </c>
      <c r="E72" s="1" t="s">
        <v>796</v>
      </c>
      <c r="F72" s="2">
        <v>-8168.48</v>
      </c>
      <c r="G72" s="1" t="s">
        <v>115</v>
      </c>
      <c r="H72" s="1" t="s">
        <v>73</v>
      </c>
      <c r="I72" s="1" t="s">
        <v>10</v>
      </c>
      <c r="J72">
        <f>VLOOKUP(B72,自助退!B:F,5,FALSE)</f>
        <v>8168.48</v>
      </c>
      <c r="K72" t="str">
        <f t="shared" si="1"/>
        <v/>
      </c>
    </row>
    <row r="73" spans="1:11">
      <c r="A73" s="1" t="s">
        <v>797</v>
      </c>
      <c r="B73" s="2">
        <v>1750811</v>
      </c>
      <c r="C73" s="1" t="s">
        <v>798</v>
      </c>
      <c r="D73" s="1" t="s">
        <v>799</v>
      </c>
      <c r="E73" s="1" t="s">
        <v>800</v>
      </c>
      <c r="F73" s="2">
        <v>-5064.72</v>
      </c>
      <c r="G73" s="1" t="s">
        <v>115</v>
      </c>
      <c r="H73" s="1" t="s">
        <v>65</v>
      </c>
      <c r="I73" s="1" t="s">
        <v>10</v>
      </c>
      <c r="J73">
        <f>VLOOKUP(B73,自助退!B:F,5,FALSE)</f>
        <v>5064.72</v>
      </c>
      <c r="K73" t="str">
        <f t="shared" si="1"/>
        <v/>
      </c>
    </row>
    <row r="74" spans="1:11">
      <c r="A74" s="1" t="s">
        <v>801</v>
      </c>
      <c r="B74" s="2">
        <v>1750894</v>
      </c>
      <c r="C74" s="1" t="s">
        <v>802</v>
      </c>
      <c r="D74" s="1" t="s">
        <v>803</v>
      </c>
      <c r="E74" s="1" t="s">
        <v>804</v>
      </c>
      <c r="F74" s="2">
        <v>-500</v>
      </c>
      <c r="G74" s="1" t="s">
        <v>115</v>
      </c>
      <c r="H74" s="1" t="s">
        <v>117</v>
      </c>
      <c r="I74" s="1" t="s">
        <v>10</v>
      </c>
      <c r="J74">
        <f>VLOOKUP(B74,自助退!B:F,5,FALSE)</f>
        <v>500</v>
      </c>
      <c r="K74" t="str">
        <f t="shared" si="1"/>
        <v/>
      </c>
    </row>
    <row r="75" spans="1:11">
      <c r="A75" s="1" t="s">
        <v>805</v>
      </c>
      <c r="B75" s="2">
        <v>1750901</v>
      </c>
      <c r="C75" s="1" t="s">
        <v>806</v>
      </c>
      <c r="D75" s="1" t="s">
        <v>807</v>
      </c>
      <c r="E75" s="1" t="s">
        <v>21</v>
      </c>
      <c r="F75" s="2">
        <v>-881.89</v>
      </c>
      <c r="G75" s="1" t="s">
        <v>115</v>
      </c>
      <c r="H75" s="1" t="s">
        <v>73</v>
      </c>
      <c r="I75" s="1" t="s">
        <v>10</v>
      </c>
      <c r="J75">
        <f>VLOOKUP(B75,自助退!B:F,5,FALSE)</f>
        <v>881.89</v>
      </c>
      <c r="K75" t="str">
        <f t="shared" si="1"/>
        <v/>
      </c>
    </row>
    <row r="76" spans="1:11">
      <c r="A76" s="1" t="s">
        <v>808</v>
      </c>
      <c r="B76" s="2">
        <v>1750923</v>
      </c>
      <c r="C76" s="1" t="s">
        <v>809</v>
      </c>
      <c r="D76" s="1" t="s">
        <v>810</v>
      </c>
      <c r="E76" s="1" t="s">
        <v>811</v>
      </c>
      <c r="F76" s="2">
        <v>-4600</v>
      </c>
      <c r="G76" s="1" t="s">
        <v>115</v>
      </c>
      <c r="H76" s="1" t="s">
        <v>126</v>
      </c>
      <c r="I76" s="1" t="s">
        <v>10</v>
      </c>
      <c r="J76">
        <f>VLOOKUP(B76,自助退!B:F,5,FALSE)</f>
        <v>4600</v>
      </c>
      <c r="K76" t="str">
        <f t="shared" si="1"/>
        <v/>
      </c>
    </row>
    <row r="77" spans="1:11">
      <c r="A77" s="1" t="s">
        <v>812</v>
      </c>
      <c r="B77" s="2">
        <v>1750935</v>
      </c>
      <c r="C77" s="1" t="s">
        <v>813</v>
      </c>
      <c r="D77" s="1" t="s">
        <v>814</v>
      </c>
      <c r="E77" s="1" t="s">
        <v>815</v>
      </c>
      <c r="F77" s="2">
        <v>-3414</v>
      </c>
      <c r="G77" s="1" t="s">
        <v>115</v>
      </c>
      <c r="H77" s="1" t="s">
        <v>65</v>
      </c>
      <c r="I77" s="1" t="s">
        <v>10</v>
      </c>
      <c r="J77">
        <f>VLOOKUP(B77,自助退!B:F,5,FALSE)</f>
        <v>3414</v>
      </c>
      <c r="K77" t="str">
        <f t="shared" si="1"/>
        <v/>
      </c>
    </row>
    <row r="78" spans="1:11">
      <c r="A78" s="1" t="s">
        <v>816</v>
      </c>
      <c r="B78" s="2">
        <v>1750963</v>
      </c>
      <c r="C78" s="1" t="s">
        <v>817</v>
      </c>
      <c r="D78" s="1" t="s">
        <v>465</v>
      </c>
      <c r="E78" s="1" t="s">
        <v>549</v>
      </c>
      <c r="F78" s="2">
        <v>-3590.45</v>
      </c>
      <c r="G78" s="1" t="s">
        <v>115</v>
      </c>
      <c r="H78" s="1" t="s">
        <v>65</v>
      </c>
      <c r="I78" s="1" t="s">
        <v>10</v>
      </c>
      <c r="J78">
        <f>VLOOKUP(B78,自助退!B:F,5,FALSE)</f>
        <v>3590.45</v>
      </c>
      <c r="K78" t="str">
        <f t="shared" si="1"/>
        <v/>
      </c>
    </row>
    <row r="79" spans="1:11">
      <c r="A79" s="1" t="s">
        <v>818</v>
      </c>
      <c r="B79" s="2">
        <v>1751001</v>
      </c>
      <c r="C79" s="1" t="s">
        <v>53</v>
      </c>
      <c r="D79" s="1" t="s">
        <v>819</v>
      </c>
      <c r="E79" s="1" t="s">
        <v>820</v>
      </c>
      <c r="F79" s="2">
        <v>-3794.23</v>
      </c>
      <c r="G79" s="1" t="s">
        <v>115</v>
      </c>
      <c r="H79" s="1" t="s">
        <v>73</v>
      </c>
      <c r="I79" s="1" t="s">
        <v>24</v>
      </c>
      <c r="J79">
        <f>VLOOKUP(B79,自助退!B:F,5,FALSE)</f>
        <v>3794.23</v>
      </c>
      <c r="K79" t="str">
        <f t="shared" si="1"/>
        <v/>
      </c>
    </row>
    <row r="80" spans="1:11">
      <c r="A80" s="1" t="s">
        <v>821</v>
      </c>
      <c r="B80" s="2">
        <v>1751027</v>
      </c>
      <c r="C80" s="1" t="s">
        <v>822</v>
      </c>
      <c r="D80" s="1" t="s">
        <v>823</v>
      </c>
      <c r="E80" s="1" t="s">
        <v>824</v>
      </c>
      <c r="F80" s="2">
        <v>-261.38</v>
      </c>
      <c r="G80" s="1" t="s">
        <v>115</v>
      </c>
      <c r="H80" s="1" t="s">
        <v>825</v>
      </c>
      <c r="I80" s="1" t="s">
        <v>10</v>
      </c>
      <c r="J80">
        <f>VLOOKUP(B80,自助退!B:F,5,FALSE)</f>
        <v>261.38</v>
      </c>
      <c r="K80" t="str">
        <f t="shared" si="1"/>
        <v/>
      </c>
    </row>
    <row r="81" spans="1:11">
      <c r="A81" s="1" t="s">
        <v>826</v>
      </c>
      <c r="B81" s="2">
        <v>1751030</v>
      </c>
      <c r="C81" s="1" t="s">
        <v>827</v>
      </c>
      <c r="D81" s="1" t="s">
        <v>828</v>
      </c>
      <c r="E81" s="1" t="s">
        <v>829</v>
      </c>
      <c r="F81" s="2">
        <v>-405.57</v>
      </c>
      <c r="G81" s="1" t="s">
        <v>115</v>
      </c>
      <c r="H81" s="1" t="s">
        <v>42</v>
      </c>
      <c r="I81" s="1" t="s">
        <v>10</v>
      </c>
      <c r="J81">
        <f>VLOOKUP(B81,自助退!B:F,5,FALSE)</f>
        <v>405.57</v>
      </c>
      <c r="K81" t="str">
        <f t="shared" si="1"/>
        <v/>
      </c>
    </row>
    <row r="82" spans="1:11">
      <c r="A82" s="1" t="s">
        <v>830</v>
      </c>
      <c r="B82" s="2">
        <v>1751048</v>
      </c>
      <c r="C82" s="1" t="s">
        <v>831</v>
      </c>
      <c r="D82" s="1" t="s">
        <v>832</v>
      </c>
      <c r="E82" s="1" t="s">
        <v>833</v>
      </c>
      <c r="F82" s="2">
        <v>-362.27</v>
      </c>
      <c r="G82" s="1" t="s">
        <v>115</v>
      </c>
      <c r="H82" s="1" t="s">
        <v>42</v>
      </c>
      <c r="I82" s="1" t="s">
        <v>10</v>
      </c>
      <c r="J82">
        <f>VLOOKUP(B82,自助退!B:F,5,FALSE)</f>
        <v>362.27</v>
      </c>
      <c r="K82" t="str">
        <f t="shared" si="1"/>
        <v/>
      </c>
    </row>
    <row r="83" spans="1:11">
      <c r="A83" s="1" t="s">
        <v>834</v>
      </c>
      <c r="B83" s="2">
        <v>1751151</v>
      </c>
      <c r="C83" s="1" t="s">
        <v>835</v>
      </c>
      <c r="D83" s="1" t="s">
        <v>836</v>
      </c>
      <c r="E83" s="1" t="s">
        <v>837</v>
      </c>
      <c r="F83" s="2">
        <v>-1246</v>
      </c>
      <c r="G83" s="1" t="s">
        <v>115</v>
      </c>
      <c r="H83" s="1" t="s">
        <v>65</v>
      </c>
      <c r="I83" s="1" t="s">
        <v>10</v>
      </c>
      <c r="J83">
        <f>VLOOKUP(B83,自助退!B:F,5,FALSE)</f>
        <v>1246</v>
      </c>
      <c r="K83" t="str">
        <f t="shared" si="1"/>
        <v/>
      </c>
    </row>
    <row r="84" spans="1:11">
      <c r="A84" s="1" t="s">
        <v>838</v>
      </c>
      <c r="B84" s="2">
        <v>1751225</v>
      </c>
      <c r="C84" s="1" t="s">
        <v>839</v>
      </c>
      <c r="D84" s="1" t="s">
        <v>840</v>
      </c>
      <c r="E84" s="1" t="s">
        <v>841</v>
      </c>
      <c r="F84" s="2">
        <v>-10819</v>
      </c>
      <c r="G84" s="1" t="s">
        <v>115</v>
      </c>
      <c r="H84" s="1" t="s">
        <v>57</v>
      </c>
      <c r="I84" s="1" t="s">
        <v>10</v>
      </c>
      <c r="J84">
        <f>VLOOKUP(B84,自助退!B:F,5,FALSE)</f>
        <v>10819</v>
      </c>
      <c r="K84" t="str">
        <f t="shared" si="1"/>
        <v/>
      </c>
    </row>
    <row r="85" spans="1:11">
      <c r="A85" s="1" t="s">
        <v>842</v>
      </c>
      <c r="B85" s="2">
        <v>1751245</v>
      </c>
      <c r="C85" s="1" t="s">
        <v>843</v>
      </c>
      <c r="D85" s="1" t="s">
        <v>844</v>
      </c>
      <c r="E85" s="1" t="s">
        <v>845</v>
      </c>
      <c r="F85" s="2">
        <v>-500</v>
      </c>
      <c r="G85" s="1" t="s">
        <v>115</v>
      </c>
      <c r="H85" s="1" t="s">
        <v>61</v>
      </c>
      <c r="I85" s="1" t="s">
        <v>10</v>
      </c>
      <c r="J85">
        <f>VLOOKUP(B85,自助退!B:F,5,FALSE)</f>
        <v>500</v>
      </c>
      <c r="K85" t="str">
        <f t="shared" si="1"/>
        <v/>
      </c>
    </row>
    <row r="86" spans="1:11">
      <c r="A86" s="1" t="s">
        <v>846</v>
      </c>
      <c r="B86" s="2">
        <v>1751456</v>
      </c>
      <c r="C86" s="1" t="s">
        <v>847</v>
      </c>
      <c r="D86" s="1" t="s">
        <v>848</v>
      </c>
      <c r="E86" s="1" t="s">
        <v>849</v>
      </c>
      <c r="F86" s="2">
        <v>-3626.78</v>
      </c>
      <c r="G86" s="1" t="s">
        <v>115</v>
      </c>
      <c r="H86" s="1" t="s">
        <v>75</v>
      </c>
      <c r="I86" s="1" t="s">
        <v>10</v>
      </c>
      <c r="J86">
        <f>VLOOKUP(B86,自助退!B:F,5,FALSE)</f>
        <v>3626.78</v>
      </c>
      <c r="K86" t="str">
        <f t="shared" si="1"/>
        <v/>
      </c>
    </row>
    <row r="87" spans="1:11">
      <c r="A87" s="1" t="s">
        <v>850</v>
      </c>
      <c r="B87" s="2">
        <v>1751501</v>
      </c>
      <c r="C87" s="1" t="s">
        <v>851</v>
      </c>
      <c r="D87" s="1" t="s">
        <v>631</v>
      </c>
      <c r="E87" s="1" t="s">
        <v>632</v>
      </c>
      <c r="F87" s="2">
        <v>-8644</v>
      </c>
      <c r="G87" s="1" t="s">
        <v>115</v>
      </c>
      <c r="H87" s="1" t="s">
        <v>65</v>
      </c>
      <c r="I87" s="1" t="s">
        <v>10</v>
      </c>
      <c r="J87">
        <f>VLOOKUP(B87,自助退!B:F,5,FALSE)</f>
        <v>8644</v>
      </c>
      <c r="K87" t="str">
        <f t="shared" si="1"/>
        <v/>
      </c>
    </row>
    <row r="88" spans="1:11">
      <c r="A88" s="1" t="s">
        <v>852</v>
      </c>
      <c r="B88" s="2">
        <v>1751559</v>
      </c>
      <c r="C88" s="1" t="s">
        <v>853</v>
      </c>
      <c r="D88" s="1" t="s">
        <v>854</v>
      </c>
      <c r="E88" s="1" t="s">
        <v>855</v>
      </c>
      <c r="F88" s="2">
        <v>-5664.29</v>
      </c>
      <c r="G88" s="1" t="s">
        <v>115</v>
      </c>
      <c r="H88" s="1" t="s">
        <v>73</v>
      </c>
      <c r="I88" s="1" t="s">
        <v>10</v>
      </c>
      <c r="J88">
        <f>VLOOKUP(B88,自助退!B:F,5,FALSE)</f>
        <v>5664.29</v>
      </c>
      <c r="K88" t="str">
        <f t="shared" si="1"/>
        <v/>
      </c>
    </row>
    <row r="89" spans="1:11">
      <c r="A89" s="1" t="s">
        <v>856</v>
      </c>
      <c r="B89" s="2">
        <v>1751563</v>
      </c>
      <c r="C89" s="1" t="s">
        <v>857</v>
      </c>
      <c r="D89" s="1" t="s">
        <v>858</v>
      </c>
      <c r="E89" s="1" t="s">
        <v>64</v>
      </c>
      <c r="F89" s="2">
        <v>-8362.31</v>
      </c>
      <c r="G89" s="1" t="s">
        <v>115</v>
      </c>
      <c r="H89" s="1" t="s">
        <v>75</v>
      </c>
      <c r="I89" s="1" t="s">
        <v>10</v>
      </c>
      <c r="J89">
        <f>VLOOKUP(B89,自助退!B:F,5,FALSE)</f>
        <v>8362.31</v>
      </c>
      <c r="K89" t="str">
        <f t="shared" si="1"/>
        <v/>
      </c>
    </row>
    <row r="90" spans="1:11">
      <c r="A90" s="1" t="s">
        <v>859</v>
      </c>
      <c r="B90" s="2">
        <v>1751647</v>
      </c>
      <c r="C90" s="1" t="s">
        <v>860</v>
      </c>
      <c r="D90" s="1" t="s">
        <v>861</v>
      </c>
      <c r="E90" s="1" t="s">
        <v>862</v>
      </c>
      <c r="F90" s="2">
        <v>-2261.3200000000002</v>
      </c>
      <c r="G90" s="1" t="s">
        <v>115</v>
      </c>
      <c r="H90" s="1" t="s">
        <v>123</v>
      </c>
      <c r="I90" s="1" t="s">
        <v>10</v>
      </c>
      <c r="J90">
        <f>VLOOKUP(B90,自助退!B:F,5,FALSE)</f>
        <v>2261.3200000000002</v>
      </c>
      <c r="K90" t="str">
        <f t="shared" si="1"/>
        <v/>
      </c>
    </row>
    <row r="91" spans="1:11">
      <c r="A91" s="1" t="s">
        <v>863</v>
      </c>
      <c r="B91" s="2">
        <v>1751661</v>
      </c>
      <c r="C91" s="1" t="s">
        <v>864</v>
      </c>
      <c r="D91" s="1" t="s">
        <v>865</v>
      </c>
      <c r="E91" s="1" t="s">
        <v>866</v>
      </c>
      <c r="F91" s="2">
        <v>-5000</v>
      </c>
      <c r="G91" s="1" t="s">
        <v>115</v>
      </c>
      <c r="H91" s="1" t="s">
        <v>65</v>
      </c>
      <c r="I91" s="1" t="s">
        <v>10</v>
      </c>
      <c r="J91">
        <f>VLOOKUP(B91,自助退!B:F,5,FALSE)</f>
        <v>5000</v>
      </c>
      <c r="K91" t="str">
        <f t="shared" si="1"/>
        <v/>
      </c>
    </row>
    <row r="92" spans="1:11">
      <c r="A92" s="1" t="s">
        <v>867</v>
      </c>
      <c r="B92" s="2">
        <v>1751777</v>
      </c>
      <c r="C92" s="1" t="s">
        <v>868</v>
      </c>
      <c r="D92" s="1" t="s">
        <v>869</v>
      </c>
      <c r="E92" s="1" t="s">
        <v>870</v>
      </c>
      <c r="F92" s="2">
        <v>-500</v>
      </c>
      <c r="G92" s="1" t="s">
        <v>115</v>
      </c>
      <c r="H92" s="1" t="s">
        <v>117</v>
      </c>
      <c r="I92" s="1" t="s">
        <v>10</v>
      </c>
      <c r="J92">
        <f>VLOOKUP(B92,自助退!B:F,5,FALSE)</f>
        <v>500</v>
      </c>
      <c r="K92" t="str">
        <f t="shared" si="1"/>
        <v/>
      </c>
    </row>
    <row r="93" spans="1:11">
      <c r="A93" s="1" t="s">
        <v>871</v>
      </c>
      <c r="B93" s="2">
        <v>1751888</v>
      </c>
      <c r="C93" s="1" t="s">
        <v>872</v>
      </c>
      <c r="D93" s="1" t="s">
        <v>873</v>
      </c>
      <c r="E93" s="1" t="s">
        <v>874</v>
      </c>
      <c r="F93" s="2">
        <v>-3000</v>
      </c>
      <c r="G93" s="1" t="s">
        <v>115</v>
      </c>
      <c r="H93" s="1" t="s">
        <v>117</v>
      </c>
      <c r="I93" s="1" t="s">
        <v>10</v>
      </c>
      <c r="J93">
        <f>VLOOKUP(B93,自助退!B:F,5,FALSE)</f>
        <v>3000</v>
      </c>
      <c r="K93" t="str">
        <f t="shared" si="1"/>
        <v/>
      </c>
    </row>
    <row r="94" spans="1:11">
      <c r="A94" s="1" t="s">
        <v>875</v>
      </c>
      <c r="B94" s="2">
        <v>1752035</v>
      </c>
      <c r="C94" s="1" t="s">
        <v>876</v>
      </c>
      <c r="D94" s="1" t="s">
        <v>873</v>
      </c>
      <c r="E94" s="1" t="s">
        <v>874</v>
      </c>
      <c r="F94" s="2">
        <v>-70</v>
      </c>
      <c r="G94" s="1" t="s">
        <v>115</v>
      </c>
      <c r="H94" s="1" t="s">
        <v>117</v>
      </c>
      <c r="I94" s="1" t="s">
        <v>10</v>
      </c>
      <c r="J94">
        <f>VLOOKUP(B94,自助退!B:F,5,FALSE)</f>
        <v>70</v>
      </c>
      <c r="K94" t="str">
        <f t="shared" si="1"/>
        <v/>
      </c>
    </row>
    <row r="95" spans="1:11">
      <c r="A95" s="1" t="s">
        <v>877</v>
      </c>
      <c r="B95" s="2">
        <v>1752151</v>
      </c>
      <c r="C95" s="1" t="s">
        <v>53</v>
      </c>
      <c r="D95" s="1" t="s">
        <v>878</v>
      </c>
      <c r="E95" s="1" t="s">
        <v>879</v>
      </c>
      <c r="F95" s="2">
        <v>-34</v>
      </c>
      <c r="G95" s="1" t="s">
        <v>115</v>
      </c>
      <c r="H95" s="1" t="s">
        <v>123</v>
      </c>
      <c r="I95" s="1" t="s">
        <v>24</v>
      </c>
      <c r="J95">
        <f>VLOOKUP(B95,自助退!B:F,5,FALSE)</f>
        <v>34</v>
      </c>
      <c r="K95" t="str">
        <f t="shared" si="1"/>
        <v/>
      </c>
    </row>
    <row r="96" spans="1:11">
      <c r="A96" s="1" t="s">
        <v>880</v>
      </c>
      <c r="B96" s="2">
        <v>1752186</v>
      </c>
      <c r="C96" s="1" t="s">
        <v>881</v>
      </c>
      <c r="D96" s="1" t="s">
        <v>882</v>
      </c>
      <c r="E96" s="1" t="s">
        <v>883</v>
      </c>
      <c r="F96" s="2">
        <v>-940</v>
      </c>
      <c r="G96" s="1" t="s">
        <v>115</v>
      </c>
      <c r="H96" s="1" t="s">
        <v>126</v>
      </c>
      <c r="I96" s="1" t="s">
        <v>10</v>
      </c>
      <c r="J96">
        <f>VLOOKUP(B96,自助退!B:F,5,FALSE)</f>
        <v>940</v>
      </c>
      <c r="K96" t="str">
        <f t="shared" si="1"/>
        <v/>
      </c>
    </row>
    <row r="97" spans="1:11">
      <c r="A97" s="1" t="s">
        <v>884</v>
      </c>
      <c r="B97" s="2">
        <v>1752200</v>
      </c>
      <c r="C97" s="1" t="s">
        <v>885</v>
      </c>
      <c r="D97" s="1" t="s">
        <v>886</v>
      </c>
      <c r="E97" s="1" t="s">
        <v>887</v>
      </c>
      <c r="F97" s="2">
        <v>-70.94</v>
      </c>
      <c r="G97" s="1" t="s">
        <v>115</v>
      </c>
      <c r="H97" s="1" t="s">
        <v>122</v>
      </c>
      <c r="I97" s="1" t="s">
        <v>10</v>
      </c>
      <c r="J97">
        <f>VLOOKUP(B97,自助退!B:F,5,FALSE)</f>
        <v>70.94</v>
      </c>
      <c r="K97" t="str">
        <f t="shared" si="1"/>
        <v/>
      </c>
    </row>
    <row r="98" spans="1:11">
      <c r="A98" s="1" t="s">
        <v>888</v>
      </c>
      <c r="B98" s="2">
        <v>1752258</v>
      </c>
      <c r="C98" s="1" t="s">
        <v>889</v>
      </c>
      <c r="D98" s="1" t="s">
        <v>890</v>
      </c>
      <c r="E98" s="1" t="s">
        <v>891</v>
      </c>
      <c r="F98" s="2">
        <v>-3.02</v>
      </c>
      <c r="G98" s="1" t="s">
        <v>115</v>
      </c>
      <c r="H98" s="1" t="s">
        <v>122</v>
      </c>
      <c r="I98" s="1" t="s">
        <v>10</v>
      </c>
      <c r="J98">
        <f>VLOOKUP(B98,自助退!B:F,5,FALSE)</f>
        <v>3.02</v>
      </c>
      <c r="K98" t="str">
        <f t="shared" si="1"/>
        <v/>
      </c>
    </row>
    <row r="99" spans="1:11">
      <c r="A99" s="1" t="s">
        <v>892</v>
      </c>
      <c r="B99" s="2">
        <v>1752687</v>
      </c>
      <c r="C99" s="1" t="s">
        <v>893</v>
      </c>
      <c r="D99" s="1" t="s">
        <v>894</v>
      </c>
      <c r="E99" s="1" t="s">
        <v>895</v>
      </c>
      <c r="F99" s="2">
        <v>-586</v>
      </c>
      <c r="G99" s="1" t="s">
        <v>115</v>
      </c>
      <c r="H99" s="1" t="s">
        <v>126</v>
      </c>
      <c r="I99" s="1" t="s">
        <v>10</v>
      </c>
      <c r="J99">
        <f>VLOOKUP(B99,自助退!B:F,5,FALSE)</f>
        <v>586</v>
      </c>
      <c r="K99" t="str">
        <f t="shared" si="1"/>
        <v/>
      </c>
    </row>
    <row r="100" spans="1:11">
      <c r="A100" s="1" t="s">
        <v>896</v>
      </c>
      <c r="B100" s="2">
        <v>1752804</v>
      </c>
      <c r="C100" s="1" t="s">
        <v>897</v>
      </c>
      <c r="D100" s="1" t="s">
        <v>898</v>
      </c>
      <c r="E100" s="1" t="s">
        <v>899</v>
      </c>
      <c r="F100" s="2">
        <v>-17.73</v>
      </c>
      <c r="G100" s="1" t="s">
        <v>115</v>
      </c>
      <c r="H100" s="1" t="s">
        <v>132</v>
      </c>
      <c r="I100" s="1" t="s">
        <v>10</v>
      </c>
      <c r="J100">
        <f>VLOOKUP(B100,自助退!B:F,5,FALSE)</f>
        <v>17.73</v>
      </c>
      <c r="K100" t="str">
        <f t="shared" si="1"/>
        <v/>
      </c>
    </row>
    <row r="101" spans="1:11">
      <c r="A101" s="1" t="s">
        <v>900</v>
      </c>
      <c r="B101" s="2">
        <v>1752930</v>
      </c>
      <c r="C101" s="1" t="s">
        <v>901</v>
      </c>
      <c r="D101" s="1" t="s">
        <v>902</v>
      </c>
      <c r="E101" s="1" t="s">
        <v>903</v>
      </c>
      <c r="F101" s="2">
        <v>-523.13</v>
      </c>
      <c r="G101" s="1" t="s">
        <v>115</v>
      </c>
      <c r="H101" s="1" t="s">
        <v>120</v>
      </c>
      <c r="I101" s="1" t="s">
        <v>10</v>
      </c>
      <c r="J101">
        <f>VLOOKUP(B101,自助退!B:F,5,FALSE)</f>
        <v>523.13</v>
      </c>
      <c r="K101" t="str">
        <f t="shared" si="1"/>
        <v/>
      </c>
    </row>
    <row r="102" spans="1:11">
      <c r="A102" s="1" t="s">
        <v>904</v>
      </c>
      <c r="B102" s="2">
        <v>1753023</v>
      </c>
      <c r="C102" s="1" t="s">
        <v>905</v>
      </c>
      <c r="D102" s="1" t="s">
        <v>906</v>
      </c>
      <c r="E102" s="1" t="s">
        <v>907</v>
      </c>
      <c r="F102" s="2">
        <v>-842.5</v>
      </c>
      <c r="G102" s="1" t="s">
        <v>115</v>
      </c>
      <c r="H102" s="1" t="s">
        <v>126</v>
      </c>
      <c r="I102" s="1" t="s">
        <v>10</v>
      </c>
      <c r="J102">
        <f>VLOOKUP(B102,自助退!B:F,5,FALSE)</f>
        <v>842.5</v>
      </c>
      <c r="K102" t="str">
        <f t="shared" si="1"/>
        <v/>
      </c>
    </row>
    <row r="103" spans="1:11">
      <c r="A103" s="1" t="s">
        <v>908</v>
      </c>
      <c r="B103" s="2">
        <v>1753056</v>
      </c>
      <c r="C103" s="1" t="s">
        <v>909</v>
      </c>
      <c r="D103" s="1" t="s">
        <v>910</v>
      </c>
      <c r="E103" s="1" t="s">
        <v>911</v>
      </c>
      <c r="F103" s="2">
        <v>-242.28</v>
      </c>
      <c r="G103" s="1" t="s">
        <v>115</v>
      </c>
      <c r="H103" s="1" t="s">
        <v>123</v>
      </c>
      <c r="I103" s="1" t="s">
        <v>10</v>
      </c>
      <c r="J103">
        <f>VLOOKUP(B103,自助退!B:F,5,FALSE)</f>
        <v>242.28</v>
      </c>
      <c r="K103" t="str">
        <f t="shared" si="1"/>
        <v/>
      </c>
    </row>
    <row r="104" spans="1:11">
      <c r="A104" s="1" t="s">
        <v>912</v>
      </c>
      <c r="B104" s="2">
        <v>1753145</v>
      </c>
      <c r="C104" s="1" t="s">
        <v>913</v>
      </c>
      <c r="D104" s="1" t="s">
        <v>914</v>
      </c>
      <c r="E104" s="1" t="s">
        <v>915</v>
      </c>
      <c r="F104" s="2">
        <v>-569</v>
      </c>
      <c r="G104" s="1" t="s">
        <v>115</v>
      </c>
      <c r="H104" s="1" t="s">
        <v>148</v>
      </c>
      <c r="I104" s="1" t="s">
        <v>10</v>
      </c>
      <c r="J104">
        <f>VLOOKUP(B104,自助退!B:F,5,FALSE)</f>
        <v>569</v>
      </c>
      <c r="K104" t="str">
        <f t="shared" si="1"/>
        <v/>
      </c>
    </row>
    <row r="105" spans="1:11">
      <c r="A105" s="1" t="s">
        <v>916</v>
      </c>
      <c r="B105" s="2">
        <v>1753221</v>
      </c>
      <c r="C105" s="1" t="s">
        <v>917</v>
      </c>
      <c r="D105" s="1" t="s">
        <v>918</v>
      </c>
      <c r="E105" s="1" t="s">
        <v>919</v>
      </c>
      <c r="F105" s="2">
        <v>-254.26</v>
      </c>
      <c r="G105" s="1" t="s">
        <v>115</v>
      </c>
      <c r="H105" s="1" t="s">
        <v>78</v>
      </c>
      <c r="I105" s="1" t="s">
        <v>10</v>
      </c>
      <c r="J105">
        <f>VLOOKUP(B105,自助退!B:F,5,FALSE)</f>
        <v>254.26</v>
      </c>
      <c r="K105" t="str">
        <f t="shared" si="1"/>
        <v/>
      </c>
    </row>
    <row r="106" spans="1:11">
      <c r="A106" s="1" t="s">
        <v>920</v>
      </c>
      <c r="B106" s="2">
        <v>1753307</v>
      </c>
      <c r="C106" s="1" t="s">
        <v>921</v>
      </c>
      <c r="D106" s="1" t="s">
        <v>922</v>
      </c>
      <c r="E106" s="1" t="s">
        <v>923</v>
      </c>
      <c r="F106" s="2">
        <v>-500</v>
      </c>
      <c r="G106" s="1" t="s">
        <v>115</v>
      </c>
      <c r="H106" s="1" t="s">
        <v>124</v>
      </c>
      <c r="I106" s="1" t="s">
        <v>10</v>
      </c>
      <c r="J106">
        <f>VLOOKUP(B106,自助退!B:F,5,FALSE)</f>
        <v>500</v>
      </c>
      <c r="K106" t="str">
        <f t="shared" si="1"/>
        <v/>
      </c>
    </row>
    <row r="107" spans="1:11">
      <c r="A107" s="1" t="s">
        <v>924</v>
      </c>
      <c r="B107" s="2">
        <v>1753341</v>
      </c>
      <c r="C107" s="1" t="s">
        <v>925</v>
      </c>
      <c r="D107" s="1" t="s">
        <v>926</v>
      </c>
      <c r="E107" s="1" t="s">
        <v>927</v>
      </c>
      <c r="F107" s="2">
        <v>-800</v>
      </c>
      <c r="G107" s="1" t="s">
        <v>115</v>
      </c>
      <c r="H107" s="1" t="s">
        <v>124</v>
      </c>
      <c r="I107" s="1" t="s">
        <v>10</v>
      </c>
      <c r="J107">
        <f>VLOOKUP(B107,自助退!B:F,5,FALSE)</f>
        <v>800</v>
      </c>
      <c r="K107" t="str">
        <f t="shared" si="1"/>
        <v/>
      </c>
    </row>
    <row r="108" spans="1:11">
      <c r="A108" s="1" t="s">
        <v>928</v>
      </c>
      <c r="B108" s="2">
        <v>1753651</v>
      </c>
      <c r="C108" s="1" t="s">
        <v>929</v>
      </c>
      <c r="D108" s="1" t="s">
        <v>930</v>
      </c>
      <c r="E108" s="1" t="s">
        <v>931</v>
      </c>
      <c r="F108" s="2">
        <v>-347.57</v>
      </c>
      <c r="G108" s="1" t="s">
        <v>115</v>
      </c>
      <c r="H108" s="1" t="s">
        <v>33</v>
      </c>
      <c r="I108" s="1" t="s">
        <v>10</v>
      </c>
      <c r="J108">
        <f>VLOOKUP(B108,自助退!B:F,5,FALSE)</f>
        <v>347.57</v>
      </c>
      <c r="K108" t="str">
        <f t="shared" si="1"/>
        <v/>
      </c>
    </row>
    <row r="109" spans="1:11">
      <c r="A109" s="1" t="s">
        <v>932</v>
      </c>
      <c r="B109" s="2">
        <v>1753844</v>
      </c>
      <c r="C109" s="1" t="s">
        <v>933</v>
      </c>
      <c r="D109" s="1" t="s">
        <v>934</v>
      </c>
      <c r="E109" s="1" t="s">
        <v>935</v>
      </c>
      <c r="F109" s="2">
        <v>-1800</v>
      </c>
      <c r="G109" s="1" t="s">
        <v>115</v>
      </c>
      <c r="H109" s="1" t="s">
        <v>79</v>
      </c>
      <c r="I109" s="1" t="s">
        <v>10</v>
      </c>
      <c r="J109">
        <f>VLOOKUP(B109,自助退!B:F,5,FALSE)</f>
        <v>1800</v>
      </c>
      <c r="K109" t="str">
        <f t="shared" si="1"/>
        <v/>
      </c>
    </row>
    <row r="110" spans="1:11">
      <c r="A110" s="1" t="s">
        <v>936</v>
      </c>
      <c r="B110" s="2">
        <v>1754074</v>
      </c>
      <c r="C110" s="1" t="s">
        <v>937</v>
      </c>
      <c r="D110" s="1" t="s">
        <v>938</v>
      </c>
      <c r="E110" s="1" t="s">
        <v>939</v>
      </c>
      <c r="F110" s="2">
        <v>-114.5</v>
      </c>
      <c r="G110" s="1" t="s">
        <v>115</v>
      </c>
      <c r="H110" s="1" t="s">
        <v>61</v>
      </c>
      <c r="I110" s="1" t="s">
        <v>10</v>
      </c>
      <c r="J110">
        <f>VLOOKUP(B110,自助退!B:F,5,FALSE)</f>
        <v>114.5</v>
      </c>
      <c r="K110" t="str">
        <f t="shared" si="1"/>
        <v/>
      </c>
    </row>
    <row r="111" spans="1:11">
      <c r="A111" s="1" t="s">
        <v>940</v>
      </c>
      <c r="B111" s="2">
        <v>1754100</v>
      </c>
      <c r="C111" s="1" t="s">
        <v>941</v>
      </c>
      <c r="D111" s="1" t="s">
        <v>942</v>
      </c>
      <c r="E111" s="1" t="s">
        <v>943</v>
      </c>
      <c r="F111" s="2">
        <v>-536.5</v>
      </c>
      <c r="G111" s="1" t="s">
        <v>115</v>
      </c>
      <c r="H111" s="1" t="s">
        <v>78</v>
      </c>
      <c r="I111" s="1" t="s">
        <v>10</v>
      </c>
      <c r="J111">
        <f>VLOOKUP(B111,自助退!B:F,5,FALSE)</f>
        <v>536.5</v>
      </c>
      <c r="K111" t="str">
        <f t="shared" si="1"/>
        <v/>
      </c>
    </row>
    <row r="112" spans="1:11">
      <c r="A112" s="1" t="s">
        <v>944</v>
      </c>
      <c r="B112" s="2">
        <v>1754193</v>
      </c>
      <c r="C112" s="1" t="s">
        <v>53</v>
      </c>
      <c r="D112" s="1" t="s">
        <v>945</v>
      </c>
      <c r="E112" s="1" t="s">
        <v>946</v>
      </c>
      <c r="F112" s="2">
        <v>-2220.5</v>
      </c>
      <c r="G112" s="1" t="s">
        <v>115</v>
      </c>
      <c r="H112" s="1" t="s">
        <v>78</v>
      </c>
      <c r="I112" s="1" t="s">
        <v>24</v>
      </c>
      <c r="J112">
        <f>VLOOKUP(B112,自助退!B:F,5,FALSE)</f>
        <v>2220.5</v>
      </c>
      <c r="K112" t="str">
        <f t="shared" si="1"/>
        <v/>
      </c>
    </row>
    <row r="113" spans="1:11">
      <c r="A113" s="1" t="s">
        <v>947</v>
      </c>
      <c r="B113" s="2">
        <v>1754215</v>
      </c>
      <c r="C113" s="1" t="s">
        <v>948</v>
      </c>
      <c r="D113" s="1" t="s">
        <v>949</v>
      </c>
      <c r="E113" s="1" t="s">
        <v>231</v>
      </c>
      <c r="F113" s="2">
        <v>-8905.93</v>
      </c>
      <c r="G113" s="1" t="s">
        <v>115</v>
      </c>
      <c r="H113" s="1" t="s">
        <v>65</v>
      </c>
      <c r="I113" s="1" t="s">
        <v>10</v>
      </c>
      <c r="J113">
        <f>VLOOKUP(B113,自助退!B:F,5,FALSE)</f>
        <v>8905.93</v>
      </c>
      <c r="K113" t="str">
        <f t="shared" si="1"/>
        <v/>
      </c>
    </row>
    <row r="114" spans="1:11">
      <c r="A114" s="1" t="s">
        <v>950</v>
      </c>
      <c r="B114" s="2">
        <v>1754338</v>
      </c>
      <c r="C114" s="1" t="s">
        <v>951</v>
      </c>
      <c r="D114" s="1" t="s">
        <v>952</v>
      </c>
      <c r="E114" s="1" t="s">
        <v>953</v>
      </c>
      <c r="F114" s="2">
        <v>-326.02999999999997</v>
      </c>
      <c r="G114" s="1" t="s">
        <v>115</v>
      </c>
      <c r="H114" s="1" t="s">
        <v>135</v>
      </c>
      <c r="I114" s="1" t="s">
        <v>10</v>
      </c>
      <c r="J114">
        <f>VLOOKUP(B114,自助退!B:F,5,FALSE)</f>
        <v>326.02999999999997</v>
      </c>
      <c r="K114" t="str">
        <f t="shared" si="1"/>
        <v/>
      </c>
    </row>
    <row r="115" spans="1:11">
      <c r="A115" s="1" t="s">
        <v>954</v>
      </c>
      <c r="B115" s="2">
        <v>1754379</v>
      </c>
      <c r="C115" s="1" t="s">
        <v>955</v>
      </c>
      <c r="D115" s="1" t="s">
        <v>138</v>
      </c>
      <c r="E115" s="1" t="s">
        <v>139</v>
      </c>
      <c r="F115" s="2">
        <v>-290</v>
      </c>
      <c r="G115" s="1" t="s">
        <v>115</v>
      </c>
      <c r="H115" s="1" t="s">
        <v>117</v>
      </c>
      <c r="I115" s="1" t="s">
        <v>10</v>
      </c>
      <c r="J115">
        <f>VLOOKUP(B115,自助退!B:F,5,FALSE)</f>
        <v>290</v>
      </c>
      <c r="K115" t="str">
        <f t="shared" si="1"/>
        <v/>
      </c>
    </row>
    <row r="116" spans="1:11">
      <c r="A116" s="1" t="s">
        <v>956</v>
      </c>
      <c r="B116" s="2">
        <v>1754404</v>
      </c>
      <c r="C116" s="1" t="s">
        <v>957</v>
      </c>
      <c r="D116" s="1" t="s">
        <v>958</v>
      </c>
      <c r="E116" s="1" t="s">
        <v>959</v>
      </c>
      <c r="F116" s="2">
        <v>-189.5</v>
      </c>
      <c r="G116" s="1" t="s">
        <v>115</v>
      </c>
      <c r="H116" s="1" t="s">
        <v>121</v>
      </c>
      <c r="I116" s="1" t="s">
        <v>10</v>
      </c>
      <c r="J116">
        <f>VLOOKUP(B116,自助退!B:F,5,FALSE)</f>
        <v>189.5</v>
      </c>
      <c r="K116" t="str">
        <f t="shared" si="1"/>
        <v/>
      </c>
    </row>
    <row r="117" spans="1:11">
      <c r="A117" s="1" t="s">
        <v>960</v>
      </c>
      <c r="B117" s="2">
        <v>1754453</v>
      </c>
      <c r="C117" s="1" t="s">
        <v>961</v>
      </c>
      <c r="D117" s="1" t="s">
        <v>962</v>
      </c>
      <c r="E117" s="1" t="s">
        <v>963</v>
      </c>
      <c r="F117" s="2">
        <v>-120.29</v>
      </c>
      <c r="G117" s="1" t="s">
        <v>115</v>
      </c>
      <c r="H117" s="1" t="s">
        <v>61</v>
      </c>
      <c r="I117" s="1" t="s">
        <v>10</v>
      </c>
      <c r="J117">
        <f>VLOOKUP(B117,自助退!B:F,5,FALSE)</f>
        <v>120.29</v>
      </c>
      <c r="K117" t="str">
        <f t="shared" si="1"/>
        <v/>
      </c>
    </row>
    <row r="118" spans="1:11">
      <c r="A118" s="1" t="s">
        <v>964</v>
      </c>
      <c r="B118" s="2">
        <v>1754552</v>
      </c>
      <c r="C118" s="1" t="s">
        <v>965</v>
      </c>
      <c r="D118" s="1" t="s">
        <v>966</v>
      </c>
      <c r="E118" s="1" t="s">
        <v>967</v>
      </c>
      <c r="F118" s="2">
        <v>-30000</v>
      </c>
      <c r="G118" s="1" t="s">
        <v>115</v>
      </c>
      <c r="H118" s="1" t="s">
        <v>120</v>
      </c>
      <c r="I118" s="1" t="s">
        <v>10</v>
      </c>
      <c r="J118">
        <f>VLOOKUP(B118,自助退!B:F,5,FALSE)</f>
        <v>30000</v>
      </c>
      <c r="K118" t="str">
        <f t="shared" si="1"/>
        <v/>
      </c>
    </row>
    <row r="119" spans="1:11">
      <c r="A119" s="1" t="s">
        <v>968</v>
      </c>
      <c r="B119" s="2">
        <v>1754728</v>
      </c>
      <c r="C119" s="1" t="s">
        <v>969</v>
      </c>
      <c r="D119" s="1" t="s">
        <v>970</v>
      </c>
      <c r="E119" s="1" t="s">
        <v>971</v>
      </c>
      <c r="F119" s="2">
        <v>-461.2</v>
      </c>
      <c r="G119" s="1" t="s">
        <v>115</v>
      </c>
      <c r="H119" s="1" t="s">
        <v>78</v>
      </c>
      <c r="I119" s="1" t="s">
        <v>10</v>
      </c>
      <c r="J119">
        <f>VLOOKUP(B119,自助退!B:F,5,FALSE)</f>
        <v>461.2</v>
      </c>
      <c r="K119" t="str">
        <f t="shared" si="1"/>
        <v/>
      </c>
    </row>
    <row r="120" spans="1:11">
      <c r="A120" s="1" t="s">
        <v>972</v>
      </c>
      <c r="B120" s="2">
        <v>1754761</v>
      </c>
      <c r="C120" s="1" t="s">
        <v>973</v>
      </c>
      <c r="D120" s="1" t="s">
        <v>743</v>
      </c>
      <c r="E120" s="1" t="s">
        <v>744</v>
      </c>
      <c r="F120" s="2">
        <v>-10000</v>
      </c>
      <c r="G120" s="1" t="s">
        <v>115</v>
      </c>
      <c r="H120" s="1" t="s">
        <v>135</v>
      </c>
      <c r="I120" s="1" t="s">
        <v>10</v>
      </c>
      <c r="J120">
        <f>VLOOKUP(B120,自助退!B:F,5,FALSE)</f>
        <v>10000</v>
      </c>
      <c r="K120" t="str">
        <f t="shared" si="1"/>
        <v/>
      </c>
    </row>
    <row r="121" spans="1:11">
      <c r="A121" s="1" t="s">
        <v>974</v>
      </c>
      <c r="B121" s="2">
        <v>1754782</v>
      </c>
      <c r="C121" s="1" t="s">
        <v>53</v>
      </c>
      <c r="D121" s="1" t="s">
        <v>444</v>
      </c>
      <c r="E121" s="1" t="s">
        <v>489</v>
      </c>
      <c r="F121" s="2">
        <v>-140</v>
      </c>
      <c r="G121" s="1" t="s">
        <v>115</v>
      </c>
      <c r="H121" s="1" t="s">
        <v>126</v>
      </c>
      <c r="I121" s="1" t="s">
        <v>24</v>
      </c>
      <c r="J121">
        <f>VLOOKUP(B121,自助退!B:F,5,FALSE)</f>
        <v>140</v>
      </c>
      <c r="K121" t="str">
        <f t="shared" si="1"/>
        <v/>
      </c>
    </row>
    <row r="122" spans="1:11">
      <c r="A122" s="1" t="s">
        <v>975</v>
      </c>
      <c r="B122" s="2">
        <v>1754855</v>
      </c>
      <c r="C122" s="1"/>
      <c r="D122" s="1" t="s">
        <v>529</v>
      </c>
      <c r="E122" s="1" t="s">
        <v>530</v>
      </c>
      <c r="F122" s="2">
        <v>-1</v>
      </c>
      <c r="G122" s="1" t="s">
        <v>115</v>
      </c>
      <c r="H122" s="1" t="s">
        <v>78</v>
      </c>
      <c r="I122" s="1" t="s">
        <v>24</v>
      </c>
      <c r="J122">
        <f>VLOOKUP(B122,自助退!B:F,5,FALSE)</f>
        <v>1</v>
      </c>
      <c r="K122" t="str">
        <f t="shared" si="1"/>
        <v/>
      </c>
    </row>
    <row r="123" spans="1:11">
      <c r="A123" s="1" t="s">
        <v>977</v>
      </c>
      <c r="B123" s="2">
        <v>1755073</v>
      </c>
      <c r="C123" s="1" t="s">
        <v>978</v>
      </c>
      <c r="D123" s="1" t="s">
        <v>979</v>
      </c>
      <c r="E123" s="1" t="s">
        <v>980</v>
      </c>
      <c r="F123" s="2">
        <v>-10000</v>
      </c>
      <c r="G123" s="1" t="s">
        <v>115</v>
      </c>
      <c r="H123" s="1" t="s">
        <v>65</v>
      </c>
      <c r="I123" s="1" t="s">
        <v>10</v>
      </c>
      <c r="J123">
        <f>VLOOKUP(B123,自助退!B:F,5,FALSE)</f>
        <v>10000</v>
      </c>
      <c r="K123" t="str">
        <f t="shared" si="1"/>
        <v/>
      </c>
    </row>
    <row r="124" spans="1:11">
      <c r="A124" s="1" t="s">
        <v>981</v>
      </c>
      <c r="B124" s="2">
        <v>1755098</v>
      </c>
      <c r="C124" s="1" t="s">
        <v>982</v>
      </c>
      <c r="D124" s="1" t="s">
        <v>979</v>
      </c>
      <c r="E124" s="1" t="s">
        <v>980</v>
      </c>
      <c r="F124" s="2">
        <v>-4700</v>
      </c>
      <c r="G124" s="1" t="s">
        <v>115</v>
      </c>
      <c r="H124" s="1" t="s">
        <v>65</v>
      </c>
      <c r="I124" s="1" t="s">
        <v>10</v>
      </c>
      <c r="J124">
        <f>VLOOKUP(B124,自助退!B:F,5,FALSE)</f>
        <v>4700</v>
      </c>
      <c r="K124" t="str">
        <f t="shared" si="1"/>
        <v/>
      </c>
    </row>
    <row r="125" spans="1:11">
      <c r="A125" s="1" t="s">
        <v>983</v>
      </c>
      <c r="B125" s="2">
        <v>1755131</v>
      </c>
      <c r="C125" s="1" t="s">
        <v>984</v>
      </c>
      <c r="D125" s="1" t="s">
        <v>985</v>
      </c>
      <c r="E125" s="1" t="s">
        <v>986</v>
      </c>
      <c r="F125" s="2">
        <v>-462</v>
      </c>
      <c r="G125" s="1" t="s">
        <v>115</v>
      </c>
      <c r="H125" s="1" t="s">
        <v>78</v>
      </c>
      <c r="I125" s="1" t="s">
        <v>10</v>
      </c>
      <c r="J125">
        <f>VLOOKUP(B125,自助退!B:F,5,FALSE)</f>
        <v>462</v>
      </c>
      <c r="K125" t="str">
        <f t="shared" si="1"/>
        <v/>
      </c>
    </row>
    <row r="126" spans="1:11">
      <c r="A126" s="1" t="s">
        <v>987</v>
      </c>
      <c r="B126" s="2">
        <v>1755393</v>
      </c>
      <c r="C126" s="1" t="s">
        <v>988</v>
      </c>
      <c r="D126" s="1" t="s">
        <v>989</v>
      </c>
      <c r="E126" s="1" t="s">
        <v>990</v>
      </c>
      <c r="F126" s="2">
        <v>-145.5</v>
      </c>
      <c r="G126" s="1" t="s">
        <v>115</v>
      </c>
      <c r="H126" s="1" t="s">
        <v>48</v>
      </c>
      <c r="I126" s="1" t="s">
        <v>10</v>
      </c>
      <c r="J126">
        <f>VLOOKUP(B126,自助退!B:F,5,FALSE)</f>
        <v>145.5</v>
      </c>
      <c r="K126" t="str">
        <f t="shared" si="1"/>
        <v/>
      </c>
    </row>
    <row r="127" spans="1:11">
      <c r="A127" s="1" t="s">
        <v>991</v>
      </c>
      <c r="B127" s="2">
        <v>1755604</v>
      </c>
      <c r="C127" s="1" t="s">
        <v>992</v>
      </c>
      <c r="D127" s="1" t="s">
        <v>993</v>
      </c>
      <c r="E127" s="1" t="s">
        <v>994</v>
      </c>
      <c r="F127" s="2">
        <v>-11566</v>
      </c>
      <c r="G127" s="1" t="s">
        <v>115</v>
      </c>
      <c r="H127" s="1" t="s">
        <v>75</v>
      </c>
      <c r="I127" s="1" t="s">
        <v>10</v>
      </c>
      <c r="J127">
        <f>VLOOKUP(B127,自助退!B:F,5,FALSE)</f>
        <v>11566</v>
      </c>
      <c r="K127" t="str">
        <f t="shared" si="1"/>
        <v/>
      </c>
    </row>
    <row r="128" spans="1:11">
      <c r="A128" s="1" t="s">
        <v>995</v>
      </c>
      <c r="B128" s="2">
        <v>1755725</v>
      </c>
      <c r="C128" s="1" t="s">
        <v>53</v>
      </c>
      <c r="D128" s="1" t="s">
        <v>996</v>
      </c>
      <c r="E128" s="1" t="s">
        <v>997</v>
      </c>
      <c r="F128" s="2">
        <v>-10000</v>
      </c>
      <c r="G128" s="1" t="s">
        <v>115</v>
      </c>
      <c r="H128" s="1" t="s">
        <v>73</v>
      </c>
      <c r="I128" s="1" t="s">
        <v>24</v>
      </c>
      <c r="J128">
        <f>VLOOKUP(B128,自助退!B:F,5,FALSE)</f>
        <v>10000</v>
      </c>
      <c r="K128" t="str">
        <f t="shared" si="1"/>
        <v/>
      </c>
    </row>
    <row r="129" spans="1:11">
      <c r="A129" s="1" t="s">
        <v>998</v>
      </c>
      <c r="B129" s="2">
        <v>1755809</v>
      </c>
      <c r="C129" s="1" t="s">
        <v>999</v>
      </c>
      <c r="D129" s="1" t="s">
        <v>1000</v>
      </c>
      <c r="E129" s="1" t="s">
        <v>1001</v>
      </c>
      <c r="F129" s="2">
        <v>-40</v>
      </c>
      <c r="G129" s="1" t="s">
        <v>115</v>
      </c>
      <c r="H129" s="1" t="s">
        <v>135</v>
      </c>
      <c r="I129" s="1" t="s">
        <v>10</v>
      </c>
      <c r="J129">
        <f>VLOOKUP(B129,自助退!B:F,5,FALSE)</f>
        <v>40</v>
      </c>
      <c r="K129" t="str">
        <f t="shared" si="1"/>
        <v/>
      </c>
    </row>
    <row r="130" spans="1:11">
      <c r="A130" s="1" t="s">
        <v>1002</v>
      </c>
      <c r="B130" s="2">
        <v>1756046</v>
      </c>
      <c r="C130" s="1" t="s">
        <v>1003</v>
      </c>
      <c r="D130" s="1" t="s">
        <v>1004</v>
      </c>
      <c r="E130" s="1" t="s">
        <v>1005</v>
      </c>
      <c r="F130" s="2">
        <v>-1357.55</v>
      </c>
      <c r="G130" s="1" t="s">
        <v>115</v>
      </c>
      <c r="H130" s="1" t="s">
        <v>78</v>
      </c>
      <c r="I130" s="1" t="s">
        <v>10</v>
      </c>
      <c r="J130">
        <f>VLOOKUP(B130,自助退!B:F,5,FALSE)</f>
        <v>1357.55</v>
      </c>
      <c r="K130" t="str">
        <f t="shared" si="1"/>
        <v/>
      </c>
    </row>
    <row r="131" spans="1:11">
      <c r="A131" s="1" t="s">
        <v>1006</v>
      </c>
      <c r="B131" s="2">
        <v>1756119</v>
      </c>
      <c r="C131" s="1" t="s">
        <v>53</v>
      </c>
      <c r="D131" s="1" t="s">
        <v>617</v>
      </c>
      <c r="E131" s="1" t="s">
        <v>618</v>
      </c>
      <c r="F131" s="2">
        <v>-824</v>
      </c>
      <c r="G131" s="1" t="s">
        <v>115</v>
      </c>
      <c r="H131" s="1" t="s">
        <v>144</v>
      </c>
      <c r="I131" s="1" t="s">
        <v>24</v>
      </c>
      <c r="J131">
        <f>VLOOKUP(B131,自助退!B:F,5,FALSE)</f>
        <v>824</v>
      </c>
      <c r="K131" t="str">
        <f t="shared" ref="K131:K194" si="2">IF(F131*-1=J131,"",1)</f>
        <v/>
      </c>
    </row>
    <row r="132" spans="1:11">
      <c r="A132" s="1" t="s">
        <v>1007</v>
      </c>
      <c r="B132" s="2">
        <v>1756440</v>
      </c>
      <c r="C132" s="1" t="s">
        <v>1008</v>
      </c>
      <c r="D132" s="1" t="s">
        <v>1009</v>
      </c>
      <c r="E132" s="1" t="s">
        <v>1010</v>
      </c>
      <c r="F132" s="2">
        <v>-2524.4299999999998</v>
      </c>
      <c r="G132" s="1" t="s">
        <v>115</v>
      </c>
      <c r="H132" s="1" t="s">
        <v>73</v>
      </c>
      <c r="I132" s="1" t="s">
        <v>10</v>
      </c>
      <c r="J132">
        <f>VLOOKUP(B132,自助退!B:F,5,FALSE)</f>
        <v>2524.4299999999998</v>
      </c>
      <c r="K132" t="str">
        <f t="shared" si="2"/>
        <v/>
      </c>
    </row>
    <row r="133" spans="1:11">
      <c r="A133" s="1" t="s">
        <v>1011</v>
      </c>
      <c r="B133" s="2">
        <v>1756464</v>
      </c>
      <c r="C133" s="1" t="s">
        <v>1012</v>
      </c>
      <c r="D133" s="1" t="s">
        <v>1013</v>
      </c>
      <c r="E133" s="1" t="s">
        <v>1014</v>
      </c>
      <c r="F133" s="2">
        <v>-1044</v>
      </c>
      <c r="G133" s="1" t="s">
        <v>115</v>
      </c>
      <c r="H133" s="1" t="s">
        <v>79</v>
      </c>
      <c r="I133" s="1" t="s">
        <v>10</v>
      </c>
      <c r="J133">
        <f>VLOOKUP(B133,自助退!B:F,5,FALSE)</f>
        <v>1044</v>
      </c>
      <c r="K133" t="str">
        <f t="shared" si="2"/>
        <v/>
      </c>
    </row>
    <row r="134" spans="1:11">
      <c r="A134" s="1" t="s">
        <v>1015</v>
      </c>
      <c r="B134" s="2">
        <v>1756484</v>
      </c>
      <c r="C134" s="1" t="s">
        <v>1016</v>
      </c>
      <c r="D134" s="1" t="s">
        <v>1017</v>
      </c>
      <c r="E134" s="1" t="s">
        <v>1018</v>
      </c>
      <c r="F134" s="2">
        <v>-100</v>
      </c>
      <c r="G134" s="1" t="s">
        <v>115</v>
      </c>
      <c r="H134" s="1" t="s">
        <v>117</v>
      </c>
      <c r="I134" s="1" t="s">
        <v>10</v>
      </c>
      <c r="J134">
        <f>VLOOKUP(B134,自助退!B:F,5,FALSE)</f>
        <v>100</v>
      </c>
      <c r="K134" t="str">
        <f t="shared" si="2"/>
        <v/>
      </c>
    </row>
    <row r="135" spans="1:11">
      <c r="A135" s="1" t="s">
        <v>1019</v>
      </c>
      <c r="B135" s="2">
        <v>1756736</v>
      </c>
      <c r="C135" s="1" t="s">
        <v>1020</v>
      </c>
      <c r="D135" s="1" t="s">
        <v>1021</v>
      </c>
      <c r="E135" s="1" t="s">
        <v>1022</v>
      </c>
      <c r="F135" s="2">
        <v>-7404.52</v>
      </c>
      <c r="G135" s="1" t="s">
        <v>115</v>
      </c>
      <c r="H135" s="1" t="s">
        <v>73</v>
      </c>
      <c r="I135" s="1" t="s">
        <v>10</v>
      </c>
      <c r="J135">
        <f>VLOOKUP(B135,自助退!B:F,5,FALSE)</f>
        <v>7404.52</v>
      </c>
      <c r="K135" t="str">
        <f t="shared" si="2"/>
        <v/>
      </c>
    </row>
    <row r="136" spans="1:11">
      <c r="A136" s="1" t="s">
        <v>1023</v>
      </c>
      <c r="B136" s="2">
        <v>1756758</v>
      </c>
      <c r="C136" s="1" t="s">
        <v>1024</v>
      </c>
      <c r="D136" s="1" t="s">
        <v>1025</v>
      </c>
      <c r="E136" s="1" t="s">
        <v>1026</v>
      </c>
      <c r="F136" s="2">
        <v>-802.47</v>
      </c>
      <c r="G136" s="1" t="s">
        <v>115</v>
      </c>
      <c r="H136" s="1" t="s">
        <v>80</v>
      </c>
      <c r="I136" s="1" t="s">
        <v>10</v>
      </c>
      <c r="J136">
        <f>VLOOKUP(B136,自助退!B:F,5,FALSE)</f>
        <v>802.47</v>
      </c>
      <c r="K136" t="str">
        <f t="shared" si="2"/>
        <v/>
      </c>
    </row>
    <row r="137" spans="1:11">
      <c r="A137" s="1" t="s">
        <v>1027</v>
      </c>
      <c r="B137" s="2">
        <v>1756879</v>
      </c>
      <c r="C137" s="1" t="s">
        <v>1028</v>
      </c>
      <c r="D137" s="1" t="s">
        <v>1029</v>
      </c>
      <c r="E137" s="1" t="s">
        <v>1030</v>
      </c>
      <c r="F137" s="2">
        <v>-5000</v>
      </c>
      <c r="G137" s="1" t="s">
        <v>115</v>
      </c>
      <c r="H137" s="1" t="s">
        <v>120</v>
      </c>
      <c r="I137" s="1" t="s">
        <v>10</v>
      </c>
      <c r="J137">
        <f>VLOOKUP(B137,自助退!B:F,5,FALSE)</f>
        <v>5000</v>
      </c>
      <c r="K137" t="str">
        <f t="shared" si="2"/>
        <v/>
      </c>
    </row>
    <row r="138" spans="1:11">
      <c r="A138" s="1" t="s">
        <v>1031</v>
      </c>
      <c r="B138" s="2">
        <v>1757036</v>
      </c>
      <c r="C138" s="1" t="s">
        <v>1032</v>
      </c>
      <c r="D138" s="1" t="s">
        <v>1033</v>
      </c>
      <c r="E138" s="1" t="s">
        <v>1034</v>
      </c>
      <c r="F138" s="2">
        <v>-2000</v>
      </c>
      <c r="G138" s="1" t="s">
        <v>115</v>
      </c>
      <c r="H138" s="1" t="s">
        <v>73</v>
      </c>
      <c r="I138" s="1" t="s">
        <v>10</v>
      </c>
      <c r="J138">
        <f>VLOOKUP(B138,自助退!B:F,5,FALSE)</f>
        <v>2000</v>
      </c>
      <c r="K138" t="str">
        <f t="shared" si="2"/>
        <v/>
      </c>
    </row>
    <row r="139" spans="1:11">
      <c r="A139" s="1" t="s">
        <v>1035</v>
      </c>
      <c r="B139" s="2">
        <v>1757062</v>
      </c>
      <c r="C139" s="1" t="s">
        <v>1036</v>
      </c>
      <c r="D139" s="1" t="s">
        <v>1033</v>
      </c>
      <c r="E139" s="1" t="s">
        <v>1034</v>
      </c>
      <c r="F139" s="2">
        <v>-2455.4</v>
      </c>
      <c r="G139" s="1" t="s">
        <v>115</v>
      </c>
      <c r="H139" s="1" t="s">
        <v>73</v>
      </c>
      <c r="I139" s="1" t="s">
        <v>10</v>
      </c>
      <c r="J139">
        <f>VLOOKUP(B139,自助退!B:F,5,FALSE)</f>
        <v>2455.4</v>
      </c>
      <c r="K139" t="str">
        <f t="shared" si="2"/>
        <v/>
      </c>
    </row>
    <row r="140" spans="1:11">
      <c r="A140" s="1" t="s">
        <v>1037</v>
      </c>
      <c r="B140" s="2">
        <v>1757081</v>
      </c>
      <c r="C140" s="1" t="s">
        <v>1038</v>
      </c>
      <c r="D140" s="1" t="s">
        <v>1039</v>
      </c>
      <c r="E140" s="1" t="s">
        <v>1040</v>
      </c>
      <c r="F140" s="2">
        <v>-4986.79</v>
      </c>
      <c r="G140" s="1" t="s">
        <v>115</v>
      </c>
      <c r="H140" s="1" t="s">
        <v>42</v>
      </c>
      <c r="I140" s="1" t="s">
        <v>10</v>
      </c>
      <c r="J140">
        <f>VLOOKUP(B140,自助退!B:F,5,FALSE)</f>
        <v>4986.79</v>
      </c>
      <c r="K140" t="str">
        <f t="shared" si="2"/>
        <v/>
      </c>
    </row>
    <row r="141" spans="1:11">
      <c r="A141" s="1" t="s">
        <v>1041</v>
      </c>
      <c r="B141" s="2">
        <v>1757167</v>
      </c>
      <c r="C141" s="1" t="s">
        <v>1042</v>
      </c>
      <c r="D141" s="1" t="s">
        <v>1043</v>
      </c>
      <c r="E141" s="1" t="s">
        <v>66</v>
      </c>
      <c r="F141" s="2">
        <v>-201.06</v>
      </c>
      <c r="G141" s="1" t="s">
        <v>115</v>
      </c>
      <c r="H141" s="1" t="s">
        <v>56</v>
      </c>
      <c r="I141" s="1" t="s">
        <v>10</v>
      </c>
      <c r="J141">
        <f>VLOOKUP(B141,自助退!B:F,5,FALSE)</f>
        <v>201.06</v>
      </c>
      <c r="K141" t="str">
        <f t="shared" si="2"/>
        <v/>
      </c>
    </row>
    <row r="142" spans="1:11">
      <c r="A142" s="1" t="s">
        <v>1044</v>
      </c>
      <c r="B142" s="2">
        <v>1757199</v>
      </c>
      <c r="C142" s="1" t="s">
        <v>1045</v>
      </c>
      <c r="D142" s="1" t="s">
        <v>1046</v>
      </c>
      <c r="E142" s="1" t="s">
        <v>1047</v>
      </c>
      <c r="F142" s="2">
        <v>-278</v>
      </c>
      <c r="G142" s="1" t="s">
        <v>115</v>
      </c>
      <c r="H142" s="1" t="s">
        <v>71</v>
      </c>
      <c r="I142" s="1" t="s">
        <v>10</v>
      </c>
      <c r="J142">
        <f>VLOOKUP(B142,自助退!B:F,5,FALSE)</f>
        <v>278</v>
      </c>
      <c r="K142" t="str">
        <f t="shared" si="2"/>
        <v/>
      </c>
    </row>
    <row r="143" spans="1:11">
      <c r="A143" s="1" t="s">
        <v>1048</v>
      </c>
      <c r="B143" s="2">
        <v>1757252</v>
      </c>
      <c r="C143" s="1" t="s">
        <v>1049</v>
      </c>
      <c r="D143" s="1" t="s">
        <v>1050</v>
      </c>
      <c r="E143" s="1" t="s">
        <v>1051</v>
      </c>
      <c r="F143" s="2">
        <v>-20</v>
      </c>
      <c r="G143" s="1" t="s">
        <v>115</v>
      </c>
      <c r="H143" s="1" t="s">
        <v>153</v>
      </c>
      <c r="I143" s="1" t="s">
        <v>10</v>
      </c>
      <c r="J143">
        <f>VLOOKUP(B143,自助退!B:F,5,FALSE)</f>
        <v>20</v>
      </c>
      <c r="K143" t="str">
        <f t="shared" si="2"/>
        <v/>
      </c>
    </row>
    <row r="144" spans="1:11">
      <c r="A144" s="1" t="s">
        <v>1052</v>
      </c>
      <c r="B144" s="2">
        <v>1757303</v>
      </c>
      <c r="C144" s="1" t="s">
        <v>1053</v>
      </c>
      <c r="D144" s="1" t="s">
        <v>1054</v>
      </c>
      <c r="E144" s="1" t="s">
        <v>1055</v>
      </c>
      <c r="F144" s="2">
        <v>-6576.62</v>
      </c>
      <c r="G144" s="1" t="s">
        <v>115</v>
      </c>
      <c r="H144" s="1" t="s">
        <v>73</v>
      </c>
      <c r="I144" s="1" t="s">
        <v>10</v>
      </c>
      <c r="J144">
        <f>VLOOKUP(B144,自助退!B:F,5,FALSE)</f>
        <v>6576.62</v>
      </c>
      <c r="K144" t="str">
        <f t="shared" si="2"/>
        <v/>
      </c>
    </row>
    <row r="145" spans="1:11">
      <c r="A145" s="1" t="s">
        <v>1056</v>
      </c>
      <c r="B145" s="2">
        <v>1757372</v>
      </c>
      <c r="C145" s="1" t="s">
        <v>1057</v>
      </c>
      <c r="D145" s="1" t="s">
        <v>1058</v>
      </c>
      <c r="E145" s="1" t="s">
        <v>1059</v>
      </c>
      <c r="F145" s="2">
        <v>-100</v>
      </c>
      <c r="G145" s="1" t="s">
        <v>115</v>
      </c>
      <c r="H145" s="1" t="s">
        <v>56</v>
      </c>
      <c r="I145" s="1" t="s">
        <v>10</v>
      </c>
      <c r="J145">
        <f>VLOOKUP(B145,自助退!B:F,5,FALSE)</f>
        <v>100</v>
      </c>
      <c r="K145" t="str">
        <f t="shared" si="2"/>
        <v/>
      </c>
    </row>
    <row r="146" spans="1:11">
      <c r="A146" s="1" t="s">
        <v>1060</v>
      </c>
      <c r="B146" s="2">
        <v>1757414</v>
      </c>
      <c r="C146" s="1" t="s">
        <v>1061</v>
      </c>
      <c r="D146" s="1" t="s">
        <v>1062</v>
      </c>
      <c r="E146" s="1" t="s">
        <v>1063</v>
      </c>
      <c r="F146" s="2">
        <v>-1966.92</v>
      </c>
      <c r="G146" s="1" t="s">
        <v>115</v>
      </c>
      <c r="H146" s="1" t="s">
        <v>56</v>
      </c>
      <c r="I146" s="1" t="s">
        <v>10</v>
      </c>
      <c r="J146">
        <f>VLOOKUP(B146,自助退!B:F,5,FALSE)</f>
        <v>1966.92</v>
      </c>
      <c r="K146" t="str">
        <f t="shared" si="2"/>
        <v/>
      </c>
    </row>
    <row r="147" spans="1:11">
      <c r="A147" s="1" t="s">
        <v>1064</v>
      </c>
      <c r="B147" s="2">
        <v>1757507</v>
      </c>
      <c r="C147" s="1" t="s">
        <v>1065</v>
      </c>
      <c r="D147" s="1" t="s">
        <v>1066</v>
      </c>
      <c r="E147" s="1" t="s">
        <v>1067</v>
      </c>
      <c r="F147" s="2">
        <v>-4295.6899999999996</v>
      </c>
      <c r="G147" s="1" t="s">
        <v>115</v>
      </c>
      <c r="H147" s="1" t="s">
        <v>73</v>
      </c>
      <c r="I147" s="1" t="s">
        <v>10</v>
      </c>
      <c r="J147">
        <f>VLOOKUP(B147,自助退!B:F,5,FALSE)</f>
        <v>4295.6899999999996</v>
      </c>
      <c r="K147" t="str">
        <f t="shared" si="2"/>
        <v/>
      </c>
    </row>
    <row r="148" spans="1:11">
      <c r="A148" s="1" t="s">
        <v>1068</v>
      </c>
      <c r="B148" s="2">
        <v>1757604</v>
      </c>
      <c r="C148" s="1" t="s">
        <v>53</v>
      </c>
      <c r="D148" s="1" t="s">
        <v>529</v>
      </c>
      <c r="E148" s="1" t="s">
        <v>530</v>
      </c>
      <c r="F148" s="2">
        <v>-1</v>
      </c>
      <c r="G148" s="1" t="s">
        <v>115</v>
      </c>
      <c r="H148" s="1" t="s">
        <v>78</v>
      </c>
      <c r="I148" s="1" t="s">
        <v>24</v>
      </c>
      <c r="J148">
        <f>VLOOKUP(B148,自助退!B:F,5,FALSE)</f>
        <v>1</v>
      </c>
      <c r="K148" t="str">
        <f t="shared" si="2"/>
        <v/>
      </c>
    </row>
    <row r="149" spans="1:11">
      <c r="A149" s="1" t="s">
        <v>1069</v>
      </c>
      <c r="B149" s="2">
        <v>1757709</v>
      </c>
      <c r="C149" s="1" t="s">
        <v>1070</v>
      </c>
      <c r="D149" s="1" t="s">
        <v>1071</v>
      </c>
      <c r="E149" s="1" t="s">
        <v>1072</v>
      </c>
      <c r="F149" s="2">
        <v>-200</v>
      </c>
      <c r="G149" s="1" t="s">
        <v>115</v>
      </c>
      <c r="H149" s="1" t="s">
        <v>22</v>
      </c>
      <c r="I149" s="1" t="s">
        <v>10</v>
      </c>
      <c r="J149">
        <f>VLOOKUP(B149,自助退!B:F,5,FALSE)</f>
        <v>200</v>
      </c>
      <c r="K149" t="str">
        <f t="shared" si="2"/>
        <v/>
      </c>
    </row>
    <row r="150" spans="1:11">
      <c r="A150" s="1" t="s">
        <v>1073</v>
      </c>
      <c r="B150" s="2">
        <v>1757834</v>
      </c>
      <c r="C150" s="1" t="s">
        <v>1074</v>
      </c>
      <c r="D150" s="1" t="s">
        <v>554</v>
      </c>
      <c r="E150" s="1" t="s">
        <v>553</v>
      </c>
      <c r="F150" s="2">
        <v>-20000</v>
      </c>
      <c r="G150" s="1" t="s">
        <v>115</v>
      </c>
      <c r="H150" s="1" t="s">
        <v>9</v>
      </c>
      <c r="I150" s="1" t="s">
        <v>10</v>
      </c>
      <c r="J150">
        <f>VLOOKUP(B150,自助退!B:F,5,FALSE)</f>
        <v>20000</v>
      </c>
      <c r="K150" t="str">
        <f t="shared" si="2"/>
        <v/>
      </c>
    </row>
    <row r="151" spans="1:11">
      <c r="A151" s="1" t="s">
        <v>1075</v>
      </c>
      <c r="B151" s="2">
        <v>1757847</v>
      </c>
      <c r="C151" s="1" t="s">
        <v>1076</v>
      </c>
      <c r="D151" s="1" t="s">
        <v>1077</v>
      </c>
      <c r="E151" s="1" t="s">
        <v>1078</v>
      </c>
      <c r="F151" s="2">
        <v>-800</v>
      </c>
      <c r="G151" s="1" t="s">
        <v>115</v>
      </c>
      <c r="H151" s="1" t="s">
        <v>30</v>
      </c>
      <c r="I151" s="1" t="s">
        <v>10</v>
      </c>
      <c r="J151">
        <f>VLOOKUP(B151,自助退!B:F,5,FALSE)</f>
        <v>800</v>
      </c>
      <c r="K151" t="str">
        <f t="shared" si="2"/>
        <v/>
      </c>
    </row>
    <row r="152" spans="1:11">
      <c r="A152" s="1" t="s">
        <v>1079</v>
      </c>
      <c r="B152" s="2">
        <v>1757955</v>
      </c>
      <c r="C152" s="1" t="s">
        <v>1080</v>
      </c>
      <c r="D152" s="1" t="s">
        <v>1081</v>
      </c>
      <c r="E152" s="1" t="s">
        <v>1082</v>
      </c>
      <c r="F152" s="2">
        <v>-148.34</v>
      </c>
      <c r="G152" s="1" t="s">
        <v>115</v>
      </c>
      <c r="H152" s="1" t="s">
        <v>126</v>
      </c>
      <c r="I152" s="1" t="s">
        <v>10</v>
      </c>
      <c r="J152">
        <f>VLOOKUP(B152,自助退!B:F,5,FALSE)</f>
        <v>148.34</v>
      </c>
      <c r="K152" t="str">
        <f t="shared" si="2"/>
        <v/>
      </c>
    </row>
    <row r="153" spans="1:11">
      <c r="A153" s="1" t="s">
        <v>1083</v>
      </c>
      <c r="B153" s="2">
        <v>1758005</v>
      </c>
      <c r="C153" s="1" t="s">
        <v>53</v>
      </c>
      <c r="D153" s="1" t="s">
        <v>529</v>
      </c>
      <c r="E153" s="1" t="s">
        <v>530</v>
      </c>
      <c r="F153" s="2">
        <v>-1</v>
      </c>
      <c r="G153" s="1" t="s">
        <v>115</v>
      </c>
      <c r="H153" s="1" t="s">
        <v>78</v>
      </c>
      <c r="I153" s="1" t="s">
        <v>24</v>
      </c>
      <c r="J153">
        <f>VLOOKUP(B153,自助退!B:F,5,FALSE)</f>
        <v>1</v>
      </c>
      <c r="K153" t="str">
        <f t="shared" si="2"/>
        <v/>
      </c>
    </row>
    <row r="154" spans="1:11">
      <c r="A154" s="1" t="s">
        <v>1084</v>
      </c>
      <c r="B154" s="2">
        <v>1758029</v>
      </c>
      <c r="C154" s="1" t="s">
        <v>1085</v>
      </c>
      <c r="D154" s="1" t="s">
        <v>1086</v>
      </c>
      <c r="E154" s="1" t="s">
        <v>1087</v>
      </c>
      <c r="F154" s="2">
        <v>-742.5</v>
      </c>
      <c r="G154" s="1" t="s">
        <v>115</v>
      </c>
      <c r="H154" s="1" t="s">
        <v>73</v>
      </c>
      <c r="I154" s="1" t="s">
        <v>10</v>
      </c>
      <c r="J154">
        <f>VLOOKUP(B154,自助退!B:F,5,FALSE)</f>
        <v>742.5</v>
      </c>
      <c r="K154" t="str">
        <f t="shared" si="2"/>
        <v/>
      </c>
    </row>
    <row r="155" spans="1:11">
      <c r="A155" s="1" t="s">
        <v>1088</v>
      </c>
      <c r="B155" s="2">
        <v>1758215</v>
      </c>
      <c r="C155" s="1" t="s">
        <v>1089</v>
      </c>
      <c r="D155" s="1" t="s">
        <v>1090</v>
      </c>
      <c r="E155" s="1" t="s">
        <v>1091</v>
      </c>
      <c r="F155" s="2">
        <v>-453.1</v>
      </c>
      <c r="G155" s="1" t="s">
        <v>115</v>
      </c>
      <c r="H155" s="1" t="s">
        <v>56</v>
      </c>
      <c r="I155" s="1" t="s">
        <v>10</v>
      </c>
      <c r="J155">
        <f>VLOOKUP(B155,自助退!B:F,5,FALSE)</f>
        <v>453.1</v>
      </c>
      <c r="K155" t="str">
        <f t="shared" si="2"/>
        <v/>
      </c>
    </row>
    <row r="156" spans="1:11">
      <c r="A156" s="1" t="s">
        <v>1092</v>
      </c>
      <c r="B156" s="2">
        <v>1758254</v>
      </c>
      <c r="C156" s="1" t="s">
        <v>1093</v>
      </c>
      <c r="D156" s="1" t="s">
        <v>1094</v>
      </c>
      <c r="E156" s="1" t="s">
        <v>1095</v>
      </c>
      <c r="F156" s="2">
        <v>-8407.19</v>
      </c>
      <c r="G156" s="1" t="s">
        <v>115</v>
      </c>
      <c r="H156" s="1" t="s">
        <v>65</v>
      </c>
      <c r="I156" s="1" t="s">
        <v>10</v>
      </c>
      <c r="J156">
        <f>VLOOKUP(B156,自助退!B:F,5,FALSE)</f>
        <v>8407.19</v>
      </c>
      <c r="K156" t="str">
        <f t="shared" si="2"/>
        <v/>
      </c>
    </row>
    <row r="157" spans="1:11">
      <c r="A157" s="1" t="s">
        <v>1096</v>
      </c>
      <c r="B157" s="2">
        <v>1758457</v>
      </c>
      <c r="C157" s="1" t="s">
        <v>1097</v>
      </c>
      <c r="D157" s="1" t="s">
        <v>1098</v>
      </c>
      <c r="E157" s="1" t="s">
        <v>1099</v>
      </c>
      <c r="F157" s="2">
        <v>-500</v>
      </c>
      <c r="G157" s="1" t="s">
        <v>115</v>
      </c>
      <c r="H157" s="1" t="s">
        <v>132</v>
      </c>
      <c r="I157" s="1" t="s">
        <v>10</v>
      </c>
      <c r="J157">
        <f>VLOOKUP(B157,自助退!B:F,5,FALSE)</f>
        <v>500</v>
      </c>
      <c r="K157" t="str">
        <f t="shared" si="2"/>
        <v/>
      </c>
    </row>
    <row r="158" spans="1:11">
      <c r="A158" s="1" t="s">
        <v>1100</v>
      </c>
      <c r="B158" s="2">
        <v>1758519</v>
      </c>
      <c r="C158" s="1" t="s">
        <v>1101</v>
      </c>
      <c r="D158" s="1" t="s">
        <v>1102</v>
      </c>
      <c r="E158" s="1" t="s">
        <v>1103</v>
      </c>
      <c r="F158" s="2">
        <v>-416</v>
      </c>
      <c r="G158" s="1" t="s">
        <v>115</v>
      </c>
      <c r="H158" s="1" t="s">
        <v>65</v>
      </c>
      <c r="I158" s="1" t="s">
        <v>10</v>
      </c>
      <c r="J158">
        <f>VLOOKUP(B158,自助退!B:F,5,FALSE)</f>
        <v>416</v>
      </c>
      <c r="K158" t="str">
        <f t="shared" si="2"/>
        <v/>
      </c>
    </row>
    <row r="159" spans="1:11">
      <c r="A159" s="1" t="s">
        <v>1104</v>
      </c>
      <c r="B159" s="2">
        <v>1758530</v>
      </c>
      <c r="C159" s="1" t="s">
        <v>1105</v>
      </c>
      <c r="D159" s="1" t="s">
        <v>1106</v>
      </c>
      <c r="E159" s="1" t="s">
        <v>1107</v>
      </c>
      <c r="F159" s="2">
        <v>-170.25</v>
      </c>
      <c r="G159" s="1" t="s">
        <v>115</v>
      </c>
      <c r="H159" s="1" t="s">
        <v>42</v>
      </c>
      <c r="I159" s="1" t="s">
        <v>10</v>
      </c>
      <c r="J159">
        <f>VLOOKUP(B159,自助退!B:F,5,FALSE)</f>
        <v>170.25</v>
      </c>
      <c r="K159" t="str">
        <f t="shared" si="2"/>
        <v/>
      </c>
    </row>
    <row r="160" spans="1:11">
      <c r="A160" s="1" t="s">
        <v>1108</v>
      </c>
      <c r="B160" s="2">
        <v>1758532</v>
      </c>
      <c r="C160" s="1" t="s">
        <v>1109</v>
      </c>
      <c r="D160" s="1" t="s">
        <v>1110</v>
      </c>
      <c r="E160" s="1" t="s">
        <v>197</v>
      </c>
      <c r="F160" s="2">
        <v>-400</v>
      </c>
      <c r="G160" s="1" t="s">
        <v>115</v>
      </c>
      <c r="H160" s="1" t="s">
        <v>73</v>
      </c>
      <c r="I160" s="1" t="s">
        <v>10</v>
      </c>
      <c r="J160">
        <f>VLOOKUP(B160,自助退!B:F,5,FALSE)</f>
        <v>400</v>
      </c>
      <c r="K160" t="str">
        <f t="shared" si="2"/>
        <v/>
      </c>
    </row>
    <row r="161" spans="1:11">
      <c r="A161" s="1" t="s">
        <v>1111</v>
      </c>
      <c r="B161" s="2">
        <v>1758540</v>
      </c>
      <c r="C161" s="1" t="s">
        <v>1112</v>
      </c>
      <c r="D161" s="1" t="s">
        <v>1113</v>
      </c>
      <c r="E161" s="1" t="s">
        <v>1114</v>
      </c>
      <c r="F161" s="2">
        <v>-50</v>
      </c>
      <c r="G161" s="1" t="s">
        <v>115</v>
      </c>
      <c r="H161" s="1" t="s">
        <v>78</v>
      </c>
      <c r="I161" s="1" t="s">
        <v>10</v>
      </c>
      <c r="J161">
        <f>VLOOKUP(B161,自助退!B:F,5,FALSE)</f>
        <v>50</v>
      </c>
      <c r="K161" t="str">
        <f t="shared" si="2"/>
        <v/>
      </c>
    </row>
    <row r="162" spans="1:11">
      <c r="A162" s="1" t="s">
        <v>1115</v>
      </c>
      <c r="B162" s="2">
        <v>1758651</v>
      </c>
      <c r="C162" s="1" t="s">
        <v>1116</v>
      </c>
      <c r="D162" s="1" t="s">
        <v>1117</v>
      </c>
      <c r="E162" s="1" t="s">
        <v>1118</v>
      </c>
      <c r="F162" s="2">
        <v>-1350</v>
      </c>
      <c r="G162" s="1" t="s">
        <v>115</v>
      </c>
      <c r="H162" s="1" t="s">
        <v>56</v>
      </c>
      <c r="I162" s="1" t="s">
        <v>10</v>
      </c>
      <c r="J162">
        <f>VLOOKUP(B162,自助退!B:F,5,FALSE)</f>
        <v>1350</v>
      </c>
      <c r="K162" t="str">
        <f t="shared" si="2"/>
        <v/>
      </c>
    </row>
    <row r="163" spans="1:11">
      <c r="A163" s="1" t="s">
        <v>1119</v>
      </c>
      <c r="B163" s="2">
        <v>1758685</v>
      </c>
      <c r="C163" s="1"/>
      <c r="D163" s="1" t="s">
        <v>1121</v>
      </c>
      <c r="E163" s="1" t="s">
        <v>1122</v>
      </c>
      <c r="F163" s="2">
        <v>-92.5</v>
      </c>
      <c r="G163" s="1" t="s">
        <v>115</v>
      </c>
      <c r="H163" s="1" t="s">
        <v>48</v>
      </c>
      <c r="I163" s="1" t="s">
        <v>24</v>
      </c>
      <c r="J163">
        <f>VLOOKUP(B163,自助退!B:F,5,FALSE)</f>
        <v>92.5</v>
      </c>
      <c r="K163" t="str">
        <f t="shared" si="2"/>
        <v/>
      </c>
    </row>
    <row r="164" spans="1:11">
      <c r="A164" s="1" t="s">
        <v>1123</v>
      </c>
      <c r="B164" s="2">
        <v>1758781</v>
      </c>
      <c r="C164" s="1" t="s">
        <v>1124</v>
      </c>
      <c r="D164" s="1" t="s">
        <v>1125</v>
      </c>
      <c r="E164" s="1" t="s">
        <v>1126</v>
      </c>
      <c r="F164" s="2">
        <v>-100</v>
      </c>
      <c r="G164" s="1" t="s">
        <v>115</v>
      </c>
      <c r="H164" s="1" t="s">
        <v>46</v>
      </c>
      <c r="I164" s="1" t="s">
        <v>10</v>
      </c>
      <c r="J164">
        <f>VLOOKUP(B164,自助退!B:F,5,FALSE)</f>
        <v>100</v>
      </c>
      <c r="K164" t="str">
        <f t="shared" si="2"/>
        <v/>
      </c>
    </row>
    <row r="165" spans="1:11">
      <c r="A165" s="1" t="s">
        <v>1127</v>
      </c>
      <c r="B165" s="2">
        <v>1758847</v>
      </c>
      <c r="C165" s="1" t="s">
        <v>1128</v>
      </c>
      <c r="D165" s="1" t="s">
        <v>1129</v>
      </c>
      <c r="E165" s="1" t="s">
        <v>1130</v>
      </c>
      <c r="F165" s="2">
        <v>-1575.4</v>
      </c>
      <c r="G165" s="1" t="s">
        <v>115</v>
      </c>
      <c r="H165" s="1" t="s">
        <v>78</v>
      </c>
      <c r="I165" s="1" t="s">
        <v>10</v>
      </c>
      <c r="J165">
        <f>VLOOKUP(B165,自助退!B:F,5,FALSE)</f>
        <v>1575.4</v>
      </c>
      <c r="K165" t="str">
        <f t="shared" si="2"/>
        <v/>
      </c>
    </row>
    <row r="166" spans="1:11">
      <c r="A166" s="1" t="s">
        <v>1131</v>
      </c>
      <c r="B166" s="2">
        <v>1758861</v>
      </c>
      <c r="C166" s="1" t="s">
        <v>1132</v>
      </c>
      <c r="D166" s="1" t="s">
        <v>1133</v>
      </c>
      <c r="E166" s="1" t="s">
        <v>1134</v>
      </c>
      <c r="F166" s="2">
        <v>-129.12</v>
      </c>
      <c r="G166" s="1" t="s">
        <v>115</v>
      </c>
      <c r="H166" s="1" t="s">
        <v>46</v>
      </c>
      <c r="I166" s="1" t="s">
        <v>10</v>
      </c>
      <c r="J166">
        <f>VLOOKUP(B166,自助退!B:F,5,FALSE)</f>
        <v>129.12</v>
      </c>
      <c r="K166" t="str">
        <f t="shared" si="2"/>
        <v/>
      </c>
    </row>
    <row r="167" spans="1:11">
      <c r="A167" s="1" t="s">
        <v>1135</v>
      </c>
      <c r="B167" s="2">
        <v>1759774</v>
      </c>
      <c r="C167" s="1" t="s">
        <v>1136</v>
      </c>
      <c r="D167" s="1" t="s">
        <v>1137</v>
      </c>
      <c r="E167" s="1" t="s">
        <v>1138</v>
      </c>
      <c r="F167" s="2">
        <v>-412</v>
      </c>
      <c r="G167" s="1" t="s">
        <v>115</v>
      </c>
      <c r="H167" s="1" t="s">
        <v>73</v>
      </c>
      <c r="I167" s="1" t="s">
        <v>10</v>
      </c>
      <c r="J167">
        <f>VLOOKUP(B167,自助退!B:F,5,FALSE)</f>
        <v>412</v>
      </c>
      <c r="K167" t="str">
        <f t="shared" si="2"/>
        <v/>
      </c>
    </row>
    <row r="168" spans="1:11">
      <c r="A168" s="1" t="s">
        <v>1139</v>
      </c>
      <c r="B168" s="2">
        <v>1759820</v>
      </c>
      <c r="C168" s="1" t="s">
        <v>1140</v>
      </c>
      <c r="D168" s="1" t="s">
        <v>1141</v>
      </c>
      <c r="E168" s="1" t="s">
        <v>1142</v>
      </c>
      <c r="F168" s="2">
        <v>-121.92</v>
      </c>
      <c r="G168" s="1" t="s">
        <v>115</v>
      </c>
      <c r="H168" s="1" t="s">
        <v>134</v>
      </c>
      <c r="I168" s="1" t="s">
        <v>10</v>
      </c>
      <c r="J168">
        <f>VLOOKUP(B168,自助退!B:F,5,FALSE)</f>
        <v>121.92</v>
      </c>
      <c r="K168" t="str">
        <f t="shared" si="2"/>
        <v/>
      </c>
    </row>
    <row r="169" spans="1:11">
      <c r="A169" s="1" t="s">
        <v>1143</v>
      </c>
      <c r="B169" s="2">
        <v>1759994</v>
      </c>
      <c r="C169" s="1" t="s">
        <v>1144</v>
      </c>
      <c r="D169" s="1" t="s">
        <v>1145</v>
      </c>
      <c r="E169" s="1" t="s">
        <v>1146</v>
      </c>
      <c r="F169" s="2">
        <v>-2600</v>
      </c>
      <c r="G169" s="1" t="s">
        <v>115</v>
      </c>
      <c r="H169" s="1" t="s">
        <v>73</v>
      </c>
      <c r="I169" s="1" t="s">
        <v>10</v>
      </c>
      <c r="J169">
        <f>VLOOKUP(B169,自助退!B:F,5,FALSE)</f>
        <v>2600</v>
      </c>
      <c r="K169" t="str">
        <f t="shared" si="2"/>
        <v/>
      </c>
    </row>
    <row r="170" spans="1:11">
      <c r="A170" s="1" t="s">
        <v>1147</v>
      </c>
      <c r="B170" s="2">
        <v>1760925</v>
      </c>
      <c r="C170" s="1" t="s">
        <v>1148</v>
      </c>
      <c r="D170" s="1" t="s">
        <v>1149</v>
      </c>
      <c r="E170" s="1" t="s">
        <v>1150</v>
      </c>
      <c r="F170" s="2">
        <v>-5000</v>
      </c>
      <c r="G170" s="1" t="s">
        <v>115</v>
      </c>
      <c r="H170" s="1" t="s">
        <v>42</v>
      </c>
      <c r="I170" s="1" t="s">
        <v>10</v>
      </c>
      <c r="J170">
        <f>VLOOKUP(B170,自助退!B:F,5,FALSE)</f>
        <v>5000</v>
      </c>
      <c r="K170" t="str">
        <f t="shared" si="2"/>
        <v/>
      </c>
    </row>
    <row r="171" spans="1:11">
      <c r="A171" s="1" t="s">
        <v>1151</v>
      </c>
      <c r="B171" s="2">
        <v>1761737</v>
      </c>
      <c r="C171" s="1" t="s">
        <v>1152</v>
      </c>
      <c r="D171" s="1" t="s">
        <v>1153</v>
      </c>
      <c r="E171" s="1" t="s">
        <v>1154</v>
      </c>
      <c r="F171" s="2">
        <v>-1000</v>
      </c>
      <c r="G171" s="1" t="s">
        <v>115</v>
      </c>
      <c r="H171" s="1" t="s">
        <v>79</v>
      </c>
      <c r="I171" s="1" t="s">
        <v>10</v>
      </c>
      <c r="J171">
        <f>VLOOKUP(B171,自助退!B:F,5,FALSE)</f>
        <v>1000</v>
      </c>
      <c r="K171" t="str">
        <f t="shared" si="2"/>
        <v/>
      </c>
    </row>
    <row r="172" spans="1:11">
      <c r="A172" s="1" t="s">
        <v>1155</v>
      </c>
      <c r="B172" s="2">
        <v>1761746</v>
      </c>
      <c r="C172" s="1" t="s">
        <v>1156</v>
      </c>
      <c r="D172" s="1" t="s">
        <v>313</v>
      </c>
      <c r="E172" s="1" t="s">
        <v>314</v>
      </c>
      <c r="F172" s="2">
        <v>-1200.54</v>
      </c>
      <c r="G172" s="1" t="s">
        <v>115</v>
      </c>
      <c r="H172" s="1" t="s">
        <v>42</v>
      </c>
      <c r="I172" s="1" t="s">
        <v>10</v>
      </c>
      <c r="J172">
        <f>VLOOKUP(B172,自助退!B:F,5,FALSE)</f>
        <v>1200.54</v>
      </c>
      <c r="K172" t="str">
        <f t="shared" si="2"/>
        <v/>
      </c>
    </row>
    <row r="173" spans="1:11">
      <c r="A173" s="1" t="s">
        <v>1157</v>
      </c>
      <c r="B173" s="2">
        <v>1762115</v>
      </c>
      <c r="C173" s="1" t="s">
        <v>1158</v>
      </c>
      <c r="D173" s="1" t="s">
        <v>1159</v>
      </c>
      <c r="E173" s="1" t="s">
        <v>1160</v>
      </c>
      <c r="F173" s="2">
        <v>-470</v>
      </c>
      <c r="G173" s="1" t="s">
        <v>115</v>
      </c>
      <c r="H173" s="1" t="s">
        <v>126</v>
      </c>
      <c r="I173" s="1" t="s">
        <v>10</v>
      </c>
      <c r="J173">
        <f>VLOOKUP(B173,自助退!B:F,5,FALSE)</f>
        <v>470</v>
      </c>
      <c r="K173" t="str">
        <f t="shared" si="2"/>
        <v/>
      </c>
    </row>
    <row r="174" spans="1:11">
      <c r="A174" s="1" t="s">
        <v>1161</v>
      </c>
      <c r="B174" s="2">
        <v>1762163</v>
      </c>
      <c r="C174" s="1" t="s">
        <v>1162</v>
      </c>
      <c r="D174" s="1" t="s">
        <v>1163</v>
      </c>
      <c r="E174" s="1" t="s">
        <v>1164</v>
      </c>
      <c r="F174" s="2">
        <v>-2000</v>
      </c>
      <c r="G174" s="1" t="s">
        <v>115</v>
      </c>
      <c r="H174" s="1" t="s">
        <v>157</v>
      </c>
      <c r="I174" s="1" t="s">
        <v>10</v>
      </c>
      <c r="J174">
        <f>VLOOKUP(B174,自助退!B:F,5,FALSE)</f>
        <v>2000</v>
      </c>
      <c r="K174" t="str">
        <f t="shared" si="2"/>
        <v/>
      </c>
    </row>
    <row r="175" spans="1:11">
      <c r="A175" s="1" t="s">
        <v>1165</v>
      </c>
      <c r="B175" s="2">
        <v>1762826</v>
      </c>
      <c r="C175" s="1"/>
      <c r="D175" s="1" t="s">
        <v>1167</v>
      </c>
      <c r="E175" s="1" t="s">
        <v>1168</v>
      </c>
      <c r="F175" s="2">
        <v>-33.450000000000003</v>
      </c>
      <c r="G175" s="1" t="s">
        <v>115</v>
      </c>
      <c r="H175" s="1" t="s">
        <v>46</v>
      </c>
      <c r="I175" s="1" t="s">
        <v>24</v>
      </c>
      <c r="J175">
        <f>VLOOKUP(B175,自助退!B:F,5,FALSE)</f>
        <v>33.450000000000003</v>
      </c>
      <c r="K175" t="str">
        <f t="shared" si="2"/>
        <v/>
      </c>
    </row>
    <row r="176" spans="1:11">
      <c r="A176" s="1" t="s">
        <v>1169</v>
      </c>
      <c r="B176" s="2">
        <v>1763416</v>
      </c>
      <c r="C176" s="1" t="s">
        <v>53</v>
      </c>
      <c r="D176" s="1" t="s">
        <v>1170</v>
      </c>
      <c r="E176" s="1" t="s">
        <v>1171</v>
      </c>
      <c r="F176" s="2">
        <v>-1006.62</v>
      </c>
      <c r="G176" s="1" t="s">
        <v>115</v>
      </c>
      <c r="H176" s="1" t="s">
        <v>42</v>
      </c>
      <c r="I176" s="1" t="s">
        <v>24</v>
      </c>
      <c r="J176">
        <f>VLOOKUP(B176,自助退!B:F,5,FALSE)</f>
        <v>1006.62</v>
      </c>
      <c r="K176" t="str">
        <f t="shared" si="2"/>
        <v/>
      </c>
    </row>
    <row r="177" spans="1:11">
      <c r="A177" s="1" t="s">
        <v>1172</v>
      </c>
      <c r="B177" s="2">
        <v>1763426</v>
      </c>
      <c r="C177" s="1" t="s">
        <v>1173</v>
      </c>
      <c r="D177" s="1" t="s">
        <v>1174</v>
      </c>
      <c r="E177" s="1" t="s">
        <v>1175</v>
      </c>
      <c r="F177" s="2">
        <v>-500</v>
      </c>
      <c r="G177" s="1" t="s">
        <v>115</v>
      </c>
      <c r="H177" s="1" t="s">
        <v>48</v>
      </c>
      <c r="I177" s="1" t="s">
        <v>10</v>
      </c>
      <c r="J177">
        <f>VLOOKUP(B177,自助退!B:F,5,FALSE)</f>
        <v>500</v>
      </c>
      <c r="K177" t="str">
        <f t="shared" si="2"/>
        <v/>
      </c>
    </row>
    <row r="178" spans="1:11">
      <c r="A178" s="1" t="s">
        <v>1176</v>
      </c>
      <c r="B178" s="2">
        <v>1764039</v>
      </c>
      <c r="C178" s="1" t="s">
        <v>1177</v>
      </c>
      <c r="D178" s="1" t="s">
        <v>1178</v>
      </c>
      <c r="E178" s="1" t="s">
        <v>1179</v>
      </c>
      <c r="F178" s="2">
        <v>-2139.1999999999998</v>
      </c>
      <c r="G178" s="1" t="s">
        <v>115</v>
      </c>
      <c r="H178" s="1" t="s">
        <v>73</v>
      </c>
      <c r="I178" s="1" t="s">
        <v>10</v>
      </c>
      <c r="J178">
        <f>VLOOKUP(B178,自助退!B:F,5,FALSE)</f>
        <v>2139.1999999999998</v>
      </c>
      <c r="K178" t="str">
        <f t="shared" si="2"/>
        <v/>
      </c>
    </row>
    <row r="179" spans="1:11">
      <c r="A179" s="1" t="s">
        <v>1180</v>
      </c>
      <c r="B179" s="2">
        <v>1764249</v>
      </c>
      <c r="C179" s="1" t="s">
        <v>1181</v>
      </c>
      <c r="D179" s="1" t="s">
        <v>1182</v>
      </c>
      <c r="E179" s="1" t="s">
        <v>1183</v>
      </c>
      <c r="F179" s="2">
        <v>-208.86</v>
      </c>
      <c r="G179" s="1" t="s">
        <v>115</v>
      </c>
      <c r="H179" s="1" t="s">
        <v>73</v>
      </c>
      <c r="I179" s="1" t="s">
        <v>10</v>
      </c>
      <c r="J179">
        <f>VLOOKUP(B179,自助退!B:F,5,FALSE)</f>
        <v>208.86</v>
      </c>
      <c r="K179" t="str">
        <f t="shared" si="2"/>
        <v/>
      </c>
    </row>
    <row r="180" spans="1:11">
      <c r="A180" s="1" t="s">
        <v>1184</v>
      </c>
      <c r="B180" s="2">
        <v>1764378</v>
      </c>
      <c r="C180" s="1"/>
      <c r="D180" s="1" t="s">
        <v>1186</v>
      </c>
      <c r="E180" s="1" t="s">
        <v>1187</v>
      </c>
      <c r="F180" s="2">
        <v>-14.22</v>
      </c>
      <c r="G180" s="1" t="s">
        <v>115</v>
      </c>
      <c r="H180" s="1" t="s">
        <v>42</v>
      </c>
      <c r="I180" s="1" t="s">
        <v>24</v>
      </c>
      <c r="J180">
        <f>VLOOKUP(B180,自助退!B:F,5,FALSE)</f>
        <v>14.22</v>
      </c>
      <c r="K180" t="str">
        <f t="shared" si="2"/>
        <v/>
      </c>
    </row>
    <row r="181" spans="1:11">
      <c r="A181" s="1" t="s">
        <v>1188</v>
      </c>
      <c r="B181" s="2">
        <v>1764528</v>
      </c>
      <c r="C181" s="1" t="s">
        <v>1189</v>
      </c>
      <c r="D181" s="1" t="s">
        <v>1190</v>
      </c>
      <c r="E181" s="1" t="s">
        <v>1191</v>
      </c>
      <c r="F181" s="2">
        <v>-896.15</v>
      </c>
      <c r="G181" s="1" t="s">
        <v>115</v>
      </c>
      <c r="H181" s="1" t="s">
        <v>122</v>
      </c>
      <c r="I181" s="1" t="s">
        <v>10</v>
      </c>
      <c r="J181">
        <f>VLOOKUP(B181,自助退!B:F,5,FALSE)</f>
        <v>896.15</v>
      </c>
      <c r="K181" t="str">
        <f t="shared" si="2"/>
        <v/>
      </c>
    </row>
    <row r="182" spans="1:11">
      <c r="A182" s="1" t="s">
        <v>1192</v>
      </c>
      <c r="B182" s="2">
        <v>1764569</v>
      </c>
      <c r="C182" s="1" t="s">
        <v>53</v>
      </c>
      <c r="D182" s="1" t="s">
        <v>1193</v>
      </c>
      <c r="E182" s="1" t="s">
        <v>1194</v>
      </c>
      <c r="F182" s="2">
        <v>-650</v>
      </c>
      <c r="G182" s="1" t="s">
        <v>115</v>
      </c>
      <c r="H182" s="1" t="s">
        <v>123</v>
      </c>
      <c r="I182" s="1" t="s">
        <v>24</v>
      </c>
      <c r="J182">
        <f>VLOOKUP(B182,自助退!B:F,5,FALSE)</f>
        <v>650</v>
      </c>
      <c r="K182" t="str">
        <f t="shared" si="2"/>
        <v/>
      </c>
    </row>
    <row r="183" spans="1:11">
      <c r="A183" s="1" t="s">
        <v>1195</v>
      </c>
      <c r="B183" s="2">
        <v>1764658</v>
      </c>
      <c r="C183" s="1" t="s">
        <v>53</v>
      </c>
      <c r="D183" s="1" t="s">
        <v>1196</v>
      </c>
      <c r="E183" s="1" t="s">
        <v>1197</v>
      </c>
      <c r="F183" s="2">
        <v>-470</v>
      </c>
      <c r="G183" s="1" t="s">
        <v>115</v>
      </c>
      <c r="H183" s="1" t="s">
        <v>123</v>
      </c>
      <c r="I183" s="1" t="s">
        <v>24</v>
      </c>
      <c r="J183">
        <f>VLOOKUP(B183,自助退!B:F,5,FALSE)</f>
        <v>470</v>
      </c>
      <c r="K183" t="str">
        <f t="shared" si="2"/>
        <v/>
      </c>
    </row>
    <row r="184" spans="1:11">
      <c r="A184" s="1" t="s">
        <v>1198</v>
      </c>
      <c r="B184" s="2">
        <v>1764747</v>
      </c>
      <c r="C184" s="1" t="s">
        <v>1199</v>
      </c>
      <c r="D184" s="1" t="s">
        <v>1200</v>
      </c>
      <c r="E184" s="1" t="s">
        <v>19</v>
      </c>
      <c r="F184" s="2">
        <v>-2.38</v>
      </c>
      <c r="G184" s="1" t="s">
        <v>115</v>
      </c>
      <c r="H184" s="1" t="s">
        <v>121</v>
      </c>
      <c r="I184" s="1" t="s">
        <v>10</v>
      </c>
      <c r="J184">
        <f>VLOOKUP(B184,自助退!B:F,5,FALSE)</f>
        <v>2.38</v>
      </c>
      <c r="K184" t="str">
        <f t="shared" si="2"/>
        <v/>
      </c>
    </row>
    <row r="185" spans="1:11">
      <c r="A185" s="1" t="s">
        <v>1201</v>
      </c>
      <c r="B185" s="2">
        <v>1764862</v>
      </c>
      <c r="C185" s="1" t="s">
        <v>1202</v>
      </c>
      <c r="D185" s="1" t="s">
        <v>945</v>
      </c>
      <c r="E185" s="1" t="s">
        <v>946</v>
      </c>
      <c r="F185" s="2">
        <v>-2220.5</v>
      </c>
      <c r="G185" s="1" t="s">
        <v>115</v>
      </c>
      <c r="H185" s="1" t="s">
        <v>126</v>
      </c>
      <c r="I185" s="1" t="s">
        <v>10</v>
      </c>
      <c r="J185">
        <f>VLOOKUP(B185,自助退!B:F,5,FALSE)</f>
        <v>2220.5</v>
      </c>
      <c r="K185" t="str">
        <f t="shared" si="2"/>
        <v/>
      </c>
    </row>
    <row r="186" spans="1:11">
      <c r="A186" s="1" t="s">
        <v>1203</v>
      </c>
      <c r="B186" s="2">
        <v>1765087</v>
      </c>
      <c r="C186" s="1" t="s">
        <v>1204</v>
      </c>
      <c r="D186" s="1" t="s">
        <v>1205</v>
      </c>
      <c r="E186" s="1" t="s">
        <v>1206</v>
      </c>
      <c r="F186" s="2">
        <v>-2000</v>
      </c>
      <c r="G186" s="1" t="s">
        <v>115</v>
      </c>
      <c r="H186" s="1" t="s">
        <v>61</v>
      </c>
      <c r="I186" s="1" t="s">
        <v>10</v>
      </c>
      <c r="J186">
        <f>VLOOKUP(B186,自助退!B:F,5,FALSE)</f>
        <v>2000</v>
      </c>
      <c r="K186" t="str">
        <f t="shared" si="2"/>
        <v/>
      </c>
    </row>
    <row r="187" spans="1:11">
      <c r="A187" s="1" t="s">
        <v>1207</v>
      </c>
      <c r="B187" s="2">
        <v>1765280</v>
      </c>
      <c r="C187" s="1" t="s">
        <v>1208</v>
      </c>
      <c r="D187" s="1" t="s">
        <v>1209</v>
      </c>
      <c r="E187" s="1" t="s">
        <v>1210</v>
      </c>
      <c r="F187" s="2">
        <v>-299</v>
      </c>
      <c r="G187" s="1" t="s">
        <v>115</v>
      </c>
      <c r="H187" s="1" t="s">
        <v>128</v>
      </c>
      <c r="I187" s="1" t="s">
        <v>10</v>
      </c>
      <c r="J187">
        <f>VLOOKUP(B187,自助退!B:F,5,FALSE)</f>
        <v>299</v>
      </c>
      <c r="K187" t="str">
        <f t="shared" si="2"/>
        <v/>
      </c>
    </row>
    <row r="188" spans="1:11">
      <c r="A188" s="1" t="s">
        <v>1211</v>
      </c>
      <c r="B188" s="2">
        <v>1765351</v>
      </c>
      <c r="C188" s="1" t="s">
        <v>1212</v>
      </c>
      <c r="D188" s="1" t="s">
        <v>1163</v>
      </c>
      <c r="E188" s="1" t="s">
        <v>1164</v>
      </c>
      <c r="F188" s="2">
        <v>-375.06</v>
      </c>
      <c r="G188" s="1" t="s">
        <v>115</v>
      </c>
      <c r="H188" s="1" t="s">
        <v>157</v>
      </c>
      <c r="I188" s="1" t="s">
        <v>10</v>
      </c>
      <c r="J188">
        <f>VLOOKUP(B188,自助退!B:F,5,FALSE)</f>
        <v>375.06</v>
      </c>
      <c r="K188" t="str">
        <f t="shared" si="2"/>
        <v/>
      </c>
    </row>
    <row r="189" spans="1:11">
      <c r="A189" s="1" t="s">
        <v>1213</v>
      </c>
      <c r="B189" s="2">
        <v>1765832</v>
      </c>
      <c r="C189" s="1" t="s">
        <v>1214</v>
      </c>
      <c r="D189" s="1" t="s">
        <v>1215</v>
      </c>
      <c r="E189" s="1" t="s">
        <v>20</v>
      </c>
      <c r="F189" s="2">
        <v>-100</v>
      </c>
      <c r="G189" s="1" t="s">
        <v>115</v>
      </c>
      <c r="H189" s="1" t="s">
        <v>117</v>
      </c>
      <c r="I189" s="1" t="s">
        <v>10</v>
      </c>
      <c r="J189">
        <f>VLOOKUP(B189,自助退!B:F,5,FALSE)</f>
        <v>100</v>
      </c>
      <c r="K189" t="str">
        <f t="shared" si="2"/>
        <v/>
      </c>
    </row>
    <row r="190" spans="1:11">
      <c r="A190" s="1" t="s">
        <v>1216</v>
      </c>
      <c r="B190" s="2">
        <v>1765992</v>
      </c>
      <c r="C190" s="1" t="s">
        <v>1217</v>
      </c>
      <c r="D190" s="1" t="s">
        <v>1218</v>
      </c>
      <c r="E190" s="1" t="s">
        <v>1219</v>
      </c>
      <c r="F190" s="2">
        <v>-14</v>
      </c>
      <c r="G190" s="1" t="s">
        <v>115</v>
      </c>
      <c r="H190" s="1" t="s">
        <v>153</v>
      </c>
      <c r="I190" s="1" t="s">
        <v>10</v>
      </c>
      <c r="J190">
        <f>VLOOKUP(B190,自助退!B:F,5,FALSE)</f>
        <v>14</v>
      </c>
      <c r="K190" t="str">
        <f t="shared" si="2"/>
        <v/>
      </c>
    </row>
    <row r="191" spans="1:11">
      <c r="A191" s="1" t="s">
        <v>1220</v>
      </c>
      <c r="B191" s="2">
        <v>1766453</v>
      </c>
      <c r="C191" s="1" t="s">
        <v>1221</v>
      </c>
      <c r="D191" s="1" t="s">
        <v>1222</v>
      </c>
      <c r="E191" s="1" t="s">
        <v>517</v>
      </c>
      <c r="F191" s="2">
        <v>-100</v>
      </c>
      <c r="G191" s="1" t="s">
        <v>115</v>
      </c>
      <c r="H191" s="1" t="s">
        <v>79</v>
      </c>
      <c r="I191" s="1" t="s">
        <v>10</v>
      </c>
      <c r="J191">
        <f>VLOOKUP(B191,自助退!B:F,5,FALSE)</f>
        <v>100</v>
      </c>
      <c r="K191" t="str">
        <f t="shared" si="2"/>
        <v/>
      </c>
    </row>
    <row r="192" spans="1:11">
      <c r="A192" s="1" t="s">
        <v>1223</v>
      </c>
      <c r="B192" s="2">
        <v>1766654</v>
      </c>
      <c r="C192" s="1" t="s">
        <v>1224</v>
      </c>
      <c r="D192" s="1" t="s">
        <v>1225</v>
      </c>
      <c r="E192" s="1" t="s">
        <v>1226</v>
      </c>
      <c r="F192" s="2">
        <v>-4</v>
      </c>
      <c r="G192" s="1" t="s">
        <v>115</v>
      </c>
      <c r="H192" s="1" t="s">
        <v>121</v>
      </c>
      <c r="I192" s="1" t="s">
        <v>10</v>
      </c>
      <c r="J192">
        <f>VLOOKUP(B192,自助退!B:F,5,FALSE)</f>
        <v>4</v>
      </c>
      <c r="K192" t="str">
        <f t="shared" si="2"/>
        <v/>
      </c>
    </row>
    <row r="193" spans="1:11">
      <c r="A193" s="1" t="s">
        <v>1227</v>
      </c>
      <c r="B193" s="2">
        <v>1766920</v>
      </c>
      <c r="C193" s="1" t="s">
        <v>1228</v>
      </c>
      <c r="D193" s="1" t="s">
        <v>1229</v>
      </c>
      <c r="E193" s="1" t="s">
        <v>1230</v>
      </c>
      <c r="F193" s="2">
        <v>-3391.37</v>
      </c>
      <c r="G193" s="1" t="s">
        <v>115</v>
      </c>
      <c r="H193" s="1" t="s">
        <v>65</v>
      </c>
      <c r="I193" s="1" t="s">
        <v>10</v>
      </c>
      <c r="J193">
        <f>VLOOKUP(B193,自助退!B:F,5,FALSE)</f>
        <v>3391.37</v>
      </c>
      <c r="K193" t="str">
        <f t="shared" si="2"/>
        <v/>
      </c>
    </row>
    <row r="194" spans="1:11">
      <c r="A194" s="1" t="s">
        <v>1231</v>
      </c>
      <c r="B194" s="2">
        <v>1767120</v>
      </c>
      <c r="C194" s="1" t="s">
        <v>1232</v>
      </c>
      <c r="D194" s="1" t="s">
        <v>1233</v>
      </c>
      <c r="E194" s="1" t="s">
        <v>1234</v>
      </c>
      <c r="F194" s="2">
        <v>-800</v>
      </c>
      <c r="G194" s="1" t="s">
        <v>115</v>
      </c>
      <c r="H194" s="1" t="s">
        <v>30</v>
      </c>
      <c r="I194" s="1" t="s">
        <v>10</v>
      </c>
      <c r="J194">
        <f>VLOOKUP(B194,自助退!B:F,5,FALSE)</f>
        <v>800</v>
      </c>
      <c r="K194" t="str">
        <f t="shared" si="2"/>
        <v/>
      </c>
    </row>
    <row r="195" spans="1:11">
      <c r="A195" s="1" t="s">
        <v>1235</v>
      </c>
      <c r="B195" s="2">
        <v>1767187</v>
      </c>
      <c r="C195" s="1" t="s">
        <v>1236</v>
      </c>
      <c r="D195" s="1" t="s">
        <v>296</v>
      </c>
      <c r="E195" s="1" t="s">
        <v>297</v>
      </c>
      <c r="F195" s="2">
        <v>-134</v>
      </c>
      <c r="G195" s="1" t="s">
        <v>115</v>
      </c>
      <c r="H195" s="1" t="s">
        <v>80</v>
      </c>
      <c r="I195" s="1" t="s">
        <v>10</v>
      </c>
      <c r="J195">
        <f>VLOOKUP(B195,自助退!B:F,5,FALSE)</f>
        <v>134</v>
      </c>
      <c r="K195" t="str">
        <f t="shared" ref="K195:K258" si="3">IF(F195*-1=J195,"",1)</f>
        <v/>
      </c>
    </row>
    <row r="196" spans="1:11">
      <c r="A196" s="1" t="s">
        <v>1237</v>
      </c>
      <c r="B196" s="2">
        <v>1767215</v>
      </c>
      <c r="C196" s="1" t="s">
        <v>1238</v>
      </c>
      <c r="D196" s="1" t="s">
        <v>1239</v>
      </c>
      <c r="E196" s="1" t="s">
        <v>1240</v>
      </c>
      <c r="F196" s="2">
        <v>-160</v>
      </c>
      <c r="G196" s="1" t="s">
        <v>115</v>
      </c>
      <c r="H196" s="1" t="s">
        <v>122</v>
      </c>
      <c r="I196" s="1" t="s">
        <v>10</v>
      </c>
      <c r="J196">
        <f>VLOOKUP(B196,自助退!B:F,5,FALSE)</f>
        <v>160</v>
      </c>
      <c r="K196" t="str">
        <f t="shared" si="3"/>
        <v/>
      </c>
    </row>
    <row r="197" spans="1:11">
      <c r="A197" s="1" t="s">
        <v>1241</v>
      </c>
      <c r="B197" s="2">
        <v>1767221</v>
      </c>
      <c r="C197" s="1" t="s">
        <v>1242</v>
      </c>
      <c r="D197" s="1" t="s">
        <v>1243</v>
      </c>
      <c r="E197" s="1" t="s">
        <v>1244</v>
      </c>
      <c r="F197" s="2">
        <v>-6159.46</v>
      </c>
      <c r="G197" s="1" t="s">
        <v>115</v>
      </c>
      <c r="H197" s="1" t="s">
        <v>61</v>
      </c>
      <c r="I197" s="1" t="s">
        <v>10</v>
      </c>
      <c r="J197">
        <f>VLOOKUP(B197,自助退!B:F,5,FALSE)</f>
        <v>6159.46</v>
      </c>
      <c r="K197" t="str">
        <f t="shared" si="3"/>
        <v/>
      </c>
    </row>
    <row r="198" spans="1:11">
      <c r="A198" s="1" t="s">
        <v>1245</v>
      </c>
      <c r="B198" s="2">
        <v>1767276</v>
      </c>
      <c r="C198" s="1" t="s">
        <v>1246</v>
      </c>
      <c r="D198" s="1" t="s">
        <v>1247</v>
      </c>
      <c r="E198" s="1" t="s">
        <v>1248</v>
      </c>
      <c r="F198" s="2">
        <v>-2900</v>
      </c>
      <c r="G198" s="1" t="s">
        <v>115</v>
      </c>
      <c r="H198" s="1" t="s">
        <v>65</v>
      </c>
      <c r="I198" s="1" t="s">
        <v>10</v>
      </c>
      <c r="J198">
        <f>VLOOKUP(B198,自助退!B:F,5,FALSE)</f>
        <v>2900</v>
      </c>
      <c r="K198" t="str">
        <f t="shared" si="3"/>
        <v/>
      </c>
    </row>
    <row r="199" spans="1:11">
      <c r="A199" s="1" t="s">
        <v>1249</v>
      </c>
      <c r="B199" s="2">
        <v>1767342</v>
      </c>
      <c r="C199" s="1" t="s">
        <v>1250</v>
      </c>
      <c r="D199" s="1" t="s">
        <v>1251</v>
      </c>
      <c r="E199" s="1" t="s">
        <v>1252</v>
      </c>
      <c r="F199" s="2">
        <v>-11401</v>
      </c>
      <c r="G199" s="1" t="s">
        <v>115</v>
      </c>
      <c r="H199" s="1" t="s">
        <v>78</v>
      </c>
      <c r="I199" s="1" t="s">
        <v>10</v>
      </c>
      <c r="J199">
        <f>VLOOKUP(B199,自助退!B:F,5,FALSE)</f>
        <v>11401</v>
      </c>
      <c r="K199" t="str">
        <f t="shared" si="3"/>
        <v/>
      </c>
    </row>
    <row r="200" spans="1:11">
      <c r="A200" s="1" t="s">
        <v>1253</v>
      </c>
      <c r="B200" s="2">
        <v>1767471</v>
      </c>
      <c r="C200" s="1" t="s">
        <v>1254</v>
      </c>
      <c r="D200" s="1" t="s">
        <v>1255</v>
      </c>
      <c r="E200" s="1" t="s">
        <v>1256</v>
      </c>
      <c r="F200" s="2">
        <v>-300</v>
      </c>
      <c r="G200" s="1" t="s">
        <v>115</v>
      </c>
      <c r="H200" s="1" t="s">
        <v>48</v>
      </c>
      <c r="I200" s="1" t="s">
        <v>10</v>
      </c>
      <c r="J200">
        <f>VLOOKUP(B200,自助退!B:F,5,FALSE)</f>
        <v>300</v>
      </c>
      <c r="K200" t="str">
        <f t="shared" si="3"/>
        <v/>
      </c>
    </row>
    <row r="201" spans="1:11">
      <c r="A201" s="1" t="s">
        <v>1257</v>
      </c>
      <c r="B201" s="2">
        <v>1768050</v>
      </c>
      <c r="C201" s="1" t="s">
        <v>1258</v>
      </c>
      <c r="D201" s="1" t="s">
        <v>1259</v>
      </c>
      <c r="E201" s="1" t="s">
        <v>162</v>
      </c>
      <c r="F201" s="2">
        <v>-2000</v>
      </c>
      <c r="G201" s="1" t="s">
        <v>115</v>
      </c>
      <c r="H201" s="1" t="s">
        <v>65</v>
      </c>
      <c r="I201" s="1" t="s">
        <v>10</v>
      </c>
      <c r="J201">
        <f>VLOOKUP(B201,自助退!B:F,5,FALSE)</f>
        <v>2000</v>
      </c>
      <c r="K201" t="str">
        <f t="shared" si="3"/>
        <v/>
      </c>
    </row>
    <row r="202" spans="1:11">
      <c r="A202" s="1" t="s">
        <v>1260</v>
      </c>
      <c r="B202" s="2">
        <v>1768095</v>
      </c>
      <c r="C202" s="1" t="s">
        <v>1261</v>
      </c>
      <c r="D202" s="1" t="s">
        <v>1259</v>
      </c>
      <c r="E202" s="1" t="s">
        <v>162</v>
      </c>
      <c r="F202" s="2">
        <v>-1975.54</v>
      </c>
      <c r="G202" s="1" t="s">
        <v>115</v>
      </c>
      <c r="H202" s="1" t="s">
        <v>65</v>
      </c>
      <c r="I202" s="1" t="s">
        <v>10</v>
      </c>
      <c r="J202">
        <f>VLOOKUP(B202,自助退!B:F,5,FALSE)</f>
        <v>1975.54</v>
      </c>
      <c r="K202" t="str">
        <f t="shared" si="3"/>
        <v/>
      </c>
    </row>
    <row r="203" spans="1:11">
      <c r="A203" s="1" t="s">
        <v>1262</v>
      </c>
      <c r="B203" s="2">
        <v>1768229</v>
      </c>
      <c r="C203" s="1" t="s">
        <v>1263</v>
      </c>
      <c r="D203" s="1" t="s">
        <v>1264</v>
      </c>
      <c r="E203" s="1" t="s">
        <v>1265</v>
      </c>
      <c r="F203" s="2">
        <v>-200</v>
      </c>
      <c r="G203" s="1" t="s">
        <v>115</v>
      </c>
      <c r="H203" s="1" t="s">
        <v>48</v>
      </c>
      <c r="I203" s="1" t="s">
        <v>10</v>
      </c>
      <c r="J203">
        <f>VLOOKUP(B203,自助退!B:F,5,FALSE)</f>
        <v>200</v>
      </c>
      <c r="K203" t="str">
        <f t="shared" si="3"/>
        <v/>
      </c>
    </row>
    <row r="204" spans="1:11">
      <c r="A204" s="1" t="s">
        <v>1266</v>
      </c>
      <c r="B204" s="2">
        <v>1768394</v>
      </c>
      <c r="C204" s="1" t="s">
        <v>1267</v>
      </c>
      <c r="D204" s="1" t="s">
        <v>1268</v>
      </c>
      <c r="E204" s="1" t="s">
        <v>1269</v>
      </c>
      <c r="F204" s="2">
        <v>-4263.26</v>
      </c>
      <c r="G204" s="1" t="s">
        <v>115</v>
      </c>
      <c r="H204" s="1" t="s">
        <v>65</v>
      </c>
      <c r="I204" s="1" t="s">
        <v>10</v>
      </c>
      <c r="J204">
        <f>VLOOKUP(B204,自助退!B:F,5,FALSE)</f>
        <v>4263.26</v>
      </c>
      <c r="K204" t="str">
        <f t="shared" si="3"/>
        <v/>
      </c>
    </row>
    <row r="205" spans="1:11">
      <c r="A205" s="1" t="s">
        <v>1270</v>
      </c>
      <c r="B205" s="2">
        <v>1769013</v>
      </c>
      <c r="C205" s="1" t="s">
        <v>1271</v>
      </c>
      <c r="D205" s="1" t="s">
        <v>1272</v>
      </c>
      <c r="E205" s="1" t="s">
        <v>1273</v>
      </c>
      <c r="F205" s="2">
        <v>-2140.63</v>
      </c>
      <c r="G205" s="1" t="s">
        <v>115</v>
      </c>
      <c r="H205" s="1" t="s">
        <v>65</v>
      </c>
      <c r="I205" s="1" t="s">
        <v>10</v>
      </c>
      <c r="J205">
        <f>VLOOKUP(B205,自助退!B:F,5,FALSE)</f>
        <v>2140.63</v>
      </c>
      <c r="K205" t="str">
        <f t="shared" si="3"/>
        <v/>
      </c>
    </row>
    <row r="206" spans="1:11">
      <c r="A206" s="1" t="s">
        <v>1274</v>
      </c>
      <c r="B206" s="2">
        <v>1769089</v>
      </c>
      <c r="C206" s="1" t="s">
        <v>1275</v>
      </c>
      <c r="D206" s="1" t="s">
        <v>1276</v>
      </c>
      <c r="E206" s="1" t="s">
        <v>1277</v>
      </c>
      <c r="F206" s="2">
        <v>-500</v>
      </c>
      <c r="G206" s="1" t="s">
        <v>115</v>
      </c>
      <c r="H206" s="1" t="s">
        <v>48</v>
      </c>
      <c r="I206" s="1" t="s">
        <v>10</v>
      </c>
      <c r="J206">
        <f>VLOOKUP(B206,自助退!B:F,5,FALSE)</f>
        <v>500</v>
      </c>
      <c r="K206" t="str">
        <f t="shared" si="3"/>
        <v/>
      </c>
    </row>
    <row r="207" spans="1:11">
      <c r="A207" s="1" t="s">
        <v>1278</v>
      </c>
      <c r="B207" s="2">
        <v>1769395</v>
      </c>
      <c r="C207" s="1" t="s">
        <v>1279</v>
      </c>
      <c r="D207" s="1" t="s">
        <v>1280</v>
      </c>
      <c r="E207" s="1" t="s">
        <v>1281</v>
      </c>
      <c r="F207" s="2">
        <v>-6295</v>
      </c>
      <c r="G207" s="1" t="s">
        <v>115</v>
      </c>
      <c r="H207" s="1" t="s">
        <v>65</v>
      </c>
      <c r="I207" s="1" t="s">
        <v>10</v>
      </c>
      <c r="J207">
        <f>VLOOKUP(B207,自助退!B:F,5,FALSE)</f>
        <v>6295</v>
      </c>
      <c r="K207" t="str">
        <f t="shared" si="3"/>
        <v/>
      </c>
    </row>
    <row r="208" spans="1:11">
      <c r="A208" s="1" t="s">
        <v>1282</v>
      </c>
      <c r="B208" s="2">
        <v>1769410</v>
      </c>
      <c r="C208" s="1" t="s">
        <v>1283</v>
      </c>
      <c r="D208" s="1" t="s">
        <v>1284</v>
      </c>
      <c r="E208" s="1" t="s">
        <v>1285</v>
      </c>
      <c r="F208" s="2">
        <v>-600</v>
      </c>
      <c r="G208" s="1" t="s">
        <v>115</v>
      </c>
      <c r="H208" s="1" t="s">
        <v>135</v>
      </c>
      <c r="I208" s="1" t="s">
        <v>10</v>
      </c>
      <c r="J208">
        <f>VLOOKUP(B208,自助退!B:F,5,FALSE)</f>
        <v>600</v>
      </c>
      <c r="K208" t="str">
        <f t="shared" si="3"/>
        <v/>
      </c>
    </row>
    <row r="209" spans="1:11">
      <c r="A209" s="1" t="s">
        <v>1286</v>
      </c>
      <c r="B209" s="2">
        <v>1769485</v>
      </c>
      <c r="C209" s="1" t="s">
        <v>1287</v>
      </c>
      <c r="D209" s="1" t="s">
        <v>1288</v>
      </c>
      <c r="E209" s="1" t="s">
        <v>1289</v>
      </c>
      <c r="F209" s="2">
        <v>-3175.36</v>
      </c>
      <c r="G209" s="1" t="s">
        <v>115</v>
      </c>
      <c r="H209" s="1" t="s">
        <v>129</v>
      </c>
      <c r="I209" s="1" t="s">
        <v>10</v>
      </c>
      <c r="J209">
        <f>VLOOKUP(B209,自助退!B:F,5,FALSE)</f>
        <v>3175.36</v>
      </c>
      <c r="K209" t="str">
        <f t="shared" si="3"/>
        <v/>
      </c>
    </row>
    <row r="210" spans="1:11">
      <c r="A210" s="1" t="s">
        <v>1290</v>
      </c>
      <c r="B210" s="2">
        <v>1769784</v>
      </c>
      <c r="C210" s="1" t="s">
        <v>1291</v>
      </c>
      <c r="D210" s="1" t="s">
        <v>1292</v>
      </c>
      <c r="E210" s="1" t="s">
        <v>1293</v>
      </c>
      <c r="F210" s="2">
        <v>-2988</v>
      </c>
      <c r="G210" s="1" t="s">
        <v>115</v>
      </c>
      <c r="H210" s="1" t="s">
        <v>73</v>
      </c>
      <c r="I210" s="1" t="s">
        <v>10</v>
      </c>
      <c r="J210">
        <f>VLOOKUP(B210,自助退!B:F,5,FALSE)</f>
        <v>2988</v>
      </c>
      <c r="K210" t="str">
        <f t="shared" si="3"/>
        <v/>
      </c>
    </row>
    <row r="211" spans="1:11">
      <c r="A211" s="1" t="s">
        <v>1294</v>
      </c>
      <c r="B211" s="2">
        <v>1769834</v>
      </c>
      <c r="C211" s="1" t="s">
        <v>1295</v>
      </c>
      <c r="D211" s="1" t="s">
        <v>1296</v>
      </c>
      <c r="E211" s="1" t="s">
        <v>1297</v>
      </c>
      <c r="F211" s="2">
        <v>-3771.34</v>
      </c>
      <c r="G211" s="1" t="s">
        <v>115</v>
      </c>
      <c r="H211" s="1" t="s">
        <v>42</v>
      </c>
      <c r="I211" s="1" t="s">
        <v>10</v>
      </c>
      <c r="J211">
        <f>VLOOKUP(B211,自助退!B:F,5,FALSE)</f>
        <v>3771.34</v>
      </c>
      <c r="K211" t="str">
        <f t="shared" si="3"/>
        <v/>
      </c>
    </row>
    <row r="212" spans="1:11">
      <c r="A212" s="1" t="s">
        <v>1298</v>
      </c>
      <c r="B212" s="2">
        <v>1770074</v>
      </c>
      <c r="C212" s="1" t="s">
        <v>1299</v>
      </c>
      <c r="D212" s="1" t="s">
        <v>1300</v>
      </c>
      <c r="E212" s="1" t="s">
        <v>1301</v>
      </c>
      <c r="F212" s="2">
        <v>-382.36</v>
      </c>
      <c r="G212" s="1" t="s">
        <v>115</v>
      </c>
      <c r="H212" s="1" t="s">
        <v>57</v>
      </c>
      <c r="I212" s="1" t="s">
        <v>10</v>
      </c>
      <c r="J212">
        <f>VLOOKUP(B212,自助退!B:F,5,FALSE)</f>
        <v>382.36</v>
      </c>
      <c r="K212" t="str">
        <f t="shared" si="3"/>
        <v/>
      </c>
    </row>
    <row r="213" spans="1:11">
      <c r="A213" s="1" t="s">
        <v>1302</v>
      </c>
      <c r="B213" s="2">
        <v>1770113</v>
      </c>
      <c r="C213" s="1" t="s">
        <v>1303</v>
      </c>
      <c r="D213" s="1" t="s">
        <v>1304</v>
      </c>
      <c r="E213" s="1" t="s">
        <v>1305</v>
      </c>
      <c r="F213" s="2">
        <v>-2953.61</v>
      </c>
      <c r="G213" s="1" t="s">
        <v>115</v>
      </c>
      <c r="H213" s="1" t="s">
        <v>65</v>
      </c>
      <c r="I213" s="1" t="s">
        <v>10</v>
      </c>
      <c r="J213">
        <f>VLOOKUP(B213,自助退!B:F,5,FALSE)</f>
        <v>2953.61</v>
      </c>
      <c r="K213" t="str">
        <f t="shared" si="3"/>
        <v/>
      </c>
    </row>
    <row r="214" spans="1:11">
      <c r="A214" s="1" t="s">
        <v>1306</v>
      </c>
      <c r="B214" s="2">
        <v>1770124</v>
      </c>
      <c r="C214" s="1" t="s">
        <v>1307</v>
      </c>
      <c r="D214" s="1" t="s">
        <v>1308</v>
      </c>
      <c r="E214" s="1" t="s">
        <v>1309</v>
      </c>
      <c r="F214" s="2">
        <v>-500</v>
      </c>
      <c r="G214" s="1" t="s">
        <v>115</v>
      </c>
      <c r="H214" s="1" t="s">
        <v>59</v>
      </c>
      <c r="I214" s="1" t="s">
        <v>10</v>
      </c>
      <c r="J214">
        <f>VLOOKUP(B214,自助退!B:F,5,FALSE)</f>
        <v>500</v>
      </c>
      <c r="K214" t="str">
        <f t="shared" si="3"/>
        <v/>
      </c>
    </row>
    <row r="215" spans="1:11">
      <c r="A215" s="1" t="s">
        <v>1310</v>
      </c>
      <c r="B215" s="2">
        <v>1770193</v>
      </c>
      <c r="C215" s="1" t="s">
        <v>1311</v>
      </c>
      <c r="D215" s="1" t="s">
        <v>301</v>
      </c>
      <c r="E215" s="1" t="s">
        <v>302</v>
      </c>
      <c r="F215" s="2">
        <v>-8570</v>
      </c>
      <c r="G215" s="1" t="s">
        <v>115</v>
      </c>
      <c r="H215" s="1" t="s">
        <v>73</v>
      </c>
      <c r="I215" s="1" t="s">
        <v>10</v>
      </c>
      <c r="J215">
        <f>VLOOKUP(B215,自助退!B:F,5,FALSE)</f>
        <v>8570</v>
      </c>
      <c r="K215" t="str">
        <f t="shared" si="3"/>
        <v/>
      </c>
    </row>
    <row r="216" spans="1:11">
      <c r="A216" s="1" t="s">
        <v>1312</v>
      </c>
      <c r="B216" s="2">
        <v>1770322</v>
      </c>
      <c r="C216" s="1" t="s">
        <v>1313</v>
      </c>
      <c r="D216" s="1" t="s">
        <v>1314</v>
      </c>
      <c r="E216" s="1" t="s">
        <v>1315</v>
      </c>
      <c r="F216" s="2">
        <v>-961.92</v>
      </c>
      <c r="G216" s="1" t="s">
        <v>115</v>
      </c>
      <c r="H216" s="1" t="s">
        <v>65</v>
      </c>
      <c r="I216" s="1" t="s">
        <v>10</v>
      </c>
      <c r="J216">
        <f>VLOOKUP(B216,自助退!B:F,5,FALSE)</f>
        <v>961.92</v>
      </c>
      <c r="K216" t="str">
        <f t="shared" si="3"/>
        <v/>
      </c>
    </row>
    <row r="217" spans="1:11">
      <c r="A217" s="1" t="s">
        <v>1316</v>
      </c>
      <c r="B217" s="2">
        <v>1770367</v>
      </c>
      <c r="C217" s="1" t="s">
        <v>1317</v>
      </c>
      <c r="D217" s="1" t="s">
        <v>1318</v>
      </c>
      <c r="E217" s="1" t="s">
        <v>1319</v>
      </c>
      <c r="F217" s="2">
        <v>-2000</v>
      </c>
      <c r="G217" s="1" t="s">
        <v>115</v>
      </c>
      <c r="H217" s="1" t="s">
        <v>124</v>
      </c>
      <c r="I217" s="1" t="s">
        <v>10</v>
      </c>
      <c r="J217">
        <f>VLOOKUP(B217,自助退!B:F,5,FALSE)</f>
        <v>2000</v>
      </c>
      <c r="K217" t="str">
        <f t="shared" si="3"/>
        <v/>
      </c>
    </row>
    <row r="218" spans="1:11">
      <c r="A218" s="1" t="s">
        <v>1320</v>
      </c>
      <c r="B218" s="2">
        <v>1770536</v>
      </c>
      <c r="C218" s="1" t="s">
        <v>1321</v>
      </c>
      <c r="D218" s="1" t="s">
        <v>1322</v>
      </c>
      <c r="E218" s="1" t="s">
        <v>1323</v>
      </c>
      <c r="F218" s="2">
        <v>-587.5</v>
      </c>
      <c r="G218" s="1" t="s">
        <v>115</v>
      </c>
      <c r="H218" s="1" t="s">
        <v>120</v>
      </c>
      <c r="I218" s="1" t="s">
        <v>10</v>
      </c>
      <c r="J218">
        <f>VLOOKUP(B218,自助退!B:F,5,FALSE)</f>
        <v>587.5</v>
      </c>
      <c r="K218" t="str">
        <f t="shared" si="3"/>
        <v/>
      </c>
    </row>
    <row r="219" spans="1:11">
      <c r="A219" s="1" t="s">
        <v>1324</v>
      </c>
      <c r="B219" s="2">
        <v>1770597</v>
      </c>
      <c r="C219" s="1" t="s">
        <v>1325</v>
      </c>
      <c r="D219" s="1" t="s">
        <v>1326</v>
      </c>
      <c r="E219" s="1" t="s">
        <v>1327</v>
      </c>
      <c r="F219" s="2">
        <v>-6990</v>
      </c>
      <c r="G219" s="1" t="s">
        <v>115</v>
      </c>
      <c r="H219" s="1" t="s">
        <v>73</v>
      </c>
      <c r="I219" s="1" t="s">
        <v>10</v>
      </c>
      <c r="J219">
        <f>VLOOKUP(B219,自助退!B:F,5,FALSE)</f>
        <v>6990</v>
      </c>
      <c r="K219" t="str">
        <f t="shared" si="3"/>
        <v/>
      </c>
    </row>
    <row r="220" spans="1:11">
      <c r="A220" s="1" t="s">
        <v>1328</v>
      </c>
      <c r="B220" s="2">
        <v>1770728</v>
      </c>
      <c r="C220" s="1" t="s">
        <v>1329</v>
      </c>
      <c r="D220" s="1" t="s">
        <v>1330</v>
      </c>
      <c r="E220" s="1" t="s">
        <v>1331</v>
      </c>
      <c r="F220" s="2">
        <v>-4019.08</v>
      </c>
      <c r="G220" s="1" t="s">
        <v>115</v>
      </c>
      <c r="H220" s="1" t="s">
        <v>73</v>
      </c>
      <c r="I220" s="1" t="s">
        <v>10</v>
      </c>
      <c r="J220">
        <f>VLOOKUP(B220,自助退!B:F,5,FALSE)</f>
        <v>4019.08</v>
      </c>
      <c r="K220" t="str">
        <f t="shared" si="3"/>
        <v/>
      </c>
    </row>
    <row r="221" spans="1:11">
      <c r="A221" s="1" t="s">
        <v>1332</v>
      </c>
      <c r="B221" s="2">
        <v>1770735</v>
      </c>
      <c r="C221" s="1" t="s">
        <v>53</v>
      </c>
      <c r="D221" s="1" t="s">
        <v>1333</v>
      </c>
      <c r="E221" s="1" t="s">
        <v>1334</v>
      </c>
      <c r="F221" s="2">
        <v>-334</v>
      </c>
      <c r="G221" s="1" t="s">
        <v>115</v>
      </c>
      <c r="H221" s="1" t="s">
        <v>75</v>
      </c>
      <c r="I221" s="1" t="s">
        <v>24</v>
      </c>
      <c r="J221">
        <f>VLOOKUP(B221,自助退!B:F,5,FALSE)</f>
        <v>334</v>
      </c>
      <c r="K221" t="str">
        <f t="shared" si="3"/>
        <v/>
      </c>
    </row>
    <row r="222" spans="1:11">
      <c r="A222" s="1" t="s">
        <v>1335</v>
      </c>
      <c r="B222" s="2">
        <v>1770816</v>
      </c>
      <c r="C222" s="1" t="s">
        <v>53</v>
      </c>
      <c r="D222" s="1" t="s">
        <v>1336</v>
      </c>
      <c r="E222" s="1" t="s">
        <v>1337</v>
      </c>
      <c r="F222" s="2">
        <v>-46</v>
      </c>
      <c r="G222" s="1" t="s">
        <v>115</v>
      </c>
      <c r="H222" s="1" t="s">
        <v>56</v>
      </c>
      <c r="I222" s="1" t="s">
        <v>24</v>
      </c>
      <c r="J222">
        <f>VLOOKUP(B222,自助退!B:F,5,FALSE)</f>
        <v>46</v>
      </c>
      <c r="K222" t="str">
        <f t="shared" si="3"/>
        <v/>
      </c>
    </row>
    <row r="223" spans="1:11">
      <c r="A223" s="1" t="s">
        <v>1338</v>
      </c>
      <c r="B223" s="2">
        <v>1770824</v>
      </c>
      <c r="C223" s="1" t="s">
        <v>53</v>
      </c>
      <c r="D223" s="1" t="s">
        <v>1339</v>
      </c>
      <c r="E223" s="1" t="s">
        <v>1340</v>
      </c>
      <c r="F223" s="2">
        <v>-705</v>
      </c>
      <c r="G223" s="1" t="s">
        <v>115</v>
      </c>
      <c r="H223" s="1" t="s">
        <v>118</v>
      </c>
      <c r="I223" s="1" t="s">
        <v>24</v>
      </c>
      <c r="J223">
        <f>VLOOKUP(B223,自助退!B:F,5,FALSE)</f>
        <v>705</v>
      </c>
      <c r="K223" t="str">
        <f t="shared" si="3"/>
        <v/>
      </c>
    </row>
    <row r="224" spans="1:11">
      <c r="A224" s="1" t="s">
        <v>1341</v>
      </c>
      <c r="B224" s="2">
        <v>1770909</v>
      </c>
      <c r="C224" s="1" t="s">
        <v>1342</v>
      </c>
      <c r="D224" s="1" t="s">
        <v>1343</v>
      </c>
      <c r="E224" s="1" t="s">
        <v>1344</v>
      </c>
      <c r="F224" s="2">
        <v>-5020.5</v>
      </c>
      <c r="G224" s="1" t="s">
        <v>115</v>
      </c>
      <c r="H224" s="1" t="s">
        <v>56</v>
      </c>
      <c r="I224" s="1" t="s">
        <v>10</v>
      </c>
      <c r="J224">
        <f>VLOOKUP(B224,自助退!B:F,5,FALSE)</f>
        <v>5020.5</v>
      </c>
      <c r="K224" t="str">
        <f t="shared" si="3"/>
        <v/>
      </c>
    </row>
    <row r="225" spans="1:11">
      <c r="A225" s="1" t="s">
        <v>1345</v>
      </c>
      <c r="B225" s="2">
        <v>1770974</v>
      </c>
      <c r="C225" s="1" t="s">
        <v>1346</v>
      </c>
      <c r="D225" s="1" t="s">
        <v>480</v>
      </c>
      <c r="E225" s="1" t="s">
        <v>481</v>
      </c>
      <c r="F225" s="2">
        <v>-44.5</v>
      </c>
      <c r="G225" s="1" t="s">
        <v>115</v>
      </c>
      <c r="H225" s="1" t="s">
        <v>151</v>
      </c>
      <c r="I225" s="1" t="s">
        <v>10</v>
      </c>
      <c r="J225">
        <f>VLOOKUP(B225,自助退!B:F,5,FALSE)</f>
        <v>44.5</v>
      </c>
      <c r="K225" t="str">
        <f t="shared" si="3"/>
        <v/>
      </c>
    </row>
    <row r="226" spans="1:11">
      <c r="A226" s="1" t="s">
        <v>1347</v>
      </c>
      <c r="B226" s="2">
        <v>1771016</v>
      </c>
      <c r="C226" s="1" t="s">
        <v>1348</v>
      </c>
      <c r="D226" s="1" t="s">
        <v>1349</v>
      </c>
      <c r="E226" s="1" t="s">
        <v>1350</v>
      </c>
      <c r="F226" s="2">
        <v>-9276.31</v>
      </c>
      <c r="G226" s="1" t="s">
        <v>115</v>
      </c>
      <c r="H226" s="1" t="s">
        <v>73</v>
      </c>
      <c r="I226" s="1" t="s">
        <v>10</v>
      </c>
      <c r="J226">
        <f>VLOOKUP(B226,自助退!B:F,5,FALSE)</f>
        <v>9276.31</v>
      </c>
      <c r="K226" t="str">
        <f t="shared" si="3"/>
        <v/>
      </c>
    </row>
    <row r="227" spans="1:11">
      <c r="A227" s="1" t="s">
        <v>1351</v>
      </c>
      <c r="B227" s="2">
        <v>1771054</v>
      </c>
      <c r="C227" s="1" t="s">
        <v>1352</v>
      </c>
      <c r="D227" s="1" t="s">
        <v>1353</v>
      </c>
      <c r="E227" s="1" t="s">
        <v>1354</v>
      </c>
      <c r="F227" s="2">
        <v>-6020.5</v>
      </c>
      <c r="G227" s="1" t="s">
        <v>115</v>
      </c>
      <c r="H227" s="1" t="s">
        <v>73</v>
      </c>
      <c r="I227" s="1" t="s">
        <v>10</v>
      </c>
      <c r="J227">
        <f>VLOOKUP(B227,自助退!B:F,5,FALSE)</f>
        <v>6020.5</v>
      </c>
      <c r="K227" t="str">
        <f t="shared" si="3"/>
        <v/>
      </c>
    </row>
    <row r="228" spans="1:11">
      <c r="A228" s="1" t="s">
        <v>1355</v>
      </c>
      <c r="B228" s="2">
        <v>1771233</v>
      </c>
      <c r="C228" s="1" t="s">
        <v>1356</v>
      </c>
      <c r="D228" s="1" t="s">
        <v>1357</v>
      </c>
      <c r="E228" s="1" t="s">
        <v>1358</v>
      </c>
      <c r="F228" s="2">
        <v>-652</v>
      </c>
      <c r="G228" s="1" t="s">
        <v>115</v>
      </c>
      <c r="H228" s="1" t="s">
        <v>148</v>
      </c>
      <c r="I228" s="1" t="s">
        <v>10</v>
      </c>
      <c r="J228">
        <f>VLOOKUP(B228,自助退!B:F,5,FALSE)</f>
        <v>652</v>
      </c>
      <c r="K228" t="str">
        <f t="shared" si="3"/>
        <v/>
      </c>
    </row>
    <row r="229" spans="1:11">
      <c r="A229" s="1" t="s">
        <v>1359</v>
      </c>
      <c r="B229" s="2">
        <v>1771269</v>
      </c>
      <c r="C229" s="1" t="s">
        <v>1360</v>
      </c>
      <c r="D229" s="1" t="s">
        <v>1361</v>
      </c>
      <c r="E229" s="1" t="s">
        <v>1362</v>
      </c>
      <c r="F229" s="2">
        <v>-400</v>
      </c>
      <c r="G229" s="1" t="s">
        <v>115</v>
      </c>
      <c r="H229" s="1" t="s">
        <v>126</v>
      </c>
      <c r="I229" s="1" t="s">
        <v>10</v>
      </c>
      <c r="J229">
        <f>VLOOKUP(B229,自助退!B:F,5,FALSE)</f>
        <v>400</v>
      </c>
      <c r="K229" t="str">
        <f t="shared" si="3"/>
        <v/>
      </c>
    </row>
    <row r="230" spans="1:11">
      <c r="A230" s="1" t="s">
        <v>1363</v>
      </c>
      <c r="B230" s="2">
        <v>1771316</v>
      </c>
      <c r="C230" s="1" t="s">
        <v>1364</v>
      </c>
      <c r="D230" s="1" t="s">
        <v>1365</v>
      </c>
      <c r="E230" s="1" t="s">
        <v>1366</v>
      </c>
      <c r="F230" s="2">
        <v>-1300</v>
      </c>
      <c r="G230" s="1" t="s">
        <v>115</v>
      </c>
      <c r="H230" s="1" t="s">
        <v>126</v>
      </c>
      <c r="I230" s="1" t="s">
        <v>10</v>
      </c>
      <c r="J230">
        <f>VLOOKUP(B230,自助退!B:F,5,FALSE)</f>
        <v>1300</v>
      </c>
      <c r="K230" t="str">
        <f t="shared" si="3"/>
        <v/>
      </c>
    </row>
    <row r="231" spans="1:11">
      <c r="A231" s="1" t="s">
        <v>1367</v>
      </c>
      <c r="B231" s="2">
        <v>1771348</v>
      </c>
      <c r="C231" s="1" t="s">
        <v>53</v>
      </c>
      <c r="D231" s="1" t="s">
        <v>1368</v>
      </c>
      <c r="E231" s="1" t="s">
        <v>1369</v>
      </c>
      <c r="F231" s="2">
        <v>-93.2</v>
      </c>
      <c r="G231" s="1" t="s">
        <v>115</v>
      </c>
      <c r="H231" s="1" t="s">
        <v>34</v>
      </c>
      <c r="I231" s="1" t="s">
        <v>24</v>
      </c>
      <c r="J231">
        <f>VLOOKUP(B231,自助退!B:F,5,FALSE)</f>
        <v>93.2</v>
      </c>
      <c r="K231" t="str">
        <f t="shared" si="3"/>
        <v/>
      </c>
    </row>
    <row r="232" spans="1:11">
      <c r="A232" s="1" t="s">
        <v>1370</v>
      </c>
      <c r="B232" s="2">
        <v>1771353</v>
      </c>
      <c r="C232" s="1" t="s">
        <v>1371</v>
      </c>
      <c r="D232" s="1" t="s">
        <v>1372</v>
      </c>
      <c r="E232" s="1" t="s">
        <v>1373</v>
      </c>
      <c r="F232" s="2">
        <v>-4000</v>
      </c>
      <c r="G232" s="1" t="s">
        <v>115</v>
      </c>
      <c r="H232" s="1" t="s">
        <v>78</v>
      </c>
      <c r="I232" s="1" t="s">
        <v>10</v>
      </c>
      <c r="J232">
        <f>VLOOKUP(B232,自助退!B:F,5,FALSE)</f>
        <v>4000</v>
      </c>
      <c r="K232" t="str">
        <f t="shared" si="3"/>
        <v/>
      </c>
    </row>
    <row r="233" spans="1:11">
      <c r="A233" s="1" t="s">
        <v>1374</v>
      </c>
      <c r="B233" s="2">
        <v>1771374</v>
      </c>
      <c r="C233" s="1" t="s">
        <v>1375</v>
      </c>
      <c r="D233" s="1" t="s">
        <v>1372</v>
      </c>
      <c r="E233" s="1" t="s">
        <v>1373</v>
      </c>
      <c r="F233" s="2">
        <v>-1885.56</v>
      </c>
      <c r="G233" s="1" t="s">
        <v>115</v>
      </c>
      <c r="H233" s="1" t="s">
        <v>78</v>
      </c>
      <c r="I233" s="1" t="s">
        <v>10</v>
      </c>
      <c r="J233">
        <f>VLOOKUP(B233,自助退!B:F,5,FALSE)</f>
        <v>1885.56</v>
      </c>
      <c r="K233" t="str">
        <f t="shared" si="3"/>
        <v/>
      </c>
    </row>
    <row r="234" spans="1:11">
      <c r="A234" s="1" t="s">
        <v>1376</v>
      </c>
      <c r="B234" s="2">
        <v>1771382</v>
      </c>
      <c r="C234" s="1" t="s">
        <v>1377</v>
      </c>
      <c r="D234" s="1" t="s">
        <v>1378</v>
      </c>
      <c r="E234" s="1" t="s">
        <v>1379</v>
      </c>
      <c r="F234" s="2">
        <v>-4914.3999999999996</v>
      </c>
      <c r="G234" s="1" t="s">
        <v>115</v>
      </c>
      <c r="H234" s="1" t="s">
        <v>116</v>
      </c>
      <c r="I234" s="1" t="s">
        <v>10</v>
      </c>
      <c r="J234">
        <f>VLOOKUP(B234,自助退!B:F,5,FALSE)</f>
        <v>4914.3999999999996</v>
      </c>
      <c r="K234" t="str">
        <f t="shared" si="3"/>
        <v/>
      </c>
    </row>
    <row r="235" spans="1:11">
      <c r="A235" s="1" t="s">
        <v>1380</v>
      </c>
      <c r="B235" s="2">
        <v>1771429</v>
      </c>
      <c r="C235" s="1" t="s">
        <v>1381</v>
      </c>
      <c r="D235" s="1" t="s">
        <v>1382</v>
      </c>
      <c r="E235" s="1" t="s">
        <v>1383</v>
      </c>
      <c r="F235" s="2">
        <v>-6600</v>
      </c>
      <c r="G235" s="1" t="s">
        <v>115</v>
      </c>
      <c r="H235" s="1" t="s">
        <v>65</v>
      </c>
      <c r="I235" s="1" t="s">
        <v>10</v>
      </c>
      <c r="J235">
        <f>VLOOKUP(B235,自助退!B:F,5,FALSE)</f>
        <v>6600</v>
      </c>
      <c r="K235" t="str">
        <f t="shared" si="3"/>
        <v/>
      </c>
    </row>
    <row r="236" spans="1:11">
      <c r="A236" s="1" t="s">
        <v>1384</v>
      </c>
      <c r="B236" s="2">
        <v>1771588</v>
      </c>
      <c r="C236" s="1" t="s">
        <v>1385</v>
      </c>
      <c r="D236" s="1" t="s">
        <v>1386</v>
      </c>
      <c r="E236" s="1" t="s">
        <v>1387</v>
      </c>
      <c r="F236" s="2">
        <v>-3511.07</v>
      </c>
      <c r="G236" s="1" t="s">
        <v>115</v>
      </c>
      <c r="H236" s="1" t="s">
        <v>65</v>
      </c>
      <c r="I236" s="1" t="s">
        <v>10</v>
      </c>
      <c r="J236">
        <f>VLOOKUP(B236,自助退!B:F,5,FALSE)</f>
        <v>3511.07</v>
      </c>
      <c r="K236" t="str">
        <f t="shared" si="3"/>
        <v/>
      </c>
    </row>
    <row r="237" spans="1:11">
      <c r="A237" s="1" t="s">
        <v>1388</v>
      </c>
      <c r="B237" s="2">
        <v>1771595</v>
      </c>
      <c r="C237" s="1" t="s">
        <v>1389</v>
      </c>
      <c r="D237" s="1" t="s">
        <v>1390</v>
      </c>
      <c r="E237" s="1" t="s">
        <v>1391</v>
      </c>
      <c r="F237" s="2">
        <v>-3100</v>
      </c>
      <c r="G237" s="1" t="s">
        <v>115</v>
      </c>
      <c r="H237" s="1" t="s">
        <v>73</v>
      </c>
      <c r="I237" s="1" t="s">
        <v>10</v>
      </c>
      <c r="J237">
        <f>VLOOKUP(B237,自助退!B:F,5,FALSE)</f>
        <v>3100</v>
      </c>
      <c r="K237" t="str">
        <f t="shared" si="3"/>
        <v/>
      </c>
    </row>
    <row r="238" spans="1:11">
      <c r="A238" s="1" t="s">
        <v>1392</v>
      </c>
      <c r="B238" s="2">
        <v>1771628</v>
      </c>
      <c r="C238" s="1" t="s">
        <v>1393</v>
      </c>
      <c r="D238" s="1" t="s">
        <v>1394</v>
      </c>
      <c r="E238" s="1" t="s">
        <v>1395</v>
      </c>
      <c r="F238" s="2">
        <v>-11126.87</v>
      </c>
      <c r="G238" s="1" t="s">
        <v>115</v>
      </c>
      <c r="H238" s="1" t="s">
        <v>65</v>
      </c>
      <c r="I238" s="1" t="s">
        <v>10</v>
      </c>
      <c r="J238">
        <f>VLOOKUP(B238,自助退!B:F,5,FALSE)</f>
        <v>11126.87</v>
      </c>
      <c r="K238" t="str">
        <f t="shared" si="3"/>
        <v/>
      </c>
    </row>
    <row r="239" spans="1:11">
      <c r="A239" s="1" t="s">
        <v>1396</v>
      </c>
      <c r="B239" s="2">
        <v>1771650</v>
      </c>
      <c r="C239" s="1" t="s">
        <v>1397</v>
      </c>
      <c r="D239" s="1" t="s">
        <v>1398</v>
      </c>
      <c r="E239" s="1" t="s">
        <v>1399</v>
      </c>
      <c r="F239" s="2">
        <v>-37764</v>
      </c>
      <c r="G239" s="1" t="s">
        <v>115</v>
      </c>
      <c r="H239" s="1" t="s">
        <v>116</v>
      </c>
      <c r="I239" s="1" t="s">
        <v>10</v>
      </c>
      <c r="J239">
        <f>VLOOKUP(B239,自助退!B:F,5,FALSE)</f>
        <v>37764</v>
      </c>
      <c r="K239" t="str">
        <f t="shared" si="3"/>
        <v/>
      </c>
    </row>
    <row r="240" spans="1:11">
      <c r="A240" s="1" t="s">
        <v>1400</v>
      </c>
      <c r="B240" s="2">
        <v>1771665</v>
      </c>
      <c r="C240" s="1" t="s">
        <v>1401</v>
      </c>
      <c r="D240" s="1" t="s">
        <v>1402</v>
      </c>
      <c r="E240" s="1" t="s">
        <v>1403</v>
      </c>
      <c r="F240" s="2">
        <v>-100</v>
      </c>
      <c r="G240" s="1" t="s">
        <v>115</v>
      </c>
      <c r="H240" s="1" t="s">
        <v>78</v>
      </c>
      <c r="I240" s="1" t="s">
        <v>10</v>
      </c>
      <c r="J240">
        <f>VLOOKUP(B240,自助退!B:F,5,FALSE)</f>
        <v>100</v>
      </c>
      <c r="K240" t="str">
        <f t="shared" si="3"/>
        <v/>
      </c>
    </row>
    <row r="241" spans="1:11">
      <c r="A241" s="1" t="s">
        <v>1404</v>
      </c>
      <c r="B241" s="2">
        <v>1771668</v>
      </c>
      <c r="C241" s="1" t="s">
        <v>1405</v>
      </c>
      <c r="D241" s="1" t="s">
        <v>1406</v>
      </c>
      <c r="E241" s="1" t="s">
        <v>1407</v>
      </c>
      <c r="F241" s="2">
        <v>-10000</v>
      </c>
      <c r="G241" s="1" t="s">
        <v>115</v>
      </c>
      <c r="H241" s="1" t="s">
        <v>73</v>
      </c>
      <c r="I241" s="1" t="s">
        <v>10</v>
      </c>
      <c r="J241">
        <f>VLOOKUP(B241,自助退!B:F,5,FALSE)</f>
        <v>10000</v>
      </c>
      <c r="K241" t="str">
        <f t="shared" si="3"/>
        <v/>
      </c>
    </row>
    <row r="242" spans="1:11">
      <c r="A242" s="1" t="s">
        <v>1408</v>
      </c>
      <c r="B242" s="2">
        <v>1771684</v>
      </c>
      <c r="C242" s="1" t="s">
        <v>1409</v>
      </c>
      <c r="D242" s="1" t="s">
        <v>1410</v>
      </c>
      <c r="E242" s="1" t="s">
        <v>1411</v>
      </c>
      <c r="F242" s="2">
        <v>-6000</v>
      </c>
      <c r="G242" s="1" t="s">
        <v>115</v>
      </c>
      <c r="H242" s="1" t="s">
        <v>157</v>
      </c>
      <c r="I242" s="1" t="s">
        <v>10</v>
      </c>
      <c r="J242">
        <f>VLOOKUP(B242,自助退!B:F,5,FALSE)</f>
        <v>6000</v>
      </c>
      <c r="K242" t="str">
        <f t="shared" si="3"/>
        <v/>
      </c>
    </row>
    <row r="243" spans="1:11">
      <c r="A243" s="1" t="s">
        <v>1412</v>
      </c>
      <c r="B243" s="2">
        <v>1771691</v>
      </c>
      <c r="C243" s="1" t="s">
        <v>1413</v>
      </c>
      <c r="D243" s="1" t="s">
        <v>1414</v>
      </c>
      <c r="E243" s="1" t="s">
        <v>1407</v>
      </c>
      <c r="F243" s="2">
        <v>-327.68</v>
      </c>
      <c r="G243" s="1" t="s">
        <v>115</v>
      </c>
      <c r="H243" s="1" t="s">
        <v>73</v>
      </c>
      <c r="I243" s="1" t="s">
        <v>10</v>
      </c>
      <c r="J243">
        <f>VLOOKUP(B243,自助退!B:F,5,FALSE)</f>
        <v>327.68</v>
      </c>
      <c r="K243" t="str">
        <f t="shared" si="3"/>
        <v/>
      </c>
    </row>
    <row r="244" spans="1:11">
      <c r="A244" s="1" t="s">
        <v>1415</v>
      </c>
      <c r="B244" s="2">
        <v>1771727</v>
      </c>
      <c r="C244" s="1" t="s">
        <v>53</v>
      </c>
      <c r="D244" s="1" t="s">
        <v>1416</v>
      </c>
      <c r="E244" s="1" t="s">
        <v>1417</v>
      </c>
      <c r="F244" s="2">
        <v>-1500.92</v>
      </c>
      <c r="G244" s="1" t="s">
        <v>115</v>
      </c>
      <c r="H244" s="1" t="s">
        <v>65</v>
      </c>
      <c r="I244" s="1" t="s">
        <v>24</v>
      </c>
      <c r="J244">
        <f>VLOOKUP(B244,自助退!B:F,5,FALSE)</f>
        <v>1500.92</v>
      </c>
      <c r="K244" t="str">
        <f t="shared" si="3"/>
        <v/>
      </c>
    </row>
    <row r="245" spans="1:11">
      <c r="A245" s="1" t="s">
        <v>1418</v>
      </c>
      <c r="B245" s="2">
        <v>1771734</v>
      </c>
      <c r="C245" s="1" t="s">
        <v>1419</v>
      </c>
      <c r="D245" s="1" t="s">
        <v>1410</v>
      </c>
      <c r="E245" s="1" t="s">
        <v>1411</v>
      </c>
      <c r="F245" s="2">
        <v>-1900</v>
      </c>
      <c r="G245" s="1" t="s">
        <v>115</v>
      </c>
      <c r="H245" s="1" t="s">
        <v>61</v>
      </c>
      <c r="I245" s="1" t="s">
        <v>10</v>
      </c>
      <c r="J245">
        <f>VLOOKUP(B245,自助退!B:F,5,FALSE)</f>
        <v>1900</v>
      </c>
      <c r="K245" t="str">
        <f t="shared" si="3"/>
        <v/>
      </c>
    </row>
    <row r="246" spans="1:11">
      <c r="A246" s="1" t="s">
        <v>1420</v>
      </c>
      <c r="B246" s="2">
        <v>1771739</v>
      </c>
      <c r="C246" s="1" t="s">
        <v>1421</v>
      </c>
      <c r="D246" s="1" t="s">
        <v>1422</v>
      </c>
      <c r="E246" s="1" t="s">
        <v>1423</v>
      </c>
      <c r="F246" s="2">
        <v>-958.42</v>
      </c>
      <c r="G246" s="1" t="s">
        <v>115</v>
      </c>
      <c r="H246" s="1" t="s">
        <v>65</v>
      </c>
      <c r="I246" s="1" t="s">
        <v>10</v>
      </c>
      <c r="J246">
        <f>VLOOKUP(B246,自助退!B:F,5,FALSE)</f>
        <v>958.42</v>
      </c>
      <c r="K246" t="str">
        <f t="shared" si="3"/>
        <v/>
      </c>
    </row>
    <row r="247" spans="1:11">
      <c r="A247" s="1" t="s">
        <v>1424</v>
      </c>
      <c r="B247" s="2">
        <v>1771746</v>
      </c>
      <c r="C247" s="1" t="s">
        <v>1425</v>
      </c>
      <c r="D247" s="1" t="s">
        <v>1426</v>
      </c>
      <c r="E247" s="1" t="s">
        <v>320</v>
      </c>
      <c r="F247" s="2">
        <v>-9359.7900000000009</v>
      </c>
      <c r="G247" s="1" t="s">
        <v>115</v>
      </c>
      <c r="H247" s="1" t="s">
        <v>73</v>
      </c>
      <c r="I247" s="1" t="s">
        <v>10</v>
      </c>
      <c r="J247">
        <f>VLOOKUP(B247,自助退!B:F,5,FALSE)</f>
        <v>9359.7900000000009</v>
      </c>
      <c r="K247" t="str">
        <f t="shared" si="3"/>
        <v/>
      </c>
    </row>
    <row r="248" spans="1:11">
      <c r="A248" s="1" t="s">
        <v>1427</v>
      </c>
      <c r="B248" s="2">
        <v>1771767</v>
      </c>
      <c r="C248" s="1" t="s">
        <v>53</v>
      </c>
      <c r="D248" s="1" t="s">
        <v>1428</v>
      </c>
      <c r="E248" s="1" t="s">
        <v>1429</v>
      </c>
      <c r="F248" s="2">
        <v>-406.98</v>
      </c>
      <c r="G248" s="1" t="s">
        <v>115</v>
      </c>
      <c r="H248" s="1" t="s">
        <v>126</v>
      </c>
      <c r="I248" s="1" t="s">
        <v>24</v>
      </c>
      <c r="J248">
        <f>VLOOKUP(B248,自助退!B:F,5,FALSE)</f>
        <v>406.98</v>
      </c>
      <c r="K248" t="str">
        <f t="shared" si="3"/>
        <v/>
      </c>
    </row>
    <row r="249" spans="1:11">
      <c r="A249" s="1" t="s">
        <v>1430</v>
      </c>
      <c r="B249" s="2">
        <v>1771774</v>
      </c>
      <c r="C249" s="1" t="s">
        <v>1431</v>
      </c>
      <c r="D249" s="1" t="s">
        <v>1432</v>
      </c>
      <c r="E249" s="1" t="s">
        <v>1433</v>
      </c>
      <c r="F249" s="2">
        <v>-5000</v>
      </c>
      <c r="G249" s="1" t="s">
        <v>115</v>
      </c>
      <c r="H249" s="1" t="s">
        <v>65</v>
      </c>
      <c r="I249" s="1" t="s">
        <v>10</v>
      </c>
      <c r="J249">
        <f>VLOOKUP(B249,自助退!B:F,5,FALSE)</f>
        <v>5000</v>
      </c>
      <c r="K249" t="str">
        <f t="shared" si="3"/>
        <v/>
      </c>
    </row>
    <row r="250" spans="1:11">
      <c r="A250" s="1" t="s">
        <v>1434</v>
      </c>
      <c r="B250" s="2">
        <v>1771788</v>
      </c>
      <c r="C250" s="1" t="s">
        <v>1435</v>
      </c>
      <c r="D250" s="1" t="s">
        <v>1436</v>
      </c>
      <c r="E250" s="1" t="s">
        <v>1437</v>
      </c>
      <c r="F250" s="2">
        <v>-755.83</v>
      </c>
      <c r="G250" s="1" t="s">
        <v>115</v>
      </c>
      <c r="H250" s="1" t="s">
        <v>126</v>
      </c>
      <c r="I250" s="1" t="s">
        <v>10</v>
      </c>
      <c r="J250">
        <f>VLOOKUP(B250,自助退!B:F,5,FALSE)</f>
        <v>755.83</v>
      </c>
      <c r="K250" t="str">
        <f t="shared" si="3"/>
        <v/>
      </c>
    </row>
    <row r="251" spans="1:11">
      <c r="A251" s="1" t="s">
        <v>1438</v>
      </c>
      <c r="B251" s="2">
        <v>1771791</v>
      </c>
      <c r="C251" s="1" t="s">
        <v>1439</v>
      </c>
      <c r="D251" s="1" t="s">
        <v>1440</v>
      </c>
      <c r="E251" s="1" t="s">
        <v>1441</v>
      </c>
      <c r="F251" s="2">
        <v>-1742</v>
      </c>
      <c r="G251" s="1" t="s">
        <v>115</v>
      </c>
      <c r="H251" s="1" t="s">
        <v>73</v>
      </c>
      <c r="I251" s="1" t="s">
        <v>10</v>
      </c>
      <c r="J251">
        <f>VLOOKUP(B251,自助退!B:F,5,FALSE)</f>
        <v>1742</v>
      </c>
      <c r="K251" t="str">
        <f t="shared" si="3"/>
        <v/>
      </c>
    </row>
    <row r="252" spans="1:11">
      <c r="A252" s="1" t="s">
        <v>1442</v>
      </c>
      <c r="B252" s="2">
        <v>1771804</v>
      </c>
      <c r="C252" s="1" t="s">
        <v>1443</v>
      </c>
      <c r="D252" s="1" t="s">
        <v>1444</v>
      </c>
      <c r="E252" s="1" t="s">
        <v>1445</v>
      </c>
      <c r="F252" s="2">
        <v>-3500</v>
      </c>
      <c r="G252" s="1" t="s">
        <v>115</v>
      </c>
      <c r="H252" s="1" t="s">
        <v>73</v>
      </c>
      <c r="I252" s="1" t="s">
        <v>10</v>
      </c>
      <c r="J252">
        <f>VLOOKUP(B252,自助退!B:F,5,FALSE)</f>
        <v>3500</v>
      </c>
      <c r="K252" t="str">
        <f t="shared" si="3"/>
        <v/>
      </c>
    </row>
    <row r="253" spans="1:11">
      <c r="A253" s="1" t="s">
        <v>1446</v>
      </c>
      <c r="B253" s="2">
        <v>1771809</v>
      </c>
      <c r="C253" s="1" t="s">
        <v>1447</v>
      </c>
      <c r="D253" s="1" t="s">
        <v>1448</v>
      </c>
      <c r="E253" s="1" t="s">
        <v>1449</v>
      </c>
      <c r="F253" s="2">
        <v>-6711.42</v>
      </c>
      <c r="G253" s="1" t="s">
        <v>115</v>
      </c>
      <c r="H253" s="1" t="s">
        <v>65</v>
      </c>
      <c r="I253" s="1" t="s">
        <v>10</v>
      </c>
      <c r="J253">
        <f>VLOOKUP(B253,自助退!B:F,5,FALSE)</f>
        <v>6711.42</v>
      </c>
      <c r="K253" t="str">
        <f t="shared" si="3"/>
        <v/>
      </c>
    </row>
    <row r="254" spans="1:11">
      <c r="A254" s="1" t="s">
        <v>1450</v>
      </c>
      <c r="B254" s="2">
        <v>1771813</v>
      </c>
      <c r="C254" s="1" t="s">
        <v>1451</v>
      </c>
      <c r="D254" s="1" t="s">
        <v>1452</v>
      </c>
      <c r="E254" s="1" t="s">
        <v>1453</v>
      </c>
      <c r="F254" s="2">
        <v>-11498.56</v>
      </c>
      <c r="G254" s="1" t="s">
        <v>115</v>
      </c>
      <c r="H254" s="1" t="s">
        <v>137</v>
      </c>
      <c r="I254" s="1" t="s">
        <v>10</v>
      </c>
      <c r="J254">
        <f>VLOOKUP(B254,自助退!B:F,5,FALSE)</f>
        <v>11498.56</v>
      </c>
      <c r="K254" t="str">
        <f t="shared" si="3"/>
        <v/>
      </c>
    </row>
    <row r="255" spans="1:11">
      <c r="A255" s="1" t="s">
        <v>1454</v>
      </c>
      <c r="B255" s="2">
        <v>1771819</v>
      </c>
      <c r="C255" s="1" t="s">
        <v>1455</v>
      </c>
      <c r="D255" s="1" t="s">
        <v>1456</v>
      </c>
      <c r="E255" s="1" t="s">
        <v>1457</v>
      </c>
      <c r="F255" s="2">
        <v>-2234.35</v>
      </c>
      <c r="G255" s="1" t="s">
        <v>115</v>
      </c>
      <c r="H255" s="1" t="s">
        <v>123</v>
      </c>
      <c r="I255" s="1" t="s">
        <v>10</v>
      </c>
      <c r="J255">
        <f>VLOOKUP(B255,自助退!B:F,5,FALSE)</f>
        <v>2234.35</v>
      </c>
      <c r="K255" t="str">
        <f t="shared" si="3"/>
        <v/>
      </c>
    </row>
    <row r="256" spans="1:11">
      <c r="A256" s="1" t="s">
        <v>1458</v>
      </c>
      <c r="B256" s="2">
        <v>1771841</v>
      </c>
      <c r="C256" s="1" t="s">
        <v>1459</v>
      </c>
      <c r="D256" s="1" t="s">
        <v>1460</v>
      </c>
      <c r="E256" s="1" t="s">
        <v>1461</v>
      </c>
      <c r="F256" s="2">
        <v>-660</v>
      </c>
      <c r="G256" s="1" t="s">
        <v>115</v>
      </c>
      <c r="H256" s="1" t="s">
        <v>65</v>
      </c>
      <c r="I256" s="1" t="s">
        <v>10</v>
      </c>
      <c r="J256">
        <f>VLOOKUP(B256,自助退!B:F,5,FALSE)</f>
        <v>660</v>
      </c>
      <c r="K256" t="str">
        <f t="shared" si="3"/>
        <v/>
      </c>
    </row>
    <row r="257" spans="1:11">
      <c r="A257" s="1" t="s">
        <v>1462</v>
      </c>
      <c r="B257" s="2">
        <v>1771891</v>
      </c>
      <c r="C257" s="1" t="s">
        <v>1463</v>
      </c>
      <c r="D257" s="1" t="s">
        <v>1464</v>
      </c>
      <c r="E257" s="1" t="s">
        <v>482</v>
      </c>
      <c r="F257" s="2">
        <v>-700</v>
      </c>
      <c r="G257" s="1" t="s">
        <v>115</v>
      </c>
      <c r="H257" s="1" t="s">
        <v>129</v>
      </c>
      <c r="I257" s="1" t="s">
        <v>10</v>
      </c>
      <c r="J257">
        <f>VLOOKUP(B257,自助退!B:F,5,FALSE)</f>
        <v>700</v>
      </c>
      <c r="K257" t="str">
        <f t="shared" si="3"/>
        <v/>
      </c>
    </row>
    <row r="258" spans="1:11">
      <c r="A258" s="1" t="s">
        <v>1465</v>
      </c>
      <c r="B258" s="2">
        <v>1771895</v>
      </c>
      <c r="C258" s="1" t="s">
        <v>1466</v>
      </c>
      <c r="D258" s="1" t="s">
        <v>1467</v>
      </c>
      <c r="E258" s="1" t="s">
        <v>1468</v>
      </c>
      <c r="F258" s="2">
        <v>-900</v>
      </c>
      <c r="G258" s="1" t="s">
        <v>115</v>
      </c>
      <c r="H258" s="1" t="s">
        <v>117</v>
      </c>
      <c r="I258" s="1" t="s">
        <v>10</v>
      </c>
      <c r="J258">
        <f>VLOOKUP(B258,自助退!B:F,5,FALSE)</f>
        <v>900</v>
      </c>
      <c r="K258" t="str">
        <f t="shared" si="3"/>
        <v/>
      </c>
    </row>
    <row r="259" spans="1:11">
      <c r="A259" s="1" t="s">
        <v>1469</v>
      </c>
      <c r="B259" s="2">
        <v>1771907</v>
      </c>
      <c r="C259" s="1" t="s">
        <v>1470</v>
      </c>
      <c r="D259" s="1" t="s">
        <v>323</v>
      </c>
      <c r="E259" s="1" t="s">
        <v>324</v>
      </c>
      <c r="F259" s="2">
        <v>-2908.54</v>
      </c>
      <c r="G259" s="1" t="s">
        <v>115</v>
      </c>
      <c r="H259" s="1" t="s">
        <v>73</v>
      </c>
      <c r="I259" s="1" t="s">
        <v>10</v>
      </c>
      <c r="J259">
        <f>VLOOKUP(B259,自助退!B:F,5,FALSE)</f>
        <v>2908.54</v>
      </c>
      <c r="K259" t="str">
        <f t="shared" ref="K259:K322" si="4">IF(F259*-1=J259,"",1)</f>
        <v/>
      </c>
    </row>
    <row r="260" spans="1:11">
      <c r="A260" s="1" t="s">
        <v>1471</v>
      </c>
      <c r="B260" s="2">
        <v>1771927</v>
      </c>
      <c r="C260" s="1" t="s">
        <v>1472</v>
      </c>
      <c r="D260" s="1" t="s">
        <v>1473</v>
      </c>
      <c r="E260" s="1" t="s">
        <v>1474</v>
      </c>
      <c r="F260" s="2">
        <v>-1200</v>
      </c>
      <c r="G260" s="1" t="s">
        <v>115</v>
      </c>
      <c r="H260" s="1" t="s">
        <v>48</v>
      </c>
      <c r="I260" s="1" t="s">
        <v>10</v>
      </c>
      <c r="J260">
        <f>VLOOKUP(B260,自助退!B:F,5,FALSE)</f>
        <v>1200</v>
      </c>
      <c r="K260" t="str">
        <f t="shared" si="4"/>
        <v/>
      </c>
    </row>
    <row r="261" spans="1:11">
      <c r="A261" s="1" t="s">
        <v>1475</v>
      </c>
      <c r="B261" s="2">
        <v>1771967</v>
      </c>
      <c r="C261" s="1" t="s">
        <v>53</v>
      </c>
      <c r="D261" s="1" t="s">
        <v>1476</v>
      </c>
      <c r="E261" s="1" t="s">
        <v>1477</v>
      </c>
      <c r="F261" s="2">
        <v>-817.69</v>
      </c>
      <c r="G261" s="1" t="s">
        <v>115</v>
      </c>
      <c r="H261" s="1" t="s">
        <v>132</v>
      </c>
      <c r="I261" s="1" t="s">
        <v>24</v>
      </c>
      <c r="J261">
        <f>VLOOKUP(B261,自助退!B:F,5,FALSE)</f>
        <v>817.69</v>
      </c>
      <c r="K261" t="str">
        <f t="shared" si="4"/>
        <v/>
      </c>
    </row>
    <row r="262" spans="1:11">
      <c r="A262" s="1" t="s">
        <v>1478</v>
      </c>
      <c r="B262" s="2">
        <v>1772157</v>
      </c>
      <c r="C262" s="1" t="s">
        <v>1479</v>
      </c>
      <c r="D262" s="1" t="s">
        <v>1480</v>
      </c>
      <c r="E262" s="1" t="s">
        <v>1481</v>
      </c>
      <c r="F262" s="2">
        <v>-50.72</v>
      </c>
      <c r="G262" s="1" t="s">
        <v>115</v>
      </c>
      <c r="H262" s="1" t="s">
        <v>58</v>
      </c>
      <c r="I262" s="1" t="s">
        <v>10</v>
      </c>
      <c r="J262">
        <f>VLOOKUP(B262,自助退!B:F,5,FALSE)</f>
        <v>50.72</v>
      </c>
      <c r="K262" t="str">
        <f t="shared" si="4"/>
        <v/>
      </c>
    </row>
    <row r="263" spans="1:11">
      <c r="A263" s="1" t="s">
        <v>1482</v>
      </c>
      <c r="B263" s="2">
        <v>1772237</v>
      </c>
      <c r="C263" s="1" t="s">
        <v>53</v>
      </c>
      <c r="D263" s="1" t="s">
        <v>1483</v>
      </c>
      <c r="E263" s="1" t="s">
        <v>1484</v>
      </c>
      <c r="F263" s="2">
        <v>-396.06</v>
      </c>
      <c r="G263" s="1" t="s">
        <v>115</v>
      </c>
      <c r="H263" s="1" t="s">
        <v>75</v>
      </c>
      <c r="I263" s="1" t="s">
        <v>24</v>
      </c>
      <c r="J263">
        <f>VLOOKUP(B263,自助退!B:F,5,FALSE)</f>
        <v>396.06</v>
      </c>
      <c r="K263" t="str">
        <f t="shared" si="4"/>
        <v/>
      </c>
    </row>
    <row r="264" spans="1:11">
      <c r="A264" s="1" t="s">
        <v>1485</v>
      </c>
      <c r="B264" s="2">
        <v>1772684</v>
      </c>
      <c r="C264" s="1" t="s">
        <v>1486</v>
      </c>
      <c r="D264" s="1" t="s">
        <v>1487</v>
      </c>
      <c r="E264" s="1" t="s">
        <v>1488</v>
      </c>
      <c r="F264" s="2">
        <v>-800</v>
      </c>
      <c r="G264" s="1" t="s">
        <v>115</v>
      </c>
      <c r="H264" s="1" t="s">
        <v>117</v>
      </c>
      <c r="I264" s="1" t="s">
        <v>10</v>
      </c>
      <c r="J264">
        <f>VLOOKUP(B264,自助退!B:F,5,FALSE)</f>
        <v>800</v>
      </c>
      <c r="K264" t="str">
        <f t="shared" si="4"/>
        <v/>
      </c>
    </row>
    <row r="265" spans="1:11">
      <c r="A265" s="1" t="s">
        <v>1489</v>
      </c>
      <c r="B265" s="2">
        <v>1772724</v>
      </c>
      <c r="C265" s="1" t="s">
        <v>1490</v>
      </c>
      <c r="D265" s="1" t="s">
        <v>1491</v>
      </c>
      <c r="E265" s="1" t="s">
        <v>538</v>
      </c>
      <c r="F265" s="2">
        <v>-10581.91</v>
      </c>
      <c r="G265" s="1" t="s">
        <v>115</v>
      </c>
      <c r="H265" s="1" t="s">
        <v>65</v>
      </c>
      <c r="I265" s="1" t="s">
        <v>10</v>
      </c>
      <c r="J265">
        <f>VLOOKUP(B265,自助退!B:F,5,FALSE)</f>
        <v>10581.91</v>
      </c>
      <c r="K265" t="str">
        <f t="shared" si="4"/>
        <v/>
      </c>
    </row>
    <row r="266" spans="1:11">
      <c r="A266" s="1" t="s">
        <v>1492</v>
      </c>
      <c r="B266" s="2">
        <v>1773188</v>
      </c>
      <c r="C266" s="1" t="s">
        <v>1493</v>
      </c>
      <c r="D266" s="1" t="s">
        <v>1494</v>
      </c>
      <c r="E266" s="1" t="s">
        <v>1495</v>
      </c>
      <c r="F266" s="2">
        <v>-134.72</v>
      </c>
      <c r="G266" s="1" t="s">
        <v>115</v>
      </c>
      <c r="H266" s="1" t="s">
        <v>122</v>
      </c>
      <c r="I266" s="1" t="s">
        <v>10</v>
      </c>
      <c r="J266">
        <f>VLOOKUP(B266,自助退!B:F,5,FALSE)</f>
        <v>134.72</v>
      </c>
      <c r="K266" t="str">
        <f t="shared" si="4"/>
        <v/>
      </c>
    </row>
    <row r="267" spans="1:11">
      <c r="A267" s="1" t="s">
        <v>1496</v>
      </c>
      <c r="B267" s="2">
        <v>1773285</v>
      </c>
      <c r="C267" s="1" t="s">
        <v>1497</v>
      </c>
      <c r="D267" s="1" t="s">
        <v>1498</v>
      </c>
      <c r="E267" s="1" t="s">
        <v>1499</v>
      </c>
      <c r="F267" s="2">
        <v>-24.72</v>
      </c>
      <c r="G267" s="1" t="s">
        <v>115</v>
      </c>
      <c r="H267" s="1" t="s">
        <v>79</v>
      </c>
      <c r="I267" s="1" t="s">
        <v>10</v>
      </c>
      <c r="J267">
        <f>VLOOKUP(B267,自助退!B:F,5,FALSE)</f>
        <v>24.72</v>
      </c>
      <c r="K267" t="str">
        <f t="shared" si="4"/>
        <v/>
      </c>
    </row>
    <row r="268" spans="1:11">
      <c r="A268" s="1" t="s">
        <v>1500</v>
      </c>
      <c r="B268" s="2">
        <v>1773375</v>
      </c>
      <c r="C268" s="1" t="s">
        <v>1501</v>
      </c>
      <c r="D268" s="1" t="s">
        <v>1502</v>
      </c>
      <c r="E268" s="1" t="s">
        <v>1503</v>
      </c>
      <c r="F268" s="2">
        <v>-1050</v>
      </c>
      <c r="G268" s="1" t="s">
        <v>115</v>
      </c>
      <c r="H268" s="1" t="s">
        <v>123</v>
      </c>
      <c r="I268" s="1" t="s">
        <v>10</v>
      </c>
      <c r="J268">
        <f>VLOOKUP(B268,自助退!B:F,5,FALSE)</f>
        <v>1050</v>
      </c>
      <c r="K268" t="str">
        <f t="shared" si="4"/>
        <v/>
      </c>
    </row>
    <row r="269" spans="1:11">
      <c r="A269" s="1" t="s">
        <v>1504</v>
      </c>
      <c r="B269" s="2">
        <v>1773479</v>
      </c>
      <c r="C269" s="1" t="s">
        <v>1505</v>
      </c>
      <c r="D269" s="1" t="s">
        <v>534</v>
      </c>
      <c r="E269" s="1" t="s">
        <v>535</v>
      </c>
      <c r="F269" s="2">
        <v>-7991.97</v>
      </c>
      <c r="G269" s="1" t="s">
        <v>115</v>
      </c>
      <c r="H269" s="1" t="s">
        <v>65</v>
      </c>
      <c r="I269" s="1" t="s">
        <v>10</v>
      </c>
      <c r="J269">
        <f>VLOOKUP(B269,自助退!B:F,5,FALSE)</f>
        <v>7991.97</v>
      </c>
      <c r="K269" t="str">
        <f t="shared" si="4"/>
        <v/>
      </c>
    </row>
    <row r="270" spans="1:11">
      <c r="A270" s="1" t="s">
        <v>1506</v>
      </c>
      <c r="B270" s="2">
        <v>1773558</v>
      </c>
      <c r="C270" s="1" t="s">
        <v>1507</v>
      </c>
      <c r="D270" s="1" t="s">
        <v>1508</v>
      </c>
      <c r="E270" s="1" t="s">
        <v>1509</v>
      </c>
      <c r="F270" s="2">
        <v>-67.5</v>
      </c>
      <c r="G270" s="1" t="s">
        <v>115</v>
      </c>
      <c r="H270" s="1" t="s">
        <v>65</v>
      </c>
      <c r="I270" s="1" t="s">
        <v>10</v>
      </c>
      <c r="J270">
        <f>VLOOKUP(B270,自助退!B:F,5,FALSE)</f>
        <v>67.5</v>
      </c>
      <c r="K270" t="str">
        <f t="shared" si="4"/>
        <v/>
      </c>
    </row>
    <row r="271" spans="1:11">
      <c r="A271" s="1" t="s">
        <v>1510</v>
      </c>
      <c r="B271" s="2">
        <v>1773604</v>
      </c>
      <c r="C271" s="1" t="s">
        <v>1511</v>
      </c>
      <c r="D271" s="1" t="s">
        <v>1512</v>
      </c>
      <c r="E271" s="1" t="s">
        <v>1513</v>
      </c>
      <c r="F271" s="2">
        <v>-2163.09</v>
      </c>
      <c r="G271" s="1" t="s">
        <v>115</v>
      </c>
      <c r="H271" s="1" t="s">
        <v>61</v>
      </c>
      <c r="I271" s="1" t="s">
        <v>10</v>
      </c>
      <c r="J271">
        <f>VLOOKUP(B271,自助退!B:F,5,FALSE)</f>
        <v>2163.09</v>
      </c>
      <c r="K271" t="str">
        <f t="shared" si="4"/>
        <v/>
      </c>
    </row>
    <row r="272" spans="1:11">
      <c r="A272" s="1" t="s">
        <v>1514</v>
      </c>
      <c r="B272" s="2">
        <v>1773761</v>
      </c>
      <c r="C272" s="1" t="s">
        <v>1515</v>
      </c>
      <c r="D272" s="1" t="s">
        <v>1516</v>
      </c>
      <c r="E272" s="1" t="s">
        <v>1517</v>
      </c>
      <c r="F272" s="2">
        <v>-5000</v>
      </c>
      <c r="G272" s="1" t="s">
        <v>115</v>
      </c>
      <c r="H272" s="1" t="s">
        <v>57</v>
      </c>
      <c r="I272" s="1" t="s">
        <v>10</v>
      </c>
      <c r="J272">
        <f>VLOOKUP(B272,自助退!B:F,5,FALSE)</f>
        <v>5000</v>
      </c>
      <c r="K272" t="str">
        <f t="shared" si="4"/>
        <v/>
      </c>
    </row>
    <row r="273" spans="1:11">
      <c r="A273" s="1" t="s">
        <v>1518</v>
      </c>
      <c r="B273" s="2">
        <v>1773791</v>
      </c>
      <c r="C273" s="1" t="s">
        <v>1519</v>
      </c>
      <c r="D273" s="1" t="s">
        <v>1520</v>
      </c>
      <c r="E273" s="1" t="s">
        <v>1521</v>
      </c>
      <c r="F273" s="2">
        <v>-5746</v>
      </c>
      <c r="G273" s="1" t="s">
        <v>115</v>
      </c>
      <c r="H273" s="1" t="s">
        <v>61</v>
      </c>
      <c r="I273" s="1" t="s">
        <v>10</v>
      </c>
      <c r="J273">
        <f>VLOOKUP(B273,自助退!B:F,5,FALSE)</f>
        <v>5746</v>
      </c>
      <c r="K273" t="str">
        <f t="shared" si="4"/>
        <v/>
      </c>
    </row>
    <row r="274" spans="1:11">
      <c r="A274" s="1" t="s">
        <v>1522</v>
      </c>
      <c r="B274" s="2">
        <v>1773887</v>
      </c>
      <c r="C274" s="1" t="s">
        <v>1523</v>
      </c>
      <c r="D274" s="1" t="s">
        <v>1524</v>
      </c>
      <c r="E274" s="1" t="s">
        <v>1525</v>
      </c>
      <c r="F274" s="2">
        <v>-955</v>
      </c>
      <c r="G274" s="1" t="s">
        <v>115</v>
      </c>
      <c r="H274" s="1" t="s">
        <v>134</v>
      </c>
      <c r="I274" s="1" t="s">
        <v>10</v>
      </c>
      <c r="J274">
        <f>VLOOKUP(B274,自助退!B:F,5,FALSE)</f>
        <v>955</v>
      </c>
      <c r="K274" t="str">
        <f t="shared" si="4"/>
        <v/>
      </c>
    </row>
    <row r="275" spans="1:11">
      <c r="A275" s="1" t="s">
        <v>1526</v>
      </c>
      <c r="B275" s="2">
        <v>1773938</v>
      </c>
      <c r="C275" s="1" t="s">
        <v>1527</v>
      </c>
      <c r="D275" s="1" t="s">
        <v>1528</v>
      </c>
      <c r="E275" s="1" t="s">
        <v>1529</v>
      </c>
      <c r="F275" s="2">
        <v>-6700</v>
      </c>
      <c r="G275" s="1" t="s">
        <v>115</v>
      </c>
      <c r="H275" s="1" t="s">
        <v>73</v>
      </c>
      <c r="I275" s="1" t="s">
        <v>10</v>
      </c>
      <c r="J275">
        <f>VLOOKUP(B275,自助退!B:F,5,FALSE)</f>
        <v>6700</v>
      </c>
      <c r="K275" t="str">
        <f t="shared" si="4"/>
        <v/>
      </c>
    </row>
    <row r="276" spans="1:11">
      <c r="A276" s="1" t="s">
        <v>1530</v>
      </c>
      <c r="B276" s="2">
        <v>1774121</v>
      </c>
      <c r="C276" s="1" t="s">
        <v>1531</v>
      </c>
      <c r="D276" s="1" t="s">
        <v>1532</v>
      </c>
      <c r="E276" s="1" t="s">
        <v>1533</v>
      </c>
      <c r="F276" s="2">
        <v>-18770.43</v>
      </c>
      <c r="G276" s="1" t="s">
        <v>115</v>
      </c>
      <c r="H276" s="1" t="s">
        <v>65</v>
      </c>
      <c r="I276" s="1" t="s">
        <v>10</v>
      </c>
      <c r="J276">
        <f>VLOOKUP(B276,自助退!B:F,5,FALSE)</f>
        <v>18770.43</v>
      </c>
      <c r="K276" t="str">
        <f t="shared" si="4"/>
        <v/>
      </c>
    </row>
    <row r="277" spans="1:11">
      <c r="A277" s="1" t="s">
        <v>1534</v>
      </c>
      <c r="B277" s="2">
        <v>1774281</v>
      </c>
      <c r="C277" s="1" t="s">
        <v>1535</v>
      </c>
      <c r="D277" s="1" t="s">
        <v>1536</v>
      </c>
      <c r="E277" s="1" t="s">
        <v>1537</v>
      </c>
      <c r="F277" s="2">
        <v>-3500</v>
      </c>
      <c r="G277" s="1" t="s">
        <v>115</v>
      </c>
      <c r="H277" s="1" t="s">
        <v>80</v>
      </c>
      <c r="I277" s="1" t="s">
        <v>10</v>
      </c>
      <c r="J277">
        <f>VLOOKUP(B277,自助退!B:F,5,FALSE)</f>
        <v>3500</v>
      </c>
      <c r="K277" t="str">
        <f t="shared" si="4"/>
        <v/>
      </c>
    </row>
    <row r="278" spans="1:11">
      <c r="A278" s="1" t="s">
        <v>1538</v>
      </c>
      <c r="B278" s="2">
        <v>1774342</v>
      </c>
      <c r="C278" s="1" t="s">
        <v>1539</v>
      </c>
      <c r="D278" s="1" t="s">
        <v>1540</v>
      </c>
      <c r="E278" s="1" t="s">
        <v>1541</v>
      </c>
      <c r="F278" s="2">
        <v>-5000</v>
      </c>
      <c r="G278" s="1" t="s">
        <v>115</v>
      </c>
      <c r="H278" s="1" t="s">
        <v>73</v>
      </c>
      <c r="I278" s="1" t="s">
        <v>10</v>
      </c>
      <c r="J278">
        <f>VLOOKUP(B278,自助退!B:F,5,FALSE)</f>
        <v>5000</v>
      </c>
      <c r="K278" t="str">
        <f t="shared" si="4"/>
        <v/>
      </c>
    </row>
    <row r="279" spans="1:11">
      <c r="A279" s="1" t="s">
        <v>1542</v>
      </c>
      <c r="B279" s="2">
        <v>1774399</v>
      </c>
      <c r="C279" s="1" t="s">
        <v>1543</v>
      </c>
      <c r="D279" s="1" t="s">
        <v>1544</v>
      </c>
      <c r="E279" s="1" t="s">
        <v>1545</v>
      </c>
      <c r="F279" s="2">
        <v>-421.66</v>
      </c>
      <c r="G279" s="1" t="s">
        <v>115</v>
      </c>
      <c r="H279" s="1" t="s">
        <v>22</v>
      </c>
      <c r="I279" s="1" t="s">
        <v>10</v>
      </c>
      <c r="J279">
        <f>VLOOKUP(B279,自助退!B:F,5,FALSE)</f>
        <v>421.66</v>
      </c>
      <c r="K279" t="str">
        <f t="shared" si="4"/>
        <v/>
      </c>
    </row>
    <row r="280" spans="1:11">
      <c r="A280" s="1" t="s">
        <v>1546</v>
      </c>
      <c r="B280" s="2">
        <v>1774425</v>
      </c>
      <c r="C280" s="1" t="s">
        <v>1547</v>
      </c>
      <c r="D280" s="1" t="s">
        <v>1548</v>
      </c>
      <c r="E280" s="1" t="s">
        <v>1549</v>
      </c>
      <c r="F280" s="2">
        <v>-4665.1400000000003</v>
      </c>
      <c r="G280" s="1" t="s">
        <v>115</v>
      </c>
      <c r="H280" s="1" t="s">
        <v>73</v>
      </c>
      <c r="I280" s="1" t="s">
        <v>10</v>
      </c>
      <c r="J280">
        <f>VLOOKUP(B280,自助退!B:F,5,FALSE)</f>
        <v>4665.1400000000003</v>
      </c>
      <c r="K280" t="str">
        <f t="shared" si="4"/>
        <v/>
      </c>
    </row>
    <row r="281" spans="1:11">
      <c r="A281" s="1" t="s">
        <v>1550</v>
      </c>
      <c r="B281" s="2">
        <v>1774780</v>
      </c>
      <c r="C281" s="1" t="s">
        <v>1551</v>
      </c>
      <c r="D281" s="1" t="s">
        <v>1552</v>
      </c>
      <c r="E281" s="1" t="s">
        <v>1553</v>
      </c>
      <c r="F281" s="2">
        <v>-4469.5</v>
      </c>
      <c r="G281" s="1" t="s">
        <v>115</v>
      </c>
      <c r="H281" s="1" t="s">
        <v>80</v>
      </c>
      <c r="I281" s="1" t="s">
        <v>10</v>
      </c>
      <c r="J281">
        <f>VLOOKUP(B281,自助退!B:F,5,FALSE)</f>
        <v>4469.5</v>
      </c>
      <c r="K281" t="str">
        <f t="shared" si="4"/>
        <v/>
      </c>
    </row>
    <row r="282" spans="1:11">
      <c r="A282" s="1" t="s">
        <v>1554</v>
      </c>
      <c r="B282" s="2">
        <v>1775122</v>
      </c>
      <c r="C282" s="1" t="s">
        <v>1555</v>
      </c>
      <c r="D282" s="1" t="s">
        <v>1556</v>
      </c>
      <c r="E282" s="1" t="s">
        <v>1557</v>
      </c>
      <c r="F282" s="2">
        <v>-50</v>
      </c>
      <c r="G282" s="1" t="s">
        <v>115</v>
      </c>
      <c r="H282" s="1" t="s">
        <v>148</v>
      </c>
      <c r="I282" s="1" t="s">
        <v>10</v>
      </c>
      <c r="J282">
        <f>VLOOKUP(B282,自助退!B:F,5,FALSE)</f>
        <v>50</v>
      </c>
      <c r="K282" t="str">
        <f t="shared" si="4"/>
        <v/>
      </c>
    </row>
    <row r="283" spans="1:11">
      <c r="A283" s="1" t="s">
        <v>1558</v>
      </c>
      <c r="B283" s="2">
        <v>1775216</v>
      </c>
      <c r="C283" s="1" t="s">
        <v>1559</v>
      </c>
      <c r="D283" s="1" t="s">
        <v>1560</v>
      </c>
      <c r="E283" s="1" t="s">
        <v>1561</v>
      </c>
      <c r="F283" s="2">
        <v>-5000</v>
      </c>
      <c r="G283" s="1" t="s">
        <v>115</v>
      </c>
      <c r="H283" s="1" t="s">
        <v>120</v>
      </c>
      <c r="I283" s="1" t="s">
        <v>10</v>
      </c>
      <c r="J283">
        <f>VLOOKUP(B283,自助退!B:F,5,FALSE)</f>
        <v>5000</v>
      </c>
      <c r="K283" t="str">
        <f t="shared" si="4"/>
        <v/>
      </c>
    </row>
    <row r="284" spans="1:11">
      <c r="A284" s="1" t="s">
        <v>1562</v>
      </c>
      <c r="B284" s="2">
        <v>1775452</v>
      </c>
      <c r="C284" s="1" t="s">
        <v>1563</v>
      </c>
      <c r="D284" s="1" t="s">
        <v>1564</v>
      </c>
      <c r="E284" s="1" t="s">
        <v>1146</v>
      </c>
      <c r="F284" s="2">
        <v>-1100</v>
      </c>
      <c r="G284" s="1" t="s">
        <v>115</v>
      </c>
      <c r="H284" s="1" t="s">
        <v>65</v>
      </c>
      <c r="I284" s="1" t="s">
        <v>10</v>
      </c>
      <c r="J284">
        <f>VLOOKUP(B284,自助退!B:F,5,FALSE)</f>
        <v>1100</v>
      </c>
      <c r="K284" t="str">
        <f t="shared" si="4"/>
        <v/>
      </c>
    </row>
    <row r="285" spans="1:11">
      <c r="A285" s="1" t="s">
        <v>1565</v>
      </c>
      <c r="B285" s="2">
        <v>1775466</v>
      </c>
      <c r="C285" s="1" t="s">
        <v>1566</v>
      </c>
      <c r="D285" s="1" t="s">
        <v>1567</v>
      </c>
      <c r="E285" s="1" t="s">
        <v>1568</v>
      </c>
      <c r="F285" s="2">
        <v>-1465.78</v>
      </c>
      <c r="G285" s="1" t="s">
        <v>115</v>
      </c>
      <c r="H285" s="1" t="s">
        <v>80</v>
      </c>
      <c r="I285" s="1" t="s">
        <v>10</v>
      </c>
      <c r="J285">
        <f>VLOOKUP(B285,自助退!B:F,5,FALSE)</f>
        <v>1465.78</v>
      </c>
      <c r="K285" t="str">
        <f t="shared" si="4"/>
        <v/>
      </c>
    </row>
    <row r="286" spans="1:11">
      <c r="A286" s="1" t="s">
        <v>1569</v>
      </c>
      <c r="B286" s="2">
        <v>1775494</v>
      </c>
      <c r="C286" s="1" t="s">
        <v>1570</v>
      </c>
      <c r="D286" s="1" t="s">
        <v>1571</v>
      </c>
      <c r="E286" s="1" t="s">
        <v>1572</v>
      </c>
      <c r="F286" s="2">
        <v>-500</v>
      </c>
      <c r="G286" s="1" t="s">
        <v>115</v>
      </c>
      <c r="H286" s="1" t="s">
        <v>48</v>
      </c>
      <c r="I286" s="1" t="s">
        <v>10</v>
      </c>
      <c r="J286">
        <f>VLOOKUP(B286,自助退!B:F,5,FALSE)</f>
        <v>500</v>
      </c>
      <c r="K286" t="str">
        <f t="shared" si="4"/>
        <v/>
      </c>
    </row>
    <row r="287" spans="1:11">
      <c r="A287" s="1" t="s">
        <v>1573</v>
      </c>
      <c r="B287" s="2">
        <v>1775531</v>
      </c>
      <c r="C287" s="1" t="s">
        <v>53</v>
      </c>
      <c r="D287" s="1" t="s">
        <v>1574</v>
      </c>
      <c r="E287" s="1" t="s">
        <v>1575</v>
      </c>
      <c r="F287" s="2">
        <v>-5000</v>
      </c>
      <c r="G287" s="1" t="s">
        <v>115</v>
      </c>
      <c r="H287" s="1" t="s">
        <v>61</v>
      </c>
      <c r="I287" s="1" t="s">
        <v>24</v>
      </c>
      <c r="J287">
        <f>VLOOKUP(B287,自助退!B:F,5,FALSE)</f>
        <v>5000</v>
      </c>
      <c r="K287" t="str">
        <f t="shared" si="4"/>
        <v/>
      </c>
    </row>
    <row r="288" spans="1:11">
      <c r="A288" s="1" t="s">
        <v>1576</v>
      </c>
      <c r="B288" s="2">
        <v>1775552</v>
      </c>
      <c r="C288" s="1" t="s">
        <v>1577</v>
      </c>
      <c r="D288" s="1" t="s">
        <v>529</v>
      </c>
      <c r="E288" s="1" t="s">
        <v>530</v>
      </c>
      <c r="F288" s="2">
        <v>-1</v>
      </c>
      <c r="G288" s="1" t="s">
        <v>115</v>
      </c>
      <c r="H288" s="1" t="s">
        <v>78</v>
      </c>
      <c r="I288" s="1" t="s">
        <v>10</v>
      </c>
      <c r="J288">
        <f>VLOOKUP(B288,自助退!B:F,5,FALSE)</f>
        <v>1</v>
      </c>
      <c r="K288" t="str">
        <f t="shared" si="4"/>
        <v/>
      </c>
    </row>
    <row r="289" spans="1:11">
      <c r="A289" s="1" t="s">
        <v>1578</v>
      </c>
      <c r="B289" s="2">
        <v>1775553</v>
      </c>
      <c r="C289" s="1" t="s">
        <v>1579</v>
      </c>
      <c r="D289" s="1" t="s">
        <v>1580</v>
      </c>
      <c r="E289" s="1" t="s">
        <v>1581</v>
      </c>
      <c r="F289" s="2">
        <v>-500</v>
      </c>
      <c r="G289" s="1" t="s">
        <v>115</v>
      </c>
      <c r="H289" s="1" t="s">
        <v>78</v>
      </c>
      <c r="I289" s="1" t="s">
        <v>10</v>
      </c>
      <c r="J289">
        <f>VLOOKUP(B289,自助退!B:F,5,FALSE)</f>
        <v>500</v>
      </c>
      <c r="K289" t="str">
        <f t="shared" si="4"/>
        <v/>
      </c>
    </row>
    <row r="290" spans="1:11">
      <c r="A290" s="1" t="s">
        <v>1582</v>
      </c>
      <c r="B290" s="2">
        <v>1775563</v>
      </c>
      <c r="C290" s="1" t="s">
        <v>1583</v>
      </c>
      <c r="D290" s="1" t="s">
        <v>1584</v>
      </c>
      <c r="E290" s="1" t="s">
        <v>1585</v>
      </c>
      <c r="F290" s="2">
        <v>-194.38</v>
      </c>
      <c r="G290" s="1" t="s">
        <v>115</v>
      </c>
      <c r="H290" s="1" t="s">
        <v>153</v>
      </c>
      <c r="I290" s="1" t="s">
        <v>10</v>
      </c>
      <c r="J290">
        <f>VLOOKUP(B290,自助退!B:F,5,FALSE)</f>
        <v>194.38</v>
      </c>
      <c r="K290" t="str">
        <f t="shared" si="4"/>
        <v/>
      </c>
    </row>
    <row r="291" spans="1:11">
      <c r="A291" s="1" t="s">
        <v>1586</v>
      </c>
      <c r="B291" s="2">
        <v>1775591</v>
      </c>
      <c r="C291" s="1" t="s">
        <v>1587</v>
      </c>
      <c r="D291" s="1" t="s">
        <v>1588</v>
      </c>
      <c r="E291" s="1" t="s">
        <v>1589</v>
      </c>
      <c r="F291" s="2">
        <v>-727.23</v>
      </c>
      <c r="G291" s="1" t="s">
        <v>115</v>
      </c>
      <c r="H291" s="1" t="s">
        <v>126</v>
      </c>
      <c r="I291" s="1" t="s">
        <v>10</v>
      </c>
      <c r="J291">
        <f>VLOOKUP(B291,自助退!B:F,5,FALSE)</f>
        <v>727.23</v>
      </c>
      <c r="K291" t="str">
        <f t="shared" si="4"/>
        <v/>
      </c>
    </row>
    <row r="292" spans="1:11">
      <c r="A292" s="1" t="s">
        <v>1590</v>
      </c>
      <c r="B292" s="2">
        <v>1775617</v>
      </c>
      <c r="C292" s="1" t="s">
        <v>1591</v>
      </c>
      <c r="D292" s="1" t="s">
        <v>529</v>
      </c>
      <c r="E292" s="1" t="s">
        <v>530</v>
      </c>
      <c r="F292" s="2">
        <v>-1</v>
      </c>
      <c r="G292" s="1" t="s">
        <v>115</v>
      </c>
      <c r="H292" s="1" t="s">
        <v>78</v>
      </c>
      <c r="I292" s="1" t="s">
        <v>10</v>
      </c>
      <c r="J292">
        <f>VLOOKUP(B292,自助退!B:F,5,FALSE)</f>
        <v>1</v>
      </c>
      <c r="K292" t="str">
        <f t="shared" si="4"/>
        <v/>
      </c>
    </row>
    <row r="293" spans="1:11">
      <c r="A293" s="1" t="s">
        <v>1592</v>
      </c>
      <c r="B293" s="2">
        <v>1775619</v>
      </c>
      <c r="C293" s="1" t="s">
        <v>1593</v>
      </c>
      <c r="D293" s="1" t="s">
        <v>1594</v>
      </c>
      <c r="E293" s="1" t="s">
        <v>1595</v>
      </c>
      <c r="F293" s="2">
        <v>-307.02999999999997</v>
      </c>
      <c r="G293" s="1" t="s">
        <v>115</v>
      </c>
      <c r="H293" s="1" t="s">
        <v>57</v>
      </c>
      <c r="I293" s="1" t="s">
        <v>10</v>
      </c>
      <c r="J293">
        <f>VLOOKUP(B293,自助退!B:F,5,FALSE)</f>
        <v>307.02999999999997</v>
      </c>
      <c r="K293" t="str">
        <f t="shared" si="4"/>
        <v/>
      </c>
    </row>
    <row r="294" spans="1:11">
      <c r="A294" s="1" t="s">
        <v>1596</v>
      </c>
      <c r="B294" s="2">
        <v>1775762</v>
      </c>
      <c r="C294" s="1" t="s">
        <v>53</v>
      </c>
      <c r="D294" s="1" t="s">
        <v>1597</v>
      </c>
      <c r="E294" s="1" t="s">
        <v>1598</v>
      </c>
      <c r="F294" s="2">
        <v>-2084.6799999999998</v>
      </c>
      <c r="G294" s="1" t="s">
        <v>115</v>
      </c>
      <c r="H294" s="1" t="s">
        <v>48</v>
      </c>
      <c r="I294" s="1" t="s">
        <v>24</v>
      </c>
      <c r="J294">
        <f>VLOOKUP(B294,自助退!B:F,5,FALSE)</f>
        <v>2084.6799999999998</v>
      </c>
      <c r="K294" t="str">
        <f t="shared" si="4"/>
        <v/>
      </c>
    </row>
    <row r="295" spans="1:11">
      <c r="A295" s="1" t="s">
        <v>1599</v>
      </c>
      <c r="B295" s="2">
        <v>1775786</v>
      </c>
      <c r="C295" s="1" t="s">
        <v>1600</v>
      </c>
      <c r="D295" s="1" t="s">
        <v>1601</v>
      </c>
      <c r="E295" s="1" t="s">
        <v>1602</v>
      </c>
      <c r="F295" s="2">
        <v>-350</v>
      </c>
      <c r="G295" s="1" t="s">
        <v>115</v>
      </c>
      <c r="H295" s="1" t="s">
        <v>58</v>
      </c>
      <c r="I295" s="1" t="s">
        <v>10</v>
      </c>
      <c r="J295">
        <f>VLOOKUP(B295,自助退!B:F,5,FALSE)</f>
        <v>350</v>
      </c>
      <c r="K295" t="str">
        <f t="shared" si="4"/>
        <v/>
      </c>
    </row>
    <row r="296" spans="1:11">
      <c r="A296" s="1" t="s">
        <v>1603</v>
      </c>
      <c r="B296" s="2">
        <v>1775959</v>
      </c>
      <c r="C296" s="1" t="s">
        <v>1604</v>
      </c>
      <c r="D296" s="1" t="s">
        <v>292</v>
      </c>
      <c r="E296" s="1" t="s">
        <v>293</v>
      </c>
      <c r="F296" s="2">
        <v>-1484.62</v>
      </c>
      <c r="G296" s="1" t="s">
        <v>115</v>
      </c>
      <c r="H296" s="1" t="s">
        <v>46</v>
      </c>
      <c r="I296" s="1" t="s">
        <v>10</v>
      </c>
      <c r="J296">
        <f>VLOOKUP(B296,自助退!B:F,5,FALSE)</f>
        <v>1484.62</v>
      </c>
      <c r="K296" t="str">
        <f t="shared" si="4"/>
        <v/>
      </c>
    </row>
    <row r="297" spans="1:11">
      <c r="A297" s="1" t="s">
        <v>1605</v>
      </c>
      <c r="B297" s="2">
        <v>1776047</v>
      </c>
      <c r="C297" s="1" t="s">
        <v>1606</v>
      </c>
      <c r="D297" s="1" t="s">
        <v>145</v>
      </c>
      <c r="E297" s="1" t="s">
        <v>146</v>
      </c>
      <c r="F297" s="2">
        <v>-149.83000000000001</v>
      </c>
      <c r="G297" s="1" t="s">
        <v>115</v>
      </c>
      <c r="H297" s="1" t="s">
        <v>118</v>
      </c>
      <c r="I297" s="1" t="s">
        <v>10</v>
      </c>
      <c r="J297">
        <f>VLOOKUP(B297,自助退!B:F,5,FALSE)</f>
        <v>149.83000000000001</v>
      </c>
      <c r="K297" t="str">
        <f t="shared" si="4"/>
        <v/>
      </c>
    </row>
    <row r="298" spans="1:11">
      <c r="A298" s="1" t="s">
        <v>1607</v>
      </c>
      <c r="B298" s="2">
        <v>1776057</v>
      </c>
      <c r="C298" s="1" t="s">
        <v>1608</v>
      </c>
      <c r="D298" s="1" t="s">
        <v>1609</v>
      </c>
      <c r="E298" s="1" t="s">
        <v>1610</v>
      </c>
      <c r="F298" s="2">
        <v>-2000</v>
      </c>
      <c r="G298" s="1" t="s">
        <v>115</v>
      </c>
      <c r="H298" s="1" t="s">
        <v>61</v>
      </c>
      <c r="I298" s="1" t="s">
        <v>10</v>
      </c>
      <c r="J298">
        <f>VLOOKUP(B298,自助退!B:F,5,FALSE)</f>
        <v>2000</v>
      </c>
      <c r="K298" t="str">
        <f t="shared" si="4"/>
        <v/>
      </c>
    </row>
    <row r="299" spans="1:11">
      <c r="A299" s="1" t="s">
        <v>1611</v>
      </c>
      <c r="B299" s="2">
        <v>1776167</v>
      </c>
      <c r="C299" s="1" t="s">
        <v>1612</v>
      </c>
      <c r="D299" s="1" t="s">
        <v>1613</v>
      </c>
      <c r="E299" s="1" t="s">
        <v>1614</v>
      </c>
      <c r="F299" s="2">
        <v>-3472.91</v>
      </c>
      <c r="G299" s="1" t="s">
        <v>115</v>
      </c>
      <c r="H299" s="1" t="s">
        <v>73</v>
      </c>
      <c r="I299" s="1" t="s">
        <v>10</v>
      </c>
      <c r="J299">
        <f>VLOOKUP(B299,自助退!B:F,5,FALSE)</f>
        <v>3472.91</v>
      </c>
      <c r="K299" t="str">
        <f t="shared" si="4"/>
        <v/>
      </c>
    </row>
    <row r="300" spans="1:11">
      <c r="A300" s="1" t="s">
        <v>1615</v>
      </c>
      <c r="B300" s="2">
        <v>1776199</v>
      </c>
      <c r="C300" s="1" t="s">
        <v>1616</v>
      </c>
      <c r="D300" s="1" t="s">
        <v>1196</v>
      </c>
      <c r="E300" s="1" t="s">
        <v>1197</v>
      </c>
      <c r="F300" s="2">
        <v>-472.4</v>
      </c>
      <c r="G300" s="1" t="s">
        <v>115</v>
      </c>
      <c r="H300" s="1" t="s">
        <v>57</v>
      </c>
      <c r="I300" s="1" t="s">
        <v>10</v>
      </c>
      <c r="J300">
        <f>VLOOKUP(B300,自助退!B:F,5,FALSE)</f>
        <v>472.4</v>
      </c>
      <c r="K300" t="str">
        <f t="shared" si="4"/>
        <v/>
      </c>
    </row>
    <row r="301" spans="1:11">
      <c r="A301" s="1" t="s">
        <v>1617</v>
      </c>
      <c r="B301" s="2">
        <v>1776207</v>
      </c>
      <c r="C301" s="1" t="s">
        <v>1618</v>
      </c>
      <c r="D301" s="1" t="s">
        <v>1619</v>
      </c>
      <c r="E301" s="1" t="s">
        <v>1620</v>
      </c>
      <c r="F301" s="2">
        <v>-950</v>
      </c>
      <c r="G301" s="1" t="s">
        <v>115</v>
      </c>
      <c r="H301" s="1" t="s">
        <v>132</v>
      </c>
      <c r="I301" s="1" t="s">
        <v>10</v>
      </c>
      <c r="J301">
        <f>VLOOKUP(B301,自助退!B:F,5,FALSE)</f>
        <v>950</v>
      </c>
      <c r="K301" t="str">
        <f t="shared" si="4"/>
        <v/>
      </c>
    </row>
    <row r="302" spans="1:11">
      <c r="A302" s="1" t="s">
        <v>1621</v>
      </c>
      <c r="B302" s="2">
        <v>1776215</v>
      </c>
      <c r="C302" s="1" t="s">
        <v>1622</v>
      </c>
      <c r="D302" s="1" t="s">
        <v>1193</v>
      </c>
      <c r="E302" s="1" t="s">
        <v>1194</v>
      </c>
      <c r="F302" s="2">
        <v>-652.70000000000005</v>
      </c>
      <c r="G302" s="1" t="s">
        <v>115</v>
      </c>
      <c r="H302" s="1" t="s">
        <v>57</v>
      </c>
      <c r="I302" s="1" t="s">
        <v>10</v>
      </c>
      <c r="J302">
        <f>VLOOKUP(B302,自助退!B:F,5,FALSE)</f>
        <v>652.70000000000005</v>
      </c>
      <c r="K302" t="str">
        <f t="shared" si="4"/>
        <v/>
      </c>
    </row>
    <row r="303" spans="1:11">
      <c r="A303" s="1" t="s">
        <v>1623</v>
      </c>
      <c r="B303" s="2">
        <v>1776375</v>
      </c>
      <c r="C303" s="1" t="s">
        <v>1624</v>
      </c>
      <c r="D303" s="1" t="s">
        <v>1625</v>
      </c>
      <c r="E303" s="1" t="s">
        <v>1626</v>
      </c>
      <c r="F303" s="2">
        <v>-4000</v>
      </c>
      <c r="G303" s="1" t="s">
        <v>115</v>
      </c>
      <c r="H303" s="1" t="s">
        <v>132</v>
      </c>
      <c r="I303" s="1" t="s">
        <v>10</v>
      </c>
      <c r="J303">
        <f>VLOOKUP(B303,自助退!B:F,5,FALSE)</f>
        <v>4000</v>
      </c>
      <c r="K303" t="str">
        <f t="shared" si="4"/>
        <v/>
      </c>
    </row>
    <row r="304" spans="1:11">
      <c r="A304" s="1" t="s">
        <v>1627</v>
      </c>
      <c r="B304" s="2">
        <v>1776412</v>
      </c>
      <c r="C304" s="1" t="s">
        <v>1628</v>
      </c>
      <c r="D304" s="1" t="s">
        <v>1629</v>
      </c>
      <c r="E304" s="1" t="s">
        <v>1630</v>
      </c>
      <c r="F304" s="2">
        <v>-10906.43</v>
      </c>
      <c r="G304" s="1" t="s">
        <v>115</v>
      </c>
      <c r="H304" s="1" t="s">
        <v>65</v>
      </c>
      <c r="I304" s="1" t="s">
        <v>10</v>
      </c>
      <c r="J304">
        <f>VLOOKUP(B304,自助退!B:F,5,FALSE)</f>
        <v>10906.43</v>
      </c>
      <c r="K304" t="str">
        <f t="shared" si="4"/>
        <v/>
      </c>
    </row>
    <row r="305" spans="1:11">
      <c r="A305" s="1" t="s">
        <v>1631</v>
      </c>
      <c r="B305" s="2">
        <v>1776491</v>
      </c>
      <c r="C305" s="1" t="s">
        <v>1632</v>
      </c>
      <c r="D305" s="1" t="s">
        <v>1633</v>
      </c>
      <c r="E305" s="1" t="s">
        <v>1634</v>
      </c>
      <c r="F305" s="2">
        <v>-7030</v>
      </c>
      <c r="G305" s="1" t="s">
        <v>115</v>
      </c>
      <c r="H305" s="1" t="s">
        <v>65</v>
      </c>
      <c r="I305" s="1" t="s">
        <v>10</v>
      </c>
      <c r="J305">
        <f>VLOOKUP(B305,自助退!B:F,5,FALSE)</f>
        <v>7030</v>
      </c>
      <c r="K305" t="str">
        <f t="shared" si="4"/>
        <v/>
      </c>
    </row>
    <row r="306" spans="1:11">
      <c r="A306" s="1" t="s">
        <v>1635</v>
      </c>
      <c r="B306" s="2">
        <v>1776706</v>
      </c>
      <c r="C306" s="1" t="s">
        <v>53</v>
      </c>
      <c r="D306" s="1" t="s">
        <v>1636</v>
      </c>
      <c r="E306" s="1" t="s">
        <v>1637</v>
      </c>
      <c r="F306" s="2">
        <v>-304.27999999999997</v>
      </c>
      <c r="G306" s="1" t="s">
        <v>115</v>
      </c>
      <c r="H306" s="1" t="s">
        <v>57</v>
      </c>
      <c r="I306" s="1" t="s">
        <v>24</v>
      </c>
      <c r="J306">
        <f>VLOOKUP(B306,自助退!B:F,5,FALSE)</f>
        <v>304.27999999999997</v>
      </c>
      <c r="K306" t="str">
        <f t="shared" si="4"/>
        <v/>
      </c>
    </row>
    <row r="307" spans="1:11">
      <c r="A307" s="1" t="s">
        <v>1638</v>
      </c>
      <c r="B307" s="2">
        <v>1776851</v>
      </c>
      <c r="C307" s="1" t="s">
        <v>1639</v>
      </c>
      <c r="D307" s="1" t="s">
        <v>1640</v>
      </c>
      <c r="E307" s="1" t="s">
        <v>1641</v>
      </c>
      <c r="F307" s="2">
        <v>-2502.2800000000002</v>
      </c>
      <c r="G307" s="1" t="s">
        <v>115</v>
      </c>
      <c r="H307" s="1" t="s">
        <v>65</v>
      </c>
      <c r="I307" s="1" t="s">
        <v>10</v>
      </c>
      <c r="J307">
        <f>VLOOKUP(B307,自助退!B:F,5,FALSE)</f>
        <v>2502.2800000000002</v>
      </c>
      <c r="K307" t="str">
        <f t="shared" si="4"/>
        <v/>
      </c>
    </row>
    <row r="308" spans="1:11">
      <c r="A308" s="1" t="s">
        <v>1642</v>
      </c>
      <c r="B308" s="2">
        <v>1776984</v>
      </c>
      <c r="C308" s="1" t="s">
        <v>1643</v>
      </c>
      <c r="D308" s="1" t="s">
        <v>1644</v>
      </c>
      <c r="E308" s="1" t="s">
        <v>1645</v>
      </c>
      <c r="F308" s="2">
        <v>-4289.22</v>
      </c>
      <c r="G308" s="1" t="s">
        <v>115</v>
      </c>
      <c r="H308" s="1" t="s">
        <v>65</v>
      </c>
      <c r="I308" s="1" t="s">
        <v>10</v>
      </c>
      <c r="J308">
        <f>VLOOKUP(B308,自助退!B:F,5,FALSE)</f>
        <v>4289.22</v>
      </c>
      <c r="K308" t="str">
        <f t="shared" si="4"/>
        <v/>
      </c>
    </row>
    <row r="309" spans="1:11">
      <c r="A309" s="1" t="s">
        <v>1646</v>
      </c>
      <c r="B309" s="2">
        <v>1777080</v>
      </c>
      <c r="C309" s="1" t="s">
        <v>53</v>
      </c>
      <c r="D309" s="1" t="s">
        <v>1647</v>
      </c>
      <c r="E309" s="1" t="s">
        <v>1648</v>
      </c>
      <c r="F309" s="2">
        <v>-10030</v>
      </c>
      <c r="G309" s="1" t="s">
        <v>115</v>
      </c>
      <c r="H309" s="1" t="s">
        <v>78</v>
      </c>
      <c r="I309" s="1" t="s">
        <v>24</v>
      </c>
      <c r="J309">
        <f>VLOOKUP(B309,自助退!B:F,5,FALSE)</f>
        <v>10030</v>
      </c>
      <c r="K309" t="str">
        <f t="shared" si="4"/>
        <v/>
      </c>
    </row>
    <row r="310" spans="1:11">
      <c r="A310" s="1" t="s">
        <v>1649</v>
      </c>
      <c r="B310" s="2">
        <v>1777192</v>
      </c>
      <c r="C310" s="1" t="s">
        <v>1650</v>
      </c>
      <c r="D310" s="1" t="s">
        <v>1651</v>
      </c>
      <c r="E310" s="1" t="s">
        <v>1652</v>
      </c>
      <c r="F310" s="2">
        <v>-540</v>
      </c>
      <c r="G310" s="1" t="s">
        <v>115</v>
      </c>
      <c r="H310" s="1" t="s">
        <v>42</v>
      </c>
      <c r="I310" s="1" t="s">
        <v>10</v>
      </c>
      <c r="J310">
        <f>VLOOKUP(B310,自助退!B:F,5,FALSE)</f>
        <v>540</v>
      </c>
      <c r="K310" t="str">
        <f t="shared" si="4"/>
        <v/>
      </c>
    </row>
    <row r="311" spans="1:11">
      <c r="A311" s="1" t="s">
        <v>1653</v>
      </c>
      <c r="B311" s="2">
        <v>1777341</v>
      </c>
      <c r="C311" s="1" t="s">
        <v>1654</v>
      </c>
      <c r="D311" s="1" t="s">
        <v>1655</v>
      </c>
      <c r="E311" s="1" t="s">
        <v>1656</v>
      </c>
      <c r="F311" s="2">
        <v>-644.23</v>
      </c>
      <c r="G311" s="1" t="s">
        <v>115</v>
      </c>
      <c r="H311" s="1" t="s">
        <v>136</v>
      </c>
      <c r="I311" s="1" t="s">
        <v>10</v>
      </c>
      <c r="J311">
        <f>VLOOKUP(B311,自助退!B:F,5,FALSE)</f>
        <v>644.23</v>
      </c>
      <c r="K311" t="str">
        <f t="shared" si="4"/>
        <v/>
      </c>
    </row>
    <row r="312" spans="1:11">
      <c r="A312" s="1" t="s">
        <v>1657</v>
      </c>
      <c r="B312" s="2">
        <v>1777491</v>
      </c>
      <c r="C312" s="1" t="s">
        <v>53</v>
      </c>
      <c r="D312" s="1" t="s">
        <v>1658</v>
      </c>
      <c r="E312" s="1" t="s">
        <v>1659</v>
      </c>
      <c r="F312" s="2">
        <v>-169</v>
      </c>
      <c r="G312" s="1" t="s">
        <v>115</v>
      </c>
      <c r="H312" s="1" t="s">
        <v>65</v>
      </c>
      <c r="I312" s="1" t="s">
        <v>24</v>
      </c>
      <c r="J312">
        <f>VLOOKUP(B312,自助退!B:F,5,FALSE)</f>
        <v>169</v>
      </c>
      <c r="K312" t="str">
        <f t="shared" si="4"/>
        <v/>
      </c>
    </row>
    <row r="313" spans="1:11">
      <c r="A313" s="1" t="s">
        <v>1660</v>
      </c>
      <c r="B313" s="2">
        <v>1777609</v>
      </c>
      <c r="C313" s="1" t="s">
        <v>1661</v>
      </c>
      <c r="D313" s="1" t="s">
        <v>1662</v>
      </c>
      <c r="E313" s="1" t="s">
        <v>1663</v>
      </c>
      <c r="F313" s="2">
        <v>-252.42</v>
      </c>
      <c r="G313" s="1" t="s">
        <v>115</v>
      </c>
      <c r="H313" s="1" t="s">
        <v>151</v>
      </c>
      <c r="I313" s="1" t="s">
        <v>10</v>
      </c>
      <c r="J313">
        <f>VLOOKUP(B313,自助退!B:F,5,FALSE)</f>
        <v>252.42</v>
      </c>
      <c r="K313" t="str">
        <f t="shared" si="4"/>
        <v/>
      </c>
    </row>
    <row r="314" spans="1:11">
      <c r="A314" s="1" t="s">
        <v>1664</v>
      </c>
      <c r="B314" s="2">
        <v>1777877</v>
      </c>
      <c r="C314" s="1" t="s">
        <v>1665</v>
      </c>
      <c r="D314" s="1" t="s">
        <v>1666</v>
      </c>
      <c r="E314" s="1" t="s">
        <v>1667</v>
      </c>
      <c r="F314" s="2">
        <v>-3000</v>
      </c>
      <c r="G314" s="1" t="s">
        <v>115</v>
      </c>
      <c r="H314" s="1" t="s">
        <v>61</v>
      </c>
      <c r="I314" s="1" t="s">
        <v>10</v>
      </c>
      <c r="J314">
        <f>VLOOKUP(B314,自助退!B:F,5,FALSE)</f>
        <v>3000</v>
      </c>
      <c r="K314" t="str">
        <f t="shared" si="4"/>
        <v/>
      </c>
    </row>
    <row r="315" spans="1:11">
      <c r="A315" s="1" t="s">
        <v>1668</v>
      </c>
      <c r="B315" s="2">
        <v>1777959</v>
      </c>
      <c r="C315" s="1" t="s">
        <v>1669</v>
      </c>
      <c r="D315" s="1" t="s">
        <v>1670</v>
      </c>
      <c r="E315" s="1" t="s">
        <v>1671</v>
      </c>
      <c r="F315" s="2">
        <v>-567.83000000000004</v>
      </c>
      <c r="G315" s="1" t="s">
        <v>115</v>
      </c>
      <c r="H315" s="1" t="s">
        <v>153</v>
      </c>
      <c r="I315" s="1" t="s">
        <v>10</v>
      </c>
      <c r="J315">
        <f>VLOOKUP(B315,自助退!B:F,5,FALSE)</f>
        <v>567.83000000000004</v>
      </c>
      <c r="K315" t="str">
        <f t="shared" si="4"/>
        <v/>
      </c>
    </row>
    <row r="316" spans="1:11">
      <c r="A316" s="1" t="s">
        <v>1672</v>
      </c>
      <c r="B316" s="2">
        <v>1778130</v>
      </c>
      <c r="C316" s="1" t="s">
        <v>53</v>
      </c>
      <c r="D316" s="1" t="s">
        <v>1673</v>
      </c>
      <c r="E316" s="1" t="s">
        <v>1674</v>
      </c>
      <c r="F316" s="2">
        <v>-5403.84</v>
      </c>
      <c r="G316" s="1" t="s">
        <v>115</v>
      </c>
      <c r="H316" s="1" t="s">
        <v>48</v>
      </c>
      <c r="I316" s="1" t="s">
        <v>24</v>
      </c>
      <c r="J316">
        <f>VLOOKUP(B316,自助退!B:F,5,FALSE)</f>
        <v>5403.84</v>
      </c>
      <c r="K316" t="str">
        <f t="shared" si="4"/>
        <v/>
      </c>
    </row>
    <row r="317" spans="1:11">
      <c r="A317" s="1" t="s">
        <v>1675</v>
      </c>
      <c r="B317" s="2">
        <v>1778149</v>
      </c>
      <c r="C317" s="1" t="s">
        <v>1676</v>
      </c>
      <c r="D317" s="1" t="s">
        <v>1677</v>
      </c>
      <c r="E317" s="1" t="s">
        <v>1678</v>
      </c>
      <c r="F317" s="2">
        <v>-601.16999999999996</v>
      </c>
      <c r="G317" s="1" t="s">
        <v>115</v>
      </c>
      <c r="H317" s="1" t="s">
        <v>151</v>
      </c>
      <c r="I317" s="1" t="s">
        <v>10</v>
      </c>
      <c r="J317">
        <f>VLOOKUP(B317,自助退!B:F,5,FALSE)</f>
        <v>601.16999999999996</v>
      </c>
      <c r="K317" t="str">
        <f t="shared" si="4"/>
        <v/>
      </c>
    </row>
    <row r="318" spans="1:11">
      <c r="A318" s="1" t="s">
        <v>1679</v>
      </c>
      <c r="B318" s="2">
        <v>1778163</v>
      </c>
      <c r="C318" s="1" t="s">
        <v>1680</v>
      </c>
      <c r="D318" s="1" t="s">
        <v>234</v>
      </c>
      <c r="E318" s="1" t="s">
        <v>235</v>
      </c>
      <c r="F318" s="2">
        <v>-380</v>
      </c>
      <c r="G318" s="1" t="s">
        <v>115</v>
      </c>
      <c r="H318" s="1" t="s">
        <v>65</v>
      </c>
      <c r="I318" s="1" t="s">
        <v>10</v>
      </c>
      <c r="J318">
        <f>VLOOKUP(B318,自助退!B:F,5,FALSE)</f>
        <v>380</v>
      </c>
      <c r="K318" t="str">
        <f t="shared" si="4"/>
        <v/>
      </c>
    </row>
    <row r="319" spans="1:11">
      <c r="A319" s="1" t="s">
        <v>1681</v>
      </c>
      <c r="B319" s="2">
        <v>1778165</v>
      </c>
      <c r="C319" s="1" t="s">
        <v>1682</v>
      </c>
      <c r="D319" s="1" t="s">
        <v>1683</v>
      </c>
      <c r="E319" s="1" t="s">
        <v>1684</v>
      </c>
      <c r="F319" s="2">
        <v>-4356.88</v>
      </c>
      <c r="G319" s="1" t="s">
        <v>115</v>
      </c>
      <c r="H319" s="1" t="s">
        <v>61</v>
      </c>
      <c r="I319" s="1" t="s">
        <v>10</v>
      </c>
      <c r="J319">
        <f>VLOOKUP(B319,自助退!B:F,5,FALSE)</f>
        <v>4356.88</v>
      </c>
      <c r="K319" t="str">
        <f t="shared" si="4"/>
        <v/>
      </c>
    </row>
    <row r="320" spans="1:11">
      <c r="A320" s="1" t="s">
        <v>1685</v>
      </c>
      <c r="B320" s="2">
        <v>1778283</v>
      </c>
      <c r="C320" s="1" t="s">
        <v>1686</v>
      </c>
      <c r="D320" s="1" t="s">
        <v>1687</v>
      </c>
      <c r="E320" s="1" t="s">
        <v>1688</v>
      </c>
      <c r="F320" s="2">
        <v>-82</v>
      </c>
      <c r="G320" s="1" t="s">
        <v>115</v>
      </c>
      <c r="H320" s="1" t="s">
        <v>48</v>
      </c>
      <c r="I320" s="1" t="s">
        <v>10</v>
      </c>
      <c r="J320">
        <f>VLOOKUP(B320,自助退!B:F,5,FALSE)</f>
        <v>82</v>
      </c>
      <c r="K320" t="str">
        <f t="shared" si="4"/>
        <v/>
      </c>
    </row>
    <row r="321" spans="1:11">
      <c r="A321" s="1" t="s">
        <v>1689</v>
      </c>
      <c r="B321" s="2">
        <v>1778333</v>
      </c>
      <c r="C321" s="1" t="s">
        <v>1690</v>
      </c>
      <c r="D321" s="1" t="s">
        <v>1691</v>
      </c>
      <c r="E321" s="1" t="s">
        <v>1692</v>
      </c>
      <c r="F321" s="2">
        <v>-9.5</v>
      </c>
      <c r="G321" s="1" t="s">
        <v>115</v>
      </c>
      <c r="H321" s="1" t="s">
        <v>27</v>
      </c>
      <c r="I321" s="1" t="s">
        <v>10</v>
      </c>
      <c r="J321">
        <f>VLOOKUP(B321,自助退!B:F,5,FALSE)</f>
        <v>9.5</v>
      </c>
      <c r="K321" t="str">
        <f t="shared" si="4"/>
        <v/>
      </c>
    </row>
    <row r="322" spans="1:11">
      <c r="A322" s="1" t="s">
        <v>1693</v>
      </c>
      <c r="B322" s="2">
        <v>1778532</v>
      </c>
      <c r="C322" s="1" t="s">
        <v>1694</v>
      </c>
      <c r="D322" s="1" t="s">
        <v>1695</v>
      </c>
      <c r="E322" s="1" t="s">
        <v>1696</v>
      </c>
      <c r="F322" s="2">
        <v>-743.1</v>
      </c>
      <c r="G322" s="1" t="s">
        <v>115</v>
      </c>
      <c r="H322" s="1" t="s">
        <v>73</v>
      </c>
      <c r="I322" s="1" t="s">
        <v>10</v>
      </c>
      <c r="J322">
        <f>VLOOKUP(B322,自助退!B:F,5,FALSE)</f>
        <v>743.1</v>
      </c>
      <c r="K322" t="str">
        <f t="shared" si="4"/>
        <v/>
      </c>
    </row>
    <row r="323" spans="1:11">
      <c r="A323" s="1" t="s">
        <v>1697</v>
      </c>
      <c r="B323" s="2">
        <v>1778554</v>
      </c>
      <c r="C323" s="1" t="s">
        <v>1698</v>
      </c>
      <c r="D323" s="1" t="s">
        <v>1699</v>
      </c>
      <c r="E323" s="1" t="s">
        <v>1700</v>
      </c>
      <c r="F323" s="2">
        <v>-95.07</v>
      </c>
      <c r="G323" s="1" t="s">
        <v>115</v>
      </c>
      <c r="H323" s="1" t="s">
        <v>65</v>
      </c>
      <c r="I323" s="1" t="s">
        <v>10</v>
      </c>
      <c r="J323">
        <f>VLOOKUP(B323,自助退!B:F,5,FALSE)</f>
        <v>95.07</v>
      </c>
      <c r="K323" t="str">
        <f t="shared" ref="K323:K386" si="5">IF(F323*-1=J323,"",1)</f>
        <v/>
      </c>
    </row>
    <row r="324" spans="1:11">
      <c r="A324" s="1" t="s">
        <v>1701</v>
      </c>
      <c r="B324" s="2">
        <v>1778637</v>
      </c>
      <c r="C324" s="1" t="s">
        <v>1702</v>
      </c>
      <c r="D324" s="1" t="s">
        <v>1703</v>
      </c>
      <c r="E324" s="1" t="s">
        <v>1704</v>
      </c>
      <c r="F324" s="2">
        <v>-1000</v>
      </c>
      <c r="G324" s="1" t="s">
        <v>115</v>
      </c>
      <c r="H324" s="1" t="s">
        <v>57</v>
      </c>
      <c r="I324" s="1" t="s">
        <v>10</v>
      </c>
      <c r="J324">
        <f>VLOOKUP(B324,自助退!B:F,5,FALSE)</f>
        <v>1000</v>
      </c>
      <c r="K324" t="str">
        <f t="shared" si="5"/>
        <v/>
      </c>
    </row>
    <row r="325" spans="1:11">
      <c r="A325" s="1" t="s">
        <v>1705</v>
      </c>
      <c r="B325" s="2">
        <v>1778673</v>
      </c>
      <c r="C325" s="1" t="s">
        <v>1706</v>
      </c>
      <c r="D325" s="1" t="s">
        <v>1707</v>
      </c>
      <c r="E325" s="1" t="s">
        <v>1708</v>
      </c>
      <c r="F325" s="2">
        <v>-94.17</v>
      </c>
      <c r="G325" s="1" t="s">
        <v>115</v>
      </c>
      <c r="H325" s="1" t="s">
        <v>78</v>
      </c>
      <c r="I325" s="1" t="s">
        <v>10</v>
      </c>
      <c r="J325">
        <f>VLOOKUP(B325,自助退!B:F,5,FALSE)</f>
        <v>94.17</v>
      </c>
      <c r="K325" t="str">
        <f t="shared" si="5"/>
        <v/>
      </c>
    </row>
    <row r="326" spans="1:11">
      <c r="A326" s="1" t="s">
        <v>1709</v>
      </c>
      <c r="B326" s="2">
        <v>1778725</v>
      </c>
      <c r="C326" s="1" t="s">
        <v>1710</v>
      </c>
      <c r="D326" s="1" t="s">
        <v>1711</v>
      </c>
      <c r="E326" s="1" t="s">
        <v>1712</v>
      </c>
      <c r="F326" s="2">
        <v>-8018.23</v>
      </c>
      <c r="G326" s="1" t="s">
        <v>115</v>
      </c>
      <c r="H326" s="1" t="s">
        <v>61</v>
      </c>
      <c r="I326" s="1" t="s">
        <v>10</v>
      </c>
      <c r="J326">
        <f>VLOOKUP(B326,自助退!B:F,5,FALSE)</f>
        <v>8018.23</v>
      </c>
      <c r="K326" t="str">
        <f t="shared" si="5"/>
        <v/>
      </c>
    </row>
    <row r="327" spans="1:11">
      <c r="A327" s="1" t="s">
        <v>1713</v>
      </c>
      <c r="B327" s="2">
        <v>1778727</v>
      </c>
      <c r="C327" s="1" t="s">
        <v>1714</v>
      </c>
      <c r="D327" s="1" t="s">
        <v>1715</v>
      </c>
      <c r="E327" s="1" t="s">
        <v>1716</v>
      </c>
      <c r="F327" s="2">
        <v>-3000</v>
      </c>
      <c r="G327" s="1" t="s">
        <v>115</v>
      </c>
      <c r="H327" s="1" t="s">
        <v>65</v>
      </c>
      <c r="I327" s="1" t="s">
        <v>10</v>
      </c>
      <c r="J327">
        <f>VLOOKUP(B327,自助退!B:F,5,FALSE)</f>
        <v>3000</v>
      </c>
      <c r="K327" t="str">
        <f t="shared" si="5"/>
        <v/>
      </c>
    </row>
    <row r="328" spans="1:11">
      <c r="A328" s="1" t="s">
        <v>1717</v>
      </c>
      <c r="B328" s="2">
        <v>1778733</v>
      </c>
      <c r="C328" s="1" t="s">
        <v>1718</v>
      </c>
      <c r="D328" s="1" t="s">
        <v>1715</v>
      </c>
      <c r="E328" s="1" t="s">
        <v>1716</v>
      </c>
      <c r="F328" s="2">
        <v>-4000</v>
      </c>
      <c r="G328" s="1" t="s">
        <v>115</v>
      </c>
      <c r="H328" s="1" t="s">
        <v>65</v>
      </c>
      <c r="I328" s="1" t="s">
        <v>10</v>
      </c>
      <c r="J328">
        <f>VLOOKUP(B328,自助退!B:F,5,FALSE)</f>
        <v>4000</v>
      </c>
      <c r="K328" t="str">
        <f t="shared" si="5"/>
        <v/>
      </c>
    </row>
    <row r="329" spans="1:11">
      <c r="A329" s="1" t="s">
        <v>1719</v>
      </c>
      <c r="B329" s="2">
        <v>1778734</v>
      </c>
      <c r="C329" s="1" t="s">
        <v>1720</v>
      </c>
      <c r="D329" s="1" t="s">
        <v>1721</v>
      </c>
      <c r="E329" s="1" t="s">
        <v>1722</v>
      </c>
      <c r="F329" s="2">
        <v>-7391.98</v>
      </c>
      <c r="G329" s="1" t="s">
        <v>115</v>
      </c>
      <c r="H329" s="1" t="s">
        <v>126</v>
      </c>
      <c r="I329" s="1" t="s">
        <v>10</v>
      </c>
      <c r="J329">
        <f>VLOOKUP(B329,自助退!B:F,5,FALSE)</f>
        <v>7391.98</v>
      </c>
      <c r="K329" t="str">
        <f t="shared" si="5"/>
        <v/>
      </c>
    </row>
    <row r="330" spans="1:11">
      <c r="A330" s="1" t="s">
        <v>1723</v>
      </c>
      <c r="B330" s="2">
        <v>1778739</v>
      </c>
      <c r="C330" s="1" t="s">
        <v>1724</v>
      </c>
      <c r="D330" s="1" t="s">
        <v>1715</v>
      </c>
      <c r="E330" s="1" t="s">
        <v>1716</v>
      </c>
      <c r="F330" s="2">
        <v>-100</v>
      </c>
      <c r="G330" s="1" t="s">
        <v>115</v>
      </c>
      <c r="H330" s="1" t="s">
        <v>65</v>
      </c>
      <c r="I330" s="1" t="s">
        <v>10</v>
      </c>
      <c r="J330">
        <f>VLOOKUP(B330,自助退!B:F,5,FALSE)</f>
        <v>100</v>
      </c>
      <c r="K330" t="str">
        <f t="shared" si="5"/>
        <v/>
      </c>
    </row>
    <row r="331" spans="1:11">
      <c r="A331" s="1" t="s">
        <v>1725</v>
      </c>
      <c r="B331" s="2">
        <v>1778749</v>
      </c>
      <c r="C331" s="1" t="s">
        <v>1726</v>
      </c>
      <c r="D331" s="1" t="s">
        <v>1017</v>
      </c>
      <c r="E331" s="1" t="s">
        <v>1018</v>
      </c>
      <c r="F331" s="2">
        <v>-5000</v>
      </c>
      <c r="G331" s="1" t="s">
        <v>115</v>
      </c>
      <c r="H331" s="1" t="s">
        <v>117</v>
      </c>
      <c r="I331" s="1" t="s">
        <v>10</v>
      </c>
      <c r="J331">
        <f>VLOOKUP(B331,自助退!B:F,5,FALSE)</f>
        <v>5000</v>
      </c>
      <c r="K331" t="str">
        <f t="shared" si="5"/>
        <v/>
      </c>
    </row>
    <row r="332" spans="1:11">
      <c r="A332" s="1" t="s">
        <v>1727</v>
      </c>
      <c r="B332" s="2">
        <v>1778791</v>
      </c>
      <c r="C332" s="1" t="s">
        <v>1728</v>
      </c>
      <c r="D332" s="1" t="s">
        <v>1729</v>
      </c>
      <c r="E332" s="1" t="s">
        <v>1730</v>
      </c>
      <c r="F332" s="2">
        <v>-352.5</v>
      </c>
      <c r="G332" s="1" t="s">
        <v>115</v>
      </c>
      <c r="H332" s="1" t="s">
        <v>120</v>
      </c>
      <c r="I332" s="1" t="s">
        <v>10</v>
      </c>
      <c r="J332">
        <f>VLOOKUP(B332,自助退!B:F,5,FALSE)</f>
        <v>352.5</v>
      </c>
      <c r="K332" t="str">
        <f t="shared" si="5"/>
        <v/>
      </c>
    </row>
    <row r="333" spans="1:11">
      <c r="A333" s="1" t="s">
        <v>1731</v>
      </c>
      <c r="B333" s="2">
        <v>1778798</v>
      </c>
      <c r="C333" s="1" t="s">
        <v>1732</v>
      </c>
      <c r="D333" s="1" t="s">
        <v>1715</v>
      </c>
      <c r="E333" s="1" t="s">
        <v>1716</v>
      </c>
      <c r="F333" s="2">
        <v>-974.7</v>
      </c>
      <c r="G333" s="1" t="s">
        <v>115</v>
      </c>
      <c r="H333" s="1" t="s">
        <v>65</v>
      </c>
      <c r="I333" s="1" t="s">
        <v>10</v>
      </c>
      <c r="J333">
        <f>VLOOKUP(B333,自助退!B:F,5,FALSE)</f>
        <v>974.7</v>
      </c>
      <c r="K333" t="str">
        <f t="shared" si="5"/>
        <v/>
      </c>
    </row>
    <row r="334" spans="1:11">
      <c r="A334" s="1" t="s">
        <v>1733</v>
      </c>
      <c r="B334" s="2">
        <v>1778815</v>
      </c>
      <c r="C334" s="1" t="s">
        <v>1734</v>
      </c>
      <c r="D334" s="1" t="s">
        <v>1735</v>
      </c>
      <c r="E334" s="1" t="s">
        <v>1736</v>
      </c>
      <c r="F334" s="2">
        <v>-700</v>
      </c>
      <c r="G334" s="1" t="s">
        <v>115</v>
      </c>
      <c r="H334" s="1" t="s">
        <v>61</v>
      </c>
      <c r="I334" s="1" t="s">
        <v>10</v>
      </c>
      <c r="J334">
        <f>VLOOKUP(B334,自助退!B:F,5,FALSE)</f>
        <v>700</v>
      </c>
      <c r="K334" t="str">
        <f t="shared" si="5"/>
        <v/>
      </c>
    </row>
    <row r="335" spans="1:11">
      <c r="A335" s="1" t="s">
        <v>1737</v>
      </c>
      <c r="B335" s="2">
        <v>1778833</v>
      </c>
      <c r="C335" s="1" t="s">
        <v>1738</v>
      </c>
      <c r="D335" s="1" t="s">
        <v>1739</v>
      </c>
      <c r="E335" s="1" t="s">
        <v>1740</v>
      </c>
      <c r="F335" s="2">
        <v>-5869.46</v>
      </c>
      <c r="G335" s="1" t="s">
        <v>115</v>
      </c>
      <c r="H335" s="1" t="s">
        <v>65</v>
      </c>
      <c r="I335" s="1" t="s">
        <v>10</v>
      </c>
      <c r="J335">
        <f>VLOOKUP(B335,自助退!B:F,5,FALSE)</f>
        <v>5869.46</v>
      </c>
      <c r="K335" t="str">
        <f t="shared" si="5"/>
        <v/>
      </c>
    </row>
    <row r="336" spans="1:11">
      <c r="A336" s="1" t="s">
        <v>1741</v>
      </c>
      <c r="B336" s="2">
        <v>1779028</v>
      </c>
      <c r="C336" s="1" t="s">
        <v>1742</v>
      </c>
      <c r="D336" s="1" t="s">
        <v>1339</v>
      </c>
      <c r="E336" s="1" t="s">
        <v>1340</v>
      </c>
      <c r="F336" s="2">
        <v>-705</v>
      </c>
      <c r="G336" s="1" t="s">
        <v>115</v>
      </c>
      <c r="H336" s="1" t="s">
        <v>135</v>
      </c>
      <c r="I336" s="1" t="s">
        <v>10</v>
      </c>
      <c r="J336">
        <f>VLOOKUP(B336,自助退!B:F,5,FALSE)</f>
        <v>705</v>
      </c>
      <c r="K336" t="str">
        <f t="shared" si="5"/>
        <v/>
      </c>
    </row>
    <row r="337" spans="1:11">
      <c r="A337" s="1" t="s">
        <v>1743</v>
      </c>
      <c r="B337" s="2">
        <v>1779043</v>
      </c>
      <c r="C337" s="1" t="s">
        <v>1744</v>
      </c>
      <c r="D337" s="1" t="s">
        <v>1745</v>
      </c>
      <c r="E337" s="1" t="s">
        <v>1746</v>
      </c>
      <c r="F337" s="2">
        <v>-1000</v>
      </c>
      <c r="G337" s="1" t="s">
        <v>115</v>
      </c>
      <c r="H337" s="1" t="s">
        <v>46</v>
      </c>
      <c r="I337" s="1" t="s">
        <v>10</v>
      </c>
      <c r="J337">
        <f>VLOOKUP(B337,自助退!B:F,5,FALSE)</f>
        <v>1000</v>
      </c>
      <c r="K337" t="str">
        <f t="shared" si="5"/>
        <v/>
      </c>
    </row>
    <row r="338" spans="1:11">
      <c r="A338" s="1" t="s">
        <v>1747</v>
      </c>
      <c r="B338" s="2">
        <v>1779217</v>
      </c>
      <c r="C338" s="1" t="s">
        <v>1748</v>
      </c>
      <c r="D338" s="1" t="s">
        <v>1749</v>
      </c>
      <c r="E338" s="1" t="s">
        <v>1750</v>
      </c>
      <c r="F338" s="2">
        <v>-197</v>
      </c>
      <c r="G338" s="1" t="s">
        <v>115</v>
      </c>
      <c r="H338" s="1" t="s">
        <v>126</v>
      </c>
      <c r="I338" s="1" t="s">
        <v>10</v>
      </c>
      <c r="J338">
        <f>VLOOKUP(B338,自助退!B:F,5,FALSE)</f>
        <v>197</v>
      </c>
      <c r="K338" t="str">
        <f t="shared" si="5"/>
        <v/>
      </c>
    </row>
    <row r="339" spans="1:11">
      <c r="A339" s="1" t="s">
        <v>2733</v>
      </c>
      <c r="B339" s="2">
        <v>1779624</v>
      </c>
      <c r="C339" s="1" t="s">
        <v>2734</v>
      </c>
      <c r="D339" s="1" t="s">
        <v>2735</v>
      </c>
      <c r="E339" s="1" t="s">
        <v>2736</v>
      </c>
      <c r="F339" s="2">
        <v>-300</v>
      </c>
      <c r="G339" s="1" t="s">
        <v>115</v>
      </c>
      <c r="H339" s="1" t="s">
        <v>37</v>
      </c>
      <c r="I339" s="1" t="s">
        <v>10</v>
      </c>
      <c r="J339">
        <f>VLOOKUP(B339,自助退!B:F,5,FALSE)</f>
        <v>300</v>
      </c>
      <c r="K339" t="str">
        <f t="shared" si="5"/>
        <v/>
      </c>
    </row>
    <row r="340" spans="1:11">
      <c r="A340" s="1" t="s">
        <v>2737</v>
      </c>
      <c r="B340" s="2">
        <v>1779710</v>
      </c>
      <c r="C340" s="1" t="s">
        <v>2738</v>
      </c>
      <c r="D340" s="1" t="s">
        <v>2739</v>
      </c>
      <c r="E340" s="1" t="s">
        <v>2740</v>
      </c>
      <c r="F340" s="2">
        <v>-2000</v>
      </c>
      <c r="G340" s="1" t="s">
        <v>115</v>
      </c>
      <c r="H340" s="1" t="s">
        <v>56</v>
      </c>
      <c r="I340" s="1" t="s">
        <v>10</v>
      </c>
      <c r="J340">
        <f>VLOOKUP(B340,自助退!B:F,5,FALSE)</f>
        <v>2000</v>
      </c>
      <c r="K340" t="str">
        <f t="shared" si="5"/>
        <v/>
      </c>
    </row>
    <row r="341" spans="1:11">
      <c r="A341" s="1" t="s">
        <v>2741</v>
      </c>
      <c r="B341" s="2">
        <v>1779996</v>
      </c>
      <c r="C341" s="1" t="s">
        <v>2742</v>
      </c>
      <c r="D341" s="1" t="s">
        <v>2743</v>
      </c>
      <c r="E341" s="1" t="s">
        <v>2744</v>
      </c>
      <c r="F341" s="2">
        <v>-75.42</v>
      </c>
      <c r="G341" s="1" t="s">
        <v>115</v>
      </c>
      <c r="H341" s="1" t="s">
        <v>82</v>
      </c>
      <c r="I341" s="1" t="s">
        <v>10</v>
      </c>
      <c r="J341">
        <f>VLOOKUP(B341,自助退!B:F,5,FALSE)</f>
        <v>75.42</v>
      </c>
      <c r="K341" t="str">
        <f t="shared" si="5"/>
        <v/>
      </c>
    </row>
    <row r="342" spans="1:11">
      <c r="A342" s="1" t="s">
        <v>2745</v>
      </c>
      <c r="B342" s="2">
        <v>1780301</v>
      </c>
      <c r="C342" s="1" t="s">
        <v>2746</v>
      </c>
      <c r="D342" s="1" t="s">
        <v>2747</v>
      </c>
      <c r="E342" s="1" t="s">
        <v>2748</v>
      </c>
      <c r="F342" s="2">
        <v>-2890</v>
      </c>
      <c r="G342" s="1" t="s">
        <v>115</v>
      </c>
      <c r="H342" s="1" t="s">
        <v>65</v>
      </c>
      <c r="I342" s="1" t="s">
        <v>10</v>
      </c>
      <c r="J342">
        <f>VLOOKUP(B342,自助退!B:F,5,FALSE)</f>
        <v>2890</v>
      </c>
      <c r="K342" t="str">
        <f t="shared" si="5"/>
        <v/>
      </c>
    </row>
    <row r="343" spans="1:11">
      <c r="A343" s="1" t="s">
        <v>2749</v>
      </c>
      <c r="B343" s="2">
        <v>1780398</v>
      </c>
      <c r="C343" s="1" t="s">
        <v>2750</v>
      </c>
      <c r="D343" s="1" t="s">
        <v>2751</v>
      </c>
      <c r="E343" s="1" t="s">
        <v>2752</v>
      </c>
      <c r="F343" s="2">
        <v>-122.98</v>
      </c>
      <c r="G343" s="1" t="s">
        <v>115</v>
      </c>
      <c r="H343" s="1" t="s">
        <v>132</v>
      </c>
      <c r="I343" s="1" t="s">
        <v>10</v>
      </c>
      <c r="J343">
        <f>VLOOKUP(B343,自助退!B:F,5,FALSE)</f>
        <v>122.98</v>
      </c>
      <c r="K343" t="str">
        <f t="shared" si="5"/>
        <v/>
      </c>
    </row>
    <row r="344" spans="1:11">
      <c r="A344" s="1" t="s">
        <v>2753</v>
      </c>
      <c r="B344" s="2">
        <v>1780621</v>
      </c>
      <c r="C344" s="1" t="s">
        <v>2754</v>
      </c>
      <c r="D344" s="1" t="s">
        <v>2755</v>
      </c>
      <c r="E344" s="1" t="s">
        <v>2756</v>
      </c>
      <c r="F344" s="2">
        <v>-989.5</v>
      </c>
      <c r="G344" s="1" t="s">
        <v>115</v>
      </c>
      <c r="H344" s="1" t="s">
        <v>73</v>
      </c>
      <c r="I344" s="1" t="s">
        <v>10</v>
      </c>
      <c r="J344">
        <f>VLOOKUP(B344,自助退!B:F,5,FALSE)</f>
        <v>989.5</v>
      </c>
      <c r="K344" t="str">
        <f t="shared" si="5"/>
        <v/>
      </c>
    </row>
    <row r="345" spans="1:11">
      <c r="A345" s="1" t="s">
        <v>2757</v>
      </c>
      <c r="B345" s="2">
        <v>1780912</v>
      </c>
      <c r="C345" s="1" t="s">
        <v>2758</v>
      </c>
      <c r="D345" s="1" t="s">
        <v>294</v>
      </c>
      <c r="E345" s="1" t="s">
        <v>295</v>
      </c>
      <c r="F345" s="2">
        <v>-477.18</v>
      </c>
      <c r="G345" s="1" t="s">
        <v>115</v>
      </c>
      <c r="H345" s="1" t="s">
        <v>25</v>
      </c>
      <c r="I345" s="1" t="s">
        <v>10</v>
      </c>
      <c r="J345">
        <f>VLOOKUP(B345,自助退!B:F,5,FALSE)</f>
        <v>477.18</v>
      </c>
      <c r="K345" t="str">
        <f t="shared" si="5"/>
        <v/>
      </c>
    </row>
    <row r="346" spans="1:11">
      <c r="A346" s="1" t="s">
        <v>2759</v>
      </c>
      <c r="B346" s="2">
        <v>1781107</v>
      </c>
      <c r="C346" s="1" t="s">
        <v>2760</v>
      </c>
      <c r="D346" s="1" t="s">
        <v>160</v>
      </c>
      <c r="E346" s="1" t="s">
        <v>161</v>
      </c>
      <c r="F346" s="2">
        <v>-900</v>
      </c>
      <c r="G346" s="1" t="s">
        <v>115</v>
      </c>
      <c r="H346" s="1" t="s">
        <v>137</v>
      </c>
      <c r="I346" s="1" t="s">
        <v>10</v>
      </c>
      <c r="J346">
        <f>VLOOKUP(B346,自助退!B:F,5,FALSE)</f>
        <v>900</v>
      </c>
      <c r="K346" t="str">
        <f t="shared" si="5"/>
        <v/>
      </c>
    </row>
    <row r="347" spans="1:11">
      <c r="A347" s="1" t="s">
        <v>2761</v>
      </c>
      <c r="B347" s="2">
        <v>1781179</v>
      </c>
      <c r="C347" s="1" t="s">
        <v>2762</v>
      </c>
      <c r="D347" s="1" t="s">
        <v>1170</v>
      </c>
      <c r="E347" s="1" t="s">
        <v>1171</v>
      </c>
      <c r="F347" s="2">
        <v>-1006.62</v>
      </c>
      <c r="G347" s="1" t="s">
        <v>115</v>
      </c>
      <c r="H347" s="1" t="s">
        <v>58</v>
      </c>
      <c r="I347" s="1" t="s">
        <v>10</v>
      </c>
      <c r="J347">
        <f>VLOOKUP(B347,自助退!B:F,5,FALSE)</f>
        <v>1006.62</v>
      </c>
      <c r="K347" t="str">
        <f t="shared" si="5"/>
        <v/>
      </c>
    </row>
    <row r="348" spans="1:11">
      <c r="A348" s="1" t="s">
        <v>2763</v>
      </c>
      <c r="B348" s="2">
        <v>1781208</v>
      </c>
      <c r="C348" s="1" t="s">
        <v>2764</v>
      </c>
      <c r="D348" s="1" t="s">
        <v>2765</v>
      </c>
      <c r="E348" s="1" t="s">
        <v>2766</v>
      </c>
      <c r="F348" s="2">
        <v>-363.8</v>
      </c>
      <c r="G348" s="1" t="s">
        <v>115</v>
      </c>
      <c r="H348" s="1" t="s">
        <v>39</v>
      </c>
      <c r="I348" s="1" t="s">
        <v>10</v>
      </c>
      <c r="J348">
        <f>VLOOKUP(B348,自助退!B:F,5,FALSE)</f>
        <v>363.8</v>
      </c>
      <c r="K348" t="str">
        <f t="shared" si="5"/>
        <v/>
      </c>
    </row>
    <row r="349" spans="1:11">
      <c r="A349" s="1" t="s">
        <v>2767</v>
      </c>
      <c r="B349" s="2">
        <v>1781834</v>
      </c>
      <c r="C349" s="1" t="s">
        <v>2768</v>
      </c>
      <c r="D349" s="1" t="s">
        <v>2769</v>
      </c>
      <c r="E349" s="1" t="s">
        <v>2770</v>
      </c>
      <c r="F349" s="2">
        <v>-3881.58</v>
      </c>
      <c r="G349" s="1" t="s">
        <v>115</v>
      </c>
      <c r="H349" s="1" t="s">
        <v>73</v>
      </c>
      <c r="I349" s="1" t="s">
        <v>10</v>
      </c>
      <c r="J349">
        <f>VLOOKUP(B349,自助退!B:F,5,FALSE)</f>
        <v>3881.58</v>
      </c>
      <c r="K349" t="str">
        <f t="shared" si="5"/>
        <v/>
      </c>
    </row>
    <row r="350" spans="1:11">
      <c r="A350" s="1" t="s">
        <v>2771</v>
      </c>
      <c r="B350" s="2">
        <v>1782116</v>
      </c>
      <c r="C350" s="1" t="s">
        <v>2772</v>
      </c>
      <c r="D350" s="1" t="s">
        <v>469</v>
      </c>
      <c r="E350" s="1" t="s">
        <v>551</v>
      </c>
      <c r="F350" s="2">
        <v>-5384.91</v>
      </c>
      <c r="G350" s="1" t="s">
        <v>115</v>
      </c>
      <c r="H350" s="1" t="s">
        <v>65</v>
      </c>
      <c r="I350" s="1" t="s">
        <v>10</v>
      </c>
      <c r="J350">
        <f>VLOOKUP(B350,自助退!B:F,5,FALSE)</f>
        <v>5384.91</v>
      </c>
      <c r="K350" t="str">
        <f t="shared" si="5"/>
        <v/>
      </c>
    </row>
    <row r="351" spans="1:11">
      <c r="A351" s="1" t="s">
        <v>2773</v>
      </c>
      <c r="B351" s="2">
        <v>1782336</v>
      </c>
      <c r="C351" s="1" t="s">
        <v>2774</v>
      </c>
      <c r="D351" s="1" t="s">
        <v>1673</v>
      </c>
      <c r="E351" s="1" t="s">
        <v>1674</v>
      </c>
      <c r="F351" s="2">
        <v>-5404.84</v>
      </c>
      <c r="G351" s="1" t="s">
        <v>115</v>
      </c>
      <c r="H351" s="1" t="s">
        <v>42</v>
      </c>
      <c r="I351" s="1" t="s">
        <v>10</v>
      </c>
      <c r="J351">
        <f>VLOOKUP(B351,自助退!B:F,5,FALSE)</f>
        <v>5404.84</v>
      </c>
      <c r="K351" t="str">
        <f t="shared" si="5"/>
        <v/>
      </c>
    </row>
    <row r="352" spans="1:11">
      <c r="A352" s="1" t="s">
        <v>2775</v>
      </c>
      <c r="B352" s="2">
        <v>1782720</v>
      </c>
      <c r="C352" s="1" t="s">
        <v>2776</v>
      </c>
      <c r="D352" s="1" t="s">
        <v>2777</v>
      </c>
      <c r="E352" s="1" t="s">
        <v>2778</v>
      </c>
      <c r="F352" s="2">
        <v>-300</v>
      </c>
      <c r="G352" s="1" t="s">
        <v>115</v>
      </c>
      <c r="H352" s="1" t="s">
        <v>61</v>
      </c>
      <c r="I352" s="1" t="s">
        <v>10</v>
      </c>
      <c r="J352">
        <f>VLOOKUP(B352,自助退!B:F,5,FALSE)</f>
        <v>300</v>
      </c>
      <c r="K352" t="str">
        <f t="shared" si="5"/>
        <v/>
      </c>
    </row>
    <row r="353" spans="1:11">
      <c r="A353" s="1" t="s">
        <v>2779</v>
      </c>
      <c r="B353" s="2">
        <v>1782785</v>
      </c>
      <c r="C353" s="1" t="s">
        <v>2780</v>
      </c>
      <c r="D353" s="1" t="s">
        <v>2781</v>
      </c>
      <c r="E353" s="1" t="s">
        <v>2782</v>
      </c>
      <c r="F353" s="2">
        <v>-520</v>
      </c>
      <c r="G353" s="1" t="s">
        <v>115</v>
      </c>
      <c r="H353" s="1" t="s">
        <v>117</v>
      </c>
      <c r="I353" s="1" t="s">
        <v>10</v>
      </c>
      <c r="J353">
        <f>VLOOKUP(B353,自助退!B:F,5,FALSE)</f>
        <v>520</v>
      </c>
      <c r="K353" t="str">
        <f t="shared" si="5"/>
        <v/>
      </c>
    </row>
    <row r="354" spans="1:11">
      <c r="A354" s="1" t="s">
        <v>2783</v>
      </c>
      <c r="B354" s="2">
        <v>1782819</v>
      </c>
      <c r="C354" s="1" t="s">
        <v>2784</v>
      </c>
      <c r="D354" s="1" t="s">
        <v>288</v>
      </c>
      <c r="E354" s="1" t="s">
        <v>289</v>
      </c>
      <c r="F354" s="2">
        <v>-2815.91</v>
      </c>
      <c r="G354" s="1" t="s">
        <v>115</v>
      </c>
      <c r="H354" s="1" t="s">
        <v>65</v>
      </c>
      <c r="I354" s="1" t="s">
        <v>10</v>
      </c>
      <c r="J354">
        <f>VLOOKUP(B354,自助退!B:F,5,FALSE)</f>
        <v>2815.91</v>
      </c>
      <c r="K354" t="str">
        <f t="shared" si="5"/>
        <v/>
      </c>
    </row>
    <row r="355" spans="1:11">
      <c r="A355" s="1" t="s">
        <v>2785</v>
      </c>
      <c r="B355" s="2">
        <v>1783003</v>
      </c>
      <c r="C355" s="1" t="s">
        <v>2786</v>
      </c>
      <c r="D355" s="1" t="s">
        <v>198</v>
      </c>
      <c r="E355" s="1" t="s">
        <v>199</v>
      </c>
      <c r="F355" s="2">
        <v>-243</v>
      </c>
      <c r="G355" s="1" t="s">
        <v>115</v>
      </c>
      <c r="H355" s="1" t="s">
        <v>75</v>
      </c>
      <c r="I355" s="1" t="s">
        <v>10</v>
      </c>
      <c r="J355">
        <f>VLOOKUP(B355,自助退!B:F,5,FALSE)</f>
        <v>243</v>
      </c>
      <c r="K355" t="str">
        <f t="shared" si="5"/>
        <v/>
      </c>
    </row>
    <row r="356" spans="1:11">
      <c r="A356" s="1" t="s">
        <v>2787</v>
      </c>
      <c r="B356" s="2">
        <v>1783307</v>
      </c>
      <c r="C356" s="1" t="s">
        <v>2788</v>
      </c>
      <c r="D356" s="1" t="s">
        <v>2789</v>
      </c>
      <c r="E356" s="1" t="s">
        <v>2790</v>
      </c>
      <c r="F356" s="2">
        <v>-4439.43</v>
      </c>
      <c r="G356" s="1" t="s">
        <v>115</v>
      </c>
      <c r="H356" s="1" t="s">
        <v>73</v>
      </c>
      <c r="I356" s="1" t="s">
        <v>10</v>
      </c>
      <c r="J356">
        <f>VLOOKUP(B356,自助退!B:F,5,FALSE)</f>
        <v>4439.43</v>
      </c>
      <c r="K356" t="str">
        <f t="shared" si="5"/>
        <v/>
      </c>
    </row>
    <row r="357" spans="1:11">
      <c r="A357" s="1" t="s">
        <v>2791</v>
      </c>
      <c r="B357" s="2">
        <v>1783628</v>
      </c>
      <c r="C357" s="1" t="s">
        <v>2792</v>
      </c>
      <c r="D357" s="1" t="s">
        <v>2793</v>
      </c>
      <c r="E357" s="1" t="s">
        <v>2794</v>
      </c>
      <c r="F357" s="2">
        <v>-8919.2800000000007</v>
      </c>
      <c r="G357" s="1" t="s">
        <v>115</v>
      </c>
      <c r="H357" s="1" t="s">
        <v>73</v>
      </c>
      <c r="I357" s="1" t="s">
        <v>10</v>
      </c>
      <c r="J357">
        <f>VLOOKUP(B357,自助退!B:F,5,FALSE)</f>
        <v>8919.2800000000007</v>
      </c>
      <c r="K357" t="str">
        <f t="shared" si="5"/>
        <v/>
      </c>
    </row>
    <row r="358" spans="1:11">
      <c r="A358" s="1" t="s">
        <v>2795</v>
      </c>
      <c r="B358" s="2">
        <v>1783674</v>
      </c>
      <c r="C358" s="1" t="s">
        <v>2796</v>
      </c>
      <c r="D358" s="1" t="s">
        <v>2797</v>
      </c>
      <c r="E358" s="1" t="s">
        <v>2798</v>
      </c>
      <c r="F358" s="2">
        <v>-1902.08</v>
      </c>
      <c r="G358" s="1" t="s">
        <v>115</v>
      </c>
      <c r="H358" s="1" t="s">
        <v>65</v>
      </c>
      <c r="I358" s="1" t="s">
        <v>10</v>
      </c>
      <c r="J358">
        <f>VLOOKUP(B358,自助退!B:F,5,FALSE)</f>
        <v>1902.08</v>
      </c>
      <c r="K358" t="str">
        <f t="shared" si="5"/>
        <v/>
      </c>
    </row>
    <row r="359" spans="1:11">
      <c r="A359" s="1" t="s">
        <v>2799</v>
      </c>
      <c r="B359" s="2">
        <v>1783761</v>
      </c>
      <c r="C359" s="1" t="s">
        <v>2800</v>
      </c>
      <c r="D359" s="1" t="s">
        <v>2801</v>
      </c>
      <c r="E359" s="1" t="s">
        <v>2802</v>
      </c>
      <c r="F359" s="2">
        <v>-17.5</v>
      </c>
      <c r="G359" s="1" t="s">
        <v>115</v>
      </c>
      <c r="H359" s="1" t="s">
        <v>132</v>
      </c>
      <c r="I359" s="1" t="s">
        <v>10</v>
      </c>
      <c r="J359">
        <f>VLOOKUP(B359,自助退!B:F,5,FALSE)</f>
        <v>17.5</v>
      </c>
      <c r="K359" t="str">
        <f t="shared" si="5"/>
        <v/>
      </c>
    </row>
    <row r="360" spans="1:11">
      <c r="A360" s="1" t="s">
        <v>2803</v>
      </c>
      <c r="B360" s="2">
        <v>1783815</v>
      </c>
      <c r="C360" s="1" t="s">
        <v>2804</v>
      </c>
      <c r="D360" s="1" t="s">
        <v>2805</v>
      </c>
      <c r="E360" s="1" t="s">
        <v>2806</v>
      </c>
      <c r="F360" s="2">
        <v>-20</v>
      </c>
      <c r="G360" s="1" t="s">
        <v>115</v>
      </c>
      <c r="H360" s="1" t="s">
        <v>56</v>
      </c>
      <c r="I360" s="1" t="s">
        <v>10</v>
      </c>
      <c r="J360">
        <f>VLOOKUP(B360,自助退!B:F,5,FALSE)</f>
        <v>20</v>
      </c>
      <c r="K360" t="str">
        <f t="shared" si="5"/>
        <v/>
      </c>
    </row>
    <row r="361" spans="1:11">
      <c r="A361" s="1" t="s">
        <v>2807</v>
      </c>
      <c r="B361" s="2">
        <v>1783954</v>
      </c>
      <c r="C361" s="1" t="s">
        <v>2808</v>
      </c>
      <c r="D361" s="1" t="s">
        <v>2809</v>
      </c>
      <c r="E361" s="1" t="s">
        <v>2810</v>
      </c>
      <c r="F361" s="2">
        <v>-138.41999999999999</v>
      </c>
      <c r="G361" s="1" t="s">
        <v>115</v>
      </c>
      <c r="H361" s="1" t="s">
        <v>135</v>
      </c>
      <c r="I361" s="1" t="s">
        <v>10</v>
      </c>
      <c r="J361">
        <f>VLOOKUP(B361,自助退!B:F,5,FALSE)</f>
        <v>138.41999999999999</v>
      </c>
      <c r="K361" t="str">
        <f t="shared" si="5"/>
        <v/>
      </c>
    </row>
    <row r="362" spans="1:11">
      <c r="A362" s="1" t="s">
        <v>2811</v>
      </c>
      <c r="B362" s="2">
        <v>1783970</v>
      </c>
      <c r="C362" s="1" t="s">
        <v>2812</v>
      </c>
      <c r="D362" s="1" t="s">
        <v>2813</v>
      </c>
      <c r="E362" s="1" t="s">
        <v>2814</v>
      </c>
      <c r="F362" s="2">
        <v>-480</v>
      </c>
      <c r="G362" s="1" t="s">
        <v>115</v>
      </c>
      <c r="H362" s="1" t="s">
        <v>35</v>
      </c>
      <c r="I362" s="1" t="s">
        <v>10</v>
      </c>
      <c r="J362">
        <f>VLOOKUP(B362,自助退!B:F,5,FALSE)</f>
        <v>480</v>
      </c>
      <c r="K362" t="str">
        <f t="shared" si="5"/>
        <v/>
      </c>
    </row>
    <row r="363" spans="1:11">
      <c r="A363" s="1" t="s">
        <v>2815</v>
      </c>
      <c r="B363" s="2">
        <v>1784008</v>
      </c>
      <c r="C363" s="1" t="s">
        <v>2816</v>
      </c>
      <c r="D363" s="1" t="s">
        <v>2817</v>
      </c>
      <c r="E363" s="1" t="s">
        <v>2818</v>
      </c>
      <c r="F363" s="2">
        <v>-552.59</v>
      </c>
      <c r="G363" s="1" t="s">
        <v>115</v>
      </c>
      <c r="H363" s="1" t="s">
        <v>73</v>
      </c>
      <c r="I363" s="1" t="s">
        <v>10</v>
      </c>
      <c r="J363">
        <f>VLOOKUP(B363,自助退!B:F,5,FALSE)</f>
        <v>552.59</v>
      </c>
      <c r="K363" t="str">
        <f t="shared" si="5"/>
        <v/>
      </c>
    </row>
    <row r="364" spans="1:11">
      <c r="A364" s="1" t="s">
        <v>2819</v>
      </c>
      <c r="B364" s="2">
        <v>1784491</v>
      </c>
      <c r="C364" s="1" t="s">
        <v>2820</v>
      </c>
      <c r="D364" s="1" t="s">
        <v>2821</v>
      </c>
      <c r="E364" s="1" t="s">
        <v>2822</v>
      </c>
      <c r="F364" s="2">
        <v>-500</v>
      </c>
      <c r="G364" s="1" t="s">
        <v>115</v>
      </c>
      <c r="H364" s="1" t="s">
        <v>151</v>
      </c>
      <c r="I364" s="1" t="s">
        <v>10</v>
      </c>
      <c r="J364">
        <f>VLOOKUP(B364,自助退!B:F,5,FALSE)</f>
        <v>500</v>
      </c>
      <c r="K364" t="str">
        <f t="shared" si="5"/>
        <v/>
      </c>
    </row>
    <row r="365" spans="1:11">
      <c r="A365" s="1" t="s">
        <v>2823</v>
      </c>
      <c r="B365" s="2">
        <v>1784773</v>
      </c>
      <c r="C365" s="1" t="s">
        <v>2824</v>
      </c>
      <c r="D365" s="1" t="s">
        <v>2825</v>
      </c>
      <c r="E365" s="1" t="s">
        <v>2826</v>
      </c>
      <c r="F365" s="2">
        <v>-500</v>
      </c>
      <c r="G365" s="1" t="s">
        <v>115</v>
      </c>
      <c r="H365" s="1" t="s">
        <v>134</v>
      </c>
      <c r="I365" s="1" t="s">
        <v>10</v>
      </c>
      <c r="J365">
        <f>VLOOKUP(B365,自助退!B:F,5,FALSE)</f>
        <v>500</v>
      </c>
      <c r="K365" t="str">
        <f t="shared" si="5"/>
        <v/>
      </c>
    </row>
    <row r="366" spans="1:11">
      <c r="A366" s="1" t="s">
        <v>2827</v>
      </c>
      <c r="B366" s="2">
        <v>1784787</v>
      </c>
      <c r="C366" s="1" t="s">
        <v>2828</v>
      </c>
      <c r="D366" s="1" t="s">
        <v>2829</v>
      </c>
      <c r="E366" s="1" t="s">
        <v>2830</v>
      </c>
      <c r="F366" s="2">
        <v>-4326.5</v>
      </c>
      <c r="G366" s="1" t="s">
        <v>115</v>
      </c>
      <c r="H366" s="1" t="s">
        <v>57</v>
      </c>
      <c r="I366" s="1" t="s">
        <v>10</v>
      </c>
      <c r="J366">
        <f>VLOOKUP(B366,自助退!B:F,5,FALSE)</f>
        <v>4326.5</v>
      </c>
      <c r="K366" t="str">
        <f t="shared" si="5"/>
        <v/>
      </c>
    </row>
    <row r="367" spans="1:11">
      <c r="A367" s="1" t="s">
        <v>2831</v>
      </c>
      <c r="B367" s="2">
        <v>1785062</v>
      </c>
      <c r="C367" s="1" t="s">
        <v>2832</v>
      </c>
      <c r="D367" s="1" t="s">
        <v>2833</v>
      </c>
      <c r="E367" s="1" t="s">
        <v>509</v>
      </c>
      <c r="F367" s="2">
        <v>-5246.12</v>
      </c>
      <c r="G367" s="1" t="s">
        <v>115</v>
      </c>
      <c r="H367" s="1" t="s">
        <v>75</v>
      </c>
      <c r="I367" s="1" t="s">
        <v>10</v>
      </c>
      <c r="J367">
        <f>VLOOKUP(B367,自助退!B:F,5,FALSE)</f>
        <v>5246.12</v>
      </c>
      <c r="K367" t="str">
        <f t="shared" si="5"/>
        <v/>
      </c>
    </row>
    <row r="368" spans="1:11">
      <c r="A368" s="1" t="s">
        <v>2834</v>
      </c>
      <c r="B368" s="2">
        <v>1785079</v>
      </c>
      <c r="C368" s="1" t="s">
        <v>2835</v>
      </c>
      <c r="D368" s="1" t="s">
        <v>2836</v>
      </c>
      <c r="E368" s="1" t="s">
        <v>2837</v>
      </c>
      <c r="F368" s="2">
        <v>-2665.41</v>
      </c>
      <c r="G368" s="1" t="s">
        <v>115</v>
      </c>
      <c r="H368" s="1" t="s">
        <v>65</v>
      </c>
      <c r="I368" s="1" t="s">
        <v>10</v>
      </c>
      <c r="J368">
        <f>VLOOKUP(B368,自助退!B:F,5,FALSE)</f>
        <v>2665.41</v>
      </c>
      <c r="K368" t="str">
        <f t="shared" si="5"/>
        <v/>
      </c>
    </row>
    <row r="369" spans="1:11">
      <c r="A369" s="1" t="s">
        <v>2838</v>
      </c>
      <c r="B369" s="2">
        <v>1785240</v>
      </c>
      <c r="C369" s="1" t="s">
        <v>2839</v>
      </c>
      <c r="D369" s="1" t="s">
        <v>2840</v>
      </c>
      <c r="E369" s="1" t="s">
        <v>2841</v>
      </c>
      <c r="F369" s="2">
        <v>-70.5</v>
      </c>
      <c r="G369" s="1" t="s">
        <v>115</v>
      </c>
      <c r="H369" s="1" t="s">
        <v>71</v>
      </c>
      <c r="I369" s="1" t="s">
        <v>10</v>
      </c>
      <c r="J369">
        <f>VLOOKUP(B369,自助退!B:F,5,FALSE)</f>
        <v>70.5</v>
      </c>
      <c r="K369" t="str">
        <f t="shared" si="5"/>
        <v/>
      </c>
    </row>
    <row r="370" spans="1:11">
      <c r="A370" s="1" t="s">
        <v>2842</v>
      </c>
      <c r="B370" s="2">
        <v>1785274</v>
      </c>
      <c r="C370" s="1" t="s">
        <v>53</v>
      </c>
      <c r="D370" s="1" t="s">
        <v>2477</v>
      </c>
      <c r="E370" s="1" t="s">
        <v>2843</v>
      </c>
      <c r="F370" s="2">
        <v>-508.34</v>
      </c>
      <c r="G370" s="1" t="s">
        <v>115</v>
      </c>
      <c r="H370" s="1" t="s">
        <v>79</v>
      </c>
      <c r="I370" s="1" t="s">
        <v>24</v>
      </c>
      <c r="J370">
        <f>VLOOKUP(B370,自助退!B:F,5,FALSE)</f>
        <v>508.34</v>
      </c>
      <c r="K370" t="str">
        <f t="shared" si="5"/>
        <v/>
      </c>
    </row>
    <row r="371" spans="1:11">
      <c r="A371" s="1" t="s">
        <v>2844</v>
      </c>
      <c r="B371" s="2">
        <v>1785520</v>
      </c>
      <c r="C371" s="1" t="s">
        <v>2845</v>
      </c>
      <c r="D371" s="1" t="s">
        <v>2846</v>
      </c>
      <c r="E371" s="1" t="s">
        <v>2847</v>
      </c>
      <c r="F371" s="2">
        <v>-10000</v>
      </c>
      <c r="G371" s="1" t="s">
        <v>115</v>
      </c>
      <c r="H371" s="1" t="s">
        <v>56</v>
      </c>
      <c r="I371" s="1" t="s">
        <v>10</v>
      </c>
      <c r="J371">
        <f>VLOOKUP(B371,自助退!B:F,5,FALSE)</f>
        <v>10000</v>
      </c>
      <c r="K371" t="str">
        <f t="shared" si="5"/>
        <v/>
      </c>
    </row>
    <row r="372" spans="1:11">
      <c r="A372" s="1" t="s">
        <v>2848</v>
      </c>
      <c r="B372" s="2">
        <v>1785969</v>
      </c>
      <c r="C372" s="1" t="s">
        <v>2849</v>
      </c>
      <c r="D372" s="1" t="s">
        <v>2850</v>
      </c>
      <c r="E372" s="1" t="s">
        <v>2851</v>
      </c>
      <c r="F372" s="2">
        <v>-2000</v>
      </c>
      <c r="G372" s="1" t="s">
        <v>115</v>
      </c>
      <c r="H372" s="1" t="s">
        <v>57</v>
      </c>
      <c r="I372" s="1" t="s">
        <v>10</v>
      </c>
      <c r="J372">
        <f>VLOOKUP(B372,自助退!B:F,5,FALSE)</f>
        <v>2000</v>
      </c>
      <c r="K372" t="str">
        <f t="shared" si="5"/>
        <v/>
      </c>
    </row>
    <row r="373" spans="1:11">
      <c r="A373" s="1" t="s">
        <v>2852</v>
      </c>
      <c r="B373" s="2">
        <v>1786215</v>
      </c>
      <c r="C373" s="1" t="s">
        <v>2853</v>
      </c>
      <c r="D373" s="1" t="s">
        <v>2854</v>
      </c>
      <c r="E373" s="1" t="s">
        <v>2855</v>
      </c>
      <c r="F373" s="2">
        <v>-360</v>
      </c>
      <c r="G373" s="1" t="s">
        <v>115</v>
      </c>
      <c r="H373" s="1" t="s">
        <v>48</v>
      </c>
      <c r="I373" s="1" t="s">
        <v>10</v>
      </c>
      <c r="J373">
        <f>VLOOKUP(B373,自助退!B:F,5,FALSE)</f>
        <v>360</v>
      </c>
      <c r="K373" t="str">
        <f t="shared" si="5"/>
        <v/>
      </c>
    </row>
    <row r="374" spans="1:11">
      <c r="A374" s="1" t="s">
        <v>2856</v>
      </c>
      <c r="B374" s="2">
        <v>1786353</v>
      </c>
      <c r="C374" s="1" t="s">
        <v>2857</v>
      </c>
      <c r="D374" s="1" t="s">
        <v>2858</v>
      </c>
      <c r="E374" s="1" t="s">
        <v>2859</v>
      </c>
      <c r="F374" s="2">
        <v>-208.5</v>
      </c>
      <c r="G374" s="1" t="s">
        <v>115</v>
      </c>
      <c r="H374" s="1" t="s">
        <v>126</v>
      </c>
      <c r="I374" s="1" t="s">
        <v>10</v>
      </c>
      <c r="J374">
        <f>VLOOKUP(B374,自助退!B:F,5,FALSE)</f>
        <v>208.5</v>
      </c>
      <c r="K374" t="str">
        <f t="shared" si="5"/>
        <v/>
      </c>
    </row>
    <row r="375" spans="1:11">
      <c r="A375" s="1" t="s">
        <v>2860</v>
      </c>
      <c r="B375" s="2">
        <v>1786375</v>
      </c>
      <c r="C375" s="1" t="s">
        <v>2861</v>
      </c>
      <c r="D375" s="1" t="s">
        <v>2862</v>
      </c>
      <c r="E375" s="1" t="s">
        <v>2863</v>
      </c>
      <c r="F375" s="2">
        <v>-995.92</v>
      </c>
      <c r="G375" s="1" t="s">
        <v>115</v>
      </c>
      <c r="H375" s="1" t="s">
        <v>120</v>
      </c>
      <c r="I375" s="1" t="s">
        <v>10</v>
      </c>
      <c r="J375">
        <f>VLOOKUP(B375,自助退!B:F,5,FALSE)</f>
        <v>995.92</v>
      </c>
      <c r="K375" t="str">
        <f t="shared" si="5"/>
        <v/>
      </c>
    </row>
    <row r="376" spans="1:11">
      <c r="A376" s="1" t="s">
        <v>2864</v>
      </c>
      <c r="B376" s="2">
        <v>1786404</v>
      </c>
      <c r="C376" s="1" t="s">
        <v>2865</v>
      </c>
      <c r="D376" s="1" t="s">
        <v>2866</v>
      </c>
      <c r="E376" s="1" t="s">
        <v>2867</v>
      </c>
      <c r="F376" s="2">
        <v>-395.5</v>
      </c>
      <c r="G376" s="1" t="s">
        <v>115</v>
      </c>
      <c r="H376" s="1" t="s">
        <v>122</v>
      </c>
      <c r="I376" s="1" t="s">
        <v>10</v>
      </c>
      <c r="J376">
        <f>VLOOKUP(B376,自助退!B:F,5,FALSE)</f>
        <v>395.5</v>
      </c>
      <c r="K376" t="str">
        <f t="shared" si="5"/>
        <v/>
      </c>
    </row>
    <row r="377" spans="1:11">
      <c r="A377" s="1" t="s">
        <v>2868</v>
      </c>
      <c r="B377" s="2">
        <v>1786428</v>
      </c>
      <c r="C377" s="1" t="s">
        <v>2869</v>
      </c>
      <c r="D377" s="1" t="s">
        <v>2870</v>
      </c>
      <c r="E377" s="1" t="s">
        <v>2871</v>
      </c>
      <c r="F377" s="2">
        <v>-4379.92</v>
      </c>
      <c r="G377" s="1" t="s">
        <v>115</v>
      </c>
      <c r="H377" s="1" t="s">
        <v>65</v>
      </c>
      <c r="I377" s="1" t="s">
        <v>10</v>
      </c>
      <c r="J377">
        <f>VLOOKUP(B377,自助退!B:F,5,FALSE)</f>
        <v>4379.92</v>
      </c>
      <c r="K377" t="str">
        <f t="shared" si="5"/>
        <v/>
      </c>
    </row>
    <row r="378" spans="1:11">
      <c r="A378" s="1" t="s">
        <v>2872</v>
      </c>
      <c r="B378" s="2">
        <v>1786450</v>
      </c>
      <c r="C378" s="1" t="s">
        <v>2873</v>
      </c>
      <c r="D378" s="1" t="s">
        <v>2874</v>
      </c>
      <c r="E378" s="1" t="s">
        <v>2875</v>
      </c>
      <c r="F378" s="2">
        <v>-784.34</v>
      </c>
      <c r="G378" s="1" t="s">
        <v>115</v>
      </c>
      <c r="H378" s="1" t="s">
        <v>48</v>
      </c>
      <c r="I378" s="1" t="s">
        <v>10</v>
      </c>
      <c r="J378">
        <f>VLOOKUP(B378,自助退!B:F,5,FALSE)</f>
        <v>784.34</v>
      </c>
      <c r="K378" t="str">
        <f t="shared" si="5"/>
        <v/>
      </c>
    </row>
    <row r="379" spans="1:11">
      <c r="A379" s="1" t="s">
        <v>2876</v>
      </c>
      <c r="B379" s="2">
        <v>1786484</v>
      </c>
      <c r="C379" s="1" t="s">
        <v>2877</v>
      </c>
      <c r="D379" s="1" t="s">
        <v>2878</v>
      </c>
      <c r="E379" s="1" t="s">
        <v>2879</v>
      </c>
      <c r="F379" s="2">
        <v>-2500</v>
      </c>
      <c r="G379" s="1" t="s">
        <v>115</v>
      </c>
      <c r="H379" s="1" t="s">
        <v>124</v>
      </c>
      <c r="I379" s="1" t="s">
        <v>10</v>
      </c>
      <c r="J379">
        <f>VLOOKUP(B379,自助退!B:F,5,FALSE)</f>
        <v>2500</v>
      </c>
      <c r="K379" t="str">
        <f t="shared" si="5"/>
        <v/>
      </c>
    </row>
    <row r="380" spans="1:11">
      <c r="A380" s="1" t="s">
        <v>2876</v>
      </c>
      <c r="B380" s="2">
        <v>1786483</v>
      </c>
      <c r="C380" s="1" t="s">
        <v>2880</v>
      </c>
      <c r="D380" s="1" t="s">
        <v>2881</v>
      </c>
      <c r="E380" s="1" t="s">
        <v>2882</v>
      </c>
      <c r="F380" s="2">
        <v>-6000</v>
      </c>
      <c r="G380" s="1" t="s">
        <v>115</v>
      </c>
      <c r="H380" s="1" t="s">
        <v>79</v>
      </c>
      <c r="I380" s="1" t="s">
        <v>10</v>
      </c>
      <c r="J380">
        <f>VLOOKUP(B380,自助退!B:F,5,FALSE)</f>
        <v>6000</v>
      </c>
      <c r="K380" t="str">
        <f t="shared" si="5"/>
        <v/>
      </c>
    </row>
    <row r="381" spans="1:11">
      <c r="A381" s="1" t="s">
        <v>2883</v>
      </c>
      <c r="B381" s="2">
        <v>1786488</v>
      </c>
      <c r="C381" s="1" t="s">
        <v>2884</v>
      </c>
      <c r="D381" s="1" t="s">
        <v>2885</v>
      </c>
      <c r="E381" s="1" t="s">
        <v>2886</v>
      </c>
      <c r="F381" s="2">
        <v>-4147.74</v>
      </c>
      <c r="G381" s="1" t="s">
        <v>115</v>
      </c>
      <c r="H381" s="1" t="s">
        <v>117</v>
      </c>
      <c r="I381" s="1" t="s">
        <v>10</v>
      </c>
      <c r="J381">
        <f>VLOOKUP(B381,自助退!B:F,5,FALSE)</f>
        <v>4147.74</v>
      </c>
      <c r="K381" t="str">
        <f t="shared" si="5"/>
        <v/>
      </c>
    </row>
    <row r="382" spans="1:11">
      <c r="A382" s="1" t="s">
        <v>2887</v>
      </c>
      <c r="B382" s="2">
        <v>1786497</v>
      </c>
      <c r="C382" s="1" t="s">
        <v>2888</v>
      </c>
      <c r="D382" s="1" t="s">
        <v>247</v>
      </c>
      <c r="E382" s="1" t="s">
        <v>248</v>
      </c>
      <c r="F382" s="2">
        <v>-482.5</v>
      </c>
      <c r="G382" s="1" t="s">
        <v>115</v>
      </c>
      <c r="H382" s="1" t="s">
        <v>126</v>
      </c>
      <c r="I382" s="1" t="s">
        <v>10</v>
      </c>
      <c r="J382">
        <f>VLOOKUP(B382,自助退!B:F,5,FALSE)</f>
        <v>482.5</v>
      </c>
      <c r="K382" t="str">
        <f t="shared" si="5"/>
        <v/>
      </c>
    </row>
    <row r="383" spans="1:11">
      <c r="A383" s="1" t="s">
        <v>2889</v>
      </c>
      <c r="B383" s="2">
        <v>1786502</v>
      </c>
      <c r="C383" s="1" t="s">
        <v>2890</v>
      </c>
      <c r="D383" s="1" t="s">
        <v>2891</v>
      </c>
      <c r="E383" s="1" t="s">
        <v>2892</v>
      </c>
      <c r="F383" s="2">
        <v>-2000</v>
      </c>
      <c r="G383" s="1" t="s">
        <v>115</v>
      </c>
      <c r="H383" s="1" t="s">
        <v>48</v>
      </c>
      <c r="I383" s="1" t="s">
        <v>10</v>
      </c>
      <c r="J383">
        <f>VLOOKUP(B383,自助退!B:F,5,FALSE)</f>
        <v>2000</v>
      </c>
      <c r="K383" t="str">
        <f t="shared" si="5"/>
        <v/>
      </c>
    </row>
    <row r="384" spans="1:11">
      <c r="A384" s="1" t="s">
        <v>2893</v>
      </c>
      <c r="B384" s="2">
        <v>1786754</v>
      </c>
      <c r="C384" s="1" t="s">
        <v>2894</v>
      </c>
      <c r="D384" s="1" t="s">
        <v>2895</v>
      </c>
      <c r="E384" s="1" t="s">
        <v>2896</v>
      </c>
      <c r="F384" s="2">
        <v>-2000</v>
      </c>
      <c r="G384" s="1" t="s">
        <v>115</v>
      </c>
      <c r="H384" s="1" t="s">
        <v>134</v>
      </c>
      <c r="I384" s="1" t="s">
        <v>10</v>
      </c>
      <c r="J384">
        <f>VLOOKUP(B384,自助退!B:F,5,FALSE)</f>
        <v>2000</v>
      </c>
      <c r="K384" t="str">
        <f t="shared" si="5"/>
        <v/>
      </c>
    </row>
    <row r="385" spans="1:11">
      <c r="A385" s="1" t="s">
        <v>2897</v>
      </c>
      <c r="B385" s="2">
        <v>1786841</v>
      </c>
      <c r="C385" s="1" t="s">
        <v>2898</v>
      </c>
      <c r="D385" s="1" t="s">
        <v>2899</v>
      </c>
      <c r="E385" s="1" t="s">
        <v>2900</v>
      </c>
      <c r="F385" s="2">
        <v>-130</v>
      </c>
      <c r="G385" s="1" t="s">
        <v>115</v>
      </c>
      <c r="H385" s="1" t="s">
        <v>117</v>
      </c>
      <c r="I385" s="1" t="s">
        <v>10</v>
      </c>
      <c r="J385">
        <f>VLOOKUP(B385,自助退!B:F,5,FALSE)</f>
        <v>130</v>
      </c>
      <c r="K385" t="str">
        <f t="shared" si="5"/>
        <v/>
      </c>
    </row>
    <row r="386" spans="1:11">
      <c r="A386" s="1" t="s">
        <v>2901</v>
      </c>
      <c r="B386" s="2">
        <v>1786883</v>
      </c>
      <c r="C386" s="1" t="s">
        <v>2902</v>
      </c>
      <c r="D386" s="1" t="s">
        <v>2903</v>
      </c>
      <c r="E386" s="1" t="s">
        <v>2904</v>
      </c>
      <c r="F386" s="2">
        <v>-13086.22</v>
      </c>
      <c r="G386" s="1" t="s">
        <v>115</v>
      </c>
      <c r="H386" s="1" t="s">
        <v>59</v>
      </c>
      <c r="I386" s="1" t="s">
        <v>10</v>
      </c>
      <c r="J386">
        <f>VLOOKUP(B386,自助退!B:F,5,FALSE)</f>
        <v>13086.22</v>
      </c>
      <c r="K386" t="str">
        <f t="shared" si="5"/>
        <v/>
      </c>
    </row>
    <row r="387" spans="1:11">
      <c r="A387" s="1" t="s">
        <v>2905</v>
      </c>
      <c r="B387" s="2">
        <v>1787115</v>
      </c>
      <c r="C387" s="1" t="s">
        <v>2906</v>
      </c>
      <c r="D387" s="1" t="s">
        <v>2907</v>
      </c>
      <c r="E387" s="1" t="s">
        <v>2908</v>
      </c>
      <c r="F387" s="2">
        <v>-523</v>
      </c>
      <c r="G387" s="1" t="s">
        <v>115</v>
      </c>
      <c r="H387" s="1" t="s">
        <v>126</v>
      </c>
      <c r="I387" s="1" t="s">
        <v>10</v>
      </c>
      <c r="J387">
        <f>VLOOKUP(B387,自助退!B:F,5,FALSE)</f>
        <v>523</v>
      </c>
      <c r="K387" t="str">
        <f t="shared" ref="K387:K450" si="6">IF(F387*-1=J387,"",1)</f>
        <v/>
      </c>
    </row>
    <row r="388" spans="1:11">
      <c r="A388" s="1" t="s">
        <v>2909</v>
      </c>
      <c r="B388" s="2">
        <v>1787190</v>
      </c>
      <c r="C388" s="1" t="s">
        <v>2910</v>
      </c>
      <c r="D388" s="1" t="s">
        <v>2911</v>
      </c>
      <c r="E388" s="1" t="s">
        <v>2912</v>
      </c>
      <c r="F388" s="2">
        <v>-994</v>
      </c>
      <c r="G388" s="1" t="s">
        <v>115</v>
      </c>
      <c r="H388" s="1" t="s">
        <v>151</v>
      </c>
      <c r="I388" s="1" t="s">
        <v>10</v>
      </c>
      <c r="J388">
        <f>VLOOKUP(B388,自助退!B:F,5,FALSE)</f>
        <v>994</v>
      </c>
      <c r="K388" t="str">
        <f t="shared" si="6"/>
        <v/>
      </c>
    </row>
    <row r="389" spans="1:11">
      <c r="A389" s="1" t="s">
        <v>2913</v>
      </c>
      <c r="B389" s="2">
        <v>1787203</v>
      </c>
      <c r="C389" s="1" t="s">
        <v>2914</v>
      </c>
      <c r="D389" s="1" t="s">
        <v>2915</v>
      </c>
      <c r="E389" s="1" t="s">
        <v>2916</v>
      </c>
      <c r="F389" s="2">
        <v>-9800</v>
      </c>
      <c r="G389" s="1" t="s">
        <v>115</v>
      </c>
      <c r="H389" s="1" t="s">
        <v>137</v>
      </c>
      <c r="I389" s="1" t="s">
        <v>10</v>
      </c>
      <c r="J389">
        <f>VLOOKUP(B389,自助退!B:F,5,FALSE)</f>
        <v>9800</v>
      </c>
      <c r="K389" t="str">
        <f t="shared" si="6"/>
        <v/>
      </c>
    </row>
    <row r="390" spans="1:11">
      <c r="A390" s="1" t="s">
        <v>2917</v>
      </c>
      <c r="B390" s="2">
        <v>1787312</v>
      </c>
      <c r="C390" s="1" t="s">
        <v>2918</v>
      </c>
      <c r="D390" s="1" t="s">
        <v>2919</v>
      </c>
      <c r="E390" s="1" t="s">
        <v>2920</v>
      </c>
      <c r="F390" s="2">
        <v>-20371.59</v>
      </c>
      <c r="G390" s="1" t="s">
        <v>115</v>
      </c>
      <c r="H390" s="1" t="s">
        <v>48</v>
      </c>
      <c r="I390" s="1" t="s">
        <v>10</v>
      </c>
      <c r="J390">
        <f>VLOOKUP(B390,自助退!B:F,5,FALSE)</f>
        <v>20371.59</v>
      </c>
      <c r="K390" t="str">
        <f t="shared" si="6"/>
        <v/>
      </c>
    </row>
    <row r="391" spans="1:11">
      <c r="A391" s="1" t="s">
        <v>2921</v>
      </c>
      <c r="B391" s="2">
        <v>1787350</v>
      </c>
      <c r="C391" s="1" t="s">
        <v>2922</v>
      </c>
      <c r="D391" s="1" t="s">
        <v>85</v>
      </c>
      <c r="E391" s="1" t="s">
        <v>86</v>
      </c>
      <c r="F391" s="2">
        <v>-28500</v>
      </c>
      <c r="G391" s="1" t="s">
        <v>115</v>
      </c>
      <c r="H391" s="1" t="s">
        <v>29</v>
      </c>
      <c r="I391" s="1" t="s">
        <v>10</v>
      </c>
      <c r="J391">
        <f>VLOOKUP(B391,自助退!B:F,5,FALSE)</f>
        <v>28500</v>
      </c>
      <c r="K391" t="str">
        <f t="shared" si="6"/>
        <v/>
      </c>
    </row>
    <row r="392" spans="1:11">
      <c r="A392" s="1" t="s">
        <v>2923</v>
      </c>
      <c r="B392" s="2">
        <v>1787368</v>
      </c>
      <c r="C392" s="1" t="s">
        <v>2924</v>
      </c>
      <c r="D392" s="1" t="s">
        <v>85</v>
      </c>
      <c r="E392" s="1" t="s">
        <v>86</v>
      </c>
      <c r="F392" s="2">
        <v>-100</v>
      </c>
      <c r="G392" s="1" t="s">
        <v>115</v>
      </c>
      <c r="H392" s="1" t="s">
        <v>29</v>
      </c>
      <c r="I392" s="1" t="s">
        <v>10</v>
      </c>
      <c r="J392">
        <f>VLOOKUP(B392,自助退!B:F,5,FALSE)</f>
        <v>100</v>
      </c>
      <c r="K392" t="str">
        <f t="shared" si="6"/>
        <v/>
      </c>
    </row>
    <row r="393" spans="1:11">
      <c r="A393" s="1" t="s">
        <v>2925</v>
      </c>
      <c r="B393" s="2">
        <v>1787466</v>
      </c>
      <c r="C393" s="1" t="s">
        <v>2926</v>
      </c>
      <c r="D393" s="1" t="s">
        <v>2927</v>
      </c>
      <c r="E393" s="1" t="s">
        <v>2928</v>
      </c>
      <c r="F393" s="2">
        <v>-94.5</v>
      </c>
      <c r="G393" s="1" t="s">
        <v>115</v>
      </c>
      <c r="H393" s="1" t="s">
        <v>73</v>
      </c>
      <c r="I393" s="1" t="s">
        <v>10</v>
      </c>
      <c r="J393">
        <f>VLOOKUP(B393,自助退!B:F,5,FALSE)</f>
        <v>94.5</v>
      </c>
      <c r="K393" t="str">
        <f t="shared" si="6"/>
        <v/>
      </c>
    </row>
    <row r="394" spans="1:11">
      <c r="A394" s="1" t="s">
        <v>2929</v>
      </c>
      <c r="B394" s="2">
        <v>1787618</v>
      </c>
      <c r="C394" s="1" t="s">
        <v>2930</v>
      </c>
      <c r="D394" s="1" t="s">
        <v>2931</v>
      </c>
      <c r="E394" s="1" t="s">
        <v>2932</v>
      </c>
      <c r="F394" s="2">
        <v>-500</v>
      </c>
      <c r="G394" s="1" t="s">
        <v>115</v>
      </c>
      <c r="H394" s="1" t="s">
        <v>132</v>
      </c>
      <c r="I394" s="1" t="s">
        <v>10</v>
      </c>
      <c r="J394">
        <f>VLOOKUP(B394,自助退!B:F,5,FALSE)</f>
        <v>500</v>
      </c>
      <c r="K394" t="str">
        <f t="shared" si="6"/>
        <v/>
      </c>
    </row>
    <row r="395" spans="1:11">
      <c r="A395" s="1" t="s">
        <v>2933</v>
      </c>
      <c r="B395" s="2">
        <v>1787777</v>
      </c>
      <c r="C395" s="1" t="s">
        <v>2934</v>
      </c>
      <c r="D395" s="1" t="s">
        <v>2935</v>
      </c>
      <c r="E395" s="1" t="s">
        <v>2936</v>
      </c>
      <c r="F395" s="2">
        <v>-50</v>
      </c>
      <c r="G395" s="1" t="s">
        <v>115</v>
      </c>
      <c r="H395" s="1" t="s">
        <v>144</v>
      </c>
      <c r="I395" s="1" t="s">
        <v>10</v>
      </c>
      <c r="J395">
        <f>VLOOKUP(B395,自助退!B:F,5,FALSE)</f>
        <v>50</v>
      </c>
      <c r="K395" t="str">
        <f t="shared" si="6"/>
        <v/>
      </c>
    </row>
    <row r="396" spans="1:11">
      <c r="A396" s="1" t="s">
        <v>2937</v>
      </c>
      <c r="B396" s="2">
        <v>1787928</v>
      </c>
      <c r="C396" s="1"/>
      <c r="D396" s="1" t="s">
        <v>2938</v>
      </c>
      <c r="E396" s="1" t="s">
        <v>2939</v>
      </c>
      <c r="F396" s="2">
        <v>-1000</v>
      </c>
      <c r="G396" s="1" t="s">
        <v>115</v>
      </c>
      <c r="H396" s="1" t="s">
        <v>75</v>
      </c>
      <c r="I396" s="1" t="s">
        <v>24</v>
      </c>
      <c r="J396">
        <f>VLOOKUP(B396,自助退!B:F,5,FALSE)</f>
        <v>1000</v>
      </c>
      <c r="K396" t="str">
        <f t="shared" si="6"/>
        <v/>
      </c>
    </row>
    <row r="397" spans="1:11">
      <c r="A397" s="1" t="s">
        <v>2940</v>
      </c>
      <c r="B397" s="2">
        <v>1787951</v>
      </c>
      <c r="C397" s="1" t="s">
        <v>2941</v>
      </c>
      <c r="D397" s="1" t="s">
        <v>2942</v>
      </c>
      <c r="E397" s="1" t="s">
        <v>2943</v>
      </c>
      <c r="F397" s="2">
        <v>-694.5</v>
      </c>
      <c r="G397" s="1" t="s">
        <v>115</v>
      </c>
      <c r="H397" s="1" t="s">
        <v>126</v>
      </c>
      <c r="I397" s="1" t="s">
        <v>10</v>
      </c>
      <c r="J397">
        <f>VLOOKUP(B397,自助退!B:F,5,FALSE)</f>
        <v>694.5</v>
      </c>
      <c r="K397" t="str">
        <f t="shared" si="6"/>
        <v/>
      </c>
    </row>
    <row r="398" spans="1:11">
      <c r="A398" s="1" t="s">
        <v>2944</v>
      </c>
      <c r="B398" s="2">
        <v>1787964</v>
      </c>
      <c r="C398" s="1" t="s">
        <v>2945</v>
      </c>
      <c r="D398" s="1" t="s">
        <v>2946</v>
      </c>
      <c r="E398" s="1" t="s">
        <v>2947</v>
      </c>
      <c r="F398" s="2">
        <v>-144</v>
      </c>
      <c r="G398" s="1" t="s">
        <v>115</v>
      </c>
      <c r="H398" s="1" t="s">
        <v>46</v>
      </c>
      <c r="I398" s="1" t="s">
        <v>10</v>
      </c>
      <c r="J398">
        <f>VLOOKUP(B398,自助退!B:F,5,FALSE)</f>
        <v>144</v>
      </c>
      <c r="K398" t="str">
        <f t="shared" si="6"/>
        <v/>
      </c>
    </row>
    <row r="399" spans="1:11">
      <c r="A399" s="1" t="s">
        <v>2948</v>
      </c>
      <c r="B399" s="2">
        <v>1788130</v>
      </c>
      <c r="C399" s="1" t="s">
        <v>2949</v>
      </c>
      <c r="D399" s="1" t="s">
        <v>2950</v>
      </c>
      <c r="E399" s="1" t="s">
        <v>2951</v>
      </c>
      <c r="F399" s="2">
        <v>-20</v>
      </c>
      <c r="G399" s="1" t="s">
        <v>115</v>
      </c>
      <c r="H399" s="1" t="s">
        <v>58</v>
      </c>
      <c r="I399" s="1" t="s">
        <v>10</v>
      </c>
      <c r="J399">
        <f>VLOOKUP(B399,自助退!B:F,5,FALSE)</f>
        <v>20</v>
      </c>
      <c r="K399" t="str">
        <f t="shared" si="6"/>
        <v/>
      </c>
    </row>
    <row r="400" spans="1:11">
      <c r="A400" s="1" t="s">
        <v>2952</v>
      </c>
      <c r="B400" s="2">
        <v>1788187</v>
      </c>
      <c r="C400" s="1" t="s">
        <v>2953</v>
      </c>
      <c r="D400" s="1" t="s">
        <v>452</v>
      </c>
      <c r="E400" s="1" t="s">
        <v>522</v>
      </c>
      <c r="F400" s="2">
        <v>-3785</v>
      </c>
      <c r="G400" s="1" t="s">
        <v>115</v>
      </c>
      <c r="H400" s="1" t="s">
        <v>123</v>
      </c>
      <c r="I400" s="1" t="s">
        <v>10</v>
      </c>
      <c r="J400">
        <f>VLOOKUP(B400,自助退!B:F,5,FALSE)</f>
        <v>3785</v>
      </c>
      <c r="K400" t="str">
        <f t="shared" si="6"/>
        <v/>
      </c>
    </row>
    <row r="401" spans="1:11">
      <c r="A401" s="1" t="s">
        <v>2954</v>
      </c>
      <c r="B401" s="2">
        <v>1788253</v>
      </c>
      <c r="C401" s="1" t="s">
        <v>2955</v>
      </c>
      <c r="D401" s="1" t="s">
        <v>2956</v>
      </c>
      <c r="E401" s="1" t="s">
        <v>2957</v>
      </c>
      <c r="F401" s="2">
        <v>-160.5</v>
      </c>
      <c r="G401" s="1" t="s">
        <v>115</v>
      </c>
      <c r="H401" s="1" t="s">
        <v>43</v>
      </c>
      <c r="I401" s="1" t="s">
        <v>10</v>
      </c>
      <c r="J401">
        <f>VLOOKUP(B401,自助退!B:F,5,FALSE)</f>
        <v>160.5</v>
      </c>
      <c r="K401" t="str">
        <f t="shared" si="6"/>
        <v/>
      </c>
    </row>
    <row r="402" spans="1:11">
      <c r="A402" s="1" t="s">
        <v>2958</v>
      </c>
      <c r="B402" s="2">
        <v>1788380</v>
      </c>
      <c r="C402" s="1" t="s">
        <v>2959</v>
      </c>
      <c r="D402" s="1" t="s">
        <v>2960</v>
      </c>
      <c r="E402" s="1" t="s">
        <v>2961</v>
      </c>
      <c r="F402" s="2">
        <v>-12000</v>
      </c>
      <c r="G402" s="1" t="s">
        <v>115</v>
      </c>
      <c r="H402" s="1" t="s">
        <v>73</v>
      </c>
      <c r="I402" s="1" t="s">
        <v>10</v>
      </c>
      <c r="J402">
        <f>VLOOKUP(B402,自助退!B:F,5,FALSE)</f>
        <v>12000</v>
      </c>
      <c r="K402" t="str">
        <f t="shared" si="6"/>
        <v/>
      </c>
    </row>
    <row r="403" spans="1:11">
      <c r="A403" s="1" t="s">
        <v>2962</v>
      </c>
      <c r="B403" s="2">
        <v>1788429</v>
      </c>
      <c r="C403" s="1" t="s">
        <v>2963</v>
      </c>
      <c r="D403" s="1" t="s">
        <v>2964</v>
      </c>
      <c r="E403" s="1" t="s">
        <v>2965</v>
      </c>
      <c r="F403" s="2">
        <v>-330</v>
      </c>
      <c r="G403" s="1" t="s">
        <v>115</v>
      </c>
      <c r="H403" s="1" t="s">
        <v>22</v>
      </c>
      <c r="I403" s="1" t="s">
        <v>10</v>
      </c>
      <c r="J403">
        <f>VLOOKUP(B403,自助退!B:F,5,FALSE)</f>
        <v>330</v>
      </c>
      <c r="K403" t="str">
        <f t="shared" si="6"/>
        <v/>
      </c>
    </row>
    <row r="404" spans="1:11">
      <c r="A404" s="1" t="s">
        <v>2966</v>
      </c>
      <c r="B404" s="2">
        <v>1788526</v>
      </c>
      <c r="C404" s="1" t="s">
        <v>2967</v>
      </c>
      <c r="D404" s="1" t="s">
        <v>2968</v>
      </c>
      <c r="E404" s="1" t="s">
        <v>2969</v>
      </c>
      <c r="F404" s="2">
        <v>-830.96</v>
      </c>
      <c r="G404" s="1" t="s">
        <v>115</v>
      </c>
      <c r="H404" s="1" t="s">
        <v>58</v>
      </c>
      <c r="I404" s="1" t="s">
        <v>10</v>
      </c>
      <c r="J404">
        <f>VLOOKUP(B404,自助退!B:F,5,FALSE)</f>
        <v>830.96</v>
      </c>
      <c r="K404" t="str">
        <f t="shared" si="6"/>
        <v/>
      </c>
    </row>
    <row r="405" spans="1:11">
      <c r="A405" s="1" t="s">
        <v>2970</v>
      </c>
      <c r="B405" s="2">
        <v>1788586</v>
      </c>
      <c r="C405" s="1" t="s">
        <v>2971</v>
      </c>
      <c r="D405" s="1" t="s">
        <v>2972</v>
      </c>
      <c r="E405" s="1" t="s">
        <v>2973</v>
      </c>
      <c r="F405" s="2">
        <v>-92.72</v>
      </c>
      <c r="G405" s="1" t="s">
        <v>115</v>
      </c>
      <c r="H405" s="1" t="s">
        <v>48</v>
      </c>
      <c r="I405" s="1" t="s">
        <v>10</v>
      </c>
      <c r="J405">
        <f>VLOOKUP(B405,自助退!B:F,5,FALSE)</f>
        <v>92.72</v>
      </c>
      <c r="K405" t="str">
        <f t="shared" si="6"/>
        <v/>
      </c>
    </row>
    <row r="406" spans="1:11">
      <c r="A406" s="1" t="s">
        <v>2974</v>
      </c>
      <c r="B406" s="2">
        <v>1788589</v>
      </c>
      <c r="C406" s="1" t="s">
        <v>2975</v>
      </c>
      <c r="D406" s="1" t="s">
        <v>2976</v>
      </c>
      <c r="E406" s="1" t="s">
        <v>2977</v>
      </c>
      <c r="F406" s="2">
        <v>-200</v>
      </c>
      <c r="G406" s="1" t="s">
        <v>115</v>
      </c>
      <c r="H406" s="1" t="s">
        <v>126</v>
      </c>
      <c r="I406" s="1" t="s">
        <v>10</v>
      </c>
      <c r="J406">
        <f>VLOOKUP(B406,自助退!B:F,5,FALSE)</f>
        <v>200</v>
      </c>
      <c r="K406" t="str">
        <f t="shared" si="6"/>
        <v/>
      </c>
    </row>
    <row r="407" spans="1:11">
      <c r="A407" s="1" t="s">
        <v>2978</v>
      </c>
      <c r="B407" s="2">
        <v>1788596</v>
      </c>
      <c r="C407" s="1" t="s">
        <v>2979</v>
      </c>
      <c r="D407" s="1" t="s">
        <v>2976</v>
      </c>
      <c r="E407" s="1" t="s">
        <v>2977</v>
      </c>
      <c r="F407" s="2">
        <v>-543.6</v>
      </c>
      <c r="G407" s="1" t="s">
        <v>115</v>
      </c>
      <c r="H407" s="1" t="s">
        <v>126</v>
      </c>
      <c r="I407" s="1" t="s">
        <v>10</v>
      </c>
      <c r="J407">
        <f>VLOOKUP(B407,自助退!B:F,5,FALSE)</f>
        <v>543.6</v>
      </c>
      <c r="K407" t="str">
        <f t="shared" si="6"/>
        <v/>
      </c>
    </row>
    <row r="408" spans="1:11">
      <c r="A408" s="1" t="s">
        <v>2980</v>
      </c>
      <c r="B408" s="2">
        <v>1788601</v>
      </c>
      <c r="C408" s="1" t="s">
        <v>2981</v>
      </c>
      <c r="D408" s="1" t="s">
        <v>2982</v>
      </c>
      <c r="E408" s="1" t="s">
        <v>2983</v>
      </c>
      <c r="F408" s="2">
        <v>-4026</v>
      </c>
      <c r="G408" s="1" t="s">
        <v>115</v>
      </c>
      <c r="H408" s="1" t="s">
        <v>56</v>
      </c>
      <c r="I408" s="1" t="s">
        <v>10</v>
      </c>
      <c r="J408">
        <f>VLOOKUP(B408,自助退!B:F,5,FALSE)</f>
        <v>4026</v>
      </c>
      <c r="K408" t="str">
        <f t="shared" si="6"/>
        <v/>
      </c>
    </row>
    <row r="409" spans="1:11">
      <c r="A409" s="1" t="s">
        <v>2984</v>
      </c>
      <c r="B409" s="2">
        <v>1788659</v>
      </c>
      <c r="C409" s="1" t="s">
        <v>2985</v>
      </c>
      <c r="D409" s="1" t="s">
        <v>2986</v>
      </c>
      <c r="E409" s="1" t="s">
        <v>2987</v>
      </c>
      <c r="F409" s="2">
        <v>-20</v>
      </c>
      <c r="G409" s="1" t="s">
        <v>115</v>
      </c>
      <c r="H409" s="1" t="s">
        <v>57</v>
      </c>
      <c r="I409" s="1" t="s">
        <v>10</v>
      </c>
      <c r="J409">
        <f>VLOOKUP(B409,自助退!B:F,5,FALSE)</f>
        <v>20</v>
      </c>
      <c r="K409" t="str">
        <f t="shared" si="6"/>
        <v/>
      </c>
    </row>
    <row r="410" spans="1:11">
      <c r="A410" s="1" t="s">
        <v>2988</v>
      </c>
      <c r="B410" s="2">
        <v>1788676</v>
      </c>
      <c r="C410" s="1" t="s">
        <v>2989</v>
      </c>
      <c r="D410" s="1" t="s">
        <v>2990</v>
      </c>
      <c r="E410" s="1" t="s">
        <v>2991</v>
      </c>
      <c r="F410" s="2">
        <v>-39.5</v>
      </c>
      <c r="G410" s="1" t="s">
        <v>115</v>
      </c>
      <c r="H410" s="1" t="s">
        <v>120</v>
      </c>
      <c r="I410" s="1" t="s">
        <v>10</v>
      </c>
      <c r="J410">
        <f>VLOOKUP(B410,自助退!B:F,5,FALSE)</f>
        <v>39.5</v>
      </c>
      <c r="K410" t="str">
        <f t="shared" si="6"/>
        <v/>
      </c>
    </row>
    <row r="411" spans="1:11">
      <c r="A411" s="1" t="s">
        <v>2992</v>
      </c>
      <c r="B411" s="2">
        <v>1788701</v>
      </c>
      <c r="C411" s="1" t="s">
        <v>2993</v>
      </c>
      <c r="D411" s="1" t="s">
        <v>2994</v>
      </c>
      <c r="E411" s="1" t="s">
        <v>2995</v>
      </c>
      <c r="F411" s="2">
        <v>-6248</v>
      </c>
      <c r="G411" s="1" t="s">
        <v>115</v>
      </c>
      <c r="H411" s="1" t="s">
        <v>120</v>
      </c>
      <c r="I411" s="1" t="s">
        <v>10</v>
      </c>
      <c r="J411">
        <f>VLOOKUP(B411,自助退!B:F,5,FALSE)</f>
        <v>6248</v>
      </c>
      <c r="K411" t="str">
        <f t="shared" si="6"/>
        <v/>
      </c>
    </row>
    <row r="412" spans="1:11">
      <c r="A412" s="1" t="s">
        <v>2996</v>
      </c>
      <c r="B412" s="2">
        <v>1788714</v>
      </c>
      <c r="C412" s="1" t="s">
        <v>2997</v>
      </c>
      <c r="D412" s="1" t="s">
        <v>2998</v>
      </c>
      <c r="E412" s="1" t="s">
        <v>2999</v>
      </c>
      <c r="F412" s="2">
        <v>-218.08</v>
      </c>
      <c r="G412" s="1" t="s">
        <v>115</v>
      </c>
      <c r="H412" s="1" t="s">
        <v>48</v>
      </c>
      <c r="I412" s="1" t="s">
        <v>10</v>
      </c>
      <c r="J412">
        <f>VLOOKUP(B412,自助退!B:F,5,FALSE)</f>
        <v>218.08</v>
      </c>
      <c r="K412" t="str">
        <f t="shared" si="6"/>
        <v/>
      </c>
    </row>
    <row r="413" spans="1:11">
      <c r="A413" s="1" t="s">
        <v>3000</v>
      </c>
      <c r="B413" s="2">
        <v>1788718</v>
      </c>
      <c r="C413" s="1" t="s">
        <v>3001</v>
      </c>
      <c r="D413" s="1" t="s">
        <v>2994</v>
      </c>
      <c r="E413" s="1" t="s">
        <v>2995</v>
      </c>
      <c r="F413" s="2">
        <v>-100</v>
      </c>
      <c r="G413" s="1" t="s">
        <v>115</v>
      </c>
      <c r="H413" s="1" t="s">
        <v>120</v>
      </c>
      <c r="I413" s="1" t="s">
        <v>10</v>
      </c>
      <c r="J413">
        <f>VLOOKUP(B413,自助退!B:F,5,FALSE)</f>
        <v>100</v>
      </c>
      <c r="K413" t="str">
        <f t="shared" si="6"/>
        <v/>
      </c>
    </row>
    <row r="414" spans="1:11">
      <c r="A414" s="1" t="s">
        <v>3002</v>
      </c>
      <c r="B414" s="2">
        <v>1788735</v>
      </c>
      <c r="C414" s="1" t="s">
        <v>3003</v>
      </c>
      <c r="D414" s="1" t="s">
        <v>3004</v>
      </c>
      <c r="E414" s="1" t="s">
        <v>3005</v>
      </c>
      <c r="F414" s="2">
        <v>-103.84</v>
      </c>
      <c r="G414" s="1" t="s">
        <v>115</v>
      </c>
      <c r="H414" s="1" t="s">
        <v>40</v>
      </c>
      <c r="I414" s="1" t="s">
        <v>10</v>
      </c>
      <c r="J414">
        <f>VLOOKUP(B414,自助退!B:F,5,FALSE)</f>
        <v>103.84</v>
      </c>
      <c r="K414" t="str">
        <f t="shared" si="6"/>
        <v/>
      </c>
    </row>
    <row r="415" spans="1:11">
      <c r="A415" s="1" t="s">
        <v>3006</v>
      </c>
      <c r="B415" s="2">
        <v>1788801</v>
      </c>
      <c r="C415" s="1" t="s">
        <v>53</v>
      </c>
      <c r="D415" s="1" t="s">
        <v>529</v>
      </c>
      <c r="E415" s="1" t="s">
        <v>530</v>
      </c>
      <c r="F415" s="2">
        <v>-1</v>
      </c>
      <c r="G415" s="1" t="s">
        <v>115</v>
      </c>
      <c r="H415" s="1" t="s">
        <v>78</v>
      </c>
      <c r="I415" s="1" t="s">
        <v>24</v>
      </c>
      <c r="J415">
        <f>VLOOKUP(B415,自助退!B:F,5,FALSE)</f>
        <v>1</v>
      </c>
      <c r="K415" t="str">
        <f t="shared" si="6"/>
        <v/>
      </c>
    </row>
    <row r="416" spans="1:11">
      <c r="A416" s="1" t="s">
        <v>3007</v>
      </c>
      <c r="B416" s="2">
        <v>1788812</v>
      </c>
      <c r="C416" s="1" t="s">
        <v>3008</v>
      </c>
      <c r="D416" s="1" t="s">
        <v>529</v>
      </c>
      <c r="E416" s="1" t="s">
        <v>530</v>
      </c>
      <c r="F416" s="2">
        <v>-1</v>
      </c>
      <c r="G416" s="1" t="s">
        <v>115</v>
      </c>
      <c r="H416" s="1" t="s">
        <v>78</v>
      </c>
      <c r="I416" s="1" t="s">
        <v>10</v>
      </c>
      <c r="J416">
        <f>VLOOKUP(B416,自助退!B:F,5,FALSE)</f>
        <v>1</v>
      </c>
      <c r="K416" t="str">
        <f t="shared" si="6"/>
        <v/>
      </c>
    </row>
    <row r="417" spans="1:11">
      <c r="A417" s="1" t="s">
        <v>3009</v>
      </c>
      <c r="B417" s="2">
        <v>1788870</v>
      </c>
      <c r="C417" s="1" t="s">
        <v>3010</v>
      </c>
      <c r="D417" s="1" t="s">
        <v>3011</v>
      </c>
      <c r="E417" s="1" t="s">
        <v>3012</v>
      </c>
      <c r="F417" s="2">
        <v>-101.97</v>
      </c>
      <c r="G417" s="1" t="s">
        <v>115</v>
      </c>
      <c r="H417" s="1" t="s">
        <v>120</v>
      </c>
      <c r="I417" s="1" t="s">
        <v>10</v>
      </c>
      <c r="J417">
        <f>VLOOKUP(B417,自助退!B:F,5,FALSE)</f>
        <v>101.97</v>
      </c>
      <c r="K417" t="str">
        <f t="shared" si="6"/>
        <v/>
      </c>
    </row>
    <row r="418" spans="1:11">
      <c r="A418" s="1" t="s">
        <v>3013</v>
      </c>
      <c r="B418" s="2">
        <v>1788891</v>
      </c>
      <c r="C418" s="1"/>
      <c r="D418" s="1" t="s">
        <v>3014</v>
      </c>
      <c r="E418" s="1" t="s">
        <v>3015</v>
      </c>
      <c r="F418" s="2">
        <v>-780</v>
      </c>
      <c r="G418" s="1" t="s">
        <v>115</v>
      </c>
      <c r="H418" s="1" t="s">
        <v>135</v>
      </c>
      <c r="I418" s="1" t="s">
        <v>24</v>
      </c>
      <c r="J418">
        <f>VLOOKUP(B418,自助退!B:F,5,FALSE)</f>
        <v>780</v>
      </c>
      <c r="K418" t="str">
        <f t="shared" si="6"/>
        <v/>
      </c>
    </row>
    <row r="419" spans="1:11">
      <c r="A419" s="1" t="s">
        <v>3016</v>
      </c>
      <c r="B419" s="2">
        <v>1788910</v>
      </c>
      <c r="C419" s="1" t="s">
        <v>3017</v>
      </c>
      <c r="D419" s="1" t="s">
        <v>529</v>
      </c>
      <c r="E419" s="1" t="s">
        <v>530</v>
      </c>
      <c r="F419" s="2">
        <v>-1</v>
      </c>
      <c r="G419" s="1" t="s">
        <v>115</v>
      </c>
      <c r="H419" s="1" t="s">
        <v>78</v>
      </c>
      <c r="I419" s="1" t="s">
        <v>10</v>
      </c>
      <c r="J419">
        <f>VLOOKUP(B419,自助退!B:F,5,FALSE)</f>
        <v>1</v>
      </c>
      <c r="K419" t="str">
        <f t="shared" si="6"/>
        <v/>
      </c>
    </row>
    <row r="420" spans="1:11">
      <c r="A420" s="1" t="s">
        <v>3018</v>
      </c>
      <c r="B420" s="2">
        <v>1789064</v>
      </c>
      <c r="C420" s="1" t="s">
        <v>3019</v>
      </c>
      <c r="D420" s="1" t="s">
        <v>3020</v>
      </c>
      <c r="E420" s="1" t="s">
        <v>3021</v>
      </c>
      <c r="F420" s="2">
        <v>-12000</v>
      </c>
      <c r="G420" s="1" t="s">
        <v>115</v>
      </c>
      <c r="H420" s="1" t="s">
        <v>48</v>
      </c>
      <c r="I420" s="1" t="s">
        <v>10</v>
      </c>
      <c r="J420">
        <f>VLOOKUP(B420,自助退!B:F,5,FALSE)</f>
        <v>12000</v>
      </c>
      <c r="K420" t="str">
        <f t="shared" si="6"/>
        <v/>
      </c>
    </row>
    <row r="421" spans="1:11">
      <c r="A421" s="1" t="s">
        <v>3022</v>
      </c>
      <c r="B421" s="2">
        <v>1789334</v>
      </c>
      <c r="C421" s="1" t="s">
        <v>3023</v>
      </c>
      <c r="D421" s="1" t="s">
        <v>191</v>
      </c>
      <c r="E421" s="1" t="s">
        <v>192</v>
      </c>
      <c r="F421" s="2">
        <v>-5488.26</v>
      </c>
      <c r="G421" s="1" t="s">
        <v>115</v>
      </c>
      <c r="H421" s="1" t="s">
        <v>59</v>
      </c>
      <c r="I421" s="1" t="s">
        <v>10</v>
      </c>
      <c r="J421">
        <f>VLOOKUP(B421,自助退!B:F,5,FALSE)</f>
        <v>5488.26</v>
      </c>
      <c r="K421" t="str">
        <f t="shared" si="6"/>
        <v/>
      </c>
    </row>
    <row r="422" spans="1:11">
      <c r="A422" s="1" t="s">
        <v>3024</v>
      </c>
      <c r="B422" s="2">
        <v>1789342</v>
      </c>
      <c r="C422" s="1" t="s">
        <v>3025</v>
      </c>
      <c r="D422" s="1" t="s">
        <v>3026</v>
      </c>
      <c r="E422" s="1" t="s">
        <v>3027</v>
      </c>
      <c r="F422" s="2">
        <v>-8024.5</v>
      </c>
      <c r="G422" s="1" t="s">
        <v>115</v>
      </c>
      <c r="H422" s="1" t="s">
        <v>73</v>
      </c>
      <c r="I422" s="1" t="s">
        <v>10</v>
      </c>
      <c r="J422">
        <f>VLOOKUP(B422,自助退!B:F,5,FALSE)</f>
        <v>8024.5</v>
      </c>
      <c r="K422" t="str">
        <f t="shared" si="6"/>
        <v/>
      </c>
    </row>
    <row r="423" spans="1:11">
      <c r="A423" s="1" t="s">
        <v>3028</v>
      </c>
      <c r="B423" s="2">
        <v>1789456</v>
      </c>
      <c r="C423" s="1" t="s">
        <v>3029</v>
      </c>
      <c r="D423" s="1" t="s">
        <v>3030</v>
      </c>
      <c r="E423" s="1" t="s">
        <v>3031</v>
      </c>
      <c r="F423" s="2">
        <v>-56.4</v>
      </c>
      <c r="G423" s="1" t="s">
        <v>115</v>
      </c>
      <c r="H423" s="1" t="s">
        <v>46</v>
      </c>
      <c r="I423" s="1" t="s">
        <v>10</v>
      </c>
      <c r="J423">
        <f>VLOOKUP(B423,自助退!B:F,5,FALSE)</f>
        <v>56.4</v>
      </c>
      <c r="K423" t="str">
        <f t="shared" si="6"/>
        <v/>
      </c>
    </row>
    <row r="424" spans="1:11">
      <c r="A424" s="1" t="s">
        <v>3032</v>
      </c>
      <c r="B424" s="2">
        <v>1789720</v>
      </c>
      <c r="C424" s="1" t="s">
        <v>3033</v>
      </c>
      <c r="D424" s="1" t="s">
        <v>3034</v>
      </c>
      <c r="E424" s="1" t="s">
        <v>3035</v>
      </c>
      <c r="F424" s="2">
        <v>-2500</v>
      </c>
      <c r="G424" s="1" t="s">
        <v>115</v>
      </c>
      <c r="H424" s="1" t="s">
        <v>42</v>
      </c>
      <c r="I424" s="1" t="s">
        <v>10</v>
      </c>
      <c r="J424">
        <f>VLOOKUP(B424,自助退!B:F,5,FALSE)</f>
        <v>2500</v>
      </c>
      <c r="K424" t="str">
        <f t="shared" si="6"/>
        <v/>
      </c>
    </row>
    <row r="425" spans="1:11">
      <c r="A425" s="1" t="s">
        <v>3036</v>
      </c>
      <c r="B425" s="2">
        <v>1789825</v>
      </c>
      <c r="C425" s="1" t="s">
        <v>3037</v>
      </c>
      <c r="D425" s="1" t="s">
        <v>167</v>
      </c>
      <c r="E425" s="1" t="s">
        <v>49</v>
      </c>
      <c r="F425" s="2">
        <v>-230</v>
      </c>
      <c r="G425" s="1" t="s">
        <v>115</v>
      </c>
      <c r="H425" s="1" t="s">
        <v>59</v>
      </c>
      <c r="I425" s="1" t="s">
        <v>10</v>
      </c>
      <c r="J425">
        <f>VLOOKUP(B425,自助退!B:F,5,FALSE)</f>
        <v>230</v>
      </c>
      <c r="K425" t="str">
        <f t="shared" si="6"/>
        <v/>
      </c>
    </row>
    <row r="426" spans="1:11">
      <c r="A426" s="1" t="s">
        <v>3038</v>
      </c>
      <c r="B426" s="2">
        <v>1789990</v>
      </c>
      <c r="C426" s="1" t="s">
        <v>3039</v>
      </c>
      <c r="D426" s="1" t="s">
        <v>3040</v>
      </c>
      <c r="E426" s="1" t="s">
        <v>3041</v>
      </c>
      <c r="F426" s="2">
        <v>-500</v>
      </c>
      <c r="G426" s="1" t="s">
        <v>115</v>
      </c>
      <c r="H426" s="1" t="s">
        <v>120</v>
      </c>
      <c r="I426" s="1" t="s">
        <v>10</v>
      </c>
      <c r="J426">
        <f>VLOOKUP(B426,自助退!B:F,5,FALSE)</f>
        <v>500</v>
      </c>
      <c r="K426" t="str">
        <f t="shared" si="6"/>
        <v/>
      </c>
    </row>
    <row r="427" spans="1:11">
      <c r="A427" s="1" t="s">
        <v>3042</v>
      </c>
      <c r="B427" s="2">
        <v>1790384</v>
      </c>
      <c r="C427" s="1" t="s">
        <v>3043</v>
      </c>
      <c r="D427" s="1" t="s">
        <v>3044</v>
      </c>
      <c r="E427" s="1" t="s">
        <v>3045</v>
      </c>
      <c r="F427" s="2">
        <v>-5000</v>
      </c>
      <c r="G427" s="1" t="s">
        <v>115</v>
      </c>
      <c r="H427" s="1" t="s">
        <v>135</v>
      </c>
      <c r="I427" s="1" t="s">
        <v>10</v>
      </c>
      <c r="J427">
        <f>VLOOKUP(B427,自助退!B:F,5,FALSE)</f>
        <v>5000</v>
      </c>
      <c r="K427" t="str">
        <f t="shared" si="6"/>
        <v/>
      </c>
    </row>
    <row r="428" spans="1:11">
      <c r="A428" s="1" t="s">
        <v>3046</v>
      </c>
      <c r="B428" s="2">
        <v>1790506</v>
      </c>
      <c r="C428" s="1" t="s">
        <v>3047</v>
      </c>
      <c r="D428" s="1" t="s">
        <v>3048</v>
      </c>
      <c r="E428" s="1" t="s">
        <v>3049</v>
      </c>
      <c r="F428" s="2">
        <v>-2883.32</v>
      </c>
      <c r="G428" s="1" t="s">
        <v>115</v>
      </c>
      <c r="H428" s="1" t="s">
        <v>120</v>
      </c>
      <c r="I428" s="1" t="s">
        <v>10</v>
      </c>
      <c r="J428">
        <f>VLOOKUP(B428,自助退!B:F,5,FALSE)</f>
        <v>2883.32</v>
      </c>
      <c r="K428" t="str">
        <f t="shared" si="6"/>
        <v/>
      </c>
    </row>
    <row r="429" spans="1:11">
      <c r="A429" s="1" t="s">
        <v>3050</v>
      </c>
      <c r="B429" s="2">
        <v>1790579</v>
      </c>
      <c r="C429" s="1" t="s">
        <v>3051</v>
      </c>
      <c r="D429" s="1" t="s">
        <v>3052</v>
      </c>
      <c r="E429" s="1" t="s">
        <v>3053</v>
      </c>
      <c r="F429" s="2">
        <v>-395</v>
      </c>
      <c r="G429" s="1" t="s">
        <v>115</v>
      </c>
      <c r="H429" s="1" t="s">
        <v>135</v>
      </c>
      <c r="I429" s="1" t="s">
        <v>10</v>
      </c>
      <c r="J429">
        <f>VLOOKUP(B429,自助退!B:F,5,FALSE)</f>
        <v>395</v>
      </c>
      <c r="K429" t="str">
        <f t="shared" si="6"/>
        <v/>
      </c>
    </row>
    <row r="430" spans="1:11">
      <c r="A430" s="1" t="s">
        <v>3054</v>
      </c>
      <c r="B430" s="2">
        <v>1790590</v>
      </c>
      <c r="C430" s="1" t="s">
        <v>3055</v>
      </c>
      <c r="D430" s="1" t="s">
        <v>3056</v>
      </c>
      <c r="E430" s="1" t="s">
        <v>3057</v>
      </c>
      <c r="F430" s="2">
        <v>-20000</v>
      </c>
      <c r="G430" s="1" t="s">
        <v>115</v>
      </c>
      <c r="H430" s="1" t="s">
        <v>46</v>
      </c>
      <c r="I430" s="1" t="s">
        <v>10</v>
      </c>
      <c r="J430">
        <f>VLOOKUP(B430,自助退!B:F,5,FALSE)</f>
        <v>20000</v>
      </c>
      <c r="K430" t="str">
        <f t="shared" si="6"/>
        <v/>
      </c>
    </row>
    <row r="431" spans="1:11">
      <c r="A431" s="1" t="s">
        <v>3058</v>
      </c>
      <c r="B431" s="2">
        <v>1790601</v>
      </c>
      <c r="C431" s="1" t="s">
        <v>3059</v>
      </c>
      <c r="D431" s="1" t="s">
        <v>3056</v>
      </c>
      <c r="E431" s="1" t="s">
        <v>3057</v>
      </c>
      <c r="F431" s="2">
        <v>-4333.49</v>
      </c>
      <c r="G431" s="1" t="s">
        <v>115</v>
      </c>
      <c r="H431" s="1" t="s">
        <v>46</v>
      </c>
      <c r="I431" s="1" t="s">
        <v>10</v>
      </c>
      <c r="J431">
        <f>VLOOKUP(B431,自助退!B:F,5,FALSE)</f>
        <v>4333.49</v>
      </c>
      <c r="K431" t="str">
        <f t="shared" si="6"/>
        <v/>
      </c>
    </row>
    <row r="432" spans="1:11">
      <c r="A432" s="1" t="s">
        <v>3060</v>
      </c>
      <c r="B432" s="2">
        <v>1790765</v>
      </c>
      <c r="C432" s="1" t="s">
        <v>3061</v>
      </c>
      <c r="D432" s="1" t="s">
        <v>3062</v>
      </c>
      <c r="E432" s="1" t="s">
        <v>3063</v>
      </c>
      <c r="F432" s="2">
        <v>-2</v>
      </c>
      <c r="G432" s="1" t="s">
        <v>115</v>
      </c>
      <c r="H432" s="1" t="s">
        <v>120</v>
      </c>
      <c r="I432" s="1" t="s">
        <v>10</v>
      </c>
      <c r="J432">
        <f>VLOOKUP(B432,自助退!B:F,5,FALSE)</f>
        <v>2</v>
      </c>
      <c r="K432" t="str">
        <f t="shared" si="6"/>
        <v/>
      </c>
    </row>
    <row r="433" spans="1:11">
      <c r="A433" s="1" t="s">
        <v>3064</v>
      </c>
      <c r="B433" s="2">
        <v>1790769</v>
      </c>
      <c r="C433" s="1" t="s">
        <v>3065</v>
      </c>
      <c r="D433" s="1" t="s">
        <v>3066</v>
      </c>
      <c r="E433" s="1" t="s">
        <v>3067</v>
      </c>
      <c r="F433" s="2">
        <v>-347.61</v>
      </c>
      <c r="G433" s="1" t="s">
        <v>115</v>
      </c>
      <c r="H433" s="1" t="s">
        <v>48</v>
      </c>
      <c r="I433" s="1" t="s">
        <v>10</v>
      </c>
      <c r="J433">
        <f>VLOOKUP(B433,自助退!B:F,5,FALSE)</f>
        <v>347.61</v>
      </c>
      <c r="K433" t="str">
        <f t="shared" si="6"/>
        <v/>
      </c>
    </row>
    <row r="434" spans="1:11">
      <c r="A434" s="1" t="s">
        <v>3068</v>
      </c>
      <c r="B434" s="2">
        <v>1791071</v>
      </c>
      <c r="C434" s="1" t="s">
        <v>3069</v>
      </c>
      <c r="D434" s="1" t="s">
        <v>3070</v>
      </c>
      <c r="E434" s="1" t="s">
        <v>3071</v>
      </c>
      <c r="F434" s="2">
        <v>-6519.49</v>
      </c>
      <c r="G434" s="1" t="s">
        <v>115</v>
      </c>
      <c r="H434" s="1" t="s">
        <v>56</v>
      </c>
      <c r="I434" s="1" t="s">
        <v>10</v>
      </c>
      <c r="J434">
        <f>VLOOKUP(B434,自助退!B:F,5,FALSE)</f>
        <v>6519.49</v>
      </c>
      <c r="K434" t="str">
        <f t="shared" si="6"/>
        <v/>
      </c>
    </row>
    <row r="435" spans="1:11">
      <c r="A435" s="1" t="s">
        <v>3072</v>
      </c>
      <c r="B435" s="2">
        <v>1791105</v>
      </c>
      <c r="C435" s="1" t="s">
        <v>3073</v>
      </c>
      <c r="D435" s="1" t="s">
        <v>3074</v>
      </c>
      <c r="E435" s="1" t="s">
        <v>3075</v>
      </c>
      <c r="F435" s="2">
        <v>-5375.49</v>
      </c>
      <c r="G435" s="1" t="s">
        <v>115</v>
      </c>
      <c r="H435" s="1" t="s">
        <v>65</v>
      </c>
      <c r="I435" s="1" t="s">
        <v>10</v>
      </c>
      <c r="J435">
        <f>VLOOKUP(B435,自助退!B:F,5,FALSE)</f>
        <v>5375.49</v>
      </c>
      <c r="K435" t="str">
        <f t="shared" si="6"/>
        <v/>
      </c>
    </row>
    <row r="436" spans="1:11">
      <c r="A436" s="1" t="s">
        <v>3076</v>
      </c>
      <c r="B436" s="2">
        <v>1791180</v>
      </c>
      <c r="C436" s="1" t="s">
        <v>3077</v>
      </c>
      <c r="D436" s="1" t="s">
        <v>541</v>
      </c>
      <c r="E436" s="1" t="s">
        <v>542</v>
      </c>
      <c r="F436" s="2">
        <v>-800</v>
      </c>
      <c r="G436" s="1" t="s">
        <v>115</v>
      </c>
      <c r="H436" s="1" t="s">
        <v>134</v>
      </c>
      <c r="I436" s="1" t="s">
        <v>10</v>
      </c>
      <c r="J436">
        <f>VLOOKUP(B436,自助退!B:F,5,FALSE)</f>
        <v>800</v>
      </c>
      <c r="K436" t="str">
        <f t="shared" si="6"/>
        <v/>
      </c>
    </row>
    <row r="437" spans="1:11">
      <c r="A437" s="1" t="s">
        <v>3078</v>
      </c>
      <c r="B437" s="2">
        <v>1791209</v>
      </c>
      <c r="C437" s="1" t="s">
        <v>3079</v>
      </c>
      <c r="D437" s="1" t="s">
        <v>3080</v>
      </c>
      <c r="E437" s="1" t="s">
        <v>3081</v>
      </c>
      <c r="F437" s="2">
        <v>-3700</v>
      </c>
      <c r="G437" s="1" t="s">
        <v>115</v>
      </c>
      <c r="H437" s="1" t="s">
        <v>135</v>
      </c>
      <c r="I437" s="1" t="s">
        <v>10</v>
      </c>
      <c r="J437">
        <f>VLOOKUP(B437,自助退!B:F,5,FALSE)</f>
        <v>3700</v>
      </c>
      <c r="K437" t="str">
        <f t="shared" si="6"/>
        <v/>
      </c>
    </row>
    <row r="438" spans="1:11">
      <c r="A438" s="1" t="s">
        <v>3082</v>
      </c>
      <c r="B438" s="2">
        <v>1791258</v>
      </c>
      <c r="C438" s="1" t="s">
        <v>3083</v>
      </c>
      <c r="D438" s="1" t="s">
        <v>3084</v>
      </c>
      <c r="E438" s="1" t="s">
        <v>3085</v>
      </c>
      <c r="F438" s="2">
        <v>-6500</v>
      </c>
      <c r="G438" s="1" t="s">
        <v>115</v>
      </c>
      <c r="H438" s="1" t="s">
        <v>120</v>
      </c>
      <c r="I438" s="1" t="s">
        <v>10</v>
      </c>
      <c r="J438">
        <f>VLOOKUP(B438,自助退!B:F,5,FALSE)</f>
        <v>6500</v>
      </c>
      <c r="K438" t="str">
        <f t="shared" si="6"/>
        <v/>
      </c>
    </row>
    <row r="439" spans="1:11">
      <c r="A439" s="1" t="s">
        <v>3086</v>
      </c>
      <c r="B439" s="2">
        <v>1791268</v>
      </c>
      <c r="C439" s="1" t="s">
        <v>3087</v>
      </c>
      <c r="D439" s="1" t="s">
        <v>3088</v>
      </c>
      <c r="E439" s="1" t="s">
        <v>3089</v>
      </c>
      <c r="F439" s="2">
        <v>-502.92</v>
      </c>
      <c r="G439" s="1" t="s">
        <v>115</v>
      </c>
      <c r="H439" s="1" t="s">
        <v>120</v>
      </c>
      <c r="I439" s="1" t="s">
        <v>10</v>
      </c>
      <c r="J439">
        <f>VLOOKUP(B439,自助退!B:F,5,FALSE)</f>
        <v>502.92</v>
      </c>
      <c r="K439" t="str">
        <f t="shared" si="6"/>
        <v/>
      </c>
    </row>
    <row r="440" spans="1:11">
      <c r="A440" s="1" t="s">
        <v>3090</v>
      </c>
      <c r="B440" s="2">
        <v>1791288</v>
      </c>
      <c r="C440" s="1" t="s">
        <v>3091</v>
      </c>
      <c r="D440" s="1" t="s">
        <v>3084</v>
      </c>
      <c r="E440" s="1" t="s">
        <v>3085</v>
      </c>
      <c r="F440" s="2">
        <v>-326.63</v>
      </c>
      <c r="G440" s="1" t="s">
        <v>115</v>
      </c>
      <c r="H440" s="1" t="s">
        <v>120</v>
      </c>
      <c r="I440" s="1" t="s">
        <v>10</v>
      </c>
      <c r="J440">
        <f>VLOOKUP(B440,自助退!B:F,5,FALSE)</f>
        <v>326.63</v>
      </c>
      <c r="K440" t="str">
        <f t="shared" si="6"/>
        <v/>
      </c>
    </row>
    <row r="441" spans="1:11">
      <c r="A441" s="1" t="s">
        <v>3092</v>
      </c>
      <c r="B441" s="2">
        <v>1791437</v>
      </c>
      <c r="C441" s="1" t="s">
        <v>3093</v>
      </c>
      <c r="D441" s="1" t="s">
        <v>265</v>
      </c>
      <c r="E441" s="1" t="s">
        <v>266</v>
      </c>
      <c r="F441" s="2">
        <v>-1700</v>
      </c>
      <c r="G441" s="1" t="s">
        <v>115</v>
      </c>
      <c r="H441" s="1" t="s">
        <v>58</v>
      </c>
      <c r="I441" s="1" t="s">
        <v>10</v>
      </c>
      <c r="J441">
        <f>VLOOKUP(B441,自助退!B:F,5,FALSE)</f>
        <v>1700</v>
      </c>
      <c r="K441" t="str">
        <f t="shared" si="6"/>
        <v/>
      </c>
    </row>
    <row r="442" spans="1:11">
      <c r="A442" s="1" t="s">
        <v>3094</v>
      </c>
      <c r="B442" s="2">
        <v>1791522</v>
      </c>
      <c r="C442" s="1" t="s">
        <v>3095</v>
      </c>
      <c r="D442" s="1" t="s">
        <v>3096</v>
      </c>
      <c r="E442" s="1" t="s">
        <v>3097</v>
      </c>
      <c r="F442" s="2">
        <v>-494.5</v>
      </c>
      <c r="G442" s="1" t="s">
        <v>115</v>
      </c>
      <c r="H442" s="1" t="s">
        <v>48</v>
      </c>
      <c r="I442" s="1" t="s">
        <v>10</v>
      </c>
      <c r="J442">
        <f>VLOOKUP(B442,自助退!B:F,5,FALSE)</f>
        <v>494.5</v>
      </c>
      <c r="K442" t="str">
        <f t="shared" si="6"/>
        <v/>
      </c>
    </row>
    <row r="443" spans="1:11">
      <c r="A443" s="1" t="s">
        <v>3098</v>
      </c>
      <c r="B443" s="2">
        <v>1791607</v>
      </c>
      <c r="C443" s="1" t="s">
        <v>3099</v>
      </c>
      <c r="D443" s="1" t="s">
        <v>3100</v>
      </c>
      <c r="E443" s="1" t="s">
        <v>3101</v>
      </c>
      <c r="F443" s="2">
        <v>-8800</v>
      </c>
      <c r="G443" s="1" t="s">
        <v>115</v>
      </c>
      <c r="H443" s="1" t="s">
        <v>75</v>
      </c>
      <c r="I443" s="1" t="s">
        <v>10</v>
      </c>
      <c r="J443">
        <f>VLOOKUP(B443,自助退!B:F,5,FALSE)</f>
        <v>8800</v>
      </c>
      <c r="K443" t="str">
        <f t="shared" si="6"/>
        <v/>
      </c>
    </row>
    <row r="444" spans="1:11">
      <c r="A444" s="1" t="s">
        <v>3102</v>
      </c>
      <c r="B444" s="2">
        <v>1791614</v>
      </c>
      <c r="C444" s="1" t="s">
        <v>3103</v>
      </c>
      <c r="D444" s="1" t="s">
        <v>3104</v>
      </c>
      <c r="E444" s="1" t="s">
        <v>3105</v>
      </c>
      <c r="F444" s="2">
        <v>-18.010000000000002</v>
      </c>
      <c r="G444" s="1" t="s">
        <v>115</v>
      </c>
      <c r="H444" s="1" t="s">
        <v>135</v>
      </c>
      <c r="I444" s="1" t="s">
        <v>10</v>
      </c>
      <c r="J444">
        <f>VLOOKUP(B444,自助退!B:F,5,FALSE)</f>
        <v>18.010000000000002</v>
      </c>
      <c r="K444" t="str">
        <f t="shared" si="6"/>
        <v/>
      </c>
    </row>
    <row r="445" spans="1:11">
      <c r="A445" s="1" t="s">
        <v>3106</v>
      </c>
      <c r="B445" s="2">
        <v>1791620</v>
      </c>
      <c r="C445" s="1" t="s">
        <v>3107</v>
      </c>
      <c r="D445" s="1" t="s">
        <v>3108</v>
      </c>
      <c r="E445" s="1" t="s">
        <v>3109</v>
      </c>
      <c r="F445" s="2">
        <v>-994.5</v>
      </c>
      <c r="G445" s="1" t="s">
        <v>115</v>
      </c>
      <c r="H445" s="1" t="s">
        <v>65</v>
      </c>
      <c r="I445" s="1" t="s">
        <v>10</v>
      </c>
      <c r="J445">
        <f>VLOOKUP(B445,自助退!B:F,5,FALSE)</f>
        <v>994.5</v>
      </c>
      <c r="K445" t="str">
        <f t="shared" si="6"/>
        <v/>
      </c>
    </row>
    <row r="446" spans="1:11">
      <c r="A446" s="1" t="s">
        <v>3110</v>
      </c>
      <c r="B446" s="2">
        <v>1791648</v>
      </c>
      <c r="C446" s="1" t="s">
        <v>53</v>
      </c>
      <c r="D446" s="1" t="s">
        <v>2483</v>
      </c>
      <c r="E446" s="1" t="s">
        <v>3111</v>
      </c>
      <c r="F446" s="2">
        <v>-82</v>
      </c>
      <c r="G446" s="1" t="s">
        <v>115</v>
      </c>
      <c r="H446" s="1" t="s">
        <v>65</v>
      </c>
      <c r="I446" s="1" t="s">
        <v>24</v>
      </c>
      <c r="J446">
        <f>VLOOKUP(B446,自助退!B:F,5,FALSE)</f>
        <v>82</v>
      </c>
      <c r="K446" t="str">
        <f t="shared" si="6"/>
        <v/>
      </c>
    </row>
    <row r="447" spans="1:11">
      <c r="A447" s="1" t="s">
        <v>3112</v>
      </c>
      <c r="B447" s="2">
        <v>1791700</v>
      </c>
      <c r="C447" s="1" t="s">
        <v>3113</v>
      </c>
      <c r="D447" s="1" t="s">
        <v>3114</v>
      </c>
      <c r="E447" s="1" t="s">
        <v>3115</v>
      </c>
      <c r="F447" s="2">
        <v>-10750</v>
      </c>
      <c r="G447" s="1" t="s">
        <v>115</v>
      </c>
      <c r="H447" s="1" t="s">
        <v>73</v>
      </c>
      <c r="I447" s="1" t="s">
        <v>10</v>
      </c>
      <c r="J447">
        <f>VLOOKUP(B447,自助退!B:F,5,FALSE)</f>
        <v>10750</v>
      </c>
      <c r="K447" t="str">
        <f t="shared" si="6"/>
        <v/>
      </c>
    </row>
    <row r="448" spans="1:11">
      <c r="A448" s="1" t="s">
        <v>3116</v>
      </c>
      <c r="B448" s="2">
        <v>1791714</v>
      </c>
      <c r="C448" s="1" t="s">
        <v>3117</v>
      </c>
      <c r="D448" s="1" t="s">
        <v>3114</v>
      </c>
      <c r="E448" s="1" t="s">
        <v>3115</v>
      </c>
      <c r="F448" s="2">
        <v>-1</v>
      </c>
      <c r="G448" s="1" t="s">
        <v>115</v>
      </c>
      <c r="H448" s="1" t="s">
        <v>73</v>
      </c>
      <c r="I448" s="1" t="s">
        <v>10</v>
      </c>
      <c r="J448">
        <f>VLOOKUP(B448,自助退!B:F,5,FALSE)</f>
        <v>1</v>
      </c>
      <c r="K448" t="str">
        <f t="shared" si="6"/>
        <v/>
      </c>
    </row>
    <row r="449" spans="1:11">
      <c r="A449" s="1" t="s">
        <v>3118</v>
      </c>
      <c r="B449" s="2">
        <v>1791757</v>
      </c>
      <c r="C449" s="1" t="s">
        <v>3119</v>
      </c>
      <c r="D449" s="1" t="s">
        <v>3120</v>
      </c>
      <c r="E449" s="1" t="s">
        <v>3121</v>
      </c>
      <c r="F449" s="2">
        <v>-128.05000000000001</v>
      </c>
      <c r="G449" s="1" t="s">
        <v>115</v>
      </c>
      <c r="H449" s="1" t="s">
        <v>73</v>
      </c>
      <c r="I449" s="1" t="s">
        <v>10</v>
      </c>
      <c r="J449">
        <f>VLOOKUP(B449,自助退!B:F,5,FALSE)</f>
        <v>128.05000000000001</v>
      </c>
      <c r="K449" t="str">
        <f t="shared" si="6"/>
        <v/>
      </c>
    </row>
    <row r="450" spans="1:11">
      <c r="A450" s="1" t="s">
        <v>3122</v>
      </c>
      <c r="B450" s="2">
        <v>1791760</v>
      </c>
      <c r="C450" s="1" t="s">
        <v>3123</v>
      </c>
      <c r="D450" s="1" t="s">
        <v>3014</v>
      </c>
      <c r="E450" s="1" t="s">
        <v>3015</v>
      </c>
      <c r="F450" s="2">
        <v>-9</v>
      </c>
      <c r="G450" s="1" t="s">
        <v>115</v>
      </c>
      <c r="H450" s="1" t="s">
        <v>78</v>
      </c>
      <c r="I450" s="1" t="s">
        <v>10</v>
      </c>
      <c r="J450">
        <f>VLOOKUP(B450,自助退!B:F,5,FALSE)</f>
        <v>9</v>
      </c>
      <c r="K450" t="str">
        <f t="shared" si="6"/>
        <v/>
      </c>
    </row>
    <row r="451" spans="1:11">
      <c r="A451" s="1" t="s">
        <v>3124</v>
      </c>
      <c r="B451" s="2">
        <v>1791863</v>
      </c>
      <c r="C451" s="1" t="s">
        <v>3125</v>
      </c>
      <c r="D451" s="1" t="s">
        <v>3126</v>
      </c>
      <c r="E451" s="1" t="s">
        <v>3127</v>
      </c>
      <c r="F451" s="2">
        <v>-5090.32</v>
      </c>
      <c r="G451" s="1" t="s">
        <v>115</v>
      </c>
      <c r="H451" s="1" t="s">
        <v>65</v>
      </c>
      <c r="I451" s="1" t="s">
        <v>10</v>
      </c>
      <c r="J451">
        <f>VLOOKUP(B451,自助退!B:F,5,FALSE)</f>
        <v>5090.32</v>
      </c>
      <c r="K451" t="str">
        <f t="shared" ref="K451:K514" si="7">IF(F451*-1=J451,"",1)</f>
        <v/>
      </c>
    </row>
    <row r="452" spans="1:11">
      <c r="A452" s="1" t="s">
        <v>3128</v>
      </c>
      <c r="B452" s="2">
        <v>1791867</v>
      </c>
      <c r="C452" s="1" t="s">
        <v>3129</v>
      </c>
      <c r="D452" s="1" t="s">
        <v>3130</v>
      </c>
      <c r="E452" s="1" t="s">
        <v>3127</v>
      </c>
      <c r="F452" s="2">
        <v>-166.5</v>
      </c>
      <c r="G452" s="1" t="s">
        <v>115</v>
      </c>
      <c r="H452" s="1" t="s">
        <v>65</v>
      </c>
      <c r="I452" s="1" t="s">
        <v>10</v>
      </c>
      <c r="J452">
        <f>VLOOKUP(B452,自助退!B:F,5,FALSE)</f>
        <v>166.5</v>
      </c>
      <c r="K452" t="str">
        <f t="shared" si="7"/>
        <v/>
      </c>
    </row>
    <row r="453" spans="1:11">
      <c r="A453" s="1" t="s">
        <v>3131</v>
      </c>
      <c r="B453" s="2">
        <v>1791989</v>
      </c>
      <c r="C453" s="1" t="s">
        <v>3132</v>
      </c>
      <c r="D453" s="1" t="s">
        <v>3133</v>
      </c>
      <c r="E453" s="1" t="s">
        <v>3134</v>
      </c>
      <c r="F453" s="2">
        <v>-48369</v>
      </c>
      <c r="G453" s="1" t="s">
        <v>115</v>
      </c>
      <c r="H453" s="1" t="s">
        <v>58</v>
      </c>
      <c r="I453" s="1" t="s">
        <v>10</v>
      </c>
      <c r="J453">
        <f>VLOOKUP(B453,自助退!B:F,5,FALSE)</f>
        <v>48369</v>
      </c>
      <c r="K453" t="str">
        <f t="shared" si="7"/>
        <v/>
      </c>
    </row>
    <row r="454" spans="1:11">
      <c r="A454" s="1" t="s">
        <v>3135</v>
      </c>
      <c r="B454" s="2">
        <v>1792009</v>
      </c>
      <c r="C454" s="1" t="s">
        <v>3136</v>
      </c>
      <c r="D454" s="1" t="s">
        <v>3137</v>
      </c>
      <c r="E454" s="1" t="s">
        <v>3138</v>
      </c>
      <c r="F454" s="2">
        <v>-72.81</v>
      </c>
      <c r="G454" s="1" t="s">
        <v>115</v>
      </c>
      <c r="H454" s="1" t="s">
        <v>48</v>
      </c>
      <c r="I454" s="1" t="s">
        <v>10</v>
      </c>
      <c r="J454">
        <f>VLOOKUP(B454,自助退!B:F,5,FALSE)</f>
        <v>72.81</v>
      </c>
      <c r="K454" t="str">
        <f t="shared" si="7"/>
        <v/>
      </c>
    </row>
    <row r="455" spans="1:11">
      <c r="A455" s="1" t="s">
        <v>3139</v>
      </c>
      <c r="B455" s="2">
        <v>1792011</v>
      </c>
      <c r="C455" s="1" t="s">
        <v>3140</v>
      </c>
      <c r="D455" s="1" t="s">
        <v>3141</v>
      </c>
      <c r="E455" s="1" t="s">
        <v>3142</v>
      </c>
      <c r="F455" s="2">
        <v>-644.15</v>
      </c>
      <c r="G455" s="1" t="s">
        <v>115</v>
      </c>
      <c r="H455" s="1" t="s">
        <v>75</v>
      </c>
      <c r="I455" s="1" t="s">
        <v>10</v>
      </c>
      <c r="J455">
        <f>VLOOKUP(B455,自助退!B:F,5,FALSE)</f>
        <v>644.15</v>
      </c>
      <c r="K455" t="str">
        <f t="shared" si="7"/>
        <v/>
      </c>
    </row>
    <row r="456" spans="1:11">
      <c r="A456" s="1" t="s">
        <v>3143</v>
      </c>
      <c r="B456" s="2">
        <v>1792151</v>
      </c>
      <c r="C456" s="1" t="s">
        <v>3144</v>
      </c>
      <c r="D456" s="1" t="s">
        <v>3145</v>
      </c>
      <c r="E456" s="1" t="s">
        <v>3146</v>
      </c>
      <c r="F456" s="2">
        <v>-285.5</v>
      </c>
      <c r="G456" s="1" t="s">
        <v>115</v>
      </c>
      <c r="H456" s="1" t="s">
        <v>135</v>
      </c>
      <c r="I456" s="1" t="s">
        <v>10</v>
      </c>
      <c r="J456">
        <f>VLOOKUP(B456,自助退!B:F,5,FALSE)</f>
        <v>285.5</v>
      </c>
      <c r="K456" t="str">
        <f t="shared" si="7"/>
        <v/>
      </c>
    </row>
    <row r="457" spans="1:11">
      <c r="A457" s="1" t="s">
        <v>3147</v>
      </c>
      <c r="B457" s="2">
        <v>1792272</v>
      </c>
      <c r="C457" s="1" t="s">
        <v>3148</v>
      </c>
      <c r="D457" s="1" t="s">
        <v>3149</v>
      </c>
      <c r="E457" s="1" t="s">
        <v>3150</v>
      </c>
      <c r="F457" s="2">
        <v>-500</v>
      </c>
      <c r="G457" s="1" t="s">
        <v>115</v>
      </c>
      <c r="H457" s="1" t="s">
        <v>65</v>
      </c>
      <c r="I457" s="1" t="s">
        <v>10</v>
      </c>
      <c r="J457">
        <f>VLOOKUP(B457,自助退!B:F,5,FALSE)</f>
        <v>500</v>
      </c>
      <c r="K457" t="str">
        <f t="shared" si="7"/>
        <v/>
      </c>
    </row>
    <row r="458" spans="1:11">
      <c r="A458" s="1" t="s">
        <v>3151</v>
      </c>
      <c r="B458" s="2">
        <v>1792331</v>
      </c>
      <c r="C458" s="1" t="s">
        <v>3152</v>
      </c>
      <c r="D458" s="1" t="s">
        <v>3153</v>
      </c>
      <c r="E458" s="1" t="s">
        <v>3154</v>
      </c>
      <c r="F458" s="2">
        <v>-4008.72</v>
      </c>
      <c r="G458" s="1" t="s">
        <v>115</v>
      </c>
      <c r="H458" s="1" t="s">
        <v>135</v>
      </c>
      <c r="I458" s="1" t="s">
        <v>10</v>
      </c>
      <c r="J458">
        <f>VLOOKUP(B458,自助退!B:F,5,FALSE)</f>
        <v>4008.72</v>
      </c>
      <c r="K458" t="str">
        <f t="shared" si="7"/>
        <v/>
      </c>
    </row>
    <row r="459" spans="1:11">
      <c r="A459" s="1" t="s">
        <v>3155</v>
      </c>
      <c r="B459" s="2">
        <v>1792533</v>
      </c>
      <c r="C459" s="1" t="s">
        <v>53</v>
      </c>
      <c r="D459" s="1" t="s">
        <v>2516</v>
      </c>
      <c r="E459" s="1" t="s">
        <v>3156</v>
      </c>
      <c r="F459" s="2">
        <v>-8.4700000000000006</v>
      </c>
      <c r="G459" s="1" t="s">
        <v>115</v>
      </c>
      <c r="H459" s="1" t="s">
        <v>78</v>
      </c>
      <c r="I459" s="1" t="s">
        <v>24</v>
      </c>
      <c r="J459">
        <f>VLOOKUP(B459,自助退!B:F,5,FALSE)</f>
        <v>8.4700000000000006</v>
      </c>
      <c r="K459" t="str">
        <f t="shared" si="7"/>
        <v/>
      </c>
    </row>
    <row r="460" spans="1:11">
      <c r="A460" s="1" t="s">
        <v>3157</v>
      </c>
      <c r="B460" s="2">
        <v>1792999</v>
      </c>
      <c r="C460" s="1" t="s">
        <v>3158</v>
      </c>
      <c r="D460" s="1" t="s">
        <v>3159</v>
      </c>
      <c r="E460" s="1" t="s">
        <v>3160</v>
      </c>
      <c r="F460" s="2">
        <v>-230</v>
      </c>
      <c r="G460" s="1" t="s">
        <v>115</v>
      </c>
      <c r="H460" s="1" t="s">
        <v>46</v>
      </c>
      <c r="I460" s="1" t="s">
        <v>10</v>
      </c>
      <c r="J460">
        <f>VLOOKUP(B460,自助退!B:F,5,FALSE)</f>
        <v>230</v>
      </c>
      <c r="K460" t="str">
        <f t="shared" si="7"/>
        <v/>
      </c>
    </row>
    <row r="461" spans="1:11">
      <c r="A461" s="1" t="s">
        <v>3161</v>
      </c>
      <c r="B461" s="2">
        <v>1793017</v>
      </c>
      <c r="C461" s="1" t="s">
        <v>53</v>
      </c>
      <c r="D461" s="1" t="s">
        <v>2480</v>
      </c>
      <c r="E461" s="1" t="s">
        <v>3162</v>
      </c>
      <c r="F461" s="2">
        <v>-20</v>
      </c>
      <c r="G461" s="1" t="s">
        <v>115</v>
      </c>
      <c r="H461" s="1" t="s">
        <v>78</v>
      </c>
      <c r="I461" s="1" t="s">
        <v>24</v>
      </c>
      <c r="J461">
        <f>VLOOKUP(B461,自助退!B:F,5,FALSE)</f>
        <v>20</v>
      </c>
      <c r="K461" t="str">
        <f t="shared" si="7"/>
        <v/>
      </c>
    </row>
    <row r="462" spans="1:11">
      <c r="A462" s="1" t="s">
        <v>3163</v>
      </c>
      <c r="B462" s="2">
        <v>1793487</v>
      </c>
      <c r="C462" s="1" t="s">
        <v>3164</v>
      </c>
      <c r="D462" s="1" t="s">
        <v>3165</v>
      </c>
      <c r="E462" s="1" t="s">
        <v>3166</v>
      </c>
      <c r="F462" s="2">
        <v>-600</v>
      </c>
      <c r="G462" s="1" t="s">
        <v>115</v>
      </c>
      <c r="H462" s="1" t="s">
        <v>136</v>
      </c>
      <c r="I462" s="1" t="s">
        <v>10</v>
      </c>
      <c r="J462">
        <f>VLOOKUP(B462,自助退!B:F,5,FALSE)</f>
        <v>600</v>
      </c>
      <c r="K462" t="str">
        <f t="shared" si="7"/>
        <v/>
      </c>
    </row>
    <row r="463" spans="1:11">
      <c r="A463" s="1" t="s">
        <v>3167</v>
      </c>
      <c r="B463" s="2">
        <v>1794596</v>
      </c>
      <c r="C463" s="1" t="s">
        <v>3168</v>
      </c>
      <c r="D463" s="1" t="s">
        <v>167</v>
      </c>
      <c r="E463" s="1" t="s">
        <v>49</v>
      </c>
      <c r="F463" s="2">
        <v>-140</v>
      </c>
      <c r="G463" s="1" t="s">
        <v>115</v>
      </c>
      <c r="H463" s="1" t="s">
        <v>116</v>
      </c>
      <c r="I463" s="1" t="s">
        <v>10</v>
      </c>
      <c r="J463">
        <f>VLOOKUP(B463,自助退!B:F,5,FALSE)</f>
        <v>140</v>
      </c>
      <c r="K463" t="str">
        <f t="shared" si="7"/>
        <v/>
      </c>
    </row>
    <row r="464" spans="1:11">
      <c r="A464" s="1" t="s">
        <v>3169</v>
      </c>
      <c r="B464" s="2">
        <v>1795153</v>
      </c>
      <c r="C464" s="1" t="s">
        <v>3170</v>
      </c>
      <c r="D464" s="1" t="s">
        <v>3171</v>
      </c>
      <c r="E464" s="1" t="s">
        <v>254</v>
      </c>
      <c r="F464" s="2">
        <v>-500</v>
      </c>
      <c r="G464" s="1" t="s">
        <v>115</v>
      </c>
      <c r="H464" s="1" t="s">
        <v>134</v>
      </c>
      <c r="I464" s="1" t="s">
        <v>10</v>
      </c>
      <c r="J464">
        <f>VLOOKUP(B464,自助退!B:F,5,FALSE)</f>
        <v>500</v>
      </c>
      <c r="K464" t="str">
        <f t="shared" si="7"/>
        <v/>
      </c>
    </row>
    <row r="465" spans="1:11">
      <c r="A465" s="1" t="s">
        <v>3172</v>
      </c>
      <c r="B465" s="2">
        <v>1795796</v>
      </c>
      <c r="C465" s="1" t="s">
        <v>3173</v>
      </c>
      <c r="D465" s="1" t="s">
        <v>3174</v>
      </c>
      <c r="E465" s="1" t="s">
        <v>3175</v>
      </c>
      <c r="F465" s="2">
        <v>-35.26</v>
      </c>
      <c r="G465" s="1" t="s">
        <v>115</v>
      </c>
      <c r="H465" s="1" t="s">
        <v>79</v>
      </c>
      <c r="I465" s="1" t="s">
        <v>10</v>
      </c>
      <c r="J465">
        <f>VLOOKUP(B465,自助退!B:F,5,FALSE)</f>
        <v>35.26</v>
      </c>
      <c r="K465" t="str">
        <f t="shared" si="7"/>
        <v/>
      </c>
    </row>
    <row r="466" spans="1:11">
      <c r="A466" s="1" t="s">
        <v>3176</v>
      </c>
      <c r="B466" s="2">
        <v>1795955</v>
      </c>
      <c r="C466" s="1" t="s">
        <v>3177</v>
      </c>
      <c r="D466" s="1" t="s">
        <v>3178</v>
      </c>
      <c r="E466" s="1" t="s">
        <v>3179</v>
      </c>
      <c r="F466" s="2">
        <v>-812.5</v>
      </c>
      <c r="G466" s="1" t="s">
        <v>115</v>
      </c>
      <c r="H466" s="1" t="s">
        <v>135</v>
      </c>
      <c r="I466" s="1" t="s">
        <v>10</v>
      </c>
      <c r="J466">
        <f>VLOOKUP(B466,自助退!B:F,5,FALSE)</f>
        <v>812.5</v>
      </c>
      <c r="K466" t="str">
        <f t="shared" si="7"/>
        <v/>
      </c>
    </row>
    <row r="467" spans="1:11">
      <c r="A467" s="1" t="s">
        <v>3180</v>
      </c>
      <c r="B467" s="2">
        <v>1796487</v>
      </c>
      <c r="C467" s="1" t="s">
        <v>3181</v>
      </c>
      <c r="D467" s="1" t="s">
        <v>3182</v>
      </c>
      <c r="E467" s="1" t="s">
        <v>3183</v>
      </c>
      <c r="F467" s="2">
        <v>-187.5</v>
      </c>
      <c r="G467" s="1" t="s">
        <v>115</v>
      </c>
      <c r="H467" s="1" t="s">
        <v>135</v>
      </c>
      <c r="I467" s="1" t="s">
        <v>10</v>
      </c>
      <c r="J467">
        <f>VLOOKUP(B467,自助退!B:F,5,FALSE)</f>
        <v>187.5</v>
      </c>
      <c r="K467" t="str">
        <f t="shared" si="7"/>
        <v/>
      </c>
    </row>
    <row r="468" spans="1:11">
      <c r="A468" s="1" t="s">
        <v>3184</v>
      </c>
      <c r="B468" s="2">
        <v>1797256</v>
      </c>
      <c r="C468" s="1" t="s">
        <v>3185</v>
      </c>
      <c r="D468" s="1" t="s">
        <v>3186</v>
      </c>
      <c r="E468" s="1" t="s">
        <v>3187</v>
      </c>
      <c r="F468" s="2">
        <v>-5</v>
      </c>
      <c r="G468" s="1" t="s">
        <v>115</v>
      </c>
      <c r="H468" s="1" t="s">
        <v>148</v>
      </c>
      <c r="I468" s="1" t="s">
        <v>10</v>
      </c>
      <c r="J468">
        <f>VLOOKUP(B468,自助退!B:F,5,FALSE)</f>
        <v>5</v>
      </c>
      <c r="K468" t="str">
        <f t="shared" si="7"/>
        <v/>
      </c>
    </row>
    <row r="469" spans="1:11">
      <c r="A469" s="1" t="s">
        <v>3188</v>
      </c>
      <c r="B469" s="2">
        <v>1797307</v>
      </c>
      <c r="C469" s="1" t="s">
        <v>3189</v>
      </c>
      <c r="D469" s="1" t="s">
        <v>167</v>
      </c>
      <c r="E469" s="1" t="s">
        <v>49</v>
      </c>
      <c r="F469" s="2">
        <v>-3</v>
      </c>
      <c r="G469" s="1" t="s">
        <v>115</v>
      </c>
      <c r="H469" s="1" t="s">
        <v>82</v>
      </c>
      <c r="I469" s="1" t="s">
        <v>10</v>
      </c>
      <c r="J469">
        <f>VLOOKUP(B469,自助退!B:F,5,FALSE)</f>
        <v>3</v>
      </c>
      <c r="K469" t="str">
        <f t="shared" si="7"/>
        <v/>
      </c>
    </row>
    <row r="470" spans="1:11">
      <c r="A470" s="1" t="s">
        <v>3190</v>
      </c>
      <c r="B470" s="2">
        <v>1799209</v>
      </c>
      <c r="C470" s="1" t="s">
        <v>3191</v>
      </c>
      <c r="D470" s="1" t="s">
        <v>3192</v>
      </c>
      <c r="E470" s="1" t="s">
        <v>3193</v>
      </c>
      <c r="F470" s="2">
        <v>-1000</v>
      </c>
      <c r="G470" s="1" t="s">
        <v>115</v>
      </c>
      <c r="H470" s="1" t="s">
        <v>120</v>
      </c>
      <c r="I470" s="1" t="s">
        <v>10</v>
      </c>
      <c r="J470">
        <f>VLOOKUP(B470,自助退!B:F,5,FALSE)</f>
        <v>1000</v>
      </c>
      <c r="K470" t="str">
        <f t="shared" si="7"/>
        <v/>
      </c>
    </row>
    <row r="471" spans="1:11">
      <c r="A471" s="1" t="s">
        <v>3194</v>
      </c>
      <c r="B471" s="2">
        <v>1800453</v>
      </c>
      <c r="C471" s="1" t="s">
        <v>3195</v>
      </c>
      <c r="D471" s="1" t="s">
        <v>171</v>
      </c>
      <c r="E471" s="1" t="s">
        <v>172</v>
      </c>
      <c r="F471" s="2">
        <v>-3000</v>
      </c>
      <c r="G471" s="1" t="s">
        <v>115</v>
      </c>
      <c r="H471" s="1" t="s">
        <v>135</v>
      </c>
      <c r="I471" s="1" t="s">
        <v>10</v>
      </c>
      <c r="J471">
        <f>VLOOKUP(B471,自助退!B:F,5,FALSE)</f>
        <v>3000</v>
      </c>
      <c r="K471" t="str">
        <f t="shared" si="7"/>
        <v/>
      </c>
    </row>
    <row r="472" spans="1:11">
      <c r="A472" s="1" t="s">
        <v>3196</v>
      </c>
      <c r="B472" s="2">
        <v>1802469</v>
      </c>
      <c r="C472" s="1" t="s">
        <v>3197</v>
      </c>
      <c r="D472" s="1" t="s">
        <v>3198</v>
      </c>
      <c r="E472" s="1" t="s">
        <v>3199</v>
      </c>
      <c r="F472" s="2">
        <v>-1000</v>
      </c>
      <c r="G472" s="1" t="s">
        <v>115</v>
      </c>
      <c r="H472" s="1" t="s">
        <v>36</v>
      </c>
      <c r="I472" s="1" t="s">
        <v>10</v>
      </c>
      <c r="J472">
        <f>VLOOKUP(B472,自助退!B:F,5,FALSE)</f>
        <v>1000</v>
      </c>
      <c r="K472" t="str">
        <f t="shared" si="7"/>
        <v/>
      </c>
    </row>
    <row r="473" spans="1:11">
      <c r="A473" s="1" t="s">
        <v>3200</v>
      </c>
      <c r="B473" s="2">
        <v>1802657</v>
      </c>
      <c r="C473" s="1" t="s">
        <v>3201</v>
      </c>
      <c r="D473" s="1" t="s">
        <v>3202</v>
      </c>
      <c r="E473" s="1" t="s">
        <v>3203</v>
      </c>
      <c r="F473" s="2">
        <v>-378.3</v>
      </c>
      <c r="G473" s="1" t="s">
        <v>115</v>
      </c>
      <c r="H473" s="1" t="s">
        <v>133</v>
      </c>
      <c r="I473" s="1" t="s">
        <v>10</v>
      </c>
      <c r="J473">
        <f>VLOOKUP(B473,自助退!B:F,5,FALSE)</f>
        <v>378.3</v>
      </c>
      <c r="K473" t="str">
        <f t="shared" si="7"/>
        <v/>
      </c>
    </row>
    <row r="474" spans="1:11">
      <c r="A474" s="1" t="s">
        <v>3204</v>
      </c>
      <c r="B474" s="2">
        <v>1802787</v>
      </c>
      <c r="C474" s="1" t="s">
        <v>3205</v>
      </c>
      <c r="D474" s="1" t="s">
        <v>3206</v>
      </c>
      <c r="E474" s="1" t="s">
        <v>3207</v>
      </c>
      <c r="F474" s="2">
        <v>-496</v>
      </c>
      <c r="G474" s="1" t="s">
        <v>115</v>
      </c>
      <c r="H474" s="1" t="s">
        <v>79</v>
      </c>
      <c r="I474" s="1" t="s">
        <v>10</v>
      </c>
      <c r="J474">
        <f>VLOOKUP(B474,自助退!B:F,5,FALSE)</f>
        <v>496</v>
      </c>
      <c r="K474" t="str">
        <f t="shared" si="7"/>
        <v/>
      </c>
    </row>
    <row r="475" spans="1:11">
      <c r="A475" s="1" t="s">
        <v>3208</v>
      </c>
      <c r="B475" s="2">
        <v>1802893</v>
      </c>
      <c r="C475" s="1" t="s">
        <v>3209</v>
      </c>
      <c r="D475" s="1" t="s">
        <v>3210</v>
      </c>
      <c r="E475" s="1" t="s">
        <v>3211</v>
      </c>
      <c r="F475" s="2">
        <v>-3014.5</v>
      </c>
      <c r="G475" s="1" t="s">
        <v>115</v>
      </c>
      <c r="H475" s="1" t="s">
        <v>73</v>
      </c>
      <c r="I475" s="1" t="s">
        <v>10</v>
      </c>
      <c r="J475">
        <f>VLOOKUP(B475,自助退!B:F,5,FALSE)</f>
        <v>3014.5</v>
      </c>
      <c r="K475" t="str">
        <f t="shared" si="7"/>
        <v/>
      </c>
    </row>
    <row r="476" spans="1:11">
      <c r="A476" s="1" t="s">
        <v>3212</v>
      </c>
      <c r="B476" s="2">
        <v>1802904</v>
      </c>
      <c r="C476" s="1" t="s">
        <v>53</v>
      </c>
      <c r="D476" s="1" t="s">
        <v>2486</v>
      </c>
      <c r="E476" s="1" t="s">
        <v>3213</v>
      </c>
      <c r="F476" s="2">
        <v>-840</v>
      </c>
      <c r="G476" s="1" t="s">
        <v>115</v>
      </c>
      <c r="H476" s="1" t="s">
        <v>121</v>
      </c>
      <c r="I476" s="1" t="s">
        <v>24</v>
      </c>
      <c r="J476">
        <f>VLOOKUP(B476,自助退!B:F,5,FALSE)</f>
        <v>840</v>
      </c>
      <c r="K476" t="str">
        <f t="shared" si="7"/>
        <v/>
      </c>
    </row>
    <row r="477" spans="1:11">
      <c r="A477" s="1" t="s">
        <v>3214</v>
      </c>
      <c r="B477" s="2">
        <v>1802991</v>
      </c>
      <c r="C477" s="1" t="s">
        <v>3215</v>
      </c>
      <c r="D477" s="1" t="s">
        <v>3216</v>
      </c>
      <c r="E477" s="1" t="s">
        <v>3217</v>
      </c>
      <c r="F477" s="2">
        <v>-445.5</v>
      </c>
      <c r="G477" s="1" t="s">
        <v>115</v>
      </c>
      <c r="H477" s="1" t="s">
        <v>126</v>
      </c>
      <c r="I477" s="1" t="s">
        <v>10</v>
      </c>
      <c r="J477">
        <f>VLOOKUP(B477,自助退!B:F,5,FALSE)</f>
        <v>445.5</v>
      </c>
      <c r="K477" t="str">
        <f t="shared" si="7"/>
        <v/>
      </c>
    </row>
    <row r="478" spans="1:11">
      <c r="A478" s="1" t="s">
        <v>3218</v>
      </c>
      <c r="B478" s="2">
        <v>1803355</v>
      </c>
      <c r="C478" s="1" t="s">
        <v>3219</v>
      </c>
      <c r="D478" s="1" t="s">
        <v>529</v>
      </c>
      <c r="E478" s="1" t="s">
        <v>530</v>
      </c>
      <c r="F478" s="2">
        <v>-1</v>
      </c>
      <c r="G478" s="1" t="s">
        <v>115</v>
      </c>
      <c r="H478" s="1" t="s">
        <v>78</v>
      </c>
      <c r="I478" s="1" t="s">
        <v>10</v>
      </c>
      <c r="J478">
        <f>VLOOKUP(B478,自助退!B:F,5,FALSE)</f>
        <v>1</v>
      </c>
      <c r="K478" t="str">
        <f t="shared" si="7"/>
        <v/>
      </c>
    </row>
    <row r="479" spans="1:11">
      <c r="A479" s="1" t="s">
        <v>3220</v>
      </c>
      <c r="B479" s="2">
        <v>1803561</v>
      </c>
      <c r="C479" s="1" t="s">
        <v>3221</v>
      </c>
      <c r="D479" s="1" t="s">
        <v>3222</v>
      </c>
      <c r="E479" s="1" t="s">
        <v>274</v>
      </c>
      <c r="F479" s="2">
        <v>-4480.21</v>
      </c>
      <c r="G479" s="1" t="s">
        <v>115</v>
      </c>
      <c r="H479" s="1" t="s">
        <v>58</v>
      </c>
      <c r="I479" s="1" t="s">
        <v>10</v>
      </c>
      <c r="J479">
        <f>VLOOKUP(B479,自助退!B:F,5,FALSE)</f>
        <v>4480.21</v>
      </c>
      <c r="K479" t="str">
        <f t="shared" si="7"/>
        <v/>
      </c>
    </row>
    <row r="480" spans="1:11">
      <c r="A480" s="1" t="s">
        <v>3223</v>
      </c>
      <c r="B480" s="2">
        <v>1803888</v>
      </c>
      <c r="C480" s="1" t="s">
        <v>3224</v>
      </c>
      <c r="D480" s="1" t="s">
        <v>2950</v>
      </c>
      <c r="E480" s="1" t="s">
        <v>2951</v>
      </c>
      <c r="F480" s="2">
        <v>-19.5</v>
      </c>
      <c r="G480" s="1" t="s">
        <v>115</v>
      </c>
      <c r="H480" s="1" t="s">
        <v>137</v>
      </c>
      <c r="I480" s="1" t="s">
        <v>10</v>
      </c>
      <c r="J480">
        <f>VLOOKUP(B480,自助退!B:F,5,FALSE)</f>
        <v>19.5</v>
      </c>
      <c r="K480" t="str">
        <f t="shared" si="7"/>
        <v/>
      </c>
    </row>
    <row r="481" spans="1:11">
      <c r="A481" s="1" t="s">
        <v>3225</v>
      </c>
      <c r="B481" s="2">
        <v>1804396</v>
      </c>
      <c r="C481" s="1" t="s">
        <v>3226</v>
      </c>
      <c r="D481" s="1" t="s">
        <v>3227</v>
      </c>
      <c r="E481" s="1" t="s">
        <v>3228</v>
      </c>
      <c r="F481" s="2">
        <v>-144</v>
      </c>
      <c r="G481" s="1" t="s">
        <v>115</v>
      </c>
      <c r="H481" s="1" t="s">
        <v>151</v>
      </c>
      <c r="I481" s="1" t="s">
        <v>10</v>
      </c>
      <c r="J481">
        <f>VLOOKUP(B481,自助退!B:F,5,FALSE)</f>
        <v>144</v>
      </c>
      <c r="K481" t="str">
        <f t="shared" si="7"/>
        <v/>
      </c>
    </row>
    <row r="482" spans="1:11">
      <c r="A482" s="1" t="s">
        <v>3229</v>
      </c>
      <c r="B482" s="2">
        <v>1804442</v>
      </c>
      <c r="C482" s="1" t="s">
        <v>3230</v>
      </c>
      <c r="D482" s="1" t="s">
        <v>3231</v>
      </c>
      <c r="E482" s="1" t="s">
        <v>490</v>
      </c>
      <c r="F482" s="2">
        <v>-44.28</v>
      </c>
      <c r="G482" s="1" t="s">
        <v>115</v>
      </c>
      <c r="H482" s="1" t="s">
        <v>123</v>
      </c>
      <c r="I482" s="1" t="s">
        <v>10</v>
      </c>
      <c r="J482">
        <f>VLOOKUP(B482,自助退!B:F,5,FALSE)</f>
        <v>44.28</v>
      </c>
      <c r="K482" t="str">
        <f t="shared" si="7"/>
        <v/>
      </c>
    </row>
    <row r="483" spans="1:11">
      <c r="A483" s="1" t="s">
        <v>3232</v>
      </c>
      <c r="B483" s="2">
        <v>1805122</v>
      </c>
      <c r="C483" s="1" t="s">
        <v>3233</v>
      </c>
      <c r="D483" s="1" t="s">
        <v>3234</v>
      </c>
      <c r="E483" s="1" t="s">
        <v>3235</v>
      </c>
      <c r="F483" s="2">
        <v>-12.3</v>
      </c>
      <c r="G483" s="1" t="s">
        <v>115</v>
      </c>
      <c r="H483" s="1" t="s">
        <v>125</v>
      </c>
      <c r="I483" s="1" t="s">
        <v>10</v>
      </c>
      <c r="J483">
        <f>VLOOKUP(B483,自助退!B:F,5,FALSE)</f>
        <v>12.3</v>
      </c>
      <c r="K483" t="str">
        <f t="shared" si="7"/>
        <v/>
      </c>
    </row>
    <row r="484" spans="1:11">
      <c r="A484" s="1" t="s">
        <v>3236</v>
      </c>
      <c r="B484" s="2">
        <v>1805313</v>
      </c>
      <c r="C484" s="1" t="s">
        <v>3237</v>
      </c>
      <c r="D484" s="1" t="s">
        <v>3238</v>
      </c>
      <c r="E484" s="1" t="s">
        <v>3239</v>
      </c>
      <c r="F484" s="2">
        <v>-1190</v>
      </c>
      <c r="G484" s="1" t="s">
        <v>115</v>
      </c>
      <c r="H484" s="1" t="s">
        <v>126</v>
      </c>
      <c r="I484" s="1" t="s">
        <v>10</v>
      </c>
      <c r="J484">
        <f>VLOOKUP(B484,自助退!B:F,5,FALSE)</f>
        <v>1190</v>
      </c>
      <c r="K484" t="str">
        <f t="shared" si="7"/>
        <v/>
      </c>
    </row>
    <row r="485" spans="1:11">
      <c r="A485" s="1" t="s">
        <v>3240</v>
      </c>
      <c r="B485" s="2">
        <v>1805562</v>
      </c>
      <c r="C485" s="1" t="s">
        <v>3241</v>
      </c>
      <c r="D485" s="1" t="s">
        <v>3242</v>
      </c>
      <c r="E485" s="1" t="s">
        <v>3243</v>
      </c>
      <c r="F485" s="2">
        <v>-1000</v>
      </c>
      <c r="G485" s="1" t="s">
        <v>115</v>
      </c>
      <c r="H485" s="1" t="s">
        <v>120</v>
      </c>
      <c r="I485" s="1" t="s">
        <v>10</v>
      </c>
      <c r="J485">
        <f>VLOOKUP(B485,自助退!B:F,5,FALSE)</f>
        <v>1000</v>
      </c>
      <c r="K485" t="str">
        <f t="shared" si="7"/>
        <v/>
      </c>
    </row>
    <row r="486" spans="1:11">
      <c r="A486" s="1" t="s">
        <v>3244</v>
      </c>
      <c r="B486" s="2">
        <v>1805978</v>
      </c>
      <c r="C486" s="1" t="s">
        <v>3245</v>
      </c>
      <c r="D486" s="1" t="s">
        <v>3246</v>
      </c>
      <c r="E486" s="1" t="s">
        <v>3247</v>
      </c>
      <c r="F486" s="2">
        <v>-8505</v>
      </c>
      <c r="G486" s="1" t="s">
        <v>115</v>
      </c>
      <c r="H486" s="1" t="s">
        <v>73</v>
      </c>
      <c r="I486" s="1" t="s">
        <v>10</v>
      </c>
      <c r="J486">
        <f>VLOOKUP(B486,自助退!B:F,5,FALSE)</f>
        <v>8505</v>
      </c>
      <c r="K486" t="str">
        <f t="shared" si="7"/>
        <v/>
      </c>
    </row>
    <row r="487" spans="1:11">
      <c r="A487" s="1" t="s">
        <v>3248</v>
      </c>
      <c r="B487" s="2">
        <v>1806054</v>
      </c>
      <c r="C487" s="1" t="s">
        <v>53</v>
      </c>
      <c r="D487" s="1" t="s">
        <v>2489</v>
      </c>
      <c r="E487" s="1" t="s">
        <v>3249</v>
      </c>
      <c r="F487" s="2">
        <v>-195</v>
      </c>
      <c r="G487" s="1" t="s">
        <v>115</v>
      </c>
      <c r="H487" s="1" t="s">
        <v>75</v>
      </c>
      <c r="I487" s="1" t="s">
        <v>24</v>
      </c>
      <c r="J487">
        <f>VLOOKUP(B487,自助退!B:F,5,FALSE)</f>
        <v>195</v>
      </c>
      <c r="K487" t="str">
        <f t="shared" si="7"/>
        <v/>
      </c>
    </row>
    <row r="488" spans="1:11">
      <c r="A488" s="1" t="s">
        <v>3250</v>
      </c>
      <c r="B488" s="2">
        <v>1806099</v>
      </c>
      <c r="C488" s="1" t="s">
        <v>3251</v>
      </c>
      <c r="D488" s="1" t="s">
        <v>3252</v>
      </c>
      <c r="E488" s="1" t="s">
        <v>3253</v>
      </c>
      <c r="F488" s="2">
        <v>-800</v>
      </c>
      <c r="G488" s="1" t="s">
        <v>115</v>
      </c>
      <c r="H488" s="1" t="s">
        <v>39</v>
      </c>
      <c r="I488" s="1" t="s">
        <v>10</v>
      </c>
      <c r="J488">
        <f>VLOOKUP(B488,自助退!B:F,5,FALSE)</f>
        <v>800</v>
      </c>
      <c r="K488" t="str">
        <f t="shared" si="7"/>
        <v/>
      </c>
    </row>
    <row r="489" spans="1:11">
      <c r="A489" s="1" t="s">
        <v>3254</v>
      </c>
      <c r="B489" s="2">
        <v>1806106</v>
      </c>
      <c r="C489" s="1" t="s">
        <v>3255</v>
      </c>
      <c r="D489" s="1" t="s">
        <v>3256</v>
      </c>
      <c r="E489" s="1" t="s">
        <v>3257</v>
      </c>
      <c r="F489" s="2">
        <v>-134</v>
      </c>
      <c r="G489" s="1" t="s">
        <v>115</v>
      </c>
      <c r="H489" s="1" t="s">
        <v>117</v>
      </c>
      <c r="I489" s="1" t="s">
        <v>10</v>
      </c>
      <c r="J489">
        <f>VLOOKUP(B489,自助退!B:F,5,FALSE)</f>
        <v>134</v>
      </c>
      <c r="K489" t="str">
        <f t="shared" si="7"/>
        <v/>
      </c>
    </row>
    <row r="490" spans="1:11">
      <c r="A490" s="1" t="s">
        <v>3258</v>
      </c>
      <c r="B490" s="2">
        <v>1806142</v>
      </c>
      <c r="C490" s="1" t="s">
        <v>3259</v>
      </c>
      <c r="D490" s="1" t="s">
        <v>3260</v>
      </c>
      <c r="E490" s="1" t="s">
        <v>3261</v>
      </c>
      <c r="F490" s="2">
        <v>-113</v>
      </c>
      <c r="G490" s="1" t="s">
        <v>115</v>
      </c>
      <c r="H490" s="1" t="s">
        <v>124</v>
      </c>
      <c r="I490" s="1" t="s">
        <v>10</v>
      </c>
      <c r="J490">
        <f>VLOOKUP(B490,自助退!B:F,5,FALSE)</f>
        <v>113</v>
      </c>
      <c r="K490" t="str">
        <f t="shared" si="7"/>
        <v/>
      </c>
    </row>
    <row r="491" spans="1:11">
      <c r="A491" s="1" t="s">
        <v>3262</v>
      </c>
      <c r="B491" s="2">
        <v>1806518</v>
      </c>
      <c r="C491" s="1" t="s">
        <v>53</v>
      </c>
      <c r="D491" s="1" t="s">
        <v>2492</v>
      </c>
      <c r="E491" s="1" t="s">
        <v>3263</v>
      </c>
      <c r="F491" s="2">
        <v>-579.9</v>
      </c>
      <c r="G491" s="1" t="s">
        <v>115</v>
      </c>
      <c r="H491" s="1" t="s">
        <v>42</v>
      </c>
      <c r="I491" s="1" t="s">
        <v>24</v>
      </c>
      <c r="J491">
        <f>VLOOKUP(B491,自助退!B:F,5,FALSE)</f>
        <v>579.9</v>
      </c>
      <c r="K491" t="str">
        <f t="shared" si="7"/>
        <v/>
      </c>
    </row>
    <row r="492" spans="1:11">
      <c r="A492" s="1" t="s">
        <v>3264</v>
      </c>
      <c r="B492" s="2">
        <v>1806677</v>
      </c>
      <c r="C492" s="1" t="s">
        <v>3265</v>
      </c>
      <c r="D492" s="1" t="s">
        <v>511</v>
      </c>
      <c r="E492" s="1" t="s">
        <v>512</v>
      </c>
      <c r="F492" s="2">
        <v>-500</v>
      </c>
      <c r="G492" s="1" t="s">
        <v>115</v>
      </c>
      <c r="H492" s="1" t="s">
        <v>117</v>
      </c>
      <c r="I492" s="1" t="s">
        <v>10</v>
      </c>
      <c r="J492">
        <f>VLOOKUP(B492,自助退!B:F,5,FALSE)</f>
        <v>500</v>
      </c>
      <c r="K492" t="str">
        <f t="shared" si="7"/>
        <v/>
      </c>
    </row>
    <row r="493" spans="1:11">
      <c r="A493" s="1" t="s">
        <v>3266</v>
      </c>
      <c r="B493" s="2">
        <v>1807027</v>
      </c>
      <c r="C493" s="1" t="s">
        <v>3267</v>
      </c>
      <c r="D493" s="1" t="s">
        <v>3268</v>
      </c>
      <c r="E493" s="1" t="s">
        <v>3269</v>
      </c>
      <c r="F493" s="2">
        <v>-500</v>
      </c>
      <c r="G493" s="1" t="s">
        <v>115</v>
      </c>
      <c r="H493" s="1" t="s">
        <v>117</v>
      </c>
      <c r="I493" s="1" t="s">
        <v>10</v>
      </c>
      <c r="J493">
        <f>VLOOKUP(B493,自助退!B:F,5,FALSE)</f>
        <v>500</v>
      </c>
      <c r="K493" t="str">
        <f t="shared" si="7"/>
        <v/>
      </c>
    </row>
    <row r="494" spans="1:11">
      <c r="A494" s="1" t="s">
        <v>3270</v>
      </c>
      <c r="B494" s="2">
        <v>1807489</v>
      </c>
      <c r="C494" s="1" t="s">
        <v>53</v>
      </c>
      <c r="D494" s="1" t="s">
        <v>2495</v>
      </c>
      <c r="E494" s="1" t="s">
        <v>3271</v>
      </c>
      <c r="F494" s="2">
        <v>-500</v>
      </c>
      <c r="G494" s="1" t="s">
        <v>115</v>
      </c>
      <c r="H494" s="1" t="s">
        <v>82</v>
      </c>
      <c r="I494" s="1" t="s">
        <v>24</v>
      </c>
      <c r="J494">
        <f>VLOOKUP(B494,自助退!B:F,5,FALSE)</f>
        <v>500</v>
      </c>
      <c r="K494" t="str">
        <f t="shared" si="7"/>
        <v/>
      </c>
    </row>
    <row r="495" spans="1:11">
      <c r="A495" s="1" t="s">
        <v>3272</v>
      </c>
      <c r="B495" s="2">
        <v>1807506</v>
      </c>
      <c r="C495" s="1" t="s">
        <v>3273</v>
      </c>
      <c r="D495" s="1" t="s">
        <v>3274</v>
      </c>
      <c r="E495" s="1" t="s">
        <v>3211</v>
      </c>
      <c r="F495" s="2">
        <v>-1091.98</v>
      </c>
      <c r="G495" s="1" t="s">
        <v>115</v>
      </c>
      <c r="H495" s="1" t="s">
        <v>61</v>
      </c>
      <c r="I495" s="1" t="s">
        <v>10</v>
      </c>
      <c r="J495">
        <f>VLOOKUP(B495,自助退!B:F,5,FALSE)</f>
        <v>1091.98</v>
      </c>
      <c r="K495" t="str">
        <f t="shared" si="7"/>
        <v/>
      </c>
    </row>
    <row r="496" spans="1:11">
      <c r="A496" s="1" t="s">
        <v>3275</v>
      </c>
      <c r="B496" s="2">
        <v>1807878</v>
      </c>
      <c r="C496" s="1" t="s">
        <v>3276</v>
      </c>
      <c r="D496" s="1" t="s">
        <v>3277</v>
      </c>
      <c r="E496" s="1" t="s">
        <v>3278</v>
      </c>
      <c r="F496" s="2">
        <v>-20</v>
      </c>
      <c r="G496" s="1" t="s">
        <v>115</v>
      </c>
      <c r="H496" s="1" t="s">
        <v>80</v>
      </c>
      <c r="I496" s="1" t="s">
        <v>10</v>
      </c>
      <c r="J496">
        <f>VLOOKUP(B496,自助退!B:F,5,FALSE)</f>
        <v>20</v>
      </c>
      <c r="K496" t="str">
        <f t="shared" si="7"/>
        <v/>
      </c>
    </row>
    <row r="497" spans="1:11">
      <c r="A497" s="1" t="s">
        <v>3279</v>
      </c>
      <c r="B497" s="2">
        <v>1808022</v>
      </c>
      <c r="C497" s="1" t="s">
        <v>3280</v>
      </c>
      <c r="D497" s="1" t="s">
        <v>3281</v>
      </c>
      <c r="E497" s="1" t="s">
        <v>3282</v>
      </c>
      <c r="F497" s="2">
        <v>-140.5</v>
      </c>
      <c r="G497" s="1" t="s">
        <v>115</v>
      </c>
      <c r="H497" s="1" t="s">
        <v>57</v>
      </c>
      <c r="I497" s="1" t="s">
        <v>10</v>
      </c>
      <c r="J497">
        <f>VLOOKUP(B497,自助退!B:F,5,FALSE)</f>
        <v>140.5</v>
      </c>
      <c r="K497" t="str">
        <f t="shared" si="7"/>
        <v/>
      </c>
    </row>
    <row r="498" spans="1:11">
      <c r="A498" s="1" t="s">
        <v>3283</v>
      </c>
      <c r="B498" s="2">
        <v>1808331</v>
      </c>
      <c r="C498" s="1" t="s">
        <v>3284</v>
      </c>
      <c r="D498" s="1" t="s">
        <v>3285</v>
      </c>
      <c r="E498" s="1" t="s">
        <v>3286</v>
      </c>
      <c r="F498" s="2">
        <v>-80</v>
      </c>
      <c r="G498" s="1" t="s">
        <v>115</v>
      </c>
      <c r="H498" s="1" t="s">
        <v>58</v>
      </c>
      <c r="I498" s="1" t="s">
        <v>10</v>
      </c>
      <c r="J498">
        <f>VLOOKUP(B498,自助退!B:F,5,FALSE)</f>
        <v>80</v>
      </c>
      <c r="K498" t="str">
        <f t="shared" si="7"/>
        <v/>
      </c>
    </row>
    <row r="499" spans="1:11">
      <c r="A499" s="1" t="s">
        <v>3287</v>
      </c>
      <c r="B499" s="2">
        <v>1808407</v>
      </c>
      <c r="C499" s="1" t="s">
        <v>3288</v>
      </c>
      <c r="D499" s="1" t="s">
        <v>3289</v>
      </c>
      <c r="E499" s="1" t="s">
        <v>3290</v>
      </c>
      <c r="F499" s="2">
        <v>-78.38</v>
      </c>
      <c r="G499" s="1" t="s">
        <v>115</v>
      </c>
      <c r="H499" s="1" t="s">
        <v>58</v>
      </c>
      <c r="I499" s="1" t="s">
        <v>10</v>
      </c>
      <c r="J499">
        <f>VLOOKUP(B499,自助退!B:F,5,FALSE)</f>
        <v>78.38</v>
      </c>
      <c r="K499" t="str">
        <f t="shared" si="7"/>
        <v/>
      </c>
    </row>
    <row r="500" spans="1:11">
      <c r="A500" s="1" t="s">
        <v>3291</v>
      </c>
      <c r="B500" s="2">
        <v>1808419</v>
      </c>
      <c r="C500" s="1" t="s">
        <v>3292</v>
      </c>
      <c r="D500" s="1" t="s">
        <v>3293</v>
      </c>
      <c r="E500" s="1" t="s">
        <v>3294</v>
      </c>
      <c r="F500" s="2">
        <v>-1017</v>
      </c>
      <c r="G500" s="1" t="s">
        <v>115</v>
      </c>
      <c r="H500" s="1" t="s">
        <v>117</v>
      </c>
      <c r="I500" s="1" t="s">
        <v>10</v>
      </c>
      <c r="J500">
        <f>VLOOKUP(B500,自助退!B:F,5,FALSE)</f>
        <v>1017</v>
      </c>
      <c r="K500" t="str">
        <f t="shared" si="7"/>
        <v/>
      </c>
    </row>
    <row r="501" spans="1:11">
      <c r="A501" s="1" t="s">
        <v>3295</v>
      </c>
      <c r="B501" s="2">
        <v>1808599</v>
      </c>
      <c r="C501" s="1" t="s">
        <v>53</v>
      </c>
      <c r="D501" s="1" t="s">
        <v>2498</v>
      </c>
      <c r="E501" s="1" t="s">
        <v>3296</v>
      </c>
      <c r="F501" s="2">
        <v>-4881.83</v>
      </c>
      <c r="G501" s="1" t="s">
        <v>115</v>
      </c>
      <c r="H501" s="1" t="s">
        <v>73</v>
      </c>
      <c r="I501" s="1" t="s">
        <v>24</v>
      </c>
      <c r="J501">
        <f>VLOOKUP(B501,自助退!B:F,5,FALSE)</f>
        <v>4881.83</v>
      </c>
      <c r="K501" t="str">
        <f t="shared" si="7"/>
        <v/>
      </c>
    </row>
    <row r="502" spans="1:11">
      <c r="A502" s="1" t="s">
        <v>3297</v>
      </c>
      <c r="B502" s="2">
        <v>1808749</v>
      </c>
      <c r="C502" s="1" t="s">
        <v>3298</v>
      </c>
      <c r="D502" s="1" t="s">
        <v>3299</v>
      </c>
      <c r="E502" s="1" t="s">
        <v>3300</v>
      </c>
      <c r="F502" s="2">
        <v>-20000</v>
      </c>
      <c r="G502" s="1" t="s">
        <v>115</v>
      </c>
      <c r="H502" s="1" t="s">
        <v>148</v>
      </c>
      <c r="I502" s="1" t="s">
        <v>10</v>
      </c>
      <c r="J502">
        <f>VLOOKUP(B502,自助退!B:F,5,FALSE)</f>
        <v>20000</v>
      </c>
      <c r="K502" t="str">
        <f t="shared" si="7"/>
        <v/>
      </c>
    </row>
    <row r="503" spans="1:11">
      <c r="A503" s="1" t="s">
        <v>3301</v>
      </c>
      <c r="B503" s="2">
        <v>1808777</v>
      </c>
      <c r="C503" s="1" t="s">
        <v>3302</v>
      </c>
      <c r="D503" s="1" t="s">
        <v>3303</v>
      </c>
      <c r="E503" s="1" t="s">
        <v>3304</v>
      </c>
      <c r="F503" s="2">
        <v>-3200</v>
      </c>
      <c r="G503" s="1" t="s">
        <v>115</v>
      </c>
      <c r="H503" s="1" t="s">
        <v>73</v>
      </c>
      <c r="I503" s="1" t="s">
        <v>10</v>
      </c>
      <c r="J503">
        <f>VLOOKUP(B503,自助退!B:F,5,FALSE)</f>
        <v>3200</v>
      </c>
      <c r="K503" t="str">
        <f t="shared" si="7"/>
        <v/>
      </c>
    </row>
    <row r="504" spans="1:11">
      <c r="A504" s="1" t="s">
        <v>3305</v>
      </c>
      <c r="B504" s="2">
        <v>1808837</v>
      </c>
      <c r="C504" s="1" t="s">
        <v>3306</v>
      </c>
      <c r="D504" s="1" t="s">
        <v>3307</v>
      </c>
      <c r="E504" s="1" t="s">
        <v>3308</v>
      </c>
      <c r="F504" s="2">
        <v>-4281.6499999999996</v>
      </c>
      <c r="G504" s="1" t="s">
        <v>115</v>
      </c>
      <c r="H504" s="1" t="s">
        <v>135</v>
      </c>
      <c r="I504" s="1" t="s">
        <v>10</v>
      </c>
      <c r="J504">
        <f>VLOOKUP(B504,自助退!B:F,5,FALSE)</f>
        <v>4281.6499999999996</v>
      </c>
      <c r="K504" t="str">
        <f t="shared" si="7"/>
        <v/>
      </c>
    </row>
    <row r="505" spans="1:11">
      <c r="A505" s="1" t="s">
        <v>3309</v>
      </c>
      <c r="B505" s="2">
        <v>1808872</v>
      </c>
      <c r="C505" s="1" t="s">
        <v>3310</v>
      </c>
      <c r="D505" s="1" t="s">
        <v>3311</v>
      </c>
      <c r="E505" s="1" t="s">
        <v>3312</v>
      </c>
      <c r="F505" s="2">
        <v>-2500</v>
      </c>
      <c r="G505" s="1" t="s">
        <v>115</v>
      </c>
      <c r="H505" s="1" t="s">
        <v>73</v>
      </c>
      <c r="I505" s="1" t="s">
        <v>10</v>
      </c>
      <c r="J505">
        <f>VLOOKUP(B505,自助退!B:F,5,FALSE)</f>
        <v>2500</v>
      </c>
      <c r="K505" t="str">
        <f t="shared" si="7"/>
        <v/>
      </c>
    </row>
    <row r="506" spans="1:11">
      <c r="A506" s="1" t="s">
        <v>3313</v>
      </c>
      <c r="B506" s="2">
        <v>1808886</v>
      </c>
      <c r="C506" s="1" t="s">
        <v>3314</v>
      </c>
      <c r="D506" s="1" t="s">
        <v>3315</v>
      </c>
      <c r="E506" s="1" t="s">
        <v>3316</v>
      </c>
      <c r="F506" s="2">
        <v>-500</v>
      </c>
      <c r="G506" s="1" t="s">
        <v>115</v>
      </c>
      <c r="H506" s="1" t="s">
        <v>117</v>
      </c>
      <c r="I506" s="1" t="s">
        <v>10</v>
      </c>
      <c r="J506">
        <f>VLOOKUP(B506,自助退!B:F,5,FALSE)</f>
        <v>500</v>
      </c>
      <c r="K506" t="str">
        <f t="shared" si="7"/>
        <v/>
      </c>
    </row>
    <row r="507" spans="1:11">
      <c r="A507" s="1" t="s">
        <v>3317</v>
      </c>
      <c r="B507" s="2">
        <v>1808919</v>
      </c>
      <c r="C507" s="1" t="s">
        <v>3318</v>
      </c>
      <c r="D507" s="1" t="s">
        <v>3319</v>
      </c>
      <c r="E507" s="1" t="s">
        <v>3320</v>
      </c>
      <c r="F507" s="2">
        <v>-95.86</v>
      </c>
      <c r="G507" s="1" t="s">
        <v>115</v>
      </c>
      <c r="H507" s="1" t="s">
        <v>151</v>
      </c>
      <c r="I507" s="1" t="s">
        <v>10</v>
      </c>
      <c r="J507">
        <f>VLOOKUP(B507,自助退!B:F,5,FALSE)</f>
        <v>95.86</v>
      </c>
      <c r="K507" t="str">
        <f t="shared" si="7"/>
        <v/>
      </c>
    </row>
    <row r="508" spans="1:11">
      <c r="A508" s="1" t="s">
        <v>3321</v>
      </c>
      <c r="B508" s="2">
        <v>1809017</v>
      </c>
      <c r="C508" s="1" t="s">
        <v>53</v>
      </c>
      <c r="D508" s="1" t="s">
        <v>2501</v>
      </c>
      <c r="E508" s="1" t="s">
        <v>3322</v>
      </c>
      <c r="F508" s="2">
        <v>-5000</v>
      </c>
      <c r="G508" s="1" t="s">
        <v>115</v>
      </c>
      <c r="H508" s="1" t="s">
        <v>73</v>
      </c>
      <c r="I508" s="1" t="s">
        <v>24</v>
      </c>
      <c r="J508">
        <f>VLOOKUP(B508,自助退!B:F,5,FALSE)</f>
        <v>5000</v>
      </c>
      <c r="K508" t="str">
        <f t="shared" si="7"/>
        <v/>
      </c>
    </row>
    <row r="509" spans="1:11">
      <c r="A509" s="1" t="s">
        <v>3323</v>
      </c>
      <c r="B509" s="2">
        <v>1809072</v>
      </c>
      <c r="C509" s="1" t="s">
        <v>3324</v>
      </c>
      <c r="D509" s="1" t="s">
        <v>3325</v>
      </c>
      <c r="E509" s="1" t="s">
        <v>3326</v>
      </c>
      <c r="F509" s="2">
        <v>-9376</v>
      </c>
      <c r="G509" s="1" t="s">
        <v>115</v>
      </c>
      <c r="H509" s="1" t="s">
        <v>73</v>
      </c>
      <c r="I509" s="1" t="s">
        <v>10</v>
      </c>
      <c r="J509">
        <f>VLOOKUP(B509,自助退!B:F,5,FALSE)</f>
        <v>9376</v>
      </c>
      <c r="K509" t="str">
        <f t="shared" si="7"/>
        <v/>
      </c>
    </row>
    <row r="510" spans="1:11">
      <c r="A510" s="1" t="s">
        <v>3327</v>
      </c>
      <c r="B510" s="2">
        <v>1809105</v>
      </c>
      <c r="C510" s="1" t="s">
        <v>3328</v>
      </c>
      <c r="D510" s="1" t="s">
        <v>3329</v>
      </c>
      <c r="E510" s="1" t="s">
        <v>3330</v>
      </c>
      <c r="F510" s="2">
        <v>-5695</v>
      </c>
      <c r="G510" s="1" t="s">
        <v>115</v>
      </c>
      <c r="H510" s="1" t="s">
        <v>73</v>
      </c>
      <c r="I510" s="1" t="s">
        <v>10</v>
      </c>
      <c r="J510">
        <f>VLOOKUP(B510,自助退!B:F,5,FALSE)</f>
        <v>5695</v>
      </c>
      <c r="K510" t="str">
        <f t="shared" si="7"/>
        <v/>
      </c>
    </row>
    <row r="511" spans="1:11">
      <c r="A511" s="1" t="s">
        <v>3331</v>
      </c>
      <c r="B511" s="2">
        <v>1809112</v>
      </c>
      <c r="C511" s="1" t="s">
        <v>3332</v>
      </c>
      <c r="D511" s="1" t="s">
        <v>244</v>
      </c>
      <c r="E511" s="1" t="s">
        <v>245</v>
      </c>
      <c r="F511" s="2">
        <v>-2849.88</v>
      </c>
      <c r="G511" s="1" t="s">
        <v>115</v>
      </c>
      <c r="H511" s="1" t="s">
        <v>65</v>
      </c>
      <c r="I511" s="1" t="s">
        <v>10</v>
      </c>
      <c r="J511">
        <f>VLOOKUP(B511,自助退!B:F,5,FALSE)</f>
        <v>2849.88</v>
      </c>
      <c r="K511" t="str">
        <f t="shared" si="7"/>
        <v/>
      </c>
    </row>
    <row r="512" spans="1:11">
      <c r="A512" s="1" t="s">
        <v>3333</v>
      </c>
      <c r="B512" s="2">
        <v>1809127</v>
      </c>
      <c r="C512" s="1" t="s">
        <v>3334</v>
      </c>
      <c r="D512" s="1" t="s">
        <v>3335</v>
      </c>
      <c r="E512" s="1" t="s">
        <v>3336</v>
      </c>
      <c r="F512" s="2">
        <v>-1061.29</v>
      </c>
      <c r="G512" s="1" t="s">
        <v>115</v>
      </c>
      <c r="H512" s="1" t="s">
        <v>132</v>
      </c>
      <c r="I512" s="1" t="s">
        <v>10</v>
      </c>
      <c r="J512">
        <f>VLOOKUP(B512,自助退!B:F,5,FALSE)</f>
        <v>1061.29</v>
      </c>
      <c r="K512" t="str">
        <f t="shared" si="7"/>
        <v/>
      </c>
    </row>
    <row r="513" spans="1:11">
      <c r="A513" s="1" t="s">
        <v>3337</v>
      </c>
      <c r="B513" s="2">
        <v>1809128</v>
      </c>
      <c r="C513" s="1" t="s">
        <v>3338</v>
      </c>
      <c r="D513" s="1" t="s">
        <v>242</v>
      </c>
      <c r="E513" s="1" t="s">
        <v>243</v>
      </c>
      <c r="F513" s="2">
        <v>-500</v>
      </c>
      <c r="G513" s="1" t="s">
        <v>115</v>
      </c>
      <c r="H513" s="1" t="s">
        <v>61</v>
      </c>
      <c r="I513" s="1" t="s">
        <v>10</v>
      </c>
      <c r="J513">
        <f>VLOOKUP(B513,自助退!B:F,5,FALSE)</f>
        <v>500</v>
      </c>
      <c r="K513" t="str">
        <f t="shared" si="7"/>
        <v/>
      </c>
    </row>
    <row r="514" spans="1:11">
      <c r="A514" s="1" t="s">
        <v>3339</v>
      </c>
      <c r="B514" s="2">
        <v>1809204</v>
      </c>
      <c r="C514" s="1" t="s">
        <v>3340</v>
      </c>
      <c r="D514" s="1" t="s">
        <v>3341</v>
      </c>
      <c r="E514" s="1" t="s">
        <v>3342</v>
      </c>
      <c r="F514" s="2">
        <v>-3868.27</v>
      </c>
      <c r="G514" s="1" t="s">
        <v>115</v>
      </c>
      <c r="H514" s="1" t="s">
        <v>61</v>
      </c>
      <c r="I514" s="1" t="s">
        <v>10</v>
      </c>
      <c r="J514">
        <f>VLOOKUP(B514,自助退!B:F,5,FALSE)</f>
        <v>3868.27</v>
      </c>
      <c r="K514" t="str">
        <f t="shared" si="7"/>
        <v/>
      </c>
    </row>
    <row r="515" spans="1:11">
      <c r="A515" s="1" t="s">
        <v>3343</v>
      </c>
      <c r="B515" s="2">
        <v>1809207</v>
      </c>
      <c r="C515" s="1" t="s">
        <v>3344</v>
      </c>
      <c r="D515" s="1" t="s">
        <v>3345</v>
      </c>
      <c r="E515" s="1" t="s">
        <v>3346</v>
      </c>
      <c r="F515" s="2">
        <v>-3787.93</v>
      </c>
      <c r="G515" s="1" t="s">
        <v>115</v>
      </c>
      <c r="H515" s="1" t="s">
        <v>73</v>
      </c>
      <c r="I515" s="1" t="s">
        <v>10</v>
      </c>
      <c r="J515">
        <f>VLOOKUP(B515,自助退!B:F,5,FALSE)</f>
        <v>3787.93</v>
      </c>
      <c r="K515" t="str">
        <f t="shared" ref="K515:K578" si="8">IF(F515*-1=J515,"",1)</f>
        <v/>
      </c>
    </row>
    <row r="516" spans="1:11">
      <c r="A516" s="1" t="s">
        <v>3347</v>
      </c>
      <c r="B516" s="2">
        <v>1809210</v>
      </c>
      <c r="C516" s="1" t="s">
        <v>53</v>
      </c>
      <c r="D516" s="1" t="s">
        <v>2504</v>
      </c>
      <c r="E516" s="1" t="s">
        <v>3348</v>
      </c>
      <c r="F516" s="2">
        <v>-242.43</v>
      </c>
      <c r="G516" s="1" t="s">
        <v>115</v>
      </c>
      <c r="H516" s="1" t="s">
        <v>135</v>
      </c>
      <c r="I516" s="1" t="s">
        <v>24</v>
      </c>
      <c r="J516">
        <f>VLOOKUP(B516,自助退!B:F,5,FALSE)</f>
        <v>242.43</v>
      </c>
      <c r="K516" t="str">
        <f t="shared" si="8"/>
        <v/>
      </c>
    </row>
    <row r="517" spans="1:11">
      <c r="A517" s="1" t="s">
        <v>3349</v>
      </c>
      <c r="B517" s="2">
        <v>1809234</v>
      </c>
      <c r="C517" s="1" t="s">
        <v>3350</v>
      </c>
      <c r="D517" s="1" t="s">
        <v>69</v>
      </c>
      <c r="E517" s="1" t="s">
        <v>70</v>
      </c>
      <c r="F517" s="2">
        <v>-6700</v>
      </c>
      <c r="G517" s="1" t="s">
        <v>115</v>
      </c>
      <c r="H517" s="1" t="s">
        <v>65</v>
      </c>
      <c r="I517" s="1" t="s">
        <v>10</v>
      </c>
      <c r="J517">
        <f>VLOOKUP(B517,自助退!B:F,5,FALSE)</f>
        <v>6700</v>
      </c>
      <c r="K517" t="str">
        <f t="shared" si="8"/>
        <v/>
      </c>
    </row>
    <row r="518" spans="1:11">
      <c r="A518" s="1" t="s">
        <v>3351</v>
      </c>
      <c r="B518" s="2">
        <v>1809237</v>
      </c>
      <c r="C518" s="1" t="s">
        <v>53</v>
      </c>
      <c r="D518" s="1" t="s">
        <v>2507</v>
      </c>
      <c r="E518" s="1" t="s">
        <v>3352</v>
      </c>
      <c r="F518" s="2">
        <v>-500</v>
      </c>
      <c r="G518" s="1" t="s">
        <v>115</v>
      </c>
      <c r="H518" s="1" t="s">
        <v>48</v>
      </c>
      <c r="I518" s="1" t="s">
        <v>24</v>
      </c>
      <c r="J518">
        <f>VLOOKUP(B518,自助退!B:F,5,FALSE)</f>
        <v>500</v>
      </c>
      <c r="K518" t="str">
        <f t="shared" si="8"/>
        <v/>
      </c>
    </row>
    <row r="519" spans="1:11">
      <c r="A519" s="1" t="s">
        <v>3353</v>
      </c>
      <c r="B519" s="2">
        <v>1809269</v>
      </c>
      <c r="C519" s="1" t="s">
        <v>3354</v>
      </c>
      <c r="D519" s="1" t="s">
        <v>3355</v>
      </c>
      <c r="E519" s="1" t="s">
        <v>3356</v>
      </c>
      <c r="F519" s="2">
        <v>-8000</v>
      </c>
      <c r="G519" s="1" t="s">
        <v>115</v>
      </c>
      <c r="H519" s="1" t="s">
        <v>73</v>
      </c>
      <c r="I519" s="1" t="s">
        <v>10</v>
      </c>
      <c r="J519">
        <f>VLOOKUP(B519,自助退!B:F,5,FALSE)</f>
        <v>8000</v>
      </c>
      <c r="K519" t="str">
        <f t="shared" si="8"/>
        <v/>
      </c>
    </row>
    <row r="520" spans="1:11">
      <c r="A520" s="1" t="s">
        <v>3357</v>
      </c>
      <c r="B520" s="2">
        <v>1809288</v>
      </c>
      <c r="C520" s="1" t="s">
        <v>3358</v>
      </c>
      <c r="D520" s="1" t="s">
        <v>3359</v>
      </c>
      <c r="E520" s="1" t="s">
        <v>3360</v>
      </c>
      <c r="F520" s="2">
        <v>-6300</v>
      </c>
      <c r="G520" s="1" t="s">
        <v>115</v>
      </c>
      <c r="H520" s="1" t="s">
        <v>78</v>
      </c>
      <c r="I520" s="1" t="s">
        <v>10</v>
      </c>
      <c r="J520">
        <f>VLOOKUP(B520,自助退!B:F,5,FALSE)</f>
        <v>6300</v>
      </c>
      <c r="K520" t="str">
        <f t="shared" si="8"/>
        <v/>
      </c>
    </row>
    <row r="521" spans="1:11">
      <c r="A521" s="1" t="s">
        <v>3361</v>
      </c>
      <c r="B521" s="2">
        <v>1809311</v>
      </c>
      <c r="C521" s="1" t="s">
        <v>3362</v>
      </c>
      <c r="D521" s="1" t="s">
        <v>3363</v>
      </c>
      <c r="E521" s="1" t="s">
        <v>3364</v>
      </c>
      <c r="F521" s="2">
        <v>-326</v>
      </c>
      <c r="G521" s="1" t="s">
        <v>115</v>
      </c>
      <c r="H521" s="1" t="s">
        <v>65</v>
      </c>
      <c r="I521" s="1" t="s">
        <v>10</v>
      </c>
      <c r="J521">
        <f>VLOOKUP(B521,自助退!B:F,5,FALSE)</f>
        <v>326</v>
      </c>
      <c r="K521" t="str">
        <f t="shared" si="8"/>
        <v/>
      </c>
    </row>
    <row r="522" spans="1:11">
      <c r="A522" s="1" t="s">
        <v>3365</v>
      </c>
      <c r="B522" s="2">
        <v>1809347</v>
      </c>
      <c r="C522" s="1" t="s">
        <v>3366</v>
      </c>
      <c r="D522" s="1" t="s">
        <v>3367</v>
      </c>
      <c r="E522" s="1" t="s">
        <v>3368</v>
      </c>
      <c r="F522" s="2">
        <v>-500</v>
      </c>
      <c r="G522" s="1" t="s">
        <v>115</v>
      </c>
      <c r="H522" s="1" t="s">
        <v>82</v>
      </c>
      <c r="I522" s="1" t="s">
        <v>10</v>
      </c>
      <c r="J522">
        <f>VLOOKUP(B522,自助退!B:F,5,FALSE)</f>
        <v>500</v>
      </c>
      <c r="K522" t="str">
        <f t="shared" si="8"/>
        <v/>
      </c>
    </row>
    <row r="523" spans="1:11">
      <c r="A523" s="1" t="s">
        <v>3369</v>
      </c>
      <c r="B523" s="2">
        <v>1809373</v>
      </c>
      <c r="C523" s="1" t="s">
        <v>3370</v>
      </c>
      <c r="D523" s="1" t="s">
        <v>3371</v>
      </c>
      <c r="E523" s="1" t="s">
        <v>3372</v>
      </c>
      <c r="F523" s="2">
        <v>-2393.9299999999998</v>
      </c>
      <c r="G523" s="1" t="s">
        <v>115</v>
      </c>
      <c r="H523" s="1" t="s">
        <v>73</v>
      </c>
      <c r="I523" s="1" t="s">
        <v>10</v>
      </c>
      <c r="J523">
        <f>VLOOKUP(B523,自助退!B:F,5,FALSE)</f>
        <v>2393.9299999999998</v>
      </c>
      <c r="K523" t="str">
        <f t="shared" si="8"/>
        <v/>
      </c>
    </row>
    <row r="524" spans="1:11">
      <c r="A524" s="1" t="s">
        <v>3373</v>
      </c>
      <c r="B524" s="2">
        <v>1809381</v>
      </c>
      <c r="C524" s="1" t="s">
        <v>3374</v>
      </c>
      <c r="D524" s="1" t="s">
        <v>3375</v>
      </c>
      <c r="E524" s="1" t="s">
        <v>3376</v>
      </c>
      <c r="F524" s="2">
        <v>-410.86</v>
      </c>
      <c r="G524" s="1" t="s">
        <v>115</v>
      </c>
      <c r="H524" s="1" t="s">
        <v>73</v>
      </c>
      <c r="I524" s="1" t="s">
        <v>10</v>
      </c>
      <c r="J524">
        <f>VLOOKUP(B524,自助退!B:F,5,FALSE)</f>
        <v>410.86</v>
      </c>
      <c r="K524" t="str">
        <f t="shared" si="8"/>
        <v/>
      </c>
    </row>
    <row r="525" spans="1:11">
      <c r="A525" s="1" t="s">
        <v>3377</v>
      </c>
      <c r="B525" s="2">
        <v>1809382</v>
      </c>
      <c r="C525" s="1" t="s">
        <v>3378</v>
      </c>
      <c r="D525" s="1" t="s">
        <v>263</v>
      </c>
      <c r="E525" s="1" t="s">
        <v>74</v>
      </c>
      <c r="F525" s="2">
        <v>-5000</v>
      </c>
      <c r="G525" s="1" t="s">
        <v>115</v>
      </c>
      <c r="H525" s="1" t="s">
        <v>65</v>
      </c>
      <c r="I525" s="1" t="s">
        <v>10</v>
      </c>
      <c r="J525">
        <f>VLOOKUP(B525,自助退!B:F,5,FALSE)</f>
        <v>5000</v>
      </c>
      <c r="K525" t="str">
        <f t="shared" si="8"/>
        <v/>
      </c>
    </row>
    <row r="526" spans="1:11">
      <c r="A526" s="1" t="s">
        <v>3379</v>
      </c>
      <c r="B526" s="2">
        <v>1809384</v>
      </c>
      <c r="C526" s="1" t="s">
        <v>3380</v>
      </c>
      <c r="D526" s="1" t="s">
        <v>3381</v>
      </c>
      <c r="E526" s="1" t="s">
        <v>3382</v>
      </c>
      <c r="F526" s="2">
        <v>-74.7</v>
      </c>
      <c r="G526" s="1" t="s">
        <v>115</v>
      </c>
      <c r="H526" s="1" t="s">
        <v>153</v>
      </c>
      <c r="I526" s="1" t="s">
        <v>10</v>
      </c>
      <c r="J526">
        <f>VLOOKUP(B526,自助退!B:F,5,FALSE)</f>
        <v>74.7</v>
      </c>
      <c r="K526" t="str">
        <f t="shared" si="8"/>
        <v/>
      </c>
    </row>
    <row r="527" spans="1:11">
      <c r="A527" s="1" t="s">
        <v>3383</v>
      </c>
      <c r="B527" s="2">
        <v>1809398</v>
      </c>
      <c r="C527" s="1" t="s">
        <v>3384</v>
      </c>
      <c r="D527" s="1" t="s">
        <v>3385</v>
      </c>
      <c r="E527" s="1" t="s">
        <v>3386</v>
      </c>
      <c r="F527" s="2">
        <v>-10175.5</v>
      </c>
      <c r="G527" s="1" t="s">
        <v>115</v>
      </c>
      <c r="H527" s="1" t="s">
        <v>65</v>
      </c>
      <c r="I527" s="1" t="s">
        <v>10</v>
      </c>
      <c r="J527">
        <f>VLOOKUP(B527,自助退!B:F,5,FALSE)</f>
        <v>10175.5</v>
      </c>
      <c r="K527" t="str">
        <f t="shared" si="8"/>
        <v/>
      </c>
    </row>
    <row r="528" spans="1:11">
      <c r="A528" s="1" t="s">
        <v>3387</v>
      </c>
      <c r="B528" s="2">
        <v>1809411</v>
      </c>
      <c r="C528" s="1" t="s">
        <v>3388</v>
      </c>
      <c r="D528" s="1" t="s">
        <v>3389</v>
      </c>
      <c r="E528" s="1" t="s">
        <v>3390</v>
      </c>
      <c r="F528" s="2">
        <v>-8000</v>
      </c>
      <c r="G528" s="1" t="s">
        <v>115</v>
      </c>
      <c r="H528" s="1" t="s">
        <v>120</v>
      </c>
      <c r="I528" s="1" t="s">
        <v>10</v>
      </c>
      <c r="J528">
        <f>VLOOKUP(B528,自助退!B:F,5,FALSE)</f>
        <v>8000</v>
      </c>
      <c r="K528" t="str">
        <f t="shared" si="8"/>
        <v/>
      </c>
    </row>
    <row r="529" spans="1:11">
      <c r="A529" s="1" t="s">
        <v>3391</v>
      </c>
      <c r="B529" s="2">
        <v>1809413</v>
      </c>
      <c r="C529" s="1" t="s">
        <v>53</v>
      </c>
      <c r="D529" s="1" t="s">
        <v>2513</v>
      </c>
      <c r="E529" s="1" t="s">
        <v>3392</v>
      </c>
      <c r="F529" s="2">
        <v>-665.45</v>
      </c>
      <c r="G529" s="1" t="s">
        <v>115</v>
      </c>
      <c r="H529" s="1" t="s">
        <v>73</v>
      </c>
      <c r="I529" s="1" t="s">
        <v>24</v>
      </c>
      <c r="J529">
        <f>VLOOKUP(B529,自助退!B:F,5,FALSE)</f>
        <v>665.45</v>
      </c>
      <c r="K529" t="str">
        <f t="shared" si="8"/>
        <v/>
      </c>
    </row>
    <row r="530" spans="1:11">
      <c r="A530" s="1" t="s">
        <v>3393</v>
      </c>
      <c r="B530" s="2">
        <v>1809415</v>
      </c>
      <c r="C530" s="1" t="s">
        <v>3394</v>
      </c>
      <c r="D530" s="1" t="s">
        <v>3395</v>
      </c>
      <c r="E530" s="1" t="s">
        <v>3396</v>
      </c>
      <c r="F530" s="2">
        <v>-10878.04</v>
      </c>
      <c r="G530" s="1" t="s">
        <v>115</v>
      </c>
      <c r="H530" s="1" t="s">
        <v>65</v>
      </c>
      <c r="I530" s="1" t="s">
        <v>10</v>
      </c>
      <c r="J530">
        <f>VLOOKUP(B530,自助退!B:F,5,FALSE)</f>
        <v>10878.04</v>
      </c>
      <c r="K530" t="str">
        <f t="shared" si="8"/>
        <v/>
      </c>
    </row>
    <row r="531" spans="1:11">
      <c r="A531" s="1" t="s">
        <v>3397</v>
      </c>
      <c r="B531" s="2">
        <v>1809429</v>
      </c>
      <c r="C531" s="1" t="s">
        <v>53</v>
      </c>
      <c r="D531" s="1" t="s">
        <v>2510</v>
      </c>
      <c r="E531" s="1" t="s">
        <v>186</v>
      </c>
      <c r="F531" s="2">
        <v>-7683.14</v>
      </c>
      <c r="G531" s="1" t="s">
        <v>115</v>
      </c>
      <c r="H531" s="1" t="s">
        <v>73</v>
      </c>
      <c r="I531" s="1" t="s">
        <v>24</v>
      </c>
      <c r="J531">
        <f>VLOOKUP(B531,自助退!B:F,5,FALSE)</f>
        <v>7683.14</v>
      </c>
      <c r="K531" t="str">
        <f t="shared" si="8"/>
        <v/>
      </c>
    </row>
    <row r="532" spans="1:11">
      <c r="A532" s="1" t="s">
        <v>3398</v>
      </c>
      <c r="B532" s="2">
        <v>1809444</v>
      </c>
      <c r="C532" s="1" t="s">
        <v>3399</v>
      </c>
      <c r="D532" s="1" t="s">
        <v>3400</v>
      </c>
      <c r="E532" s="1" t="s">
        <v>3401</v>
      </c>
      <c r="F532" s="2">
        <v>-5000</v>
      </c>
      <c r="G532" s="1" t="s">
        <v>115</v>
      </c>
      <c r="H532" s="1" t="s">
        <v>117</v>
      </c>
      <c r="I532" s="1" t="s">
        <v>10</v>
      </c>
      <c r="J532">
        <f>VLOOKUP(B532,自助退!B:F,5,FALSE)</f>
        <v>5000</v>
      </c>
      <c r="K532" t="str">
        <f t="shared" si="8"/>
        <v/>
      </c>
    </row>
    <row r="533" spans="1:11">
      <c r="A533" s="1" t="s">
        <v>3402</v>
      </c>
      <c r="B533" s="2">
        <v>1809445</v>
      </c>
      <c r="C533" s="1" t="s">
        <v>3403</v>
      </c>
      <c r="D533" s="1" t="s">
        <v>255</v>
      </c>
      <c r="E533" s="1" t="s">
        <v>256</v>
      </c>
      <c r="F533" s="2">
        <v>-800</v>
      </c>
      <c r="G533" s="1" t="s">
        <v>115</v>
      </c>
      <c r="H533" s="1" t="s">
        <v>79</v>
      </c>
      <c r="I533" s="1" t="s">
        <v>10</v>
      </c>
      <c r="J533">
        <f>VLOOKUP(B533,自助退!B:F,5,FALSE)</f>
        <v>800</v>
      </c>
      <c r="K533" t="str">
        <f t="shared" si="8"/>
        <v/>
      </c>
    </row>
    <row r="534" spans="1:11">
      <c r="A534" s="1" t="s">
        <v>3404</v>
      </c>
      <c r="B534" s="2">
        <v>1809453</v>
      </c>
      <c r="C534" s="1" t="s">
        <v>3405</v>
      </c>
      <c r="D534" s="1" t="s">
        <v>3406</v>
      </c>
      <c r="E534" s="1" t="s">
        <v>3407</v>
      </c>
      <c r="F534" s="2">
        <v>-2071.12</v>
      </c>
      <c r="G534" s="1" t="s">
        <v>115</v>
      </c>
      <c r="H534" s="1" t="s">
        <v>65</v>
      </c>
      <c r="I534" s="1" t="s">
        <v>10</v>
      </c>
      <c r="J534">
        <f>VLOOKUP(B534,自助退!B:F,5,FALSE)</f>
        <v>2071.12</v>
      </c>
      <c r="K534" t="str">
        <f t="shared" si="8"/>
        <v/>
      </c>
    </row>
    <row r="535" spans="1:11">
      <c r="A535" s="1" t="s">
        <v>3408</v>
      </c>
      <c r="B535" s="2">
        <v>1809483</v>
      </c>
      <c r="C535" s="1" t="s">
        <v>3409</v>
      </c>
      <c r="D535" s="1" t="s">
        <v>3410</v>
      </c>
      <c r="E535" s="1" t="s">
        <v>3411</v>
      </c>
      <c r="F535" s="2">
        <v>-74</v>
      </c>
      <c r="G535" s="1" t="s">
        <v>115</v>
      </c>
      <c r="H535" s="1" t="s">
        <v>126</v>
      </c>
      <c r="I535" s="1" t="s">
        <v>10</v>
      </c>
      <c r="J535">
        <f>VLOOKUP(B535,自助退!B:F,5,FALSE)</f>
        <v>74</v>
      </c>
      <c r="K535" t="str">
        <f t="shared" si="8"/>
        <v/>
      </c>
    </row>
    <row r="536" spans="1:11">
      <c r="A536" s="1" t="s">
        <v>3412</v>
      </c>
      <c r="B536" s="2">
        <v>1809502</v>
      </c>
      <c r="C536" s="1" t="s">
        <v>3413</v>
      </c>
      <c r="D536" s="1" t="s">
        <v>3414</v>
      </c>
      <c r="E536" s="1" t="s">
        <v>3415</v>
      </c>
      <c r="F536" s="2">
        <v>-5393.3</v>
      </c>
      <c r="G536" s="1" t="s">
        <v>115</v>
      </c>
      <c r="H536" s="1" t="s">
        <v>73</v>
      </c>
      <c r="I536" s="1" t="s">
        <v>10</v>
      </c>
      <c r="J536">
        <f>VLOOKUP(B536,自助退!B:F,5,FALSE)</f>
        <v>5393.3</v>
      </c>
      <c r="K536" t="str">
        <f t="shared" si="8"/>
        <v/>
      </c>
    </row>
    <row r="537" spans="1:11">
      <c r="A537" s="1" t="s">
        <v>3416</v>
      </c>
      <c r="B537" s="2">
        <v>1809542</v>
      </c>
      <c r="C537" s="1" t="s">
        <v>3417</v>
      </c>
      <c r="D537" s="1" t="s">
        <v>149</v>
      </c>
      <c r="E537" s="1" t="s">
        <v>150</v>
      </c>
      <c r="F537" s="2">
        <v>-500</v>
      </c>
      <c r="G537" s="1" t="s">
        <v>115</v>
      </c>
      <c r="H537" s="1" t="s">
        <v>117</v>
      </c>
      <c r="I537" s="1" t="s">
        <v>10</v>
      </c>
      <c r="J537">
        <f>VLOOKUP(B537,自助退!B:F,5,FALSE)</f>
        <v>500</v>
      </c>
      <c r="K537" t="str">
        <f t="shared" si="8"/>
        <v/>
      </c>
    </row>
    <row r="538" spans="1:11">
      <c r="A538" s="1" t="s">
        <v>3418</v>
      </c>
      <c r="B538" s="2">
        <v>1809544</v>
      </c>
      <c r="C538" s="1" t="s">
        <v>3419</v>
      </c>
      <c r="D538" s="1" t="s">
        <v>3420</v>
      </c>
      <c r="E538" s="1" t="s">
        <v>3421</v>
      </c>
      <c r="F538" s="2">
        <v>-10000</v>
      </c>
      <c r="G538" s="1" t="s">
        <v>115</v>
      </c>
      <c r="H538" s="1" t="s">
        <v>73</v>
      </c>
      <c r="I538" s="1" t="s">
        <v>10</v>
      </c>
      <c r="J538">
        <f>VLOOKUP(B538,自助退!B:F,5,FALSE)</f>
        <v>10000</v>
      </c>
      <c r="K538" t="str">
        <f t="shared" si="8"/>
        <v/>
      </c>
    </row>
    <row r="539" spans="1:11">
      <c r="A539" s="1" t="s">
        <v>3422</v>
      </c>
      <c r="B539" s="2">
        <v>1809558</v>
      </c>
      <c r="C539" s="1" t="s">
        <v>3423</v>
      </c>
      <c r="D539" s="1" t="s">
        <v>3424</v>
      </c>
      <c r="E539" s="1" t="s">
        <v>3425</v>
      </c>
      <c r="F539" s="2">
        <v>-12000</v>
      </c>
      <c r="G539" s="1" t="s">
        <v>115</v>
      </c>
      <c r="H539" s="1" t="s">
        <v>73</v>
      </c>
      <c r="I539" s="1" t="s">
        <v>10</v>
      </c>
      <c r="J539">
        <f>VLOOKUP(B539,自助退!B:F,5,FALSE)</f>
        <v>12000</v>
      </c>
      <c r="K539" t="str">
        <f t="shared" si="8"/>
        <v/>
      </c>
    </row>
    <row r="540" spans="1:11">
      <c r="A540" s="1" t="s">
        <v>3426</v>
      </c>
      <c r="B540" s="2">
        <v>1809601</v>
      </c>
      <c r="C540" s="1" t="s">
        <v>3427</v>
      </c>
      <c r="D540" s="1" t="s">
        <v>242</v>
      </c>
      <c r="E540" s="1" t="s">
        <v>243</v>
      </c>
      <c r="F540" s="2">
        <v>-7000</v>
      </c>
      <c r="G540" s="1" t="s">
        <v>115</v>
      </c>
      <c r="H540" s="1" t="s">
        <v>42</v>
      </c>
      <c r="I540" s="1" t="s">
        <v>10</v>
      </c>
      <c r="J540">
        <f>VLOOKUP(B540,自助退!B:F,5,FALSE)</f>
        <v>7000</v>
      </c>
      <c r="K540" t="str">
        <f t="shared" si="8"/>
        <v/>
      </c>
    </row>
    <row r="541" spans="1:11">
      <c r="A541" s="1" t="s">
        <v>3428</v>
      </c>
      <c r="B541" s="2">
        <v>1809606</v>
      </c>
      <c r="C541" s="1" t="s">
        <v>3429</v>
      </c>
      <c r="D541" s="1" t="s">
        <v>3430</v>
      </c>
      <c r="E541" s="1" t="s">
        <v>3431</v>
      </c>
      <c r="F541" s="2">
        <v>-2710</v>
      </c>
      <c r="G541" s="1" t="s">
        <v>115</v>
      </c>
      <c r="H541" s="1" t="s">
        <v>126</v>
      </c>
      <c r="I541" s="1" t="s">
        <v>10</v>
      </c>
      <c r="J541">
        <f>VLOOKUP(B541,自助退!B:F,5,FALSE)</f>
        <v>2710</v>
      </c>
      <c r="K541" t="str">
        <f t="shared" si="8"/>
        <v/>
      </c>
    </row>
    <row r="542" spans="1:11">
      <c r="A542" s="1" t="s">
        <v>3432</v>
      </c>
      <c r="B542" s="2">
        <v>1809688</v>
      </c>
      <c r="C542" s="1" t="s">
        <v>3433</v>
      </c>
      <c r="D542" s="1" t="s">
        <v>3434</v>
      </c>
      <c r="E542" s="1" t="s">
        <v>3435</v>
      </c>
      <c r="F542" s="2">
        <v>-7163</v>
      </c>
      <c r="G542" s="1" t="s">
        <v>115</v>
      </c>
      <c r="H542" s="1" t="s">
        <v>73</v>
      </c>
      <c r="I542" s="1" t="s">
        <v>10</v>
      </c>
      <c r="J542">
        <f>VLOOKUP(B542,自助退!B:F,5,FALSE)</f>
        <v>7163</v>
      </c>
      <c r="K542" t="str">
        <f t="shared" si="8"/>
        <v/>
      </c>
    </row>
    <row r="543" spans="1:11">
      <c r="A543" s="1" t="s">
        <v>3436</v>
      </c>
      <c r="B543" s="2">
        <v>1809742</v>
      </c>
      <c r="C543" s="1" t="s">
        <v>3437</v>
      </c>
      <c r="D543" s="1" t="s">
        <v>3438</v>
      </c>
      <c r="E543" s="1" t="s">
        <v>3439</v>
      </c>
      <c r="F543" s="2">
        <v>-13275.69</v>
      </c>
      <c r="G543" s="1" t="s">
        <v>115</v>
      </c>
      <c r="H543" s="1" t="s">
        <v>65</v>
      </c>
      <c r="I543" s="1" t="s">
        <v>10</v>
      </c>
      <c r="J543">
        <f>VLOOKUP(B543,自助退!B:F,5,FALSE)</f>
        <v>13275.69</v>
      </c>
      <c r="K543" t="str">
        <f t="shared" si="8"/>
        <v/>
      </c>
    </row>
    <row r="544" spans="1:11">
      <c r="A544" s="1" t="s">
        <v>3440</v>
      </c>
      <c r="B544" s="2">
        <v>1809881</v>
      </c>
      <c r="C544" s="1" t="s">
        <v>3441</v>
      </c>
      <c r="D544" s="1" t="s">
        <v>3442</v>
      </c>
      <c r="E544" s="1" t="s">
        <v>3443</v>
      </c>
      <c r="F544" s="2">
        <v>-10000</v>
      </c>
      <c r="G544" s="1" t="s">
        <v>115</v>
      </c>
      <c r="H544" s="1" t="s">
        <v>75</v>
      </c>
      <c r="I544" s="1" t="s">
        <v>10</v>
      </c>
      <c r="J544">
        <f>VLOOKUP(B544,自助退!B:F,5,FALSE)</f>
        <v>10000</v>
      </c>
      <c r="K544" t="str">
        <f t="shared" si="8"/>
        <v/>
      </c>
    </row>
    <row r="545" spans="1:11">
      <c r="A545" s="1" t="s">
        <v>3444</v>
      </c>
      <c r="B545" s="2">
        <v>1810006</v>
      </c>
      <c r="C545" s="1" t="s">
        <v>3445</v>
      </c>
      <c r="D545" s="1" t="s">
        <v>3446</v>
      </c>
      <c r="E545" s="1" t="s">
        <v>3447</v>
      </c>
      <c r="F545" s="2">
        <v>-511.5</v>
      </c>
      <c r="G545" s="1" t="s">
        <v>115</v>
      </c>
      <c r="H545" s="1" t="s">
        <v>82</v>
      </c>
      <c r="I545" s="1" t="s">
        <v>10</v>
      </c>
      <c r="J545">
        <f>VLOOKUP(B545,自助退!B:F,5,FALSE)</f>
        <v>511.5</v>
      </c>
      <c r="K545" t="str">
        <f t="shared" si="8"/>
        <v/>
      </c>
    </row>
    <row r="546" spans="1:11">
      <c r="A546" s="1" t="s">
        <v>3448</v>
      </c>
      <c r="B546" s="2">
        <v>1810138</v>
      </c>
      <c r="C546" s="1" t="s">
        <v>3449</v>
      </c>
      <c r="D546" s="1" t="s">
        <v>3450</v>
      </c>
      <c r="E546" s="1" t="s">
        <v>3451</v>
      </c>
      <c r="F546" s="2">
        <v>-89.5</v>
      </c>
      <c r="G546" s="1" t="s">
        <v>115</v>
      </c>
      <c r="H546" s="1" t="s">
        <v>122</v>
      </c>
      <c r="I546" s="1" t="s">
        <v>10</v>
      </c>
      <c r="J546">
        <f>VLOOKUP(B546,自助退!B:F,5,FALSE)</f>
        <v>89.5</v>
      </c>
      <c r="K546" t="str">
        <f t="shared" si="8"/>
        <v/>
      </c>
    </row>
    <row r="547" spans="1:11">
      <c r="A547" s="1" t="s">
        <v>3452</v>
      </c>
      <c r="B547" s="2">
        <v>1810157</v>
      </c>
      <c r="C547" s="1" t="s">
        <v>3453</v>
      </c>
      <c r="D547" s="1" t="s">
        <v>2477</v>
      </c>
      <c r="E547" s="1" t="s">
        <v>2843</v>
      </c>
      <c r="F547" s="2">
        <v>-508.34</v>
      </c>
      <c r="G547" s="1" t="s">
        <v>115</v>
      </c>
      <c r="H547" s="1" t="s">
        <v>42</v>
      </c>
      <c r="I547" s="1" t="s">
        <v>10</v>
      </c>
      <c r="J547">
        <f>VLOOKUP(B547,自助退!B:F,5,FALSE)</f>
        <v>508.34</v>
      </c>
      <c r="K547" t="str">
        <f t="shared" si="8"/>
        <v/>
      </c>
    </row>
    <row r="548" spans="1:11">
      <c r="A548" s="1" t="s">
        <v>3454</v>
      </c>
      <c r="B548" s="2">
        <v>1810423</v>
      </c>
      <c r="C548" s="1" t="s">
        <v>3455</v>
      </c>
      <c r="D548" s="1" t="s">
        <v>3456</v>
      </c>
      <c r="E548" s="1" t="s">
        <v>3457</v>
      </c>
      <c r="F548" s="2">
        <v>-252.9</v>
      </c>
      <c r="G548" s="1" t="s">
        <v>115</v>
      </c>
      <c r="H548" s="1" t="s">
        <v>73</v>
      </c>
      <c r="I548" s="1" t="s">
        <v>10</v>
      </c>
      <c r="J548">
        <f>VLOOKUP(B548,自助退!B:F,5,FALSE)</f>
        <v>252.9</v>
      </c>
      <c r="K548" t="str">
        <f t="shared" si="8"/>
        <v/>
      </c>
    </row>
    <row r="549" spans="1:11">
      <c r="A549" s="1" t="s">
        <v>3458</v>
      </c>
      <c r="B549" s="2">
        <v>1810647</v>
      </c>
      <c r="C549" s="1" t="s">
        <v>3459</v>
      </c>
      <c r="D549" s="1" t="s">
        <v>3460</v>
      </c>
      <c r="E549" s="1" t="s">
        <v>3461</v>
      </c>
      <c r="F549" s="2">
        <v>-465.94</v>
      </c>
      <c r="G549" s="1" t="s">
        <v>115</v>
      </c>
      <c r="H549" s="1" t="s">
        <v>78</v>
      </c>
      <c r="I549" s="1" t="s">
        <v>10</v>
      </c>
      <c r="J549">
        <f>VLOOKUP(B549,自助退!B:F,5,FALSE)</f>
        <v>465.94</v>
      </c>
      <c r="K549" t="str">
        <f t="shared" si="8"/>
        <v/>
      </c>
    </row>
    <row r="550" spans="1:11">
      <c r="A550" s="1" t="s">
        <v>3462</v>
      </c>
      <c r="B550" s="2">
        <v>1810906</v>
      </c>
      <c r="C550" s="1" t="s">
        <v>3463</v>
      </c>
      <c r="D550" s="1" t="s">
        <v>3464</v>
      </c>
      <c r="E550" s="1" t="s">
        <v>3465</v>
      </c>
      <c r="F550" s="2">
        <v>-100</v>
      </c>
      <c r="G550" s="1" t="s">
        <v>115</v>
      </c>
      <c r="H550" s="1" t="s">
        <v>126</v>
      </c>
      <c r="I550" s="1" t="s">
        <v>10</v>
      </c>
      <c r="J550">
        <f>VLOOKUP(B550,自助退!B:F,5,FALSE)</f>
        <v>100</v>
      </c>
      <c r="K550" t="str">
        <f t="shared" si="8"/>
        <v/>
      </c>
    </row>
    <row r="551" spans="1:11">
      <c r="A551" s="1" t="s">
        <v>3466</v>
      </c>
      <c r="B551" s="2">
        <v>1810947</v>
      </c>
      <c r="C551" s="1" t="s">
        <v>3467</v>
      </c>
      <c r="D551" s="1" t="s">
        <v>3468</v>
      </c>
      <c r="E551" s="1" t="s">
        <v>249</v>
      </c>
      <c r="F551" s="2">
        <v>-94.5</v>
      </c>
      <c r="G551" s="1" t="s">
        <v>115</v>
      </c>
      <c r="H551" s="1" t="s">
        <v>73</v>
      </c>
      <c r="I551" s="1" t="s">
        <v>10</v>
      </c>
      <c r="J551">
        <f>VLOOKUP(B551,自助退!B:F,5,FALSE)</f>
        <v>94.5</v>
      </c>
      <c r="K551" t="str">
        <f t="shared" si="8"/>
        <v/>
      </c>
    </row>
    <row r="552" spans="1:11">
      <c r="A552" s="1" t="s">
        <v>3469</v>
      </c>
      <c r="B552" s="2">
        <v>1811197</v>
      </c>
      <c r="C552" s="1" t="s">
        <v>3470</v>
      </c>
      <c r="D552" s="1" t="s">
        <v>3471</v>
      </c>
      <c r="E552" s="1" t="s">
        <v>3472</v>
      </c>
      <c r="F552" s="2">
        <v>-4055</v>
      </c>
      <c r="G552" s="1" t="s">
        <v>115</v>
      </c>
      <c r="H552" s="1" t="s">
        <v>75</v>
      </c>
      <c r="I552" s="1" t="s">
        <v>10</v>
      </c>
      <c r="J552">
        <f>VLOOKUP(B552,自助退!B:F,5,FALSE)</f>
        <v>4055</v>
      </c>
      <c r="K552" t="str">
        <f t="shared" si="8"/>
        <v/>
      </c>
    </row>
    <row r="553" spans="1:11">
      <c r="A553" s="1" t="s">
        <v>3473</v>
      </c>
      <c r="B553" s="2">
        <v>1811525</v>
      </c>
      <c r="C553" s="1" t="s">
        <v>3474</v>
      </c>
      <c r="D553" s="1" t="s">
        <v>3475</v>
      </c>
      <c r="E553" s="1" t="s">
        <v>3476</v>
      </c>
      <c r="F553" s="2">
        <v>-239.82</v>
      </c>
      <c r="G553" s="1" t="s">
        <v>115</v>
      </c>
      <c r="H553" s="1" t="s">
        <v>73</v>
      </c>
      <c r="I553" s="1" t="s">
        <v>10</v>
      </c>
      <c r="J553">
        <f>VLOOKUP(B553,自助退!B:F,5,FALSE)</f>
        <v>239.82</v>
      </c>
      <c r="K553" t="str">
        <f t="shared" si="8"/>
        <v/>
      </c>
    </row>
    <row r="554" spans="1:11">
      <c r="A554" s="1" t="s">
        <v>3477</v>
      </c>
      <c r="B554" s="2">
        <v>1811677</v>
      </c>
      <c r="C554" s="1" t="s">
        <v>3478</v>
      </c>
      <c r="D554" s="1" t="s">
        <v>3479</v>
      </c>
      <c r="E554" s="1" t="s">
        <v>3480</v>
      </c>
      <c r="F554" s="2">
        <v>-312.06</v>
      </c>
      <c r="G554" s="1" t="s">
        <v>115</v>
      </c>
      <c r="H554" s="1" t="s">
        <v>135</v>
      </c>
      <c r="I554" s="1" t="s">
        <v>10</v>
      </c>
      <c r="J554">
        <f>VLOOKUP(B554,自助退!B:F,5,FALSE)</f>
        <v>312.06</v>
      </c>
      <c r="K554" t="str">
        <f t="shared" si="8"/>
        <v/>
      </c>
    </row>
    <row r="555" spans="1:11">
      <c r="A555" s="1" t="s">
        <v>3481</v>
      </c>
      <c r="B555" s="2">
        <v>1811797</v>
      </c>
      <c r="C555" s="1" t="s">
        <v>3482</v>
      </c>
      <c r="D555" s="1" t="s">
        <v>3483</v>
      </c>
      <c r="E555" s="1" t="s">
        <v>3484</v>
      </c>
      <c r="F555" s="2">
        <v>-359</v>
      </c>
      <c r="G555" s="1" t="s">
        <v>115</v>
      </c>
      <c r="H555" s="1" t="s">
        <v>126</v>
      </c>
      <c r="I555" s="1" t="s">
        <v>10</v>
      </c>
      <c r="J555">
        <f>VLOOKUP(B555,自助退!B:F,5,FALSE)</f>
        <v>359</v>
      </c>
      <c r="K555" t="str">
        <f t="shared" si="8"/>
        <v/>
      </c>
    </row>
    <row r="556" spans="1:11">
      <c r="A556" s="1" t="s">
        <v>3485</v>
      </c>
      <c r="B556" s="2">
        <v>1811846</v>
      </c>
      <c r="C556" s="1" t="s">
        <v>3486</v>
      </c>
      <c r="D556" s="1" t="s">
        <v>3487</v>
      </c>
      <c r="E556" s="1" t="s">
        <v>3488</v>
      </c>
      <c r="F556" s="2">
        <v>-15000</v>
      </c>
      <c r="G556" s="1" t="s">
        <v>115</v>
      </c>
      <c r="H556" s="1" t="s">
        <v>73</v>
      </c>
      <c r="I556" s="1" t="s">
        <v>10</v>
      </c>
      <c r="J556">
        <f>VLOOKUP(B556,自助退!B:F,5,FALSE)</f>
        <v>15000</v>
      </c>
      <c r="K556" t="str">
        <f t="shared" si="8"/>
        <v/>
      </c>
    </row>
    <row r="557" spans="1:11">
      <c r="A557" s="1" t="s">
        <v>3489</v>
      </c>
      <c r="B557" s="2">
        <v>1811908</v>
      </c>
      <c r="C557" s="1" t="s">
        <v>3490</v>
      </c>
      <c r="D557" s="1" t="s">
        <v>319</v>
      </c>
      <c r="E557" s="1" t="s">
        <v>318</v>
      </c>
      <c r="F557" s="2">
        <v>-200</v>
      </c>
      <c r="G557" s="1" t="s">
        <v>115</v>
      </c>
      <c r="H557" s="1" t="s">
        <v>144</v>
      </c>
      <c r="I557" s="1" t="s">
        <v>10</v>
      </c>
      <c r="J557">
        <f>VLOOKUP(B557,自助退!B:F,5,FALSE)</f>
        <v>200</v>
      </c>
      <c r="K557" t="str">
        <f t="shared" si="8"/>
        <v/>
      </c>
    </row>
    <row r="558" spans="1:11">
      <c r="A558" s="1" t="s">
        <v>3491</v>
      </c>
      <c r="B558" s="2">
        <v>1812026</v>
      </c>
      <c r="C558" s="1" t="s">
        <v>3492</v>
      </c>
      <c r="D558" s="1" t="s">
        <v>3493</v>
      </c>
      <c r="E558" s="1" t="s">
        <v>3494</v>
      </c>
      <c r="F558" s="2">
        <v>-3664.19</v>
      </c>
      <c r="G558" s="1" t="s">
        <v>115</v>
      </c>
      <c r="H558" s="1" t="s">
        <v>65</v>
      </c>
      <c r="I558" s="1" t="s">
        <v>10</v>
      </c>
      <c r="J558">
        <f>VLOOKUP(B558,自助退!B:F,5,FALSE)</f>
        <v>3664.19</v>
      </c>
      <c r="K558" t="str">
        <f t="shared" si="8"/>
        <v/>
      </c>
    </row>
    <row r="559" spans="1:11">
      <c r="A559" s="1" t="s">
        <v>3495</v>
      </c>
      <c r="B559" s="2">
        <v>1812095</v>
      </c>
      <c r="C559" s="1" t="s">
        <v>3496</v>
      </c>
      <c r="D559" s="1" t="s">
        <v>3497</v>
      </c>
      <c r="E559" s="1" t="s">
        <v>3498</v>
      </c>
      <c r="F559" s="2">
        <v>-3400</v>
      </c>
      <c r="G559" s="1" t="s">
        <v>115</v>
      </c>
      <c r="H559" s="1" t="s">
        <v>65</v>
      </c>
      <c r="I559" s="1" t="s">
        <v>10</v>
      </c>
      <c r="J559">
        <f>VLOOKUP(B559,自助退!B:F,5,FALSE)</f>
        <v>3400</v>
      </c>
      <c r="K559" t="str">
        <f t="shared" si="8"/>
        <v/>
      </c>
    </row>
    <row r="560" spans="1:11">
      <c r="A560" s="1" t="s">
        <v>3499</v>
      </c>
      <c r="B560" s="2">
        <v>1812286</v>
      </c>
      <c r="C560" s="1" t="s">
        <v>3500</v>
      </c>
      <c r="D560" s="1" t="s">
        <v>3501</v>
      </c>
      <c r="E560" s="1" t="s">
        <v>3502</v>
      </c>
      <c r="F560" s="2">
        <v>-284</v>
      </c>
      <c r="G560" s="1" t="s">
        <v>115</v>
      </c>
      <c r="H560" s="1" t="s">
        <v>126</v>
      </c>
      <c r="I560" s="1" t="s">
        <v>10</v>
      </c>
      <c r="J560">
        <f>VLOOKUP(B560,自助退!B:F,5,FALSE)</f>
        <v>284</v>
      </c>
      <c r="K560" t="str">
        <f t="shared" si="8"/>
        <v/>
      </c>
    </row>
    <row r="561" spans="1:11">
      <c r="A561" s="1" t="s">
        <v>3503</v>
      </c>
      <c r="B561" s="2">
        <v>1812411</v>
      </c>
      <c r="C561" s="1" t="s">
        <v>3504</v>
      </c>
      <c r="D561" s="1" t="s">
        <v>3505</v>
      </c>
      <c r="E561" s="1" t="s">
        <v>3506</v>
      </c>
      <c r="F561" s="2">
        <v>-4022.93</v>
      </c>
      <c r="G561" s="1" t="s">
        <v>115</v>
      </c>
      <c r="H561" s="1" t="s">
        <v>65</v>
      </c>
      <c r="I561" s="1" t="s">
        <v>10</v>
      </c>
      <c r="J561">
        <f>VLOOKUP(B561,自助退!B:F,5,FALSE)</f>
        <v>4022.93</v>
      </c>
      <c r="K561" t="str">
        <f t="shared" si="8"/>
        <v/>
      </c>
    </row>
    <row r="562" spans="1:11">
      <c r="A562" s="1" t="s">
        <v>3507</v>
      </c>
      <c r="B562" s="2">
        <v>1812757</v>
      </c>
      <c r="C562" s="1" t="s">
        <v>53</v>
      </c>
      <c r="D562" s="1" t="s">
        <v>2519</v>
      </c>
      <c r="E562" s="1" t="s">
        <v>3508</v>
      </c>
      <c r="F562" s="2">
        <v>-3000</v>
      </c>
      <c r="G562" s="1" t="s">
        <v>115</v>
      </c>
      <c r="H562" s="1" t="s">
        <v>117</v>
      </c>
      <c r="I562" s="1" t="s">
        <v>24</v>
      </c>
      <c r="J562">
        <f>VLOOKUP(B562,自助退!B:F,5,FALSE)</f>
        <v>3000</v>
      </c>
      <c r="K562" t="str">
        <f t="shared" si="8"/>
        <v/>
      </c>
    </row>
    <row r="563" spans="1:11">
      <c r="A563" s="1" t="s">
        <v>3509</v>
      </c>
      <c r="B563" s="2">
        <v>1812844</v>
      </c>
      <c r="C563" s="1" t="s">
        <v>3510</v>
      </c>
      <c r="D563" s="1" t="s">
        <v>3511</v>
      </c>
      <c r="E563" s="1" t="s">
        <v>3512</v>
      </c>
      <c r="F563" s="2">
        <v>-1000</v>
      </c>
      <c r="G563" s="1" t="s">
        <v>115</v>
      </c>
      <c r="H563" s="1" t="s">
        <v>120</v>
      </c>
      <c r="I563" s="1" t="s">
        <v>10</v>
      </c>
      <c r="J563">
        <f>VLOOKUP(B563,自助退!B:F,5,FALSE)</f>
        <v>1000</v>
      </c>
      <c r="K563" t="str">
        <f t="shared" si="8"/>
        <v/>
      </c>
    </row>
    <row r="564" spans="1:11">
      <c r="A564" s="1" t="s">
        <v>3513</v>
      </c>
      <c r="B564" s="2">
        <v>1812902</v>
      </c>
      <c r="C564" s="1" t="s">
        <v>3514</v>
      </c>
      <c r="D564" s="1" t="s">
        <v>3511</v>
      </c>
      <c r="E564" s="1" t="s">
        <v>3512</v>
      </c>
      <c r="F564" s="2">
        <v>-1000</v>
      </c>
      <c r="G564" s="1" t="s">
        <v>115</v>
      </c>
      <c r="H564" s="1" t="s">
        <v>120</v>
      </c>
      <c r="I564" s="1" t="s">
        <v>10</v>
      </c>
      <c r="J564">
        <f>VLOOKUP(B564,自助退!B:F,5,FALSE)</f>
        <v>1000</v>
      </c>
      <c r="K564" t="str">
        <f t="shared" si="8"/>
        <v/>
      </c>
    </row>
    <row r="565" spans="1:11">
      <c r="A565" s="1" t="s">
        <v>3515</v>
      </c>
      <c r="B565" s="2">
        <v>1812943</v>
      </c>
      <c r="C565" s="1" t="s">
        <v>3516</v>
      </c>
      <c r="D565" s="1" t="s">
        <v>3511</v>
      </c>
      <c r="E565" s="1" t="s">
        <v>3512</v>
      </c>
      <c r="F565" s="2">
        <v>-1000</v>
      </c>
      <c r="G565" s="1" t="s">
        <v>115</v>
      </c>
      <c r="H565" s="1" t="s">
        <v>120</v>
      </c>
      <c r="I565" s="1" t="s">
        <v>10</v>
      </c>
      <c r="J565">
        <f>VLOOKUP(B565,自助退!B:F,5,FALSE)</f>
        <v>1000</v>
      </c>
      <c r="K565" t="str">
        <f t="shared" si="8"/>
        <v/>
      </c>
    </row>
    <row r="566" spans="1:11">
      <c r="A566" s="1" t="s">
        <v>3517</v>
      </c>
      <c r="B566" s="2">
        <v>1812965</v>
      </c>
      <c r="C566" s="1" t="s">
        <v>3518</v>
      </c>
      <c r="D566" s="1" t="s">
        <v>3519</v>
      </c>
      <c r="E566" s="1" t="s">
        <v>3520</v>
      </c>
      <c r="F566" s="2">
        <v>-132</v>
      </c>
      <c r="G566" s="1" t="s">
        <v>115</v>
      </c>
      <c r="H566" s="1" t="s">
        <v>148</v>
      </c>
      <c r="I566" s="1" t="s">
        <v>10</v>
      </c>
      <c r="J566">
        <f>VLOOKUP(B566,自助退!B:F,5,FALSE)</f>
        <v>132</v>
      </c>
      <c r="K566" t="str">
        <f t="shared" si="8"/>
        <v/>
      </c>
    </row>
    <row r="567" spans="1:11">
      <c r="A567" s="1" t="s">
        <v>3521</v>
      </c>
      <c r="B567" s="2">
        <v>1813007</v>
      </c>
      <c r="C567" s="1" t="s">
        <v>3522</v>
      </c>
      <c r="D567" s="1" t="s">
        <v>3519</v>
      </c>
      <c r="E567" s="1" t="s">
        <v>3520</v>
      </c>
      <c r="F567" s="2">
        <v>-868</v>
      </c>
      <c r="G567" s="1" t="s">
        <v>115</v>
      </c>
      <c r="H567" s="1" t="s">
        <v>148</v>
      </c>
      <c r="I567" s="1" t="s">
        <v>10</v>
      </c>
      <c r="J567">
        <f>VLOOKUP(B567,自助退!B:F,5,FALSE)</f>
        <v>868</v>
      </c>
      <c r="K567" t="str">
        <f t="shared" si="8"/>
        <v/>
      </c>
    </row>
    <row r="568" spans="1:11">
      <c r="A568" s="1" t="s">
        <v>3523</v>
      </c>
      <c r="B568" s="2">
        <v>1813020</v>
      </c>
      <c r="C568" s="1" t="s">
        <v>3524</v>
      </c>
      <c r="D568" s="1" t="s">
        <v>3511</v>
      </c>
      <c r="E568" s="1" t="s">
        <v>3512</v>
      </c>
      <c r="F568" s="2">
        <v>-1000</v>
      </c>
      <c r="G568" s="1" t="s">
        <v>115</v>
      </c>
      <c r="H568" s="1" t="s">
        <v>120</v>
      </c>
      <c r="I568" s="1" t="s">
        <v>10</v>
      </c>
      <c r="J568">
        <f>VLOOKUP(B568,自助退!B:F,5,FALSE)</f>
        <v>1000</v>
      </c>
      <c r="K568" t="str">
        <f t="shared" si="8"/>
        <v/>
      </c>
    </row>
    <row r="569" spans="1:11">
      <c r="A569" s="1" t="s">
        <v>3525</v>
      </c>
      <c r="B569" s="2">
        <v>1813045</v>
      </c>
      <c r="C569" s="1" t="s">
        <v>3526</v>
      </c>
      <c r="D569" s="1" t="s">
        <v>3527</v>
      </c>
      <c r="E569" s="1" t="s">
        <v>3528</v>
      </c>
      <c r="F569" s="2">
        <v>-32.5</v>
      </c>
      <c r="G569" s="1" t="s">
        <v>115</v>
      </c>
      <c r="H569" s="1" t="s">
        <v>123</v>
      </c>
      <c r="I569" s="1" t="s">
        <v>10</v>
      </c>
      <c r="J569">
        <f>VLOOKUP(B569,自助退!B:F,5,FALSE)</f>
        <v>32.5</v>
      </c>
      <c r="K569" t="str">
        <f t="shared" si="8"/>
        <v/>
      </c>
    </row>
    <row r="570" spans="1:11">
      <c r="A570" s="1" t="s">
        <v>3529</v>
      </c>
      <c r="B570" s="2">
        <v>1813138</v>
      </c>
      <c r="C570" s="1" t="s">
        <v>3530</v>
      </c>
      <c r="D570" s="1" t="s">
        <v>3531</v>
      </c>
      <c r="E570" s="1" t="s">
        <v>3532</v>
      </c>
      <c r="F570" s="2">
        <v>-1500</v>
      </c>
      <c r="G570" s="1" t="s">
        <v>115</v>
      </c>
      <c r="H570" s="1" t="s">
        <v>122</v>
      </c>
      <c r="I570" s="1" t="s">
        <v>10</v>
      </c>
      <c r="J570">
        <f>VLOOKUP(B570,自助退!B:F,5,FALSE)</f>
        <v>1500</v>
      </c>
      <c r="K570" t="str">
        <f t="shared" si="8"/>
        <v/>
      </c>
    </row>
    <row r="571" spans="1:11">
      <c r="A571" s="1" t="s">
        <v>3529</v>
      </c>
      <c r="B571" s="2">
        <v>1813134</v>
      </c>
      <c r="C571" s="1" t="s">
        <v>3533</v>
      </c>
      <c r="D571" s="1" t="s">
        <v>529</v>
      </c>
      <c r="E571" s="1" t="s">
        <v>530</v>
      </c>
      <c r="F571" s="2">
        <v>-1</v>
      </c>
      <c r="G571" s="1" t="s">
        <v>115</v>
      </c>
      <c r="H571" s="1" t="s">
        <v>78</v>
      </c>
      <c r="I571" s="1" t="s">
        <v>10</v>
      </c>
      <c r="J571">
        <f>VLOOKUP(B571,自助退!B:F,5,FALSE)</f>
        <v>1</v>
      </c>
      <c r="K571" t="str">
        <f t="shared" si="8"/>
        <v/>
      </c>
    </row>
    <row r="572" spans="1:11">
      <c r="A572" s="1" t="s">
        <v>3534</v>
      </c>
      <c r="B572" s="2">
        <v>1813158</v>
      </c>
      <c r="C572" s="1" t="s">
        <v>3535</v>
      </c>
      <c r="D572" s="1" t="s">
        <v>3536</v>
      </c>
      <c r="E572" s="1" t="s">
        <v>3537</v>
      </c>
      <c r="F572" s="2">
        <v>-550</v>
      </c>
      <c r="G572" s="1" t="s">
        <v>115</v>
      </c>
      <c r="H572" s="1" t="s">
        <v>134</v>
      </c>
      <c r="I572" s="1" t="s">
        <v>10</v>
      </c>
      <c r="J572">
        <f>VLOOKUP(B572,自助退!B:F,5,FALSE)</f>
        <v>550</v>
      </c>
      <c r="K572" t="str">
        <f t="shared" si="8"/>
        <v/>
      </c>
    </row>
    <row r="573" spans="1:11">
      <c r="A573" s="1" t="s">
        <v>3538</v>
      </c>
      <c r="B573" s="2">
        <v>1813167</v>
      </c>
      <c r="C573" s="1" t="s">
        <v>3539</v>
      </c>
      <c r="D573" s="1" t="s">
        <v>3540</v>
      </c>
      <c r="E573" s="1" t="s">
        <v>3541</v>
      </c>
      <c r="F573" s="2">
        <v>-1412</v>
      </c>
      <c r="G573" s="1" t="s">
        <v>115</v>
      </c>
      <c r="H573" s="1" t="s">
        <v>124</v>
      </c>
      <c r="I573" s="1" t="s">
        <v>10</v>
      </c>
      <c r="J573">
        <f>VLOOKUP(B573,自助退!B:F,5,FALSE)</f>
        <v>1412</v>
      </c>
      <c r="K573" t="str">
        <f t="shared" si="8"/>
        <v/>
      </c>
    </row>
    <row r="574" spans="1:11">
      <c r="A574" s="1" t="s">
        <v>3542</v>
      </c>
      <c r="B574" s="2">
        <v>1813292</v>
      </c>
      <c r="C574" s="1" t="s">
        <v>53</v>
      </c>
      <c r="D574" s="1" t="s">
        <v>2522</v>
      </c>
      <c r="E574" s="1" t="s">
        <v>3543</v>
      </c>
      <c r="F574" s="2">
        <v>-360</v>
      </c>
      <c r="G574" s="1" t="s">
        <v>115</v>
      </c>
      <c r="H574" s="1" t="s">
        <v>65</v>
      </c>
      <c r="I574" s="1" t="s">
        <v>24</v>
      </c>
      <c r="J574">
        <f>VLOOKUP(B574,自助退!B:F,5,FALSE)</f>
        <v>360</v>
      </c>
      <c r="K574" t="str">
        <f t="shared" si="8"/>
        <v/>
      </c>
    </row>
    <row r="575" spans="1:11">
      <c r="A575" s="1" t="s">
        <v>3544</v>
      </c>
      <c r="B575" s="2">
        <v>1813375</v>
      </c>
      <c r="C575" s="1" t="s">
        <v>53</v>
      </c>
      <c r="D575" s="1" t="s">
        <v>2525</v>
      </c>
      <c r="E575" s="1" t="s">
        <v>3545</v>
      </c>
      <c r="F575" s="2">
        <v>-500.34</v>
      </c>
      <c r="G575" s="1" t="s">
        <v>115</v>
      </c>
      <c r="H575" s="1" t="s">
        <v>124</v>
      </c>
      <c r="I575" s="1" t="s">
        <v>24</v>
      </c>
      <c r="J575">
        <f>VLOOKUP(B575,自助退!B:F,5,FALSE)</f>
        <v>500.34</v>
      </c>
      <c r="K575" t="str">
        <f t="shared" si="8"/>
        <v/>
      </c>
    </row>
    <row r="576" spans="1:11">
      <c r="A576" s="1" t="s">
        <v>3546</v>
      </c>
      <c r="B576" s="2">
        <v>1813497</v>
      </c>
      <c r="C576" s="1" t="s">
        <v>3547</v>
      </c>
      <c r="D576" s="1" t="s">
        <v>3548</v>
      </c>
      <c r="E576" s="1" t="s">
        <v>3549</v>
      </c>
      <c r="F576" s="2">
        <v>-900</v>
      </c>
      <c r="G576" s="1" t="s">
        <v>115</v>
      </c>
      <c r="H576" s="1" t="s">
        <v>59</v>
      </c>
      <c r="I576" s="1" t="s">
        <v>10</v>
      </c>
      <c r="J576">
        <f>VLOOKUP(B576,自助退!B:F,5,FALSE)</f>
        <v>900</v>
      </c>
      <c r="K576" t="str">
        <f t="shared" si="8"/>
        <v/>
      </c>
    </row>
    <row r="577" spans="1:11">
      <c r="A577" s="1" t="s">
        <v>3550</v>
      </c>
      <c r="B577" s="2">
        <v>1813537</v>
      </c>
      <c r="C577" s="1" t="s">
        <v>3551</v>
      </c>
      <c r="D577" s="1" t="s">
        <v>3552</v>
      </c>
      <c r="E577" s="1" t="s">
        <v>3553</v>
      </c>
      <c r="F577" s="2">
        <v>-4200</v>
      </c>
      <c r="G577" s="1" t="s">
        <v>115</v>
      </c>
      <c r="H577" s="1" t="s">
        <v>117</v>
      </c>
      <c r="I577" s="1" t="s">
        <v>10</v>
      </c>
      <c r="J577">
        <f>VLOOKUP(B577,自助退!B:F,5,FALSE)</f>
        <v>4200</v>
      </c>
      <c r="K577" t="str">
        <f t="shared" si="8"/>
        <v/>
      </c>
    </row>
    <row r="578" spans="1:11">
      <c r="A578" s="1" t="s">
        <v>3554</v>
      </c>
      <c r="B578" s="2">
        <v>1813656</v>
      </c>
      <c r="C578" s="1" t="s">
        <v>3555</v>
      </c>
      <c r="D578" s="1" t="s">
        <v>3556</v>
      </c>
      <c r="E578" s="1" t="s">
        <v>3557</v>
      </c>
      <c r="F578" s="2">
        <v>-319.23</v>
      </c>
      <c r="G578" s="1" t="s">
        <v>115</v>
      </c>
      <c r="H578" s="1" t="s">
        <v>61</v>
      </c>
      <c r="I578" s="1" t="s">
        <v>10</v>
      </c>
      <c r="J578">
        <f>VLOOKUP(B578,自助退!B:F,5,FALSE)</f>
        <v>319.23</v>
      </c>
      <c r="K578" t="str">
        <f t="shared" si="8"/>
        <v/>
      </c>
    </row>
    <row r="579" spans="1:11">
      <c r="A579" s="1" t="s">
        <v>3558</v>
      </c>
      <c r="B579" s="2">
        <v>1813716</v>
      </c>
      <c r="C579" s="1" t="s">
        <v>3559</v>
      </c>
      <c r="D579" s="1" t="s">
        <v>267</v>
      </c>
      <c r="E579" s="1" t="s">
        <v>268</v>
      </c>
      <c r="F579" s="2">
        <v>-3680</v>
      </c>
      <c r="G579" s="1" t="s">
        <v>115</v>
      </c>
      <c r="H579" s="1" t="s">
        <v>48</v>
      </c>
      <c r="I579" s="1" t="s">
        <v>10</v>
      </c>
      <c r="J579">
        <f>VLOOKUP(B579,自助退!B:F,5,FALSE)</f>
        <v>3680</v>
      </c>
      <c r="K579" t="str">
        <f t="shared" ref="K579:K642" si="9">IF(F579*-1=J579,"",1)</f>
        <v/>
      </c>
    </row>
    <row r="580" spans="1:11">
      <c r="A580" s="1" t="s">
        <v>3560</v>
      </c>
      <c r="B580" s="2">
        <v>1813753</v>
      </c>
      <c r="C580" s="1" t="s">
        <v>3561</v>
      </c>
      <c r="D580" s="1" t="s">
        <v>3562</v>
      </c>
      <c r="E580" s="1" t="s">
        <v>3563</v>
      </c>
      <c r="F580" s="2">
        <v>-319.23</v>
      </c>
      <c r="G580" s="1" t="s">
        <v>115</v>
      </c>
      <c r="H580" s="1" t="s">
        <v>61</v>
      </c>
      <c r="I580" s="1" t="s">
        <v>10</v>
      </c>
      <c r="J580">
        <f>VLOOKUP(B580,自助退!B:F,5,FALSE)</f>
        <v>319.23</v>
      </c>
      <c r="K580" t="str">
        <f t="shared" si="9"/>
        <v/>
      </c>
    </row>
    <row r="581" spans="1:11">
      <c r="A581" s="1" t="s">
        <v>3564</v>
      </c>
      <c r="B581" s="2">
        <v>1813991</v>
      </c>
      <c r="C581" s="1" t="s">
        <v>3565</v>
      </c>
      <c r="D581" s="1" t="s">
        <v>3566</v>
      </c>
      <c r="E581" s="1" t="s">
        <v>3567</v>
      </c>
      <c r="F581" s="2">
        <v>-13000</v>
      </c>
      <c r="G581" s="1" t="s">
        <v>115</v>
      </c>
      <c r="H581" s="1" t="s">
        <v>73</v>
      </c>
      <c r="I581" s="1" t="s">
        <v>10</v>
      </c>
      <c r="J581">
        <f>VLOOKUP(B581,自助退!B:F,5,FALSE)</f>
        <v>13000</v>
      </c>
      <c r="K581" t="str">
        <f t="shared" si="9"/>
        <v/>
      </c>
    </row>
    <row r="582" spans="1:11">
      <c r="A582" s="1" t="s">
        <v>3568</v>
      </c>
      <c r="B582" s="2">
        <v>1814094</v>
      </c>
      <c r="C582" s="1" t="s">
        <v>3569</v>
      </c>
      <c r="D582" s="1" t="s">
        <v>3570</v>
      </c>
      <c r="E582" s="1" t="s">
        <v>3571</v>
      </c>
      <c r="F582" s="2">
        <v>-3039.29</v>
      </c>
      <c r="G582" s="1" t="s">
        <v>115</v>
      </c>
      <c r="H582" s="1" t="s">
        <v>71</v>
      </c>
      <c r="I582" s="1" t="s">
        <v>10</v>
      </c>
      <c r="J582">
        <f>VLOOKUP(B582,自助退!B:F,5,FALSE)</f>
        <v>3039.29</v>
      </c>
      <c r="K582" t="str">
        <f t="shared" si="9"/>
        <v/>
      </c>
    </row>
    <row r="583" spans="1:11">
      <c r="A583" s="1" t="s">
        <v>3572</v>
      </c>
      <c r="B583" s="2">
        <v>1814233</v>
      </c>
      <c r="C583" s="1" t="s">
        <v>3573</v>
      </c>
      <c r="D583" s="1" t="s">
        <v>3574</v>
      </c>
      <c r="E583" s="1" t="s">
        <v>3575</v>
      </c>
      <c r="F583" s="2">
        <v>-1000</v>
      </c>
      <c r="G583" s="1" t="s">
        <v>115</v>
      </c>
      <c r="H583" s="1" t="s">
        <v>126</v>
      </c>
      <c r="I583" s="1" t="s">
        <v>10</v>
      </c>
      <c r="J583">
        <f>VLOOKUP(B583,自助退!B:F,5,FALSE)</f>
        <v>1000</v>
      </c>
      <c r="K583" t="str">
        <f t="shared" si="9"/>
        <v/>
      </c>
    </row>
    <row r="584" spans="1:11">
      <c r="A584" s="1" t="s">
        <v>3576</v>
      </c>
      <c r="B584" s="2">
        <v>1814346</v>
      </c>
      <c r="C584" s="1" t="s">
        <v>3577</v>
      </c>
      <c r="D584" s="1" t="s">
        <v>3574</v>
      </c>
      <c r="E584" s="1" t="s">
        <v>3575</v>
      </c>
      <c r="F584" s="2">
        <v>-300</v>
      </c>
      <c r="G584" s="1" t="s">
        <v>115</v>
      </c>
      <c r="H584" s="1" t="s">
        <v>126</v>
      </c>
      <c r="I584" s="1" t="s">
        <v>10</v>
      </c>
      <c r="J584">
        <f>VLOOKUP(B584,自助退!B:F,5,FALSE)</f>
        <v>300</v>
      </c>
      <c r="K584" t="str">
        <f t="shared" si="9"/>
        <v/>
      </c>
    </row>
    <row r="585" spans="1:11">
      <c r="A585" s="1" t="s">
        <v>3578</v>
      </c>
      <c r="B585" s="2">
        <v>1814435</v>
      </c>
      <c r="C585" s="1" t="s">
        <v>3579</v>
      </c>
      <c r="D585" s="1" t="s">
        <v>3580</v>
      </c>
      <c r="E585" s="1" t="s">
        <v>3581</v>
      </c>
      <c r="F585" s="2">
        <v>-1783.14</v>
      </c>
      <c r="G585" s="1" t="s">
        <v>115</v>
      </c>
      <c r="H585" s="1" t="s">
        <v>78</v>
      </c>
      <c r="I585" s="1" t="s">
        <v>10</v>
      </c>
      <c r="J585">
        <f>VLOOKUP(B585,自助退!B:F,5,FALSE)</f>
        <v>1783.14</v>
      </c>
      <c r="K585" t="str">
        <f t="shared" si="9"/>
        <v/>
      </c>
    </row>
    <row r="586" spans="1:11">
      <c r="A586" s="1" t="s">
        <v>3582</v>
      </c>
      <c r="B586" s="2">
        <v>1814480</v>
      </c>
      <c r="C586" s="1" t="s">
        <v>53</v>
      </c>
      <c r="D586" s="1" t="s">
        <v>2528</v>
      </c>
      <c r="E586" s="1" t="s">
        <v>3583</v>
      </c>
      <c r="F586" s="2">
        <v>-679.64</v>
      </c>
      <c r="G586" s="1" t="s">
        <v>115</v>
      </c>
      <c r="H586" s="1" t="s">
        <v>120</v>
      </c>
      <c r="I586" s="1" t="s">
        <v>24</v>
      </c>
      <c r="J586">
        <f>VLOOKUP(B586,自助退!B:F,5,FALSE)</f>
        <v>679.64</v>
      </c>
      <c r="K586" t="str">
        <f t="shared" si="9"/>
        <v/>
      </c>
    </row>
    <row r="587" spans="1:11">
      <c r="A587" s="1" t="s">
        <v>3584</v>
      </c>
      <c r="B587" s="2">
        <v>1814513</v>
      </c>
      <c r="C587" s="1" t="s">
        <v>3585</v>
      </c>
      <c r="D587" s="1" t="s">
        <v>3586</v>
      </c>
      <c r="E587" s="1" t="s">
        <v>3587</v>
      </c>
      <c r="F587" s="2">
        <v>-330</v>
      </c>
      <c r="G587" s="1" t="s">
        <v>115</v>
      </c>
      <c r="H587" s="1" t="s">
        <v>82</v>
      </c>
      <c r="I587" s="1" t="s">
        <v>10</v>
      </c>
      <c r="J587">
        <f>VLOOKUP(B587,自助退!B:F,5,FALSE)</f>
        <v>330</v>
      </c>
      <c r="K587" t="str">
        <f t="shared" si="9"/>
        <v/>
      </c>
    </row>
    <row r="588" spans="1:11">
      <c r="A588" s="1" t="s">
        <v>3588</v>
      </c>
      <c r="B588" s="2">
        <v>1814600</v>
      </c>
      <c r="C588" s="1" t="s">
        <v>3589</v>
      </c>
      <c r="D588" s="1" t="s">
        <v>3590</v>
      </c>
      <c r="E588" s="1" t="s">
        <v>3591</v>
      </c>
      <c r="F588" s="2">
        <v>-2900</v>
      </c>
      <c r="G588" s="1" t="s">
        <v>115</v>
      </c>
      <c r="H588" s="1" t="s">
        <v>65</v>
      </c>
      <c r="I588" s="1" t="s">
        <v>10</v>
      </c>
      <c r="J588">
        <f>VLOOKUP(B588,自助退!B:F,5,FALSE)</f>
        <v>2900</v>
      </c>
      <c r="K588" t="str">
        <f t="shared" si="9"/>
        <v/>
      </c>
    </row>
    <row r="589" spans="1:11">
      <c r="A589" s="1" t="s">
        <v>3592</v>
      </c>
      <c r="B589" s="2">
        <v>1814676</v>
      </c>
      <c r="C589" s="1" t="s">
        <v>3593</v>
      </c>
      <c r="D589" s="1" t="s">
        <v>3566</v>
      </c>
      <c r="E589" s="1" t="s">
        <v>3567</v>
      </c>
      <c r="F589" s="2">
        <v>-5000</v>
      </c>
      <c r="G589" s="1" t="s">
        <v>115</v>
      </c>
      <c r="H589" s="1" t="s">
        <v>73</v>
      </c>
      <c r="I589" s="1" t="s">
        <v>10</v>
      </c>
      <c r="J589">
        <f>VLOOKUP(B589,自助退!B:F,5,FALSE)</f>
        <v>5000</v>
      </c>
      <c r="K589" t="str">
        <f t="shared" si="9"/>
        <v/>
      </c>
    </row>
    <row r="590" spans="1:11">
      <c r="A590" s="1" t="s">
        <v>3594</v>
      </c>
      <c r="B590" s="2">
        <v>1815042</v>
      </c>
      <c r="C590" s="1" t="s">
        <v>53</v>
      </c>
      <c r="D590" s="1" t="s">
        <v>2531</v>
      </c>
      <c r="E590" s="1" t="s">
        <v>3595</v>
      </c>
      <c r="F590" s="2">
        <v>-882</v>
      </c>
      <c r="G590" s="1" t="s">
        <v>115</v>
      </c>
      <c r="H590" s="1" t="s">
        <v>124</v>
      </c>
      <c r="I590" s="1" t="s">
        <v>24</v>
      </c>
      <c r="J590">
        <f>VLOOKUP(B590,自助退!B:F,5,FALSE)</f>
        <v>882</v>
      </c>
      <c r="K590" t="str">
        <f t="shared" si="9"/>
        <v/>
      </c>
    </row>
    <row r="591" spans="1:11">
      <c r="A591" s="1" t="s">
        <v>3596</v>
      </c>
      <c r="B591" s="2">
        <v>1815159</v>
      </c>
      <c r="C591" s="1" t="s">
        <v>53</v>
      </c>
      <c r="D591" s="1" t="s">
        <v>2534</v>
      </c>
      <c r="E591" s="1" t="s">
        <v>3597</v>
      </c>
      <c r="F591" s="2">
        <v>-5000</v>
      </c>
      <c r="G591" s="1" t="s">
        <v>115</v>
      </c>
      <c r="H591" s="1" t="s">
        <v>73</v>
      </c>
      <c r="I591" s="1" t="s">
        <v>24</v>
      </c>
      <c r="J591">
        <f>VLOOKUP(B591,自助退!B:F,5,FALSE)</f>
        <v>5000</v>
      </c>
      <c r="K591" t="str">
        <f t="shared" si="9"/>
        <v/>
      </c>
    </row>
    <row r="592" spans="1:11">
      <c r="A592" s="1" t="s">
        <v>3598</v>
      </c>
      <c r="B592" s="2">
        <v>1815180</v>
      </c>
      <c r="C592" s="1" t="s">
        <v>3599</v>
      </c>
      <c r="D592" s="1" t="s">
        <v>3600</v>
      </c>
      <c r="E592" s="1" t="s">
        <v>501</v>
      </c>
      <c r="F592" s="2">
        <v>-378.24</v>
      </c>
      <c r="G592" s="1" t="s">
        <v>115</v>
      </c>
      <c r="H592" s="1" t="s">
        <v>153</v>
      </c>
      <c r="I592" s="1" t="s">
        <v>10</v>
      </c>
      <c r="J592">
        <f>VLOOKUP(B592,自助退!B:F,5,FALSE)</f>
        <v>378.24</v>
      </c>
      <c r="K592" t="str">
        <f t="shared" si="9"/>
        <v/>
      </c>
    </row>
    <row r="593" spans="1:11">
      <c r="A593" s="1" t="s">
        <v>3601</v>
      </c>
      <c r="B593" s="2">
        <v>1815500</v>
      </c>
      <c r="C593" s="1" t="s">
        <v>3602</v>
      </c>
      <c r="D593" s="1" t="s">
        <v>3603</v>
      </c>
      <c r="E593" s="1" t="s">
        <v>3604</v>
      </c>
      <c r="F593" s="2">
        <v>-5400</v>
      </c>
      <c r="G593" s="1" t="s">
        <v>115</v>
      </c>
      <c r="H593" s="1" t="s">
        <v>73</v>
      </c>
      <c r="I593" s="1" t="s">
        <v>10</v>
      </c>
      <c r="J593">
        <f>VLOOKUP(B593,自助退!B:F,5,FALSE)</f>
        <v>5400</v>
      </c>
      <c r="K593" t="str">
        <f t="shared" si="9"/>
        <v/>
      </c>
    </row>
    <row r="594" spans="1:11">
      <c r="A594" s="1" t="s">
        <v>3605</v>
      </c>
      <c r="B594" s="2">
        <v>1816161</v>
      </c>
      <c r="C594" s="1" t="s">
        <v>53</v>
      </c>
      <c r="D594" s="1" t="s">
        <v>202</v>
      </c>
      <c r="E594" s="1" t="s">
        <v>203</v>
      </c>
      <c r="F594" s="2">
        <v>-467.5</v>
      </c>
      <c r="G594" s="1" t="s">
        <v>115</v>
      </c>
      <c r="H594" s="1" t="s">
        <v>65</v>
      </c>
      <c r="I594" s="1" t="s">
        <v>24</v>
      </c>
      <c r="J594">
        <f>VLOOKUP(B594,自助退!B:F,5,FALSE)</f>
        <v>467.5</v>
      </c>
      <c r="K594" t="str">
        <f t="shared" si="9"/>
        <v/>
      </c>
    </row>
    <row r="595" spans="1:11">
      <c r="A595" s="1" t="s">
        <v>3606</v>
      </c>
      <c r="B595" s="2">
        <v>1816259</v>
      </c>
      <c r="C595" s="1" t="s">
        <v>3607</v>
      </c>
      <c r="D595" s="1" t="s">
        <v>3475</v>
      </c>
      <c r="E595" s="1" t="s">
        <v>3476</v>
      </c>
      <c r="F595" s="2">
        <v>-889.5</v>
      </c>
      <c r="G595" s="1" t="s">
        <v>115</v>
      </c>
      <c r="H595" s="1" t="s">
        <v>65</v>
      </c>
      <c r="I595" s="1" t="s">
        <v>10</v>
      </c>
      <c r="J595">
        <f>VLOOKUP(B595,自助退!B:F,5,FALSE)</f>
        <v>889.5</v>
      </c>
      <c r="K595" t="str">
        <f t="shared" si="9"/>
        <v/>
      </c>
    </row>
    <row r="596" spans="1:11">
      <c r="A596" s="1" t="s">
        <v>3608</v>
      </c>
      <c r="B596" s="2">
        <v>1816269</v>
      </c>
      <c r="C596" s="1" t="s">
        <v>3609</v>
      </c>
      <c r="D596" s="1" t="s">
        <v>3610</v>
      </c>
      <c r="E596" s="1" t="s">
        <v>3611</v>
      </c>
      <c r="F596" s="2">
        <v>-8850.76</v>
      </c>
      <c r="G596" s="1" t="s">
        <v>115</v>
      </c>
      <c r="H596" s="1" t="s">
        <v>73</v>
      </c>
      <c r="I596" s="1" t="s">
        <v>10</v>
      </c>
      <c r="J596">
        <f>VLOOKUP(B596,自助退!B:F,5,FALSE)</f>
        <v>8850.76</v>
      </c>
      <c r="K596" t="str">
        <f t="shared" si="9"/>
        <v/>
      </c>
    </row>
    <row r="597" spans="1:11">
      <c r="A597" s="1" t="s">
        <v>3612</v>
      </c>
      <c r="B597" s="2">
        <v>1816441</v>
      </c>
      <c r="C597" s="1" t="s">
        <v>3613</v>
      </c>
      <c r="D597" s="1" t="s">
        <v>483</v>
      </c>
      <c r="E597" s="1" t="s">
        <v>484</v>
      </c>
      <c r="F597" s="2">
        <v>-400</v>
      </c>
      <c r="G597" s="1" t="s">
        <v>115</v>
      </c>
      <c r="H597" s="1" t="s">
        <v>135</v>
      </c>
      <c r="I597" s="1" t="s">
        <v>10</v>
      </c>
      <c r="J597">
        <f>VLOOKUP(B597,自助退!B:F,5,FALSE)</f>
        <v>400</v>
      </c>
      <c r="K597" t="str">
        <f t="shared" si="9"/>
        <v/>
      </c>
    </row>
    <row r="598" spans="1:11">
      <c r="A598" s="1" t="s">
        <v>3614</v>
      </c>
      <c r="B598" s="2">
        <v>1816627</v>
      </c>
      <c r="C598" s="1" t="s">
        <v>3615</v>
      </c>
      <c r="D598" s="1" t="s">
        <v>3616</v>
      </c>
      <c r="E598" s="1" t="s">
        <v>3617</v>
      </c>
      <c r="F598" s="2">
        <v>-300</v>
      </c>
      <c r="G598" s="1" t="s">
        <v>115</v>
      </c>
      <c r="H598" s="1" t="s">
        <v>117</v>
      </c>
      <c r="I598" s="1" t="s">
        <v>10</v>
      </c>
      <c r="J598">
        <f>VLOOKUP(B598,自助退!B:F,5,FALSE)</f>
        <v>300</v>
      </c>
      <c r="K598" t="str">
        <f t="shared" si="9"/>
        <v/>
      </c>
    </row>
    <row r="599" spans="1:11">
      <c r="A599" s="1" t="s">
        <v>3618</v>
      </c>
      <c r="B599" s="2">
        <v>1816845</v>
      </c>
      <c r="C599" s="1" t="s">
        <v>3619</v>
      </c>
      <c r="D599" s="1" t="s">
        <v>3620</v>
      </c>
      <c r="E599" s="1" t="s">
        <v>3621</v>
      </c>
      <c r="F599" s="2">
        <v>-8000</v>
      </c>
      <c r="G599" s="1" t="s">
        <v>115</v>
      </c>
      <c r="H599" s="1" t="s">
        <v>65</v>
      </c>
      <c r="I599" s="1" t="s">
        <v>10</v>
      </c>
      <c r="J599">
        <f>VLOOKUP(B599,自助退!B:F,5,FALSE)</f>
        <v>8000</v>
      </c>
      <c r="K599" t="str">
        <f t="shared" si="9"/>
        <v/>
      </c>
    </row>
    <row r="600" spans="1:11">
      <c r="A600" s="1" t="s">
        <v>3622</v>
      </c>
      <c r="B600" s="2">
        <v>1816980</v>
      </c>
      <c r="C600" s="1" t="s">
        <v>3623</v>
      </c>
      <c r="D600" s="1" t="s">
        <v>3624</v>
      </c>
      <c r="E600" s="1" t="s">
        <v>3625</v>
      </c>
      <c r="F600" s="2">
        <v>-6000</v>
      </c>
      <c r="G600" s="1" t="s">
        <v>115</v>
      </c>
      <c r="H600" s="1" t="s">
        <v>48</v>
      </c>
      <c r="I600" s="1" t="s">
        <v>10</v>
      </c>
      <c r="J600">
        <f>VLOOKUP(B600,自助退!B:F,5,FALSE)</f>
        <v>6000</v>
      </c>
      <c r="K600" t="str">
        <f t="shared" si="9"/>
        <v/>
      </c>
    </row>
    <row r="601" spans="1:11">
      <c r="A601" s="1" t="s">
        <v>3626</v>
      </c>
      <c r="B601" s="2">
        <v>1817180</v>
      </c>
      <c r="C601" s="1" t="s">
        <v>3627</v>
      </c>
      <c r="D601" s="1" t="s">
        <v>3628</v>
      </c>
      <c r="E601" s="1" t="s">
        <v>3629</v>
      </c>
      <c r="F601" s="2">
        <v>-17.5</v>
      </c>
      <c r="G601" s="1" t="s">
        <v>115</v>
      </c>
      <c r="H601" s="1" t="s">
        <v>133</v>
      </c>
      <c r="I601" s="1" t="s">
        <v>10</v>
      </c>
      <c r="J601">
        <f>VLOOKUP(B601,自助退!B:F,5,FALSE)</f>
        <v>17.5</v>
      </c>
      <c r="K601" t="str">
        <f t="shared" si="9"/>
        <v/>
      </c>
    </row>
    <row r="602" spans="1:11">
      <c r="A602" s="1" t="s">
        <v>3630</v>
      </c>
      <c r="B602" s="2">
        <v>1817339</v>
      </c>
      <c r="C602" s="1" t="s">
        <v>3631</v>
      </c>
      <c r="D602" s="1" t="s">
        <v>3632</v>
      </c>
      <c r="E602" s="1" t="s">
        <v>3633</v>
      </c>
      <c r="F602" s="2">
        <v>-3000</v>
      </c>
      <c r="G602" s="1" t="s">
        <v>115</v>
      </c>
      <c r="H602" s="1" t="s">
        <v>117</v>
      </c>
      <c r="I602" s="1" t="s">
        <v>10</v>
      </c>
      <c r="J602">
        <f>VLOOKUP(B602,自助退!B:F,5,FALSE)</f>
        <v>3000</v>
      </c>
      <c r="K602" t="str">
        <f t="shared" si="9"/>
        <v/>
      </c>
    </row>
    <row r="603" spans="1:11">
      <c r="A603" s="1" t="s">
        <v>3634</v>
      </c>
      <c r="B603" s="2">
        <v>1817385</v>
      </c>
      <c r="C603" s="1" t="s">
        <v>3635</v>
      </c>
      <c r="D603" s="1" t="s">
        <v>3636</v>
      </c>
      <c r="E603" s="1" t="s">
        <v>3637</v>
      </c>
      <c r="F603" s="2">
        <v>-3300</v>
      </c>
      <c r="G603" s="1" t="s">
        <v>115</v>
      </c>
      <c r="H603" s="1" t="s">
        <v>73</v>
      </c>
      <c r="I603" s="1" t="s">
        <v>10</v>
      </c>
      <c r="J603">
        <f>VLOOKUP(B603,自助退!B:F,5,FALSE)</f>
        <v>3300</v>
      </c>
      <c r="K603" t="str">
        <f t="shared" si="9"/>
        <v/>
      </c>
    </row>
    <row r="604" spans="1:11">
      <c r="A604" s="1" t="s">
        <v>3638</v>
      </c>
      <c r="B604" s="2">
        <v>1817436</v>
      </c>
      <c r="C604" s="1" t="s">
        <v>3639</v>
      </c>
      <c r="D604" s="1" t="s">
        <v>3640</v>
      </c>
      <c r="E604" s="1" t="s">
        <v>3641</v>
      </c>
      <c r="F604" s="2">
        <v>-6000</v>
      </c>
      <c r="G604" s="1" t="s">
        <v>115</v>
      </c>
      <c r="H604" s="1" t="s">
        <v>123</v>
      </c>
      <c r="I604" s="1" t="s">
        <v>10</v>
      </c>
      <c r="J604">
        <f>VLOOKUP(B604,自助退!B:F,5,FALSE)</f>
        <v>6000</v>
      </c>
      <c r="K604" t="str">
        <f t="shared" si="9"/>
        <v/>
      </c>
    </row>
    <row r="605" spans="1:11">
      <c r="A605" s="1" t="s">
        <v>3642</v>
      </c>
      <c r="B605" s="2">
        <v>1817509</v>
      </c>
      <c r="C605" s="1" t="s">
        <v>3643</v>
      </c>
      <c r="D605" s="1" t="s">
        <v>3644</v>
      </c>
      <c r="E605" s="1" t="s">
        <v>3645</v>
      </c>
      <c r="F605" s="2">
        <v>-8959</v>
      </c>
      <c r="G605" s="1" t="s">
        <v>115</v>
      </c>
      <c r="H605" s="1" t="s">
        <v>132</v>
      </c>
      <c r="I605" s="1" t="s">
        <v>10</v>
      </c>
      <c r="J605">
        <f>VLOOKUP(B605,自助退!B:F,5,FALSE)</f>
        <v>8959</v>
      </c>
      <c r="K605" t="str">
        <f t="shared" si="9"/>
        <v/>
      </c>
    </row>
    <row r="606" spans="1:11">
      <c r="A606" s="1" t="s">
        <v>3646</v>
      </c>
      <c r="B606" s="2">
        <v>1817535</v>
      </c>
      <c r="C606" s="1" t="s">
        <v>3647</v>
      </c>
      <c r="D606" s="1" t="s">
        <v>3648</v>
      </c>
      <c r="E606" s="1" t="s">
        <v>3649</v>
      </c>
      <c r="F606" s="2">
        <v>-984.97</v>
      </c>
      <c r="G606" s="1" t="s">
        <v>115</v>
      </c>
      <c r="H606" s="1" t="s">
        <v>73</v>
      </c>
      <c r="I606" s="1" t="s">
        <v>10</v>
      </c>
      <c r="J606">
        <f>VLOOKUP(B606,自助退!B:F,5,FALSE)</f>
        <v>984.97</v>
      </c>
      <c r="K606" t="str">
        <f t="shared" si="9"/>
        <v/>
      </c>
    </row>
    <row r="607" spans="1:11">
      <c r="A607" s="1" t="s">
        <v>3650</v>
      </c>
      <c r="B607" s="2">
        <v>1817580</v>
      </c>
      <c r="C607" s="1" t="s">
        <v>3651</v>
      </c>
      <c r="D607" s="1" t="s">
        <v>3652</v>
      </c>
      <c r="E607" s="1" t="s">
        <v>3653</v>
      </c>
      <c r="F607" s="2">
        <v>-853.5</v>
      </c>
      <c r="G607" s="1" t="s">
        <v>115</v>
      </c>
      <c r="H607" s="1" t="s">
        <v>61</v>
      </c>
      <c r="I607" s="1" t="s">
        <v>10</v>
      </c>
      <c r="J607">
        <f>VLOOKUP(B607,自助退!B:F,5,FALSE)</f>
        <v>853.5</v>
      </c>
      <c r="K607" t="str">
        <f t="shared" si="9"/>
        <v/>
      </c>
    </row>
    <row r="608" spans="1:11">
      <c r="A608" s="1" t="s">
        <v>3654</v>
      </c>
      <c r="B608" s="2">
        <v>1817613</v>
      </c>
      <c r="C608" s="1" t="s">
        <v>3655</v>
      </c>
      <c r="D608" s="1" t="s">
        <v>215</v>
      </c>
      <c r="E608" s="1" t="s">
        <v>216</v>
      </c>
      <c r="F608" s="2">
        <v>-4900</v>
      </c>
      <c r="G608" s="1" t="s">
        <v>115</v>
      </c>
      <c r="H608" s="1" t="s">
        <v>65</v>
      </c>
      <c r="I608" s="1" t="s">
        <v>10</v>
      </c>
      <c r="J608">
        <f>VLOOKUP(B608,自助退!B:F,5,FALSE)</f>
        <v>4900</v>
      </c>
      <c r="K608" t="str">
        <f t="shared" si="9"/>
        <v/>
      </c>
    </row>
    <row r="609" spans="1:11">
      <c r="A609" s="1" t="s">
        <v>3656</v>
      </c>
      <c r="B609" s="2">
        <v>1817831</v>
      </c>
      <c r="C609" s="1" t="s">
        <v>3657</v>
      </c>
      <c r="D609" s="1" t="s">
        <v>3658</v>
      </c>
      <c r="E609" s="1" t="s">
        <v>3659</v>
      </c>
      <c r="F609" s="2">
        <v>-300</v>
      </c>
      <c r="G609" s="1" t="s">
        <v>115</v>
      </c>
      <c r="H609" s="1" t="s">
        <v>120</v>
      </c>
      <c r="I609" s="1" t="s">
        <v>10</v>
      </c>
      <c r="J609">
        <f>VLOOKUP(B609,自助退!B:F,5,FALSE)</f>
        <v>300</v>
      </c>
      <c r="K609" t="str">
        <f t="shared" si="9"/>
        <v/>
      </c>
    </row>
    <row r="610" spans="1:11">
      <c r="A610" s="1" t="s">
        <v>3660</v>
      </c>
      <c r="B610" s="2">
        <v>1817842</v>
      </c>
      <c r="C610" s="1" t="s">
        <v>3661</v>
      </c>
      <c r="D610" s="1" t="s">
        <v>3662</v>
      </c>
      <c r="E610" s="1" t="s">
        <v>3663</v>
      </c>
      <c r="F610" s="2">
        <v>-10020</v>
      </c>
      <c r="G610" s="1" t="s">
        <v>115</v>
      </c>
      <c r="H610" s="1" t="s">
        <v>73</v>
      </c>
      <c r="I610" s="1" t="s">
        <v>10</v>
      </c>
      <c r="J610">
        <f>VLOOKUP(B610,自助退!B:F,5,FALSE)</f>
        <v>10020</v>
      </c>
      <c r="K610" t="str">
        <f t="shared" si="9"/>
        <v/>
      </c>
    </row>
    <row r="611" spans="1:11">
      <c r="A611" s="1" t="s">
        <v>3664</v>
      </c>
      <c r="B611" s="2">
        <v>1818067</v>
      </c>
      <c r="C611" s="1" t="s">
        <v>3665</v>
      </c>
      <c r="D611" s="1" t="s">
        <v>3666</v>
      </c>
      <c r="E611" s="1" t="s">
        <v>3667</v>
      </c>
      <c r="F611" s="2">
        <v>-7680.57</v>
      </c>
      <c r="G611" s="1" t="s">
        <v>115</v>
      </c>
      <c r="H611" s="1" t="s">
        <v>56</v>
      </c>
      <c r="I611" s="1" t="s">
        <v>10</v>
      </c>
      <c r="J611">
        <f>VLOOKUP(B611,自助退!B:F,5,FALSE)</f>
        <v>7680.57</v>
      </c>
      <c r="K611" t="str">
        <f t="shared" si="9"/>
        <v/>
      </c>
    </row>
    <row r="612" spans="1:11">
      <c r="A612" s="1" t="s">
        <v>3668</v>
      </c>
      <c r="B612" s="2">
        <v>1818168</v>
      </c>
      <c r="C612" s="1" t="s">
        <v>3669</v>
      </c>
      <c r="D612" s="1" t="s">
        <v>3670</v>
      </c>
      <c r="E612" s="1" t="s">
        <v>3671</v>
      </c>
      <c r="F612" s="2">
        <v>-5850.89</v>
      </c>
      <c r="G612" s="1" t="s">
        <v>115</v>
      </c>
      <c r="H612" s="1" t="s">
        <v>73</v>
      </c>
      <c r="I612" s="1" t="s">
        <v>10</v>
      </c>
      <c r="J612">
        <f>VLOOKUP(B612,自助退!B:F,5,FALSE)</f>
        <v>5850.89</v>
      </c>
      <c r="K612" t="str">
        <f t="shared" si="9"/>
        <v/>
      </c>
    </row>
    <row r="613" spans="1:11">
      <c r="A613" s="1" t="s">
        <v>3672</v>
      </c>
      <c r="B613" s="2">
        <v>1818176</v>
      </c>
      <c r="C613" s="1" t="s">
        <v>3673</v>
      </c>
      <c r="D613" s="1" t="s">
        <v>3674</v>
      </c>
      <c r="E613" s="1" t="s">
        <v>3675</v>
      </c>
      <c r="F613" s="2">
        <v>-865.5</v>
      </c>
      <c r="G613" s="1" t="s">
        <v>115</v>
      </c>
      <c r="H613" s="1" t="s">
        <v>61</v>
      </c>
      <c r="I613" s="1" t="s">
        <v>10</v>
      </c>
      <c r="J613">
        <f>VLOOKUP(B613,自助退!B:F,5,FALSE)</f>
        <v>865.5</v>
      </c>
      <c r="K613" t="str">
        <f t="shared" si="9"/>
        <v/>
      </c>
    </row>
    <row r="614" spans="1:11">
      <c r="A614" s="1" t="s">
        <v>3676</v>
      </c>
      <c r="B614" s="2">
        <v>1818235</v>
      </c>
      <c r="C614" s="1" t="s">
        <v>3677</v>
      </c>
      <c r="D614" s="1" t="s">
        <v>3678</v>
      </c>
      <c r="E614" s="1" t="s">
        <v>3679</v>
      </c>
      <c r="F614" s="2">
        <v>-11860.83</v>
      </c>
      <c r="G614" s="1" t="s">
        <v>115</v>
      </c>
      <c r="H614" s="1" t="s">
        <v>123</v>
      </c>
      <c r="I614" s="1" t="s">
        <v>10</v>
      </c>
      <c r="J614">
        <f>VLOOKUP(B614,自助退!B:F,5,FALSE)</f>
        <v>11860.83</v>
      </c>
      <c r="K614" t="str">
        <f t="shared" si="9"/>
        <v/>
      </c>
    </row>
    <row r="615" spans="1:11">
      <c r="A615" s="1" t="s">
        <v>3680</v>
      </c>
      <c r="B615" s="2">
        <v>1818337</v>
      </c>
      <c r="C615" s="1" t="s">
        <v>3681</v>
      </c>
      <c r="D615" s="1" t="s">
        <v>3682</v>
      </c>
      <c r="E615" s="1" t="s">
        <v>3683</v>
      </c>
      <c r="F615" s="2">
        <v>-2255</v>
      </c>
      <c r="G615" s="1" t="s">
        <v>115</v>
      </c>
      <c r="H615" s="1" t="s">
        <v>126</v>
      </c>
      <c r="I615" s="1" t="s">
        <v>10</v>
      </c>
      <c r="J615">
        <f>VLOOKUP(B615,自助退!B:F,5,FALSE)</f>
        <v>2255</v>
      </c>
      <c r="K615" t="str">
        <f t="shared" si="9"/>
        <v/>
      </c>
    </row>
    <row r="616" spans="1:11">
      <c r="A616" s="1" t="s">
        <v>3684</v>
      </c>
      <c r="B616" s="2">
        <v>1818564</v>
      </c>
      <c r="C616" s="1" t="s">
        <v>3685</v>
      </c>
      <c r="D616" s="1" t="s">
        <v>3686</v>
      </c>
      <c r="E616" s="1" t="s">
        <v>3687</v>
      </c>
      <c r="F616" s="2">
        <v>-5020</v>
      </c>
      <c r="G616" s="1" t="s">
        <v>115</v>
      </c>
      <c r="H616" s="1" t="s">
        <v>65</v>
      </c>
      <c r="I616" s="1" t="s">
        <v>10</v>
      </c>
      <c r="J616">
        <f>VLOOKUP(B616,自助退!B:F,5,FALSE)</f>
        <v>5020</v>
      </c>
      <c r="K616" t="str">
        <f t="shared" si="9"/>
        <v/>
      </c>
    </row>
    <row r="617" spans="1:11">
      <c r="A617" s="1" t="s">
        <v>3688</v>
      </c>
      <c r="B617" s="2">
        <v>1818600</v>
      </c>
      <c r="C617" s="1" t="s">
        <v>3689</v>
      </c>
      <c r="D617" s="1" t="s">
        <v>3690</v>
      </c>
      <c r="E617" s="1" t="s">
        <v>3691</v>
      </c>
      <c r="F617" s="2">
        <v>-7323.11</v>
      </c>
      <c r="G617" s="1" t="s">
        <v>115</v>
      </c>
      <c r="H617" s="1" t="s">
        <v>65</v>
      </c>
      <c r="I617" s="1" t="s">
        <v>10</v>
      </c>
      <c r="J617">
        <f>VLOOKUP(B617,自助退!B:F,5,FALSE)</f>
        <v>7323.11</v>
      </c>
      <c r="K617" t="str">
        <f t="shared" si="9"/>
        <v/>
      </c>
    </row>
    <row r="618" spans="1:11">
      <c r="A618" s="1" t="s">
        <v>3692</v>
      </c>
      <c r="B618" s="2">
        <v>1818721</v>
      </c>
      <c r="C618" s="1" t="s">
        <v>3693</v>
      </c>
      <c r="D618" s="1" t="s">
        <v>3694</v>
      </c>
      <c r="E618" s="1" t="s">
        <v>3695</v>
      </c>
      <c r="F618" s="2">
        <v>-5171.49</v>
      </c>
      <c r="G618" s="1" t="s">
        <v>115</v>
      </c>
      <c r="H618" s="1" t="s">
        <v>48</v>
      </c>
      <c r="I618" s="1" t="s">
        <v>10</v>
      </c>
      <c r="J618">
        <f>VLOOKUP(B618,自助退!B:F,5,FALSE)</f>
        <v>5171.49</v>
      </c>
      <c r="K618" t="str">
        <f t="shared" si="9"/>
        <v/>
      </c>
    </row>
    <row r="619" spans="1:11">
      <c r="A619" s="1" t="s">
        <v>3696</v>
      </c>
      <c r="B619" s="2">
        <v>1818751</v>
      </c>
      <c r="C619" s="1" t="s">
        <v>3697</v>
      </c>
      <c r="D619" s="1" t="s">
        <v>3698</v>
      </c>
      <c r="E619" s="1" t="s">
        <v>3699</v>
      </c>
      <c r="F619" s="2">
        <v>-46380</v>
      </c>
      <c r="G619" s="1" t="s">
        <v>115</v>
      </c>
      <c r="H619" s="1" t="s">
        <v>78</v>
      </c>
      <c r="I619" s="1" t="s">
        <v>10</v>
      </c>
      <c r="J619">
        <f>VLOOKUP(B619,自助退!B:F,5,FALSE)</f>
        <v>46380</v>
      </c>
      <c r="K619" t="str">
        <f t="shared" si="9"/>
        <v/>
      </c>
    </row>
    <row r="620" spans="1:11">
      <c r="A620" s="1" t="s">
        <v>3700</v>
      </c>
      <c r="B620" s="2">
        <v>1818906</v>
      </c>
      <c r="C620" s="1" t="s">
        <v>3701</v>
      </c>
      <c r="D620" s="1" t="s">
        <v>3702</v>
      </c>
      <c r="E620" s="1" t="s">
        <v>3703</v>
      </c>
      <c r="F620" s="2">
        <v>-1276.8399999999999</v>
      </c>
      <c r="G620" s="1" t="s">
        <v>115</v>
      </c>
      <c r="H620" s="1" t="s">
        <v>78</v>
      </c>
      <c r="I620" s="1" t="s">
        <v>10</v>
      </c>
      <c r="J620">
        <f>VLOOKUP(B620,自助退!B:F,5,FALSE)</f>
        <v>1276.8399999999999</v>
      </c>
      <c r="K620" t="str">
        <f t="shared" si="9"/>
        <v/>
      </c>
    </row>
    <row r="621" spans="1:11">
      <c r="A621" s="1" t="s">
        <v>3704</v>
      </c>
      <c r="B621" s="2">
        <v>1818917</v>
      </c>
      <c r="C621" s="1" t="s">
        <v>3705</v>
      </c>
      <c r="D621" s="1" t="s">
        <v>1428</v>
      </c>
      <c r="E621" s="1" t="s">
        <v>1429</v>
      </c>
      <c r="F621" s="2">
        <v>-406.98</v>
      </c>
      <c r="G621" s="1" t="s">
        <v>115</v>
      </c>
      <c r="H621" s="1" t="s">
        <v>78</v>
      </c>
      <c r="I621" s="1" t="s">
        <v>10</v>
      </c>
      <c r="J621">
        <f>VLOOKUP(B621,自助退!B:F,5,FALSE)</f>
        <v>406.98</v>
      </c>
      <c r="K621" t="str">
        <f t="shared" si="9"/>
        <v/>
      </c>
    </row>
    <row r="622" spans="1:11">
      <c r="A622" s="1" t="s">
        <v>3706</v>
      </c>
      <c r="B622" s="2">
        <v>1818940</v>
      </c>
      <c r="C622" s="1" t="s">
        <v>3707</v>
      </c>
      <c r="D622" s="1" t="s">
        <v>454</v>
      </c>
      <c r="E622" s="1" t="s">
        <v>523</v>
      </c>
      <c r="F622" s="2">
        <v>-8944.07</v>
      </c>
      <c r="G622" s="1" t="s">
        <v>115</v>
      </c>
      <c r="H622" s="1" t="s">
        <v>78</v>
      </c>
      <c r="I622" s="1" t="s">
        <v>10</v>
      </c>
      <c r="J622">
        <f>VLOOKUP(B622,自助退!B:F,5,FALSE)</f>
        <v>8944.07</v>
      </c>
      <c r="K622" t="str">
        <f t="shared" si="9"/>
        <v/>
      </c>
    </row>
    <row r="623" spans="1:11">
      <c r="A623" s="1" t="s">
        <v>3708</v>
      </c>
      <c r="B623" s="2">
        <v>1818990</v>
      </c>
      <c r="C623" s="1" t="s">
        <v>3709</v>
      </c>
      <c r="D623" s="1" t="s">
        <v>3710</v>
      </c>
      <c r="E623" s="1" t="s">
        <v>3711</v>
      </c>
      <c r="F623" s="2">
        <v>-5000</v>
      </c>
      <c r="G623" s="1" t="s">
        <v>115</v>
      </c>
      <c r="H623" s="1" t="s">
        <v>78</v>
      </c>
      <c r="I623" s="1" t="s">
        <v>10</v>
      </c>
      <c r="J623">
        <f>VLOOKUP(B623,自助退!B:F,5,FALSE)</f>
        <v>5000</v>
      </c>
      <c r="K623" t="str">
        <f t="shared" si="9"/>
        <v/>
      </c>
    </row>
    <row r="624" spans="1:11">
      <c r="A624" s="1" t="s">
        <v>3712</v>
      </c>
      <c r="B624" s="2">
        <v>1819893</v>
      </c>
      <c r="C624" s="1" t="s">
        <v>3713</v>
      </c>
      <c r="D624" s="1" t="s">
        <v>3632</v>
      </c>
      <c r="E624" s="1" t="s">
        <v>3633</v>
      </c>
      <c r="F624" s="2">
        <v>-4000</v>
      </c>
      <c r="G624" s="1" t="s">
        <v>115</v>
      </c>
      <c r="H624" s="1" t="s">
        <v>148</v>
      </c>
      <c r="I624" s="1" t="s">
        <v>10</v>
      </c>
      <c r="J624">
        <f>VLOOKUP(B624,自助退!B:F,5,FALSE)</f>
        <v>4000</v>
      </c>
      <c r="K624" t="str">
        <f t="shared" si="9"/>
        <v/>
      </c>
    </row>
    <row r="625" spans="1:11">
      <c r="A625" s="1" t="s">
        <v>3714</v>
      </c>
      <c r="B625" s="2">
        <v>1819916</v>
      </c>
      <c r="C625" s="1" t="s">
        <v>3715</v>
      </c>
      <c r="D625" s="1" t="s">
        <v>3716</v>
      </c>
      <c r="E625" s="1" t="s">
        <v>3717</v>
      </c>
      <c r="F625" s="2">
        <v>-325.58</v>
      </c>
      <c r="G625" s="1" t="s">
        <v>115</v>
      </c>
      <c r="H625" s="1" t="s">
        <v>48</v>
      </c>
      <c r="I625" s="1" t="s">
        <v>10</v>
      </c>
      <c r="J625">
        <f>VLOOKUP(B625,自助退!B:F,5,FALSE)</f>
        <v>325.58</v>
      </c>
      <c r="K625" t="str">
        <f t="shared" si="9"/>
        <v/>
      </c>
    </row>
    <row r="626" spans="1:11">
      <c r="A626" s="1" t="s">
        <v>3718</v>
      </c>
      <c r="B626" s="2">
        <v>1819919</v>
      </c>
      <c r="C626" s="1" t="s">
        <v>3719</v>
      </c>
      <c r="D626" s="1" t="s">
        <v>3720</v>
      </c>
      <c r="E626" s="1" t="s">
        <v>3721</v>
      </c>
      <c r="F626" s="2">
        <v>-600</v>
      </c>
      <c r="G626" s="1" t="s">
        <v>115</v>
      </c>
      <c r="H626" s="1" t="s">
        <v>148</v>
      </c>
      <c r="I626" s="1" t="s">
        <v>10</v>
      </c>
      <c r="J626">
        <f>VLOOKUP(B626,自助退!B:F,5,FALSE)</f>
        <v>600</v>
      </c>
      <c r="K626" t="str">
        <f t="shared" si="9"/>
        <v/>
      </c>
    </row>
    <row r="627" spans="1:11">
      <c r="A627" s="1" t="s">
        <v>3722</v>
      </c>
      <c r="B627" s="2">
        <v>1820552</v>
      </c>
      <c r="C627" s="1" t="s">
        <v>3723</v>
      </c>
      <c r="D627" s="1" t="s">
        <v>3724</v>
      </c>
      <c r="E627" s="1" t="s">
        <v>3725</v>
      </c>
      <c r="F627" s="2">
        <v>-500</v>
      </c>
      <c r="G627" s="1" t="s">
        <v>115</v>
      </c>
      <c r="H627" s="1" t="s">
        <v>118</v>
      </c>
      <c r="I627" s="1" t="s">
        <v>10</v>
      </c>
      <c r="J627">
        <f>VLOOKUP(B627,自助退!B:F,5,FALSE)</f>
        <v>500</v>
      </c>
      <c r="K627" t="str">
        <f t="shared" si="9"/>
        <v/>
      </c>
    </row>
    <row r="628" spans="1:11">
      <c r="A628" s="1" t="s">
        <v>3726</v>
      </c>
      <c r="B628" s="2">
        <v>1821651</v>
      </c>
      <c r="C628" s="1" t="s">
        <v>3727</v>
      </c>
      <c r="D628" s="1" t="s">
        <v>3728</v>
      </c>
      <c r="E628" s="1" t="s">
        <v>3729</v>
      </c>
      <c r="F628" s="2">
        <v>-4000</v>
      </c>
      <c r="G628" s="1" t="s">
        <v>115</v>
      </c>
      <c r="H628" s="1" t="s">
        <v>48</v>
      </c>
      <c r="I628" s="1" t="s">
        <v>10</v>
      </c>
      <c r="J628">
        <f>VLOOKUP(B628,自助退!B:F,5,FALSE)</f>
        <v>4000</v>
      </c>
      <c r="K628" t="str">
        <f t="shared" si="9"/>
        <v/>
      </c>
    </row>
    <row r="629" spans="1:11">
      <c r="A629" s="1" t="s">
        <v>3730</v>
      </c>
      <c r="B629" s="2">
        <v>1822328</v>
      </c>
      <c r="C629" s="1" t="s">
        <v>3731</v>
      </c>
      <c r="D629" s="1" t="s">
        <v>3732</v>
      </c>
      <c r="E629" s="1" t="s">
        <v>3733</v>
      </c>
      <c r="F629" s="2">
        <v>-20</v>
      </c>
      <c r="G629" s="1" t="s">
        <v>115</v>
      </c>
      <c r="H629" s="1" t="s">
        <v>59</v>
      </c>
      <c r="I629" s="1" t="s">
        <v>10</v>
      </c>
      <c r="J629">
        <f>VLOOKUP(B629,自助退!B:F,5,FALSE)</f>
        <v>20</v>
      </c>
      <c r="K629" t="str">
        <f t="shared" si="9"/>
        <v/>
      </c>
    </row>
    <row r="630" spans="1:11">
      <c r="A630" s="1" t="s">
        <v>3734</v>
      </c>
      <c r="B630" s="2">
        <v>1822422</v>
      </c>
      <c r="C630" s="1" t="s">
        <v>3735</v>
      </c>
      <c r="D630" s="1" t="s">
        <v>3736</v>
      </c>
      <c r="E630" s="1" t="s">
        <v>3737</v>
      </c>
      <c r="F630" s="2">
        <v>-20</v>
      </c>
      <c r="G630" s="1" t="s">
        <v>115</v>
      </c>
      <c r="H630" s="1" t="s">
        <v>59</v>
      </c>
      <c r="I630" s="1" t="s">
        <v>10</v>
      </c>
      <c r="J630">
        <f>VLOOKUP(B630,自助退!B:F,5,FALSE)</f>
        <v>20</v>
      </c>
      <c r="K630" t="str">
        <f t="shared" si="9"/>
        <v/>
      </c>
    </row>
    <row r="631" spans="1:11">
      <c r="A631" s="1" t="s">
        <v>3738</v>
      </c>
      <c r="B631" s="2">
        <v>1822585</v>
      </c>
      <c r="C631" s="1" t="s">
        <v>3739</v>
      </c>
      <c r="D631" s="1" t="s">
        <v>3740</v>
      </c>
      <c r="E631" s="1" t="s">
        <v>3741</v>
      </c>
      <c r="F631" s="2">
        <v>-500</v>
      </c>
      <c r="G631" s="1" t="s">
        <v>115</v>
      </c>
      <c r="H631" s="1" t="s">
        <v>42</v>
      </c>
      <c r="I631" s="1" t="s">
        <v>10</v>
      </c>
      <c r="J631">
        <f>VLOOKUP(B631,自助退!B:F,5,FALSE)</f>
        <v>500</v>
      </c>
      <c r="K631" t="str">
        <f t="shared" si="9"/>
        <v/>
      </c>
    </row>
    <row r="632" spans="1:11">
      <c r="A632" s="1" t="s">
        <v>3742</v>
      </c>
      <c r="B632" s="2">
        <v>1823277</v>
      </c>
      <c r="C632" s="1" t="s">
        <v>3743</v>
      </c>
      <c r="D632" s="1" t="s">
        <v>3744</v>
      </c>
      <c r="E632" s="1" t="s">
        <v>3745</v>
      </c>
      <c r="F632" s="2">
        <v>-4700</v>
      </c>
      <c r="G632" s="1" t="s">
        <v>115</v>
      </c>
      <c r="H632" s="1" t="s">
        <v>134</v>
      </c>
      <c r="I632" s="1" t="s">
        <v>10</v>
      </c>
      <c r="J632">
        <f>VLOOKUP(B632,自助退!B:F,5,FALSE)</f>
        <v>4700</v>
      </c>
      <c r="K632" t="str">
        <f t="shared" si="9"/>
        <v/>
      </c>
    </row>
    <row r="633" spans="1:11">
      <c r="A633" s="1" t="s">
        <v>3746</v>
      </c>
      <c r="B633" s="2">
        <v>1823286</v>
      </c>
      <c r="C633" s="1" t="s">
        <v>3747</v>
      </c>
      <c r="D633" s="1" t="s">
        <v>3748</v>
      </c>
      <c r="E633" s="1" t="s">
        <v>3749</v>
      </c>
      <c r="F633" s="2">
        <v>-144</v>
      </c>
      <c r="G633" s="1" t="s">
        <v>115</v>
      </c>
      <c r="H633" s="1" t="s">
        <v>48</v>
      </c>
      <c r="I633" s="1" t="s">
        <v>10</v>
      </c>
      <c r="J633">
        <f>VLOOKUP(B633,自助退!B:F,5,FALSE)</f>
        <v>144</v>
      </c>
      <c r="K633" t="str">
        <f t="shared" si="9"/>
        <v/>
      </c>
    </row>
    <row r="634" spans="1:11">
      <c r="A634" s="1" t="s">
        <v>3750</v>
      </c>
      <c r="B634" s="2">
        <v>1824024</v>
      </c>
      <c r="C634" s="1" t="s">
        <v>3751</v>
      </c>
      <c r="D634" s="1" t="s">
        <v>3752</v>
      </c>
      <c r="E634" s="1" t="s">
        <v>3753</v>
      </c>
      <c r="F634" s="2">
        <v>-3000</v>
      </c>
      <c r="G634" s="1" t="s">
        <v>115</v>
      </c>
      <c r="H634" s="1" t="s">
        <v>148</v>
      </c>
      <c r="I634" s="1" t="s">
        <v>10</v>
      </c>
      <c r="J634">
        <f>VLOOKUP(B634,自助退!B:F,5,FALSE)</f>
        <v>3000</v>
      </c>
      <c r="K634" t="str">
        <f t="shared" si="9"/>
        <v/>
      </c>
    </row>
    <row r="635" spans="1:11">
      <c r="A635" s="1" t="s">
        <v>3754</v>
      </c>
      <c r="B635" s="2">
        <v>1824573</v>
      </c>
      <c r="C635" s="1" t="s">
        <v>3755</v>
      </c>
      <c r="D635" s="1" t="s">
        <v>331</v>
      </c>
      <c r="E635" s="1" t="s">
        <v>332</v>
      </c>
      <c r="F635" s="2">
        <v>-42</v>
      </c>
      <c r="G635" s="1" t="s">
        <v>115</v>
      </c>
      <c r="H635" s="1" t="s">
        <v>122</v>
      </c>
      <c r="I635" s="1" t="s">
        <v>10</v>
      </c>
      <c r="J635">
        <f>VLOOKUP(B635,自助退!B:F,5,FALSE)</f>
        <v>42</v>
      </c>
      <c r="K635" t="str">
        <f t="shared" si="9"/>
        <v/>
      </c>
    </row>
    <row r="636" spans="1:11">
      <c r="A636" s="1" t="s">
        <v>3756</v>
      </c>
      <c r="B636" s="2">
        <v>1824750</v>
      </c>
      <c r="C636" s="1" t="s">
        <v>3757</v>
      </c>
      <c r="D636" s="1" t="s">
        <v>3758</v>
      </c>
      <c r="E636" s="1" t="s">
        <v>3759</v>
      </c>
      <c r="F636" s="2">
        <v>-1000</v>
      </c>
      <c r="G636" s="1" t="s">
        <v>115</v>
      </c>
      <c r="H636" s="1" t="s">
        <v>71</v>
      </c>
      <c r="I636" s="1" t="s">
        <v>10</v>
      </c>
      <c r="J636">
        <f>VLOOKUP(B636,自助退!B:F,5,FALSE)</f>
        <v>1000</v>
      </c>
      <c r="K636" t="str">
        <f t="shared" si="9"/>
        <v/>
      </c>
    </row>
    <row r="637" spans="1:11">
      <c r="A637" s="1" t="s">
        <v>3760</v>
      </c>
      <c r="B637" s="2">
        <v>1824972</v>
      </c>
      <c r="C637" s="1" t="s">
        <v>3761</v>
      </c>
      <c r="D637" s="1" t="s">
        <v>3762</v>
      </c>
      <c r="E637" s="1" t="s">
        <v>3763</v>
      </c>
      <c r="F637" s="2">
        <v>-491</v>
      </c>
      <c r="G637" s="1" t="s">
        <v>115</v>
      </c>
      <c r="H637" s="1" t="s">
        <v>42</v>
      </c>
      <c r="I637" s="1" t="s">
        <v>10</v>
      </c>
      <c r="J637">
        <f>VLOOKUP(B637,自助退!B:F,5,FALSE)</f>
        <v>491</v>
      </c>
      <c r="K637" t="str">
        <f t="shared" si="9"/>
        <v/>
      </c>
    </row>
    <row r="638" spans="1:11">
      <c r="A638" s="1" t="s">
        <v>3764</v>
      </c>
      <c r="B638" s="2">
        <v>1825076</v>
      </c>
      <c r="C638" s="1" t="s">
        <v>3765</v>
      </c>
      <c r="D638" s="1" t="s">
        <v>177</v>
      </c>
      <c r="E638" s="1" t="s">
        <v>178</v>
      </c>
      <c r="F638" s="2">
        <v>-500</v>
      </c>
      <c r="G638" s="1" t="s">
        <v>115</v>
      </c>
      <c r="H638" s="1" t="s">
        <v>148</v>
      </c>
      <c r="I638" s="1" t="s">
        <v>10</v>
      </c>
      <c r="J638">
        <f>VLOOKUP(B638,自助退!B:F,5,FALSE)</f>
        <v>500</v>
      </c>
      <c r="K638" t="str">
        <f t="shared" si="9"/>
        <v/>
      </c>
    </row>
    <row r="639" spans="1:11">
      <c r="A639" s="1" t="s">
        <v>3766</v>
      </c>
      <c r="B639" s="2">
        <v>1825633</v>
      </c>
      <c r="C639" s="1" t="s">
        <v>3767</v>
      </c>
      <c r="D639" s="1" t="s">
        <v>3768</v>
      </c>
      <c r="E639" s="1" t="s">
        <v>3769</v>
      </c>
      <c r="F639" s="2">
        <v>-63.5</v>
      </c>
      <c r="G639" s="1" t="s">
        <v>115</v>
      </c>
      <c r="H639" s="1" t="s">
        <v>61</v>
      </c>
      <c r="I639" s="1" t="s">
        <v>10</v>
      </c>
      <c r="J639">
        <f>VLOOKUP(B639,自助退!B:F,5,FALSE)</f>
        <v>63.5</v>
      </c>
      <c r="K639" t="str">
        <f t="shared" si="9"/>
        <v/>
      </c>
    </row>
    <row r="640" spans="1:11">
      <c r="A640" s="1" t="s">
        <v>3770</v>
      </c>
      <c r="B640" s="2">
        <v>1825708</v>
      </c>
      <c r="C640" s="1" t="s">
        <v>3771</v>
      </c>
      <c r="D640" s="1" t="s">
        <v>3772</v>
      </c>
      <c r="E640" s="1" t="s">
        <v>3773</v>
      </c>
      <c r="F640" s="2">
        <v>-223.08</v>
      </c>
      <c r="G640" s="1" t="s">
        <v>115</v>
      </c>
      <c r="H640" s="1" t="s">
        <v>35</v>
      </c>
      <c r="I640" s="1" t="s">
        <v>10</v>
      </c>
      <c r="J640">
        <f>VLOOKUP(B640,自助退!B:F,5,FALSE)</f>
        <v>223.08</v>
      </c>
      <c r="K640" t="str">
        <f t="shared" si="9"/>
        <v/>
      </c>
    </row>
    <row r="641" spans="1:11">
      <c r="A641" s="1" t="s">
        <v>3774</v>
      </c>
      <c r="B641" s="2">
        <v>1825803</v>
      </c>
      <c r="C641" s="1" t="s">
        <v>3775</v>
      </c>
      <c r="D641" s="1" t="s">
        <v>3776</v>
      </c>
      <c r="E641" s="1" t="s">
        <v>3777</v>
      </c>
      <c r="F641" s="2">
        <v>-6202.01</v>
      </c>
      <c r="G641" s="1" t="s">
        <v>115</v>
      </c>
      <c r="H641" s="1" t="s">
        <v>135</v>
      </c>
      <c r="I641" s="1" t="s">
        <v>10</v>
      </c>
      <c r="J641">
        <f>VLOOKUP(B641,自助退!B:F,5,FALSE)</f>
        <v>6202.01</v>
      </c>
      <c r="K641" t="str">
        <f t="shared" si="9"/>
        <v/>
      </c>
    </row>
    <row r="642" spans="1:11">
      <c r="A642" s="1" t="s">
        <v>3778</v>
      </c>
      <c r="B642" s="2">
        <v>1825842</v>
      </c>
      <c r="C642" s="1" t="s">
        <v>3779</v>
      </c>
      <c r="D642" s="1" t="s">
        <v>448</v>
      </c>
      <c r="E642" s="1" t="s">
        <v>502</v>
      </c>
      <c r="F642" s="2">
        <v>-576</v>
      </c>
      <c r="G642" s="1" t="s">
        <v>115</v>
      </c>
      <c r="H642" s="1" t="s">
        <v>151</v>
      </c>
      <c r="I642" s="1" t="s">
        <v>10</v>
      </c>
      <c r="J642">
        <f>VLOOKUP(B642,自助退!B:F,5,FALSE)</f>
        <v>576</v>
      </c>
      <c r="K642" t="str">
        <f t="shared" si="9"/>
        <v/>
      </c>
    </row>
    <row r="643" spans="1:11">
      <c r="A643" s="1" t="s">
        <v>3780</v>
      </c>
      <c r="B643" s="2">
        <v>1826535</v>
      </c>
      <c r="C643" s="1" t="s">
        <v>3781</v>
      </c>
      <c r="D643" s="1" t="s">
        <v>3782</v>
      </c>
      <c r="E643" s="1" t="s">
        <v>3783</v>
      </c>
      <c r="F643" s="2">
        <v>-218.08</v>
      </c>
      <c r="G643" s="1" t="s">
        <v>115</v>
      </c>
      <c r="H643" s="1" t="s">
        <v>35</v>
      </c>
      <c r="I643" s="1" t="s">
        <v>10</v>
      </c>
      <c r="J643">
        <f>VLOOKUP(B643,自助退!B:F,5,FALSE)</f>
        <v>218.08</v>
      </c>
      <c r="K643" t="str">
        <f t="shared" ref="K643:K706" si="10">IF(F643*-1=J643,"",1)</f>
        <v/>
      </c>
    </row>
    <row r="644" spans="1:11">
      <c r="A644" s="1" t="s">
        <v>3784</v>
      </c>
      <c r="B644" s="2">
        <v>1826668</v>
      </c>
      <c r="C644" s="1" t="s">
        <v>3785</v>
      </c>
      <c r="D644" s="1" t="s">
        <v>326</v>
      </c>
      <c r="E644" s="1" t="s">
        <v>327</v>
      </c>
      <c r="F644" s="2">
        <v>-168.79</v>
      </c>
      <c r="G644" s="1" t="s">
        <v>115</v>
      </c>
      <c r="H644" s="1" t="s">
        <v>29</v>
      </c>
      <c r="I644" s="1" t="s">
        <v>10</v>
      </c>
      <c r="J644">
        <f>VLOOKUP(B644,自助退!B:F,5,FALSE)</f>
        <v>168.79</v>
      </c>
      <c r="K644" t="str">
        <f t="shared" si="10"/>
        <v/>
      </c>
    </row>
    <row r="645" spans="1:11">
      <c r="A645" s="1" t="s">
        <v>3786</v>
      </c>
      <c r="B645" s="2">
        <v>1826783</v>
      </c>
      <c r="C645" s="1" t="s">
        <v>3787</v>
      </c>
      <c r="D645" s="1" t="s">
        <v>3788</v>
      </c>
      <c r="E645" s="1" t="s">
        <v>3789</v>
      </c>
      <c r="F645" s="2">
        <v>-94.5</v>
      </c>
      <c r="G645" s="1" t="s">
        <v>115</v>
      </c>
      <c r="H645" s="1" t="s">
        <v>135</v>
      </c>
      <c r="I645" s="1" t="s">
        <v>10</v>
      </c>
      <c r="J645">
        <f>VLOOKUP(B645,自助退!B:F,5,FALSE)</f>
        <v>94.5</v>
      </c>
      <c r="K645" t="str">
        <f t="shared" si="10"/>
        <v/>
      </c>
    </row>
    <row r="646" spans="1:11">
      <c r="A646" s="1" t="s">
        <v>3790</v>
      </c>
      <c r="B646" s="2">
        <v>1827063</v>
      </c>
      <c r="C646" s="1" t="s">
        <v>3791</v>
      </c>
      <c r="D646" s="1" t="s">
        <v>3792</v>
      </c>
      <c r="E646" s="1" t="s">
        <v>3793</v>
      </c>
      <c r="F646" s="2">
        <v>-600</v>
      </c>
      <c r="G646" s="1" t="s">
        <v>115</v>
      </c>
      <c r="H646" s="1" t="s">
        <v>35</v>
      </c>
      <c r="I646" s="1" t="s">
        <v>10</v>
      </c>
      <c r="J646">
        <f>VLOOKUP(B646,自助退!B:F,5,FALSE)</f>
        <v>600</v>
      </c>
      <c r="K646" t="str">
        <f t="shared" si="10"/>
        <v/>
      </c>
    </row>
    <row r="647" spans="1:11">
      <c r="A647" s="1" t="s">
        <v>3794</v>
      </c>
      <c r="B647" s="2">
        <v>1827257</v>
      </c>
      <c r="C647" s="1" t="s">
        <v>53</v>
      </c>
      <c r="D647" s="1" t="s">
        <v>218</v>
      </c>
      <c r="E647" s="1" t="s">
        <v>60</v>
      </c>
      <c r="F647" s="2">
        <v>-9273.09</v>
      </c>
      <c r="G647" s="1" t="s">
        <v>115</v>
      </c>
      <c r="H647" s="1" t="s">
        <v>58</v>
      </c>
      <c r="I647" s="1" t="s">
        <v>24</v>
      </c>
      <c r="J647">
        <f>VLOOKUP(B647,自助退!B:F,5,FALSE)</f>
        <v>9273.09</v>
      </c>
      <c r="K647" t="str">
        <f t="shared" si="10"/>
        <v/>
      </c>
    </row>
    <row r="648" spans="1:11">
      <c r="A648" s="1" t="s">
        <v>3795</v>
      </c>
      <c r="B648" s="2">
        <v>1827392</v>
      </c>
      <c r="C648" s="1" t="s">
        <v>3796</v>
      </c>
      <c r="D648" s="1" t="s">
        <v>3797</v>
      </c>
      <c r="E648" s="1" t="s">
        <v>3798</v>
      </c>
      <c r="F648" s="2">
        <v>-276</v>
      </c>
      <c r="G648" s="1" t="s">
        <v>115</v>
      </c>
      <c r="H648" s="1" t="s">
        <v>132</v>
      </c>
      <c r="I648" s="1" t="s">
        <v>10</v>
      </c>
      <c r="J648">
        <f>VLOOKUP(B648,自助退!B:F,5,FALSE)</f>
        <v>276</v>
      </c>
      <c r="K648" t="str">
        <f t="shared" si="10"/>
        <v/>
      </c>
    </row>
    <row r="649" spans="1:11">
      <c r="A649" s="1" t="s">
        <v>3799</v>
      </c>
      <c r="B649" s="2">
        <v>1827738</v>
      </c>
      <c r="C649" s="1" t="s">
        <v>53</v>
      </c>
      <c r="D649" s="1" t="s">
        <v>2542</v>
      </c>
      <c r="E649" s="1" t="s">
        <v>3800</v>
      </c>
      <c r="F649" s="2">
        <v>-574.36</v>
      </c>
      <c r="G649" s="1" t="s">
        <v>115</v>
      </c>
      <c r="H649" s="1" t="s">
        <v>48</v>
      </c>
      <c r="I649" s="1" t="s">
        <v>24</v>
      </c>
      <c r="J649">
        <f>VLOOKUP(B649,自助退!B:F,5,FALSE)</f>
        <v>574.36</v>
      </c>
      <c r="K649" t="str">
        <f t="shared" si="10"/>
        <v/>
      </c>
    </row>
    <row r="650" spans="1:11">
      <c r="A650" s="1" t="s">
        <v>3801</v>
      </c>
      <c r="B650" s="2">
        <v>1827788</v>
      </c>
      <c r="C650" s="1" t="s">
        <v>53</v>
      </c>
      <c r="D650" s="1" t="s">
        <v>2539</v>
      </c>
      <c r="E650" s="1" t="s">
        <v>3802</v>
      </c>
      <c r="F650" s="2">
        <v>-259.42</v>
      </c>
      <c r="G650" s="1" t="s">
        <v>115</v>
      </c>
      <c r="H650" s="1" t="s">
        <v>78</v>
      </c>
      <c r="I650" s="1" t="s">
        <v>24</v>
      </c>
      <c r="J650">
        <f>VLOOKUP(B650,自助退!B:F,5,FALSE)</f>
        <v>259.42</v>
      </c>
      <c r="K650" t="str">
        <f t="shared" si="10"/>
        <v/>
      </c>
    </row>
    <row r="651" spans="1:11">
      <c r="A651" s="1" t="s">
        <v>3803</v>
      </c>
      <c r="B651" s="2">
        <v>1828224</v>
      </c>
      <c r="C651" s="1" t="s">
        <v>3804</v>
      </c>
      <c r="D651" s="1" t="s">
        <v>3805</v>
      </c>
      <c r="E651" s="1" t="s">
        <v>3806</v>
      </c>
      <c r="F651" s="2">
        <v>-515.23</v>
      </c>
      <c r="G651" s="1" t="s">
        <v>115</v>
      </c>
      <c r="H651" s="1" t="s">
        <v>56</v>
      </c>
      <c r="I651" s="1" t="s">
        <v>10</v>
      </c>
      <c r="J651">
        <f>VLOOKUP(B651,自助退!B:F,5,FALSE)</f>
        <v>515.23</v>
      </c>
      <c r="K651" t="str">
        <f t="shared" si="10"/>
        <v/>
      </c>
    </row>
    <row r="652" spans="1:11">
      <c r="A652" s="1" t="s">
        <v>3807</v>
      </c>
      <c r="B652" s="2">
        <v>1828343</v>
      </c>
      <c r="C652" s="1" t="s">
        <v>3808</v>
      </c>
      <c r="D652" s="1" t="s">
        <v>3809</v>
      </c>
      <c r="E652" s="1" t="s">
        <v>3810</v>
      </c>
      <c r="F652" s="2">
        <v>-994</v>
      </c>
      <c r="G652" s="1" t="s">
        <v>115</v>
      </c>
      <c r="H652" s="1" t="s">
        <v>56</v>
      </c>
      <c r="I652" s="1" t="s">
        <v>10</v>
      </c>
      <c r="J652">
        <f>VLOOKUP(B652,自助退!B:F,5,FALSE)</f>
        <v>994</v>
      </c>
      <c r="K652" t="str">
        <f t="shared" si="10"/>
        <v/>
      </c>
    </row>
    <row r="653" spans="1:11">
      <c r="A653" s="1" t="s">
        <v>3811</v>
      </c>
      <c r="B653" s="2">
        <v>1828344</v>
      </c>
      <c r="C653" s="1" t="s">
        <v>3812</v>
      </c>
      <c r="D653" s="1" t="s">
        <v>3813</v>
      </c>
      <c r="E653" s="1" t="s">
        <v>3814</v>
      </c>
      <c r="F653" s="2">
        <v>-524.42999999999995</v>
      </c>
      <c r="G653" s="1" t="s">
        <v>115</v>
      </c>
      <c r="H653" s="1" t="s">
        <v>73</v>
      </c>
      <c r="I653" s="1" t="s">
        <v>10</v>
      </c>
      <c r="J653">
        <f>VLOOKUP(B653,自助退!B:F,5,FALSE)</f>
        <v>524.42999999999995</v>
      </c>
      <c r="K653" t="str">
        <f t="shared" si="10"/>
        <v/>
      </c>
    </row>
    <row r="654" spans="1:11">
      <c r="A654" s="1" t="s">
        <v>3815</v>
      </c>
      <c r="B654" s="2">
        <v>1828346</v>
      </c>
      <c r="C654" s="1" t="s">
        <v>3816</v>
      </c>
      <c r="D654" s="1" t="s">
        <v>3817</v>
      </c>
      <c r="E654" s="1" t="s">
        <v>3818</v>
      </c>
      <c r="F654" s="2">
        <v>-1200</v>
      </c>
      <c r="G654" s="1" t="s">
        <v>115</v>
      </c>
      <c r="H654" s="1" t="s">
        <v>48</v>
      </c>
      <c r="I654" s="1" t="s">
        <v>10</v>
      </c>
      <c r="J654">
        <f>VLOOKUP(B654,自助退!B:F,5,FALSE)</f>
        <v>1200</v>
      </c>
      <c r="K654" t="str">
        <f t="shared" si="10"/>
        <v/>
      </c>
    </row>
    <row r="655" spans="1:11">
      <c r="A655" s="1" t="s">
        <v>3819</v>
      </c>
      <c r="B655" s="2">
        <v>1828411</v>
      </c>
      <c r="C655" s="1" t="s">
        <v>3820</v>
      </c>
      <c r="D655" s="1" t="s">
        <v>3821</v>
      </c>
      <c r="E655" s="1" t="s">
        <v>3822</v>
      </c>
      <c r="F655" s="2">
        <v>-489.5</v>
      </c>
      <c r="G655" s="1" t="s">
        <v>115</v>
      </c>
      <c r="H655" s="1" t="s">
        <v>56</v>
      </c>
      <c r="I655" s="1" t="s">
        <v>10</v>
      </c>
      <c r="J655">
        <f>VLOOKUP(B655,自助退!B:F,5,FALSE)</f>
        <v>489.5</v>
      </c>
      <c r="K655" t="str">
        <f t="shared" si="10"/>
        <v/>
      </c>
    </row>
    <row r="656" spans="1:11">
      <c r="A656" s="1" t="s">
        <v>3823</v>
      </c>
      <c r="B656" s="2">
        <v>1828499</v>
      </c>
      <c r="C656" s="1" t="s">
        <v>3824</v>
      </c>
      <c r="D656" s="1" t="s">
        <v>3825</v>
      </c>
      <c r="E656" s="1" t="s">
        <v>3826</v>
      </c>
      <c r="F656" s="2">
        <v>-1352.06</v>
      </c>
      <c r="G656" s="1" t="s">
        <v>115</v>
      </c>
      <c r="H656" s="1" t="s">
        <v>73</v>
      </c>
      <c r="I656" s="1" t="s">
        <v>10</v>
      </c>
      <c r="J656">
        <f>VLOOKUP(B656,自助退!B:F,5,FALSE)</f>
        <v>1352.06</v>
      </c>
      <c r="K656" t="str">
        <f t="shared" si="10"/>
        <v/>
      </c>
    </row>
    <row r="657" spans="1:11">
      <c r="A657" s="1" t="s">
        <v>3827</v>
      </c>
      <c r="B657" s="2">
        <v>1828729</v>
      </c>
      <c r="C657" s="1" t="s">
        <v>3828</v>
      </c>
      <c r="D657" s="1" t="s">
        <v>3829</v>
      </c>
      <c r="E657" s="1" t="s">
        <v>3830</v>
      </c>
      <c r="F657" s="2">
        <v>-1999.5</v>
      </c>
      <c r="G657" s="1" t="s">
        <v>115</v>
      </c>
      <c r="H657" s="1" t="s">
        <v>56</v>
      </c>
      <c r="I657" s="1" t="s">
        <v>10</v>
      </c>
      <c r="J657">
        <f>VLOOKUP(B657,自助退!B:F,5,FALSE)</f>
        <v>1999.5</v>
      </c>
      <c r="K657" t="str">
        <f t="shared" si="10"/>
        <v/>
      </c>
    </row>
    <row r="658" spans="1:11">
      <c r="A658" s="1" t="s">
        <v>3831</v>
      </c>
      <c r="B658" s="2">
        <v>1828793</v>
      </c>
      <c r="C658" s="1" t="s">
        <v>3832</v>
      </c>
      <c r="D658" s="1" t="s">
        <v>3833</v>
      </c>
      <c r="E658" s="1" t="s">
        <v>3834</v>
      </c>
      <c r="F658" s="2">
        <v>-88.42</v>
      </c>
      <c r="G658" s="1" t="s">
        <v>115</v>
      </c>
      <c r="H658" s="1" t="s">
        <v>56</v>
      </c>
      <c r="I658" s="1" t="s">
        <v>10</v>
      </c>
      <c r="J658">
        <f>VLOOKUP(B658,自助退!B:F,5,FALSE)</f>
        <v>88.42</v>
      </c>
      <c r="K658" t="str">
        <f t="shared" si="10"/>
        <v/>
      </c>
    </row>
    <row r="659" spans="1:11">
      <c r="A659" s="1" t="s">
        <v>3835</v>
      </c>
      <c r="B659" s="2">
        <v>1828896</v>
      </c>
      <c r="C659" s="1" t="s">
        <v>3836</v>
      </c>
      <c r="D659" s="1" t="s">
        <v>3837</v>
      </c>
      <c r="E659" s="1" t="s">
        <v>3838</v>
      </c>
      <c r="F659" s="2">
        <v>-4982</v>
      </c>
      <c r="G659" s="1" t="s">
        <v>115</v>
      </c>
      <c r="H659" s="1" t="s">
        <v>73</v>
      </c>
      <c r="I659" s="1" t="s">
        <v>10</v>
      </c>
      <c r="J659">
        <f>VLOOKUP(B659,自助退!B:F,5,FALSE)</f>
        <v>4982</v>
      </c>
      <c r="K659" t="str">
        <f t="shared" si="10"/>
        <v/>
      </c>
    </row>
    <row r="660" spans="1:11">
      <c r="A660" s="1" t="s">
        <v>3839</v>
      </c>
      <c r="B660" s="2">
        <v>1829017</v>
      </c>
      <c r="C660" s="1" t="s">
        <v>3840</v>
      </c>
      <c r="D660" s="1" t="s">
        <v>3841</v>
      </c>
      <c r="E660" s="1" t="s">
        <v>3842</v>
      </c>
      <c r="F660" s="2">
        <v>-2030</v>
      </c>
      <c r="G660" s="1" t="s">
        <v>115</v>
      </c>
      <c r="H660" s="1" t="s">
        <v>73</v>
      </c>
      <c r="I660" s="1" t="s">
        <v>10</v>
      </c>
      <c r="J660">
        <f>VLOOKUP(B660,自助退!B:F,5,FALSE)</f>
        <v>2030</v>
      </c>
      <c r="K660" t="str">
        <f t="shared" si="10"/>
        <v/>
      </c>
    </row>
    <row r="661" spans="1:11">
      <c r="A661" s="1" t="s">
        <v>3843</v>
      </c>
      <c r="B661" s="2">
        <v>1829094</v>
      </c>
      <c r="C661" s="1" t="s">
        <v>3844</v>
      </c>
      <c r="D661" s="1" t="s">
        <v>3845</v>
      </c>
      <c r="E661" s="1" t="s">
        <v>3846</v>
      </c>
      <c r="F661" s="2">
        <v>-550</v>
      </c>
      <c r="G661" s="1" t="s">
        <v>115</v>
      </c>
      <c r="H661" s="1" t="s">
        <v>123</v>
      </c>
      <c r="I661" s="1" t="s">
        <v>10</v>
      </c>
      <c r="J661">
        <f>VLOOKUP(B661,自助退!B:F,5,FALSE)</f>
        <v>550</v>
      </c>
      <c r="K661" t="str">
        <f t="shared" si="10"/>
        <v/>
      </c>
    </row>
    <row r="662" spans="1:11">
      <c r="A662" s="1" t="s">
        <v>3847</v>
      </c>
      <c r="B662" s="2">
        <v>1829115</v>
      </c>
      <c r="C662" s="1" t="s">
        <v>3848</v>
      </c>
      <c r="D662" s="1" t="s">
        <v>3849</v>
      </c>
      <c r="E662" s="1" t="s">
        <v>3850</v>
      </c>
      <c r="F662" s="2">
        <v>-1000</v>
      </c>
      <c r="G662" s="1" t="s">
        <v>115</v>
      </c>
      <c r="H662" s="1" t="s">
        <v>129</v>
      </c>
      <c r="I662" s="1" t="s">
        <v>10</v>
      </c>
      <c r="J662">
        <f>VLOOKUP(B662,自助退!B:F,5,FALSE)</f>
        <v>1000</v>
      </c>
      <c r="K662" t="str">
        <f t="shared" si="10"/>
        <v/>
      </c>
    </row>
    <row r="663" spans="1:11">
      <c r="A663" s="1" t="s">
        <v>3851</v>
      </c>
      <c r="B663" s="2">
        <v>1829178</v>
      </c>
      <c r="C663" s="1" t="s">
        <v>3852</v>
      </c>
      <c r="D663" s="1" t="s">
        <v>3853</v>
      </c>
      <c r="E663" s="1" t="s">
        <v>3854</v>
      </c>
      <c r="F663" s="2">
        <v>-2.25</v>
      </c>
      <c r="G663" s="1" t="s">
        <v>115</v>
      </c>
      <c r="H663" s="1" t="s">
        <v>42</v>
      </c>
      <c r="I663" s="1" t="s">
        <v>10</v>
      </c>
      <c r="J663">
        <f>VLOOKUP(B663,自助退!B:F,5,FALSE)</f>
        <v>2.25</v>
      </c>
      <c r="K663" t="str">
        <f t="shared" si="10"/>
        <v/>
      </c>
    </row>
    <row r="664" spans="1:11">
      <c r="A664" s="1" t="s">
        <v>3855</v>
      </c>
      <c r="B664" s="2">
        <v>1829189</v>
      </c>
      <c r="C664" s="1" t="s">
        <v>3856</v>
      </c>
      <c r="D664" s="1" t="s">
        <v>3857</v>
      </c>
      <c r="E664" s="1" t="s">
        <v>3858</v>
      </c>
      <c r="F664" s="2">
        <v>-93</v>
      </c>
      <c r="G664" s="1" t="s">
        <v>115</v>
      </c>
      <c r="H664" s="1" t="s">
        <v>61</v>
      </c>
      <c r="I664" s="1" t="s">
        <v>10</v>
      </c>
      <c r="J664">
        <f>VLOOKUP(B664,自助退!B:F,5,FALSE)</f>
        <v>93</v>
      </c>
      <c r="K664" t="str">
        <f t="shared" si="10"/>
        <v/>
      </c>
    </row>
    <row r="665" spans="1:11">
      <c r="A665" s="1" t="s">
        <v>3859</v>
      </c>
      <c r="B665" s="2">
        <v>1829239</v>
      </c>
      <c r="C665" s="1" t="s">
        <v>3860</v>
      </c>
      <c r="D665" s="1" t="s">
        <v>3861</v>
      </c>
      <c r="E665" s="1" t="s">
        <v>3862</v>
      </c>
      <c r="F665" s="2">
        <v>-19.23</v>
      </c>
      <c r="G665" s="1" t="s">
        <v>115</v>
      </c>
      <c r="H665" s="1" t="s">
        <v>42</v>
      </c>
      <c r="I665" s="1" t="s">
        <v>10</v>
      </c>
      <c r="J665">
        <f>VLOOKUP(B665,自助退!B:F,5,FALSE)</f>
        <v>19.23</v>
      </c>
      <c r="K665" t="str">
        <f t="shared" si="10"/>
        <v/>
      </c>
    </row>
    <row r="666" spans="1:11">
      <c r="A666" s="1" t="s">
        <v>3863</v>
      </c>
      <c r="B666" s="2">
        <v>1829441</v>
      </c>
      <c r="C666" s="1" t="s">
        <v>3864</v>
      </c>
      <c r="D666" s="1" t="s">
        <v>544</v>
      </c>
      <c r="E666" s="1" t="s">
        <v>545</v>
      </c>
      <c r="F666" s="2">
        <v>-5980</v>
      </c>
      <c r="G666" s="1" t="s">
        <v>115</v>
      </c>
      <c r="H666" s="1" t="s">
        <v>56</v>
      </c>
      <c r="I666" s="1" t="s">
        <v>10</v>
      </c>
      <c r="J666">
        <f>VLOOKUP(B666,自助退!B:F,5,FALSE)</f>
        <v>5980</v>
      </c>
      <c r="K666" t="str">
        <f t="shared" si="10"/>
        <v/>
      </c>
    </row>
    <row r="667" spans="1:11">
      <c r="A667" s="1" t="s">
        <v>3865</v>
      </c>
      <c r="B667" s="2">
        <v>1829516</v>
      </c>
      <c r="C667" s="1" t="s">
        <v>3866</v>
      </c>
      <c r="D667" s="1" t="s">
        <v>2528</v>
      </c>
      <c r="E667" s="1" t="s">
        <v>3583</v>
      </c>
      <c r="F667" s="2">
        <v>-679.64</v>
      </c>
      <c r="G667" s="1" t="s">
        <v>115</v>
      </c>
      <c r="H667" s="1" t="s">
        <v>123</v>
      </c>
      <c r="I667" s="1" t="s">
        <v>10</v>
      </c>
      <c r="J667">
        <f>VLOOKUP(B667,自助退!B:F,5,FALSE)</f>
        <v>679.64</v>
      </c>
      <c r="K667" t="str">
        <f t="shared" si="10"/>
        <v/>
      </c>
    </row>
    <row r="668" spans="1:11">
      <c r="A668" s="1" t="s">
        <v>3867</v>
      </c>
      <c r="B668" s="2">
        <v>1829582</v>
      </c>
      <c r="C668" s="1" t="s">
        <v>53</v>
      </c>
      <c r="D668" s="1" t="s">
        <v>2545</v>
      </c>
      <c r="E668" s="1" t="s">
        <v>3868</v>
      </c>
      <c r="F668" s="2">
        <v>-201</v>
      </c>
      <c r="G668" s="1" t="s">
        <v>115</v>
      </c>
      <c r="H668" s="1" t="s">
        <v>135</v>
      </c>
      <c r="I668" s="1" t="s">
        <v>24</v>
      </c>
      <c r="J668">
        <f>VLOOKUP(B668,自助退!B:F,5,FALSE)</f>
        <v>201</v>
      </c>
      <c r="K668" t="str">
        <f t="shared" si="10"/>
        <v/>
      </c>
    </row>
    <row r="669" spans="1:11">
      <c r="A669" s="1" t="s">
        <v>3869</v>
      </c>
      <c r="B669" s="2">
        <v>1829596</v>
      </c>
      <c r="C669" s="1" t="s">
        <v>3870</v>
      </c>
      <c r="D669" s="1" t="s">
        <v>3871</v>
      </c>
      <c r="E669" s="1" t="s">
        <v>3872</v>
      </c>
      <c r="F669" s="2">
        <v>-300</v>
      </c>
      <c r="G669" s="1" t="s">
        <v>115</v>
      </c>
      <c r="H669" s="1" t="s">
        <v>48</v>
      </c>
      <c r="I669" s="1" t="s">
        <v>10</v>
      </c>
      <c r="J669">
        <f>VLOOKUP(B669,自助退!B:F,5,FALSE)</f>
        <v>300</v>
      </c>
      <c r="K669" t="str">
        <f t="shared" si="10"/>
        <v/>
      </c>
    </row>
    <row r="670" spans="1:11">
      <c r="A670" s="1" t="s">
        <v>3873</v>
      </c>
      <c r="B670" s="2">
        <v>1829845</v>
      </c>
      <c r="C670" s="1" t="s">
        <v>3874</v>
      </c>
      <c r="D670" s="1" t="s">
        <v>3875</v>
      </c>
      <c r="E670" s="1" t="s">
        <v>3876</v>
      </c>
      <c r="F670" s="2">
        <v>-3708.02</v>
      </c>
      <c r="G670" s="1" t="s">
        <v>115</v>
      </c>
      <c r="H670" s="1" t="s">
        <v>123</v>
      </c>
      <c r="I670" s="1" t="s">
        <v>10</v>
      </c>
      <c r="J670">
        <f>VLOOKUP(B670,自助退!B:F,5,FALSE)</f>
        <v>3708.02</v>
      </c>
      <c r="K670" t="str">
        <f t="shared" si="10"/>
        <v/>
      </c>
    </row>
    <row r="671" spans="1:11">
      <c r="A671" s="1" t="s">
        <v>3877</v>
      </c>
      <c r="B671" s="2">
        <v>1830123</v>
      </c>
      <c r="C671" s="1" t="s">
        <v>3878</v>
      </c>
      <c r="D671" s="1" t="s">
        <v>3879</v>
      </c>
      <c r="E671" s="1" t="s">
        <v>3880</v>
      </c>
      <c r="F671" s="2">
        <v>-999</v>
      </c>
      <c r="G671" s="1" t="s">
        <v>115</v>
      </c>
      <c r="H671" s="1" t="s">
        <v>82</v>
      </c>
      <c r="I671" s="1" t="s">
        <v>10</v>
      </c>
      <c r="J671">
        <f>VLOOKUP(B671,自助退!B:F,5,FALSE)</f>
        <v>999</v>
      </c>
      <c r="K671" t="str">
        <f t="shared" si="10"/>
        <v/>
      </c>
    </row>
    <row r="672" spans="1:11">
      <c r="A672" s="1" t="s">
        <v>3881</v>
      </c>
      <c r="B672" s="2">
        <v>1830132</v>
      </c>
      <c r="C672" s="1" t="s">
        <v>3882</v>
      </c>
      <c r="D672" s="1" t="s">
        <v>3883</v>
      </c>
      <c r="E672" s="1" t="s">
        <v>3884</v>
      </c>
      <c r="F672" s="2">
        <v>-3033</v>
      </c>
      <c r="G672" s="1" t="s">
        <v>115</v>
      </c>
      <c r="H672" s="1" t="s">
        <v>75</v>
      </c>
      <c r="I672" s="1" t="s">
        <v>10</v>
      </c>
      <c r="J672">
        <f>VLOOKUP(B672,自助退!B:F,5,FALSE)</f>
        <v>3033</v>
      </c>
      <c r="K672" t="str">
        <f t="shared" si="10"/>
        <v/>
      </c>
    </row>
    <row r="673" spans="1:11">
      <c r="A673" s="1" t="s">
        <v>3885</v>
      </c>
      <c r="B673" s="2">
        <v>1830220</v>
      </c>
      <c r="C673" s="1" t="s">
        <v>3886</v>
      </c>
      <c r="D673" s="1" t="s">
        <v>3887</v>
      </c>
      <c r="E673" s="1" t="s">
        <v>3888</v>
      </c>
      <c r="F673" s="2">
        <v>-1994.5</v>
      </c>
      <c r="G673" s="1" t="s">
        <v>115</v>
      </c>
      <c r="H673" s="1" t="s">
        <v>80</v>
      </c>
      <c r="I673" s="1" t="s">
        <v>10</v>
      </c>
      <c r="J673">
        <f>VLOOKUP(B673,自助退!B:F,5,FALSE)</f>
        <v>1994.5</v>
      </c>
      <c r="K673" t="str">
        <f t="shared" si="10"/>
        <v/>
      </c>
    </row>
    <row r="674" spans="1:11">
      <c r="A674" s="1" t="s">
        <v>3889</v>
      </c>
      <c r="B674" s="2">
        <v>1830635</v>
      </c>
      <c r="C674" s="1" t="s">
        <v>3890</v>
      </c>
      <c r="D674" s="1" t="s">
        <v>3891</v>
      </c>
      <c r="E674" s="1" t="s">
        <v>3892</v>
      </c>
      <c r="F674" s="2">
        <v>-600</v>
      </c>
      <c r="G674" s="1" t="s">
        <v>115</v>
      </c>
      <c r="H674" s="1" t="s">
        <v>126</v>
      </c>
      <c r="I674" s="1" t="s">
        <v>10</v>
      </c>
      <c r="J674">
        <f>VLOOKUP(B674,自助退!B:F,5,FALSE)</f>
        <v>600</v>
      </c>
      <c r="K674" t="str">
        <f t="shared" si="10"/>
        <v/>
      </c>
    </row>
    <row r="675" spans="1:11">
      <c r="A675" s="1" t="s">
        <v>3893</v>
      </c>
      <c r="B675" s="2">
        <v>1830636</v>
      </c>
      <c r="C675" s="1" t="s">
        <v>3894</v>
      </c>
      <c r="D675" s="1" t="s">
        <v>3895</v>
      </c>
      <c r="E675" s="1" t="s">
        <v>3896</v>
      </c>
      <c r="F675" s="2">
        <v>-4190.16</v>
      </c>
      <c r="G675" s="1" t="s">
        <v>115</v>
      </c>
      <c r="H675" s="1" t="s">
        <v>80</v>
      </c>
      <c r="I675" s="1" t="s">
        <v>10</v>
      </c>
      <c r="J675">
        <f>VLOOKUP(B675,自助退!B:F,5,FALSE)</f>
        <v>4190.16</v>
      </c>
      <c r="K675" t="str">
        <f t="shared" si="10"/>
        <v/>
      </c>
    </row>
    <row r="676" spans="1:11">
      <c r="A676" s="1" t="s">
        <v>3897</v>
      </c>
      <c r="B676" s="2">
        <v>1830712</v>
      </c>
      <c r="C676" s="1" t="s">
        <v>3898</v>
      </c>
      <c r="D676" s="1" t="s">
        <v>3899</v>
      </c>
      <c r="E676" s="1" t="s">
        <v>3900</v>
      </c>
      <c r="F676" s="2">
        <v>-382.9</v>
      </c>
      <c r="G676" s="1" t="s">
        <v>115</v>
      </c>
      <c r="H676" s="1" t="s">
        <v>153</v>
      </c>
      <c r="I676" s="1" t="s">
        <v>10</v>
      </c>
      <c r="J676">
        <f>VLOOKUP(B676,自助退!B:F,5,FALSE)</f>
        <v>382.9</v>
      </c>
      <c r="K676" t="str">
        <f t="shared" si="10"/>
        <v/>
      </c>
    </row>
    <row r="677" spans="1:11">
      <c r="A677" s="1" t="s">
        <v>3901</v>
      </c>
      <c r="B677" s="2">
        <v>1830773</v>
      </c>
      <c r="C677" s="1" t="s">
        <v>3902</v>
      </c>
      <c r="D677" s="1" t="s">
        <v>3903</v>
      </c>
      <c r="E677" s="1" t="s">
        <v>3904</v>
      </c>
      <c r="F677" s="2">
        <v>-2117.7800000000002</v>
      </c>
      <c r="G677" s="1" t="s">
        <v>115</v>
      </c>
      <c r="H677" s="1" t="s">
        <v>42</v>
      </c>
      <c r="I677" s="1" t="s">
        <v>10</v>
      </c>
      <c r="J677">
        <f>VLOOKUP(B677,自助退!B:F,5,FALSE)</f>
        <v>2117.7800000000002</v>
      </c>
      <c r="K677" t="str">
        <f t="shared" si="10"/>
        <v/>
      </c>
    </row>
    <row r="678" spans="1:11">
      <c r="A678" s="1" t="s">
        <v>3905</v>
      </c>
      <c r="B678" s="2">
        <v>1830834</v>
      </c>
      <c r="C678" s="1" t="s">
        <v>3906</v>
      </c>
      <c r="D678" s="1" t="s">
        <v>3907</v>
      </c>
      <c r="E678" s="1" t="s">
        <v>3908</v>
      </c>
      <c r="F678" s="2">
        <v>-4308.95</v>
      </c>
      <c r="G678" s="1" t="s">
        <v>115</v>
      </c>
      <c r="H678" s="1" t="s">
        <v>135</v>
      </c>
      <c r="I678" s="1" t="s">
        <v>10</v>
      </c>
      <c r="J678">
        <f>VLOOKUP(B678,自助退!B:F,5,FALSE)</f>
        <v>4308.95</v>
      </c>
      <c r="K678" t="str">
        <f t="shared" si="10"/>
        <v/>
      </c>
    </row>
    <row r="679" spans="1:11">
      <c r="A679" s="1" t="s">
        <v>3909</v>
      </c>
      <c r="B679" s="2">
        <v>1830903</v>
      </c>
      <c r="C679" s="1" t="s">
        <v>3910</v>
      </c>
      <c r="D679" s="1" t="s">
        <v>3911</v>
      </c>
      <c r="E679" s="1" t="s">
        <v>3912</v>
      </c>
      <c r="F679" s="2">
        <v>-410.3</v>
      </c>
      <c r="G679" s="1" t="s">
        <v>115</v>
      </c>
      <c r="H679" s="1" t="s">
        <v>120</v>
      </c>
      <c r="I679" s="1" t="s">
        <v>10</v>
      </c>
      <c r="J679">
        <f>VLOOKUP(B679,自助退!B:F,5,FALSE)</f>
        <v>410.3</v>
      </c>
      <c r="K679" t="str">
        <f t="shared" si="10"/>
        <v/>
      </c>
    </row>
    <row r="680" spans="1:11">
      <c r="A680" s="1" t="s">
        <v>3913</v>
      </c>
      <c r="B680" s="2">
        <v>1830957</v>
      </c>
      <c r="C680" s="1" t="s">
        <v>3914</v>
      </c>
      <c r="D680" s="1" t="s">
        <v>3915</v>
      </c>
      <c r="E680" s="1" t="s">
        <v>3916</v>
      </c>
      <c r="F680" s="2">
        <v>-1952.51</v>
      </c>
      <c r="G680" s="1" t="s">
        <v>115</v>
      </c>
      <c r="H680" s="1" t="s">
        <v>56</v>
      </c>
      <c r="I680" s="1" t="s">
        <v>10</v>
      </c>
      <c r="J680">
        <f>VLOOKUP(B680,自助退!B:F,5,FALSE)</f>
        <v>1952.51</v>
      </c>
      <c r="K680" t="str">
        <f t="shared" si="10"/>
        <v/>
      </c>
    </row>
    <row r="681" spans="1:11">
      <c r="A681" s="1" t="s">
        <v>3917</v>
      </c>
      <c r="B681" s="2">
        <v>1831004</v>
      </c>
      <c r="C681" s="1" t="s">
        <v>3918</v>
      </c>
      <c r="D681" s="1" t="s">
        <v>3919</v>
      </c>
      <c r="E681" s="1" t="s">
        <v>3920</v>
      </c>
      <c r="F681" s="2">
        <v>-27</v>
      </c>
      <c r="G681" s="1" t="s">
        <v>115</v>
      </c>
      <c r="H681" s="1" t="s">
        <v>153</v>
      </c>
      <c r="I681" s="1" t="s">
        <v>10</v>
      </c>
      <c r="J681">
        <f>VLOOKUP(B681,自助退!B:F,5,FALSE)</f>
        <v>27</v>
      </c>
      <c r="K681" t="str">
        <f t="shared" si="10"/>
        <v/>
      </c>
    </row>
    <row r="682" spans="1:11">
      <c r="A682" s="1" t="s">
        <v>3921</v>
      </c>
      <c r="B682" s="2">
        <v>1831216</v>
      </c>
      <c r="C682" s="1" t="s">
        <v>3922</v>
      </c>
      <c r="D682" s="1" t="s">
        <v>326</v>
      </c>
      <c r="E682" s="1" t="s">
        <v>327</v>
      </c>
      <c r="F682" s="2">
        <v>-4.5</v>
      </c>
      <c r="G682" s="1" t="s">
        <v>115</v>
      </c>
      <c r="H682" s="1" t="s">
        <v>39</v>
      </c>
      <c r="I682" s="1" t="s">
        <v>10</v>
      </c>
      <c r="J682">
        <f>VLOOKUP(B682,自助退!B:F,5,FALSE)</f>
        <v>4.5</v>
      </c>
      <c r="K682" t="str">
        <f t="shared" si="10"/>
        <v/>
      </c>
    </row>
    <row r="683" spans="1:11">
      <c r="A683" s="1" t="s">
        <v>3923</v>
      </c>
      <c r="B683" s="2">
        <v>1831273</v>
      </c>
      <c r="C683" s="1" t="s">
        <v>3924</v>
      </c>
      <c r="D683" s="1" t="s">
        <v>3925</v>
      </c>
      <c r="E683" s="1" t="s">
        <v>3926</v>
      </c>
      <c r="F683" s="2">
        <v>-2000</v>
      </c>
      <c r="G683" s="1" t="s">
        <v>115</v>
      </c>
      <c r="H683" s="1" t="s">
        <v>116</v>
      </c>
      <c r="I683" s="1" t="s">
        <v>10</v>
      </c>
      <c r="J683">
        <f>VLOOKUP(B683,自助退!B:F,5,FALSE)</f>
        <v>2000</v>
      </c>
      <c r="K683" t="str">
        <f t="shared" si="10"/>
        <v/>
      </c>
    </row>
    <row r="684" spans="1:11">
      <c r="A684" s="1" t="s">
        <v>3927</v>
      </c>
      <c r="B684" s="2">
        <v>1831277</v>
      </c>
      <c r="C684" s="1" t="s">
        <v>3928</v>
      </c>
      <c r="D684" s="1" t="s">
        <v>3929</v>
      </c>
      <c r="E684" s="1" t="s">
        <v>3930</v>
      </c>
      <c r="F684" s="2">
        <v>-20273.52</v>
      </c>
      <c r="G684" s="1" t="s">
        <v>115</v>
      </c>
      <c r="H684" s="1" t="s">
        <v>120</v>
      </c>
      <c r="I684" s="1" t="s">
        <v>10</v>
      </c>
      <c r="J684">
        <f>VLOOKUP(B684,自助退!B:F,5,FALSE)</f>
        <v>20273.52</v>
      </c>
      <c r="K684" t="str">
        <f t="shared" si="10"/>
        <v/>
      </c>
    </row>
    <row r="685" spans="1:11">
      <c r="A685" s="1" t="s">
        <v>3931</v>
      </c>
      <c r="B685" s="2">
        <v>1831362</v>
      </c>
      <c r="C685" s="1" t="s">
        <v>3932</v>
      </c>
      <c r="D685" s="1" t="s">
        <v>3933</v>
      </c>
      <c r="E685" s="1" t="s">
        <v>3934</v>
      </c>
      <c r="F685" s="2">
        <v>-4001</v>
      </c>
      <c r="G685" s="1" t="s">
        <v>115</v>
      </c>
      <c r="H685" s="1" t="s">
        <v>73</v>
      </c>
      <c r="I685" s="1" t="s">
        <v>10</v>
      </c>
      <c r="J685">
        <f>VLOOKUP(B685,自助退!B:F,5,FALSE)</f>
        <v>4001</v>
      </c>
      <c r="K685" t="str">
        <f t="shared" si="10"/>
        <v/>
      </c>
    </row>
    <row r="686" spans="1:11">
      <c r="A686" s="1" t="s">
        <v>3935</v>
      </c>
      <c r="B686" s="2">
        <v>1831400</v>
      </c>
      <c r="C686" s="1" t="s">
        <v>3936</v>
      </c>
      <c r="D686" s="1" t="s">
        <v>3937</v>
      </c>
      <c r="E686" s="1" t="s">
        <v>3938</v>
      </c>
      <c r="F686" s="2">
        <v>-700</v>
      </c>
      <c r="G686" s="1" t="s">
        <v>115</v>
      </c>
      <c r="H686" s="1" t="s">
        <v>82</v>
      </c>
      <c r="I686" s="1" t="s">
        <v>10</v>
      </c>
      <c r="J686">
        <f>VLOOKUP(B686,自助退!B:F,5,FALSE)</f>
        <v>700</v>
      </c>
      <c r="K686" t="str">
        <f t="shared" si="10"/>
        <v/>
      </c>
    </row>
    <row r="687" spans="1:11">
      <c r="A687" s="1" t="s">
        <v>3939</v>
      </c>
      <c r="B687" s="2">
        <v>1831563</v>
      </c>
      <c r="C687" s="1" t="s">
        <v>3940</v>
      </c>
      <c r="D687" s="1" t="s">
        <v>3941</v>
      </c>
      <c r="E687" s="1" t="s">
        <v>3942</v>
      </c>
      <c r="F687" s="2">
        <v>-1300</v>
      </c>
      <c r="G687" s="1" t="s">
        <v>115</v>
      </c>
      <c r="H687" s="1" t="s">
        <v>132</v>
      </c>
      <c r="I687" s="1" t="s">
        <v>10</v>
      </c>
      <c r="J687">
        <f>VLOOKUP(B687,自助退!B:F,5,FALSE)</f>
        <v>1300</v>
      </c>
      <c r="K687" t="str">
        <f t="shared" si="10"/>
        <v/>
      </c>
    </row>
    <row r="688" spans="1:11">
      <c r="A688" s="1" t="s">
        <v>3943</v>
      </c>
      <c r="B688" s="2">
        <v>1831616</v>
      </c>
      <c r="C688" s="1" t="s">
        <v>3944</v>
      </c>
      <c r="D688" s="1" t="s">
        <v>3945</v>
      </c>
      <c r="E688" s="1" t="s">
        <v>3946</v>
      </c>
      <c r="F688" s="2">
        <v>-1800</v>
      </c>
      <c r="G688" s="1" t="s">
        <v>115</v>
      </c>
      <c r="H688" s="1" t="s">
        <v>122</v>
      </c>
      <c r="I688" s="1" t="s">
        <v>10</v>
      </c>
      <c r="J688">
        <f>VLOOKUP(B688,自助退!B:F,5,FALSE)</f>
        <v>1800</v>
      </c>
      <c r="K688" t="str">
        <f t="shared" si="10"/>
        <v/>
      </c>
    </row>
    <row r="689" spans="1:11">
      <c r="A689" s="1" t="s">
        <v>3947</v>
      </c>
      <c r="B689" s="2">
        <v>1831779</v>
      </c>
      <c r="C689" s="1" t="s">
        <v>3948</v>
      </c>
      <c r="D689" s="1" t="s">
        <v>3949</v>
      </c>
      <c r="E689" s="1" t="s">
        <v>3950</v>
      </c>
      <c r="F689" s="2">
        <v>-2590.12</v>
      </c>
      <c r="G689" s="1" t="s">
        <v>115</v>
      </c>
      <c r="H689" s="1" t="s">
        <v>80</v>
      </c>
      <c r="I689" s="1" t="s">
        <v>10</v>
      </c>
      <c r="J689">
        <f>VLOOKUP(B689,自助退!B:F,5,FALSE)</f>
        <v>2590.12</v>
      </c>
      <c r="K689" t="str">
        <f t="shared" si="10"/>
        <v/>
      </c>
    </row>
    <row r="690" spans="1:11">
      <c r="A690" s="1" t="s">
        <v>3951</v>
      </c>
      <c r="B690" s="2">
        <v>1831967</v>
      </c>
      <c r="C690" s="1" t="s">
        <v>3952</v>
      </c>
      <c r="D690" s="1" t="s">
        <v>3953</v>
      </c>
      <c r="E690" s="1" t="s">
        <v>325</v>
      </c>
      <c r="F690" s="2">
        <v>-329.92</v>
      </c>
      <c r="G690" s="1" t="s">
        <v>115</v>
      </c>
      <c r="H690" s="1" t="s">
        <v>75</v>
      </c>
      <c r="I690" s="1" t="s">
        <v>10</v>
      </c>
      <c r="J690">
        <f>VLOOKUP(B690,自助退!B:F,5,FALSE)</f>
        <v>329.92</v>
      </c>
      <c r="K690" t="str">
        <f t="shared" si="10"/>
        <v/>
      </c>
    </row>
    <row r="691" spans="1:11">
      <c r="A691" s="1" t="s">
        <v>3954</v>
      </c>
      <c r="B691" s="2">
        <v>1831996</v>
      </c>
      <c r="C691" s="1" t="s">
        <v>3955</v>
      </c>
      <c r="D691" s="1" t="s">
        <v>3956</v>
      </c>
      <c r="E691" s="1" t="s">
        <v>3957</v>
      </c>
      <c r="F691" s="2">
        <v>-113.79</v>
      </c>
      <c r="G691" s="1" t="s">
        <v>115</v>
      </c>
      <c r="H691" s="1" t="s">
        <v>58</v>
      </c>
      <c r="I691" s="1" t="s">
        <v>10</v>
      </c>
      <c r="J691">
        <f>VLOOKUP(B691,自助退!B:F,5,FALSE)</f>
        <v>113.79</v>
      </c>
      <c r="K691" t="str">
        <f t="shared" si="10"/>
        <v/>
      </c>
    </row>
    <row r="692" spans="1:11">
      <c r="A692" s="1" t="s">
        <v>3958</v>
      </c>
      <c r="B692" s="2">
        <v>1832037</v>
      </c>
      <c r="C692" s="1" t="s">
        <v>3959</v>
      </c>
      <c r="D692" s="1" t="s">
        <v>3960</v>
      </c>
      <c r="E692" s="1" t="s">
        <v>3961</v>
      </c>
      <c r="F692" s="2">
        <v>-213.79</v>
      </c>
      <c r="G692" s="1" t="s">
        <v>115</v>
      </c>
      <c r="H692" s="1" t="s">
        <v>58</v>
      </c>
      <c r="I692" s="1" t="s">
        <v>10</v>
      </c>
      <c r="J692">
        <f>VLOOKUP(B692,自助退!B:F,5,FALSE)</f>
        <v>213.79</v>
      </c>
      <c r="K692" t="str">
        <f t="shared" si="10"/>
        <v/>
      </c>
    </row>
    <row r="693" spans="1:11">
      <c r="A693" s="1" t="s">
        <v>3962</v>
      </c>
      <c r="B693" s="2">
        <v>1832084</v>
      </c>
      <c r="C693" s="1" t="s">
        <v>3963</v>
      </c>
      <c r="D693" s="1" t="s">
        <v>3964</v>
      </c>
      <c r="E693" s="1" t="s">
        <v>3965</v>
      </c>
      <c r="F693" s="2">
        <v>-576.84</v>
      </c>
      <c r="G693" s="1" t="s">
        <v>115</v>
      </c>
      <c r="H693" s="1" t="s">
        <v>78</v>
      </c>
      <c r="I693" s="1" t="s">
        <v>10</v>
      </c>
      <c r="J693">
        <f>VLOOKUP(B693,自助退!B:F,5,FALSE)</f>
        <v>576.84</v>
      </c>
      <c r="K693" t="str">
        <f t="shared" si="10"/>
        <v/>
      </c>
    </row>
    <row r="694" spans="1:11">
      <c r="A694" s="1" t="s">
        <v>3966</v>
      </c>
      <c r="B694" s="2">
        <v>1832123</v>
      </c>
      <c r="C694" s="1" t="s">
        <v>3967</v>
      </c>
      <c r="D694" s="1" t="s">
        <v>3968</v>
      </c>
      <c r="E694" s="1" t="s">
        <v>3969</v>
      </c>
      <c r="F694" s="2">
        <v>-881.56</v>
      </c>
      <c r="G694" s="1" t="s">
        <v>115</v>
      </c>
      <c r="H694" s="1" t="s">
        <v>61</v>
      </c>
      <c r="I694" s="1" t="s">
        <v>10</v>
      </c>
      <c r="J694">
        <f>VLOOKUP(B694,自助退!B:F,5,FALSE)</f>
        <v>881.56</v>
      </c>
      <c r="K694" t="str">
        <f t="shared" si="10"/>
        <v/>
      </c>
    </row>
    <row r="695" spans="1:11">
      <c r="A695" s="1" t="s">
        <v>3970</v>
      </c>
      <c r="B695" s="2">
        <v>1832174</v>
      </c>
      <c r="C695" s="1" t="s">
        <v>3971</v>
      </c>
      <c r="D695" s="1" t="s">
        <v>3972</v>
      </c>
      <c r="E695" s="1" t="s">
        <v>3973</v>
      </c>
      <c r="F695" s="2">
        <v>-279.98</v>
      </c>
      <c r="G695" s="1" t="s">
        <v>115</v>
      </c>
      <c r="H695" s="1" t="s">
        <v>135</v>
      </c>
      <c r="I695" s="1" t="s">
        <v>10</v>
      </c>
      <c r="J695">
        <f>VLOOKUP(B695,自助退!B:F,5,FALSE)</f>
        <v>279.98</v>
      </c>
      <c r="K695" t="str">
        <f t="shared" si="10"/>
        <v/>
      </c>
    </row>
    <row r="696" spans="1:11">
      <c r="A696" s="1" t="s">
        <v>3974</v>
      </c>
      <c r="B696" s="2">
        <v>1832220</v>
      </c>
      <c r="C696" s="1" t="s">
        <v>3975</v>
      </c>
      <c r="D696" s="1" t="s">
        <v>3976</v>
      </c>
      <c r="E696" s="1" t="s">
        <v>147</v>
      </c>
      <c r="F696" s="2">
        <v>-260</v>
      </c>
      <c r="G696" s="1" t="s">
        <v>115</v>
      </c>
      <c r="H696" s="1" t="s">
        <v>25</v>
      </c>
      <c r="I696" s="1" t="s">
        <v>10</v>
      </c>
      <c r="J696">
        <f>VLOOKUP(B696,自助退!B:F,5,FALSE)</f>
        <v>260</v>
      </c>
      <c r="K696" t="str">
        <f t="shared" si="10"/>
        <v/>
      </c>
    </row>
    <row r="697" spans="1:11">
      <c r="A697" s="1" t="s">
        <v>3977</v>
      </c>
      <c r="B697" s="2">
        <v>1832504</v>
      </c>
      <c r="C697" s="1" t="s">
        <v>3978</v>
      </c>
      <c r="D697" s="1" t="s">
        <v>3979</v>
      </c>
      <c r="E697" s="1" t="s">
        <v>3980</v>
      </c>
      <c r="F697" s="2">
        <v>-100</v>
      </c>
      <c r="G697" s="1" t="s">
        <v>115</v>
      </c>
      <c r="H697" s="1" t="s">
        <v>48</v>
      </c>
      <c r="I697" s="1" t="s">
        <v>10</v>
      </c>
      <c r="J697">
        <f>VLOOKUP(B697,自助退!B:F,5,FALSE)</f>
        <v>100</v>
      </c>
      <c r="K697" t="str">
        <f t="shared" si="10"/>
        <v/>
      </c>
    </row>
    <row r="698" spans="1:11">
      <c r="A698" s="1" t="s">
        <v>3981</v>
      </c>
      <c r="B698" s="2">
        <v>1832510</v>
      </c>
      <c r="C698" s="1" t="s">
        <v>3982</v>
      </c>
      <c r="D698" s="1" t="s">
        <v>3983</v>
      </c>
      <c r="E698" s="1" t="s">
        <v>3984</v>
      </c>
      <c r="F698" s="2">
        <v>-5163.2</v>
      </c>
      <c r="G698" s="1" t="s">
        <v>115</v>
      </c>
      <c r="H698" s="1" t="s">
        <v>65</v>
      </c>
      <c r="I698" s="1" t="s">
        <v>10</v>
      </c>
      <c r="J698">
        <f>VLOOKUP(B698,自助退!B:F,5,FALSE)</f>
        <v>5163.2</v>
      </c>
      <c r="K698" t="str">
        <f t="shared" si="10"/>
        <v/>
      </c>
    </row>
    <row r="699" spans="1:11">
      <c r="A699" s="1" t="s">
        <v>3985</v>
      </c>
      <c r="B699" s="2">
        <v>1832595</v>
      </c>
      <c r="C699" s="1" t="s">
        <v>3986</v>
      </c>
      <c r="D699" s="1" t="s">
        <v>3987</v>
      </c>
      <c r="E699" s="1" t="s">
        <v>3988</v>
      </c>
      <c r="F699" s="2">
        <v>-92</v>
      </c>
      <c r="G699" s="1" t="s">
        <v>115</v>
      </c>
      <c r="H699" s="1" t="s">
        <v>122</v>
      </c>
      <c r="I699" s="1" t="s">
        <v>10</v>
      </c>
      <c r="J699">
        <f>VLOOKUP(B699,自助退!B:F,5,FALSE)</f>
        <v>92</v>
      </c>
      <c r="K699" t="str">
        <f t="shared" si="10"/>
        <v/>
      </c>
    </row>
    <row r="700" spans="1:11">
      <c r="A700" s="1" t="s">
        <v>3989</v>
      </c>
      <c r="B700" s="2">
        <v>1832675</v>
      </c>
      <c r="C700" s="1" t="s">
        <v>3990</v>
      </c>
      <c r="D700" s="1" t="s">
        <v>3991</v>
      </c>
      <c r="E700" s="1" t="s">
        <v>3992</v>
      </c>
      <c r="F700" s="2">
        <v>-500</v>
      </c>
      <c r="G700" s="1" t="s">
        <v>115</v>
      </c>
      <c r="H700" s="1" t="s">
        <v>48</v>
      </c>
      <c r="I700" s="1" t="s">
        <v>10</v>
      </c>
      <c r="J700">
        <f>VLOOKUP(B700,自助退!B:F,5,FALSE)</f>
        <v>500</v>
      </c>
      <c r="K700" t="str">
        <f t="shared" si="10"/>
        <v/>
      </c>
    </row>
    <row r="701" spans="1:11">
      <c r="A701" s="1" t="s">
        <v>3993</v>
      </c>
      <c r="B701" s="2">
        <v>1832766</v>
      </c>
      <c r="C701" s="1" t="s">
        <v>3994</v>
      </c>
      <c r="D701" s="1" t="s">
        <v>3995</v>
      </c>
      <c r="E701" s="1" t="s">
        <v>3996</v>
      </c>
      <c r="F701" s="2">
        <v>-5004.5</v>
      </c>
      <c r="G701" s="1" t="s">
        <v>115</v>
      </c>
      <c r="H701" s="1" t="s">
        <v>65</v>
      </c>
      <c r="I701" s="1" t="s">
        <v>10</v>
      </c>
      <c r="J701">
        <f>VLOOKUP(B701,自助退!B:F,5,FALSE)</f>
        <v>5004.5</v>
      </c>
      <c r="K701" t="str">
        <f t="shared" si="10"/>
        <v/>
      </c>
    </row>
    <row r="702" spans="1:11">
      <c r="A702" s="1" t="s">
        <v>3997</v>
      </c>
      <c r="B702" s="2">
        <v>1832920</v>
      </c>
      <c r="C702" s="1" t="s">
        <v>3998</v>
      </c>
      <c r="D702" s="1" t="s">
        <v>3999</v>
      </c>
      <c r="E702" s="1" t="s">
        <v>4000</v>
      </c>
      <c r="F702" s="2">
        <v>-858.48</v>
      </c>
      <c r="G702" s="1" t="s">
        <v>115</v>
      </c>
      <c r="H702" s="1" t="s">
        <v>4001</v>
      </c>
      <c r="I702" s="1" t="s">
        <v>10</v>
      </c>
      <c r="J702">
        <f>VLOOKUP(B702,自助退!B:F,5,FALSE)</f>
        <v>858.48</v>
      </c>
      <c r="K702" t="str">
        <f t="shared" si="10"/>
        <v/>
      </c>
    </row>
    <row r="703" spans="1:11">
      <c r="A703" s="1" t="s">
        <v>4002</v>
      </c>
      <c r="B703" s="2">
        <v>1833104</v>
      </c>
      <c r="C703" s="1" t="s">
        <v>4003</v>
      </c>
      <c r="D703" s="1" t="s">
        <v>4004</v>
      </c>
      <c r="E703" s="1" t="s">
        <v>4005</v>
      </c>
      <c r="F703" s="2">
        <v>-6778.27</v>
      </c>
      <c r="G703" s="1" t="s">
        <v>115</v>
      </c>
      <c r="H703" s="1" t="s">
        <v>42</v>
      </c>
      <c r="I703" s="1" t="s">
        <v>10</v>
      </c>
      <c r="J703">
        <f>VLOOKUP(B703,自助退!B:F,5,FALSE)</f>
        <v>6778.27</v>
      </c>
      <c r="K703" t="str">
        <f t="shared" si="10"/>
        <v/>
      </c>
    </row>
    <row r="704" spans="1:11">
      <c r="A704" s="1" t="s">
        <v>4006</v>
      </c>
      <c r="B704" s="2">
        <v>1833107</v>
      </c>
      <c r="C704" s="1" t="s">
        <v>4007</v>
      </c>
      <c r="D704" s="1" t="s">
        <v>4008</v>
      </c>
      <c r="E704" s="1" t="s">
        <v>72</v>
      </c>
      <c r="F704" s="2">
        <v>-10060</v>
      </c>
      <c r="G704" s="1" t="s">
        <v>115</v>
      </c>
      <c r="H704" s="1" t="s">
        <v>78</v>
      </c>
      <c r="I704" s="1" t="s">
        <v>10</v>
      </c>
      <c r="J704">
        <f>VLOOKUP(B704,自助退!B:F,5,FALSE)</f>
        <v>10060</v>
      </c>
      <c r="K704" t="str">
        <f t="shared" si="10"/>
        <v/>
      </c>
    </row>
    <row r="705" spans="1:11">
      <c r="A705" s="1" t="s">
        <v>4009</v>
      </c>
      <c r="B705" s="2">
        <v>1833375</v>
      </c>
      <c r="C705" s="1" t="s">
        <v>53</v>
      </c>
      <c r="D705" s="1" t="s">
        <v>2548</v>
      </c>
      <c r="E705" s="1" t="s">
        <v>4010</v>
      </c>
      <c r="F705" s="2">
        <v>-2000</v>
      </c>
      <c r="G705" s="1" t="s">
        <v>115</v>
      </c>
      <c r="H705" s="1" t="s">
        <v>78</v>
      </c>
      <c r="I705" s="1" t="s">
        <v>24</v>
      </c>
      <c r="J705">
        <f>VLOOKUP(B705,自助退!B:F,5,FALSE)</f>
        <v>2000</v>
      </c>
      <c r="K705" t="str">
        <f t="shared" si="10"/>
        <v/>
      </c>
    </row>
    <row r="706" spans="1:11">
      <c r="A706" s="1" t="s">
        <v>4011</v>
      </c>
      <c r="B706" s="2">
        <v>1833402</v>
      </c>
      <c r="C706" s="1" t="s">
        <v>4012</v>
      </c>
      <c r="D706" s="1" t="s">
        <v>4013</v>
      </c>
      <c r="E706" s="1" t="s">
        <v>4014</v>
      </c>
      <c r="F706" s="2">
        <v>-225.5</v>
      </c>
      <c r="G706" s="1" t="s">
        <v>115</v>
      </c>
      <c r="H706" s="1" t="s">
        <v>153</v>
      </c>
      <c r="I706" s="1" t="s">
        <v>10</v>
      </c>
      <c r="J706">
        <f>VLOOKUP(B706,自助退!B:F,5,FALSE)</f>
        <v>225.5</v>
      </c>
      <c r="K706" t="str">
        <f t="shared" si="10"/>
        <v/>
      </c>
    </row>
    <row r="707" spans="1:11">
      <c r="A707" s="1" t="s">
        <v>4015</v>
      </c>
      <c r="B707" s="2">
        <v>1833519</v>
      </c>
      <c r="C707" s="1" t="s">
        <v>4016</v>
      </c>
      <c r="D707" s="1" t="s">
        <v>4017</v>
      </c>
      <c r="E707" s="1" t="s">
        <v>4018</v>
      </c>
      <c r="F707" s="2">
        <v>-2000</v>
      </c>
      <c r="G707" s="1" t="s">
        <v>115</v>
      </c>
      <c r="H707" s="1" t="s">
        <v>65</v>
      </c>
      <c r="I707" s="1" t="s">
        <v>10</v>
      </c>
      <c r="J707">
        <f>VLOOKUP(B707,自助退!B:F,5,FALSE)</f>
        <v>2000</v>
      </c>
      <c r="K707" t="str">
        <f t="shared" ref="K707:K770" si="11">IF(F707*-1=J707,"",1)</f>
        <v/>
      </c>
    </row>
    <row r="708" spans="1:11">
      <c r="A708" s="1" t="s">
        <v>4019</v>
      </c>
      <c r="B708" s="2">
        <v>1833542</v>
      </c>
      <c r="C708" s="1" t="s">
        <v>4020</v>
      </c>
      <c r="D708" s="1" t="s">
        <v>4021</v>
      </c>
      <c r="E708" s="1" t="s">
        <v>4022</v>
      </c>
      <c r="F708" s="2">
        <v>-6277.79</v>
      </c>
      <c r="G708" s="1" t="s">
        <v>115</v>
      </c>
      <c r="H708" s="1" t="s">
        <v>73</v>
      </c>
      <c r="I708" s="1" t="s">
        <v>10</v>
      </c>
      <c r="J708">
        <f>VLOOKUP(B708,自助退!B:F,5,FALSE)</f>
        <v>6277.79</v>
      </c>
      <c r="K708" t="str">
        <f t="shared" si="11"/>
        <v/>
      </c>
    </row>
    <row r="709" spans="1:11">
      <c r="A709" s="1" t="s">
        <v>4023</v>
      </c>
      <c r="B709" s="2">
        <v>1833591</v>
      </c>
      <c r="C709" s="1" t="s">
        <v>4024</v>
      </c>
      <c r="D709" s="1" t="s">
        <v>4025</v>
      </c>
      <c r="E709" s="1" t="s">
        <v>4026</v>
      </c>
      <c r="F709" s="2">
        <v>-1866</v>
      </c>
      <c r="G709" s="1" t="s">
        <v>115</v>
      </c>
      <c r="H709" s="1" t="s">
        <v>148</v>
      </c>
      <c r="I709" s="1" t="s">
        <v>10</v>
      </c>
      <c r="J709">
        <f>VLOOKUP(B709,自助退!B:F,5,FALSE)</f>
        <v>1866</v>
      </c>
      <c r="K709" t="str">
        <f t="shared" si="11"/>
        <v/>
      </c>
    </row>
    <row r="710" spans="1:11">
      <c r="A710" s="1" t="s">
        <v>4027</v>
      </c>
      <c r="B710" s="2">
        <v>1833644</v>
      </c>
      <c r="C710" s="1" t="s">
        <v>4028</v>
      </c>
      <c r="D710" s="1" t="s">
        <v>4029</v>
      </c>
      <c r="E710" s="1" t="s">
        <v>4030</v>
      </c>
      <c r="F710" s="2">
        <v>-500</v>
      </c>
      <c r="G710" s="1" t="s">
        <v>115</v>
      </c>
      <c r="H710" s="1" t="s">
        <v>148</v>
      </c>
      <c r="I710" s="1" t="s">
        <v>10</v>
      </c>
      <c r="J710">
        <f>VLOOKUP(B710,自助退!B:F,5,FALSE)</f>
        <v>500</v>
      </c>
      <c r="K710" t="str">
        <f t="shared" si="11"/>
        <v/>
      </c>
    </row>
    <row r="711" spans="1:11">
      <c r="A711" s="1" t="s">
        <v>4031</v>
      </c>
      <c r="B711" s="2">
        <v>1833659</v>
      </c>
      <c r="C711" s="1" t="s">
        <v>4032</v>
      </c>
      <c r="D711" s="1" t="s">
        <v>4017</v>
      </c>
      <c r="E711" s="1" t="s">
        <v>4018</v>
      </c>
      <c r="F711" s="2">
        <v>-3000</v>
      </c>
      <c r="G711" s="1" t="s">
        <v>115</v>
      </c>
      <c r="H711" s="1" t="s">
        <v>78</v>
      </c>
      <c r="I711" s="1" t="s">
        <v>10</v>
      </c>
      <c r="J711">
        <f>VLOOKUP(B711,自助退!B:F,5,FALSE)</f>
        <v>3000</v>
      </c>
      <c r="K711" t="str">
        <f t="shared" si="11"/>
        <v/>
      </c>
    </row>
    <row r="712" spans="1:11">
      <c r="A712" s="1" t="s">
        <v>4033</v>
      </c>
      <c r="B712" s="2">
        <v>1833666</v>
      </c>
      <c r="C712" s="1" t="s">
        <v>4034</v>
      </c>
      <c r="D712" s="1" t="s">
        <v>4035</v>
      </c>
      <c r="E712" s="1" t="s">
        <v>4036</v>
      </c>
      <c r="F712" s="2">
        <v>-5000</v>
      </c>
      <c r="G712" s="1" t="s">
        <v>115</v>
      </c>
      <c r="H712" s="1" t="s">
        <v>65</v>
      </c>
      <c r="I712" s="1" t="s">
        <v>10</v>
      </c>
      <c r="J712">
        <f>VLOOKUP(B712,自助退!B:F,5,FALSE)</f>
        <v>5000</v>
      </c>
      <c r="K712" t="str">
        <f t="shared" si="11"/>
        <v/>
      </c>
    </row>
    <row r="713" spans="1:11">
      <c r="A713" s="1" t="s">
        <v>4037</v>
      </c>
      <c r="B713" s="2">
        <v>1833703</v>
      </c>
      <c r="C713" s="1" t="s">
        <v>4038</v>
      </c>
      <c r="D713" s="1" t="s">
        <v>4039</v>
      </c>
      <c r="E713" s="1" t="s">
        <v>4040</v>
      </c>
      <c r="F713" s="2">
        <v>-200</v>
      </c>
      <c r="G713" s="1" t="s">
        <v>115</v>
      </c>
      <c r="H713" s="1" t="s">
        <v>58</v>
      </c>
      <c r="I713" s="1" t="s">
        <v>10</v>
      </c>
      <c r="J713">
        <f>VLOOKUP(B713,自助退!B:F,5,FALSE)</f>
        <v>200</v>
      </c>
      <c r="K713" t="str">
        <f t="shared" si="11"/>
        <v/>
      </c>
    </row>
    <row r="714" spans="1:11">
      <c r="A714" s="1" t="s">
        <v>4041</v>
      </c>
      <c r="B714" s="2">
        <v>1833711</v>
      </c>
      <c r="C714" s="1" t="s">
        <v>53</v>
      </c>
      <c r="D714" s="1" t="s">
        <v>2551</v>
      </c>
      <c r="E714" s="1" t="s">
        <v>4042</v>
      </c>
      <c r="F714" s="2">
        <v>-2950</v>
      </c>
      <c r="G714" s="1" t="s">
        <v>115</v>
      </c>
      <c r="H714" s="1" t="s">
        <v>65</v>
      </c>
      <c r="I714" s="1" t="s">
        <v>24</v>
      </c>
      <c r="J714">
        <f>VLOOKUP(B714,自助退!B:F,5,FALSE)</f>
        <v>2950</v>
      </c>
      <c r="K714" t="str">
        <f t="shared" si="11"/>
        <v/>
      </c>
    </row>
    <row r="715" spans="1:11">
      <c r="A715" s="1" t="s">
        <v>4043</v>
      </c>
      <c r="B715" s="2">
        <v>1833730</v>
      </c>
      <c r="C715" s="1" t="s">
        <v>53</v>
      </c>
      <c r="D715" s="1" t="s">
        <v>2554</v>
      </c>
      <c r="E715" s="1" t="s">
        <v>4044</v>
      </c>
      <c r="F715" s="2">
        <v>-10710.13</v>
      </c>
      <c r="G715" s="1" t="s">
        <v>115</v>
      </c>
      <c r="H715" s="1" t="s">
        <v>65</v>
      </c>
      <c r="I715" s="1" t="s">
        <v>24</v>
      </c>
      <c r="J715">
        <f>VLOOKUP(B715,自助退!B:F,5,FALSE)</f>
        <v>10710.13</v>
      </c>
      <c r="K715" t="str">
        <f t="shared" si="11"/>
        <v/>
      </c>
    </row>
    <row r="716" spans="1:11">
      <c r="A716" s="1" t="s">
        <v>4045</v>
      </c>
      <c r="B716" s="2">
        <v>1833749</v>
      </c>
      <c r="C716" s="1" t="s">
        <v>4046</v>
      </c>
      <c r="D716" s="1" t="s">
        <v>4047</v>
      </c>
      <c r="E716" s="1" t="s">
        <v>4048</v>
      </c>
      <c r="F716" s="2">
        <v>-8560</v>
      </c>
      <c r="G716" s="1" t="s">
        <v>115</v>
      </c>
      <c r="H716" s="1" t="s">
        <v>65</v>
      </c>
      <c r="I716" s="1" t="s">
        <v>10</v>
      </c>
      <c r="J716">
        <f>VLOOKUP(B716,自助退!B:F,5,FALSE)</f>
        <v>8560</v>
      </c>
      <c r="K716" t="str">
        <f t="shared" si="11"/>
        <v/>
      </c>
    </row>
    <row r="717" spans="1:11">
      <c r="A717" s="1" t="s">
        <v>4049</v>
      </c>
      <c r="B717" s="2">
        <v>1833764</v>
      </c>
      <c r="C717" s="1" t="s">
        <v>4050</v>
      </c>
      <c r="D717" s="1" t="s">
        <v>4051</v>
      </c>
      <c r="E717" s="1" t="s">
        <v>4052</v>
      </c>
      <c r="F717" s="2">
        <v>-7178.36</v>
      </c>
      <c r="G717" s="1" t="s">
        <v>115</v>
      </c>
      <c r="H717" s="1" t="s">
        <v>48</v>
      </c>
      <c r="I717" s="1" t="s">
        <v>10</v>
      </c>
      <c r="J717">
        <f>VLOOKUP(B717,自助退!B:F,5,FALSE)</f>
        <v>7178.36</v>
      </c>
      <c r="K717" t="str">
        <f t="shared" si="11"/>
        <v/>
      </c>
    </row>
    <row r="718" spans="1:11">
      <c r="A718" s="1" t="s">
        <v>4053</v>
      </c>
      <c r="B718" s="2">
        <v>1833790</v>
      </c>
      <c r="C718" s="1" t="s">
        <v>4054</v>
      </c>
      <c r="D718" s="1" t="s">
        <v>4055</v>
      </c>
      <c r="E718" s="1" t="s">
        <v>4056</v>
      </c>
      <c r="F718" s="2">
        <v>-70</v>
      </c>
      <c r="G718" s="1" t="s">
        <v>115</v>
      </c>
      <c r="H718" s="1" t="s">
        <v>29</v>
      </c>
      <c r="I718" s="1" t="s">
        <v>10</v>
      </c>
      <c r="J718">
        <f>VLOOKUP(B718,自助退!B:F,5,FALSE)</f>
        <v>70</v>
      </c>
      <c r="K718" t="str">
        <f t="shared" si="11"/>
        <v/>
      </c>
    </row>
    <row r="719" spans="1:11">
      <c r="A719" s="1" t="s">
        <v>4057</v>
      </c>
      <c r="B719" s="2">
        <v>1833807</v>
      </c>
      <c r="C719" s="1" t="s">
        <v>4058</v>
      </c>
      <c r="D719" s="1" t="s">
        <v>4059</v>
      </c>
      <c r="E719" s="1" t="s">
        <v>4060</v>
      </c>
      <c r="F719" s="2">
        <v>-3196.03</v>
      </c>
      <c r="G719" s="1" t="s">
        <v>115</v>
      </c>
      <c r="H719" s="1" t="s">
        <v>122</v>
      </c>
      <c r="I719" s="1" t="s">
        <v>10</v>
      </c>
      <c r="J719">
        <f>VLOOKUP(B719,自助退!B:F,5,FALSE)</f>
        <v>3196.03</v>
      </c>
      <c r="K719" t="str">
        <f t="shared" si="11"/>
        <v/>
      </c>
    </row>
    <row r="720" spans="1:11">
      <c r="A720" s="1" t="s">
        <v>4061</v>
      </c>
      <c r="B720" s="2">
        <v>1833837</v>
      </c>
      <c r="C720" s="1" t="s">
        <v>4062</v>
      </c>
      <c r="D720" s="1" t="s">
        <v>4063</v>
      </c>
      <c r="E720" s="1" t="s">
        <v>4064</v>
      </c>
      <c r="F720" s="2">
        <v>-6922</v>
      </c>
      <c r="G720" s="1" t="s">
        <v>115</v>
      </c>
      <c r="H720" s="1" t="s">
        <v>65</v>
      </c>
      <c r="I720" s="1" t="s">
        <v>10</v>
      </c>
      <c r="J720">
        <f>VLOOKUP(B720,自助退!B:F,5,FALSE)</f>
        <v>6922</v>
      </c>
      <c r="K720" t="str">
        <f t="shared" si="11"/>
        <v/>
      </c>
    </row>
    <row r="721" spans="1:11">
      <c r="A721" s="1" t="s">
        <v>4065</v>
      </c>
      <c r="B721" s="2">
        <v>1833905</v>
      </c>
      <c r="C721" s="1" t="s">
        <v>4066</v>
      </c>
      <c r="D721" s="1" t="s">
        <v>4067</v>
      </c>
      <c r="E721" s="1" t="s">
        <v>4068</v>
      </c>
      <c r="F721" s="2">
        <v>-2593.7199999999998</v>
      </c>
      <c r="G721" s="1" t="s">
        <v>115</v>
      </c>
      <c r="H721" s="1" t="s">
        <v>65</v>
      </c>
      <c r="I721" s="1" t="s">
        <v>10</v>
      </c>
      <c r="J721">
        <f>VLOOKUP(B721,自助退!B:F,5,FALSE)</f>
        <v>2593.7199999999998</v>
      </c>
      <c r="K721" t="str">
        <f t="shared" si="11"/>
        <v/>
      </c>
    </row>
    <row r="722" spans="1:11">
      <c r="A722" s="1" t="s">
        <v>4069</v>
      </c>
      <c r="B722" s="2">
        <v>1833930</v>
      </c>
      <c r="C722" s="1" t="s">
        <v>4070</v>
      </c>
      <c r="D722" s="1" t="s">
        <v>4071</v>
      </c>
      <c r="E722" s="1" t="s">
        <v>4072</v>
      </c>
      <c r="F722" s="2">
        <v>-1500</v>
      </c>
      <c r="G722" s="1" t="s">
        <v>115</v>
      </c>
      <c r="H722" s="1" t="s">
        <v>117</v>
      </c>
      <c r="I722" s="1" t="s">
        <v>10</v>
      </c>
      <c r="J722">
        <f>VLOOKUP(B722,自助退!B:F,5,FALSE)</f>
        <v>1500</v>
      </c>
      <c r="K722" t="str">
        <f t="shared" si="11"/>
        <v/>
      </c>
    </row>
    <row r="723" spans="1:11">
      <c r="A723" s="1" t="s">
        <v>4073</v>
      </c>
      <c r="B723" s="2">
        <v>1833931</v>
      </c>
      <c r="C723" s="1" t="s">
        <v>4074</v>
      </c>
      <c r="D723" s="1" t="s">
        <v>4075</v>
      </c>
      <c r="E723" s="1" t="s">
        <v>4076</v>
      </c>
      <c r="F723" s="2">
        <v>-6500</v>
      </c>
      <c r="G723" s="1" t="s">
        <v>115</v>
      </c>
      <c r="H723" s="1" t="s">
        <v>116</v>
      </c>
      <c r="I723" s="1" t="s">
        <v>10</v>
      </c>
      <c r="J723">
        <f>VLOOKUP(B723,自助退!B:F,5,FALSE)</f>
        <v>6500</v>
      </c>
      <c r="K723" t="str">
        <f t="shared" si="11"/>
        <v/>
      </c>
    </row>
    <row r="724" spans="1:11">
      <c r="A724" s="1" t="s">
        <v>4077</v>
      </c>
      <c r="B724" s="2">
        <v>1834003</v>
      </c>
      <c r="C724" s="1" t="s">
        <v>4078</v>
      </c>
      <c r="D724" s="1" t="s">
        <v>4079</v>
      </c>
      <c r="E724" s="1" t="s">
        <v>4080</v>
      </c>
      <c r="F724" s="2">
        <v>-8819</v>
      </c>
      <c r="G724" s="1" t="s">
        <v>115</v>
      </c>
      <c r="H724" s="1" t="s">
        <v>65</v>
      </c>
      <c r="I724" s="1" t="s">
        <v>10</v>
      </c>
      <c r="J724">
        <f>VLOOKUP(B724,自助退!B:F,5,FALSE)</f>
        <v>8819</v>
      </c>
      <c r="K724" t="str">
        <f t="shared" si="11"/>
        <v/>
      </c>
    </row>
    <row r="725" spans="1:11">
      <c r="A725" s="1" t="s">
        <v>4081</v>
      </c>
      <c r="B725" s="2">
        <v>1834027</v>
      </c>
      <c r="C725" s="1" t="s">
        <v>4082</v>
      </c>
      <c r="D725" s="1" t="s">
        <v>4083</v>
      </c>
      <c r="E725" s="1" t="s">
        <v>4084</v>
      </c>
      <c r="F725" s="2">
        <v>-3233</v>
      </c>
      <c r="G725" s="1" t="s">
        <v>115</v>
      </c>
      <c r="H725" s="1" t="s">
        <v>58</v>
      </c>
      <c r="I725" s="1" t="s">
        <v>10</v>
      </c>
      <c r="J725">
        <f>VLOOKUP(B725,自助退!B:F,5,FALSE)</f>
        <v>3233</v>
      </c>
      <c r="K725" t="str">
        <f t="shared" si="11"/>
        <v/>
      </c>
    </row>
    <row r="726" spans="1:11">
      <c r="A726" s="1" t="s">
        <v>4085</v>
      </c>
      <c r="B726" s="2">
        <v>1834150</v>
      </c>
      <c r="C726" s="1" t="s">
        <v>4086</v>
      </c>
      <c r="D726" s="1" t="s">
        <v>4087</v>
      </c>
      <c r="E726" s="1" t="s">
        <v>4088</v>
      </c>
      <c r="F726" s="2">
        <v>-7940</v>
      </c>
      <c r="G726" s="1" t="s">
        <v>115</v>
      </c>
      <c r="H726" s="1" t="s">
        <v>65</v>
      </c>
      <c r="I726" s="1" t="s">
        <v>10</v>
      </c>
      <c r="J726">
        <f>VLOOKUP(B726,自助退!B:F,5,FALSE)</f>
        <v>7940</v>
      </c>
      <c r="K726" t="str">
        <f t="shared" si="11"/>
        <v/>
      </c>
    </row>
    <row r="727" spans="1:11">
      <c r="A727" s="1" t="s">
        <v>4089</v>
      </c>
      <c r="B727" s="2">
        <v>1834245</v>
      </c>
      <c r="C727" s="1" t="s">
        <v>4090</v>
      </c>
      <c r="D727" s="1" t="s">
        <v>4091</v>
      </c>
      <c r="E727" s="1" t="s">
        <v>4092</v>
      </c>
      <c r="F727" s="2">
        <v>-400</v>
      </c>
      <c r="G727" s="1" t="s">
        <v>115</v>
      </c>
      <c r="H727" s="1" t="s">
        <v>120</v>
      </c>
      <c r="I727" s="1" t="s">
        <v>10</v>
      </c>
      <c r="J727">
        <f>VLOOKUP(B727,自助退!B:F,5,FALSE)</f>
        <v>400</v>
      </c>
      <c r="K727" t="str">
        <f t="shared" si="11"/>
        <v/>
      </c>
    </row>
    <row r="728" spans="1:11">
      <c r="A728" s="1" t="s">
        <v>4093</v>
      </c>
      <c r="B728" s="2">
        <v>1834314</v>
      </c>
      <c r="C728" s="1" t="s">
        <v>4094</v>
      </c>
      <c r="D728" s="1" t="s">
        <v>4095</v>
      </c>
      <c r="E728" s="1" t="s">
        <v>4096</v>
      </c>
      <c r="F728" s="2">
        <v>-4115</v>
      </c>
      <c r="G728" s="1" t="s">
        <v>115</v>
      </c>
      <c r="H728" s="1" t="s">
        <v>61</v>
      </c>
      <c r="I728" s="1" t="s">
        <v>10</v>
      </c>
      <c r="J728">
        <f>VLOOKUP(B728,自助退!B:F,5,FALSE)</f>
        <v>4115</v>
      </c>
      <c r="K728" t="str">
        <f t="shared" si="11"/>
        <v/>
      </c>
    </row>
    <row r="729" spans="1:11">
      <c r="A729" s="1" t="s">
        <v>4097</v>
      </c>
      <c r="B729" s="2">
        <v>1834318</v>
      </c>
      <c r="C729" s="1" t="s">
        <v>4098</v>
      </c>
      <c r="D729" s="1" t="s">
        <v>4099</v>
      </c>
      <c r="E729" s="1" t="s">
        <v>4100</v>
      </c>
      <c r="F729" s="2">
        <v>-7633.15</v>
      </c>
      <c r="G729" s="1" t="s">
        <v>115</v>
      </c>
      <c r="H729" s="1" t="s">
        <v>78</v>
      </c>
      <c r="I729" s="1" t="s">
        <v>10</v>
      </c>
      <c r="J729">
        <f>VLOOKUP(B729,自助退!B:F,5,FALSE)</f>
        <v>7633.15</v>
      </c>
      <c r="K729" t="str">
        <f t="shared" si="11"/>
        <v/>
      </c>
    </row>
    <row r="730" spans="1:11">
      <c r="A730" s="1" t="s">
        <v>4101</v>
      </c>
      <c r="B730" s="2">
        <v>1834348</v>
      </c>
      <c r="C730" s="1" t="s">
        <v>4102</v>
      </c>
      <c r="D730" s="1" t="s">
        <v>4103</v>
      </c>
      <c r="E730" s="1" t="s">
        <v>4104</v>
      </c>
      <c r="F730" s="2">
        <v>-2076</v>
      </c>
      <c r="G730" s="1" t="s">
        <v>115</v>
      </c>
      <c r="H730" s="1" t="s">
        <v>59</v>
      </c>
      <c r="I730" s="1" t="s">
        <v>10</v>
      </c>
      <c r="J730">
        <f>VLOOKUP(B730,自助退!B:F,5,FALSE)</f>
        <v>2076</v>
      </c>
      <c r="K730" t="str">
        <f t="shared" si="11"/>
        <v/>
      </c>
    </row>
    <row r="731" spans="1:11">
      <c r="A731" s="1" t="s">
        <v>4105</v>
      </c>
      <c r="B731" s="2">
        <v>1834448</v>
      </c>
      <c r="C731" s="1" t="s">
        <v>4106</v>
      </c>
      <c r="D731" s="1" t="s">
        <v>4107</v>
      </c>
      <c r="E731" s="1" t="s">
        <v>4108</v>
      </c>
      <c r="F731" s="2">
        <v>-5000</v>
      </c>
      <c r="G731" s="1" t="s">
        <v>115</v>
      </c>
      <c r="H731" s="1" t="s">
        <v>38</v>
      </c>
      <c r="I731" s="1" t="s">
        <v>10</v>
      </c>
      <c r="J731">
        <f>VLOOKUP(B731,自助退!B:F,5,FALSE)</f>
        <v>5000</v>
      </c>
      <c r="K731" t="str">
        <f t="shared" si="11"/>
        <v/>
      </c>
    </row>
    <row r="732" spans="1:11">
      <c r="A732" s="1" t="s">
        <v>4109</v>
      </c>
      <c r="B732" s="2">
        <v>1834465</v>
      </c>
      <c r="C732" s="1" t="s">
        <v>4110</v>
      </c>
      <c r="D732" s="1" t="s">
        <v>4111</v>
      </c>
      <c r="E732" s="1" t="s">
        <v>4100</v>
      </c>
      <c r="F732" s="2">
        <v>-911.02</v>
      </c>
      <c r="G732" s="1" t="s">
        <v>115</v>
      </c>
      <c r="H732" s="1" t="s">
        <v>116</v>
      </c>
      <c r="I732" s="1" t="s">
        <v>10</v>
      </c>
      <c r="J732">
        <f>VLOOKUP(B732,自助退!B:F,5,FALSE)</f>
        <v>911.02</v>
      </c>
      <c r="K732" t="str">
        <f t="shared" si="11"/>
        <v/>
      </c>
    </row>
    <row r="733" spans="1:11">
      <c r="A733" s="1" t="s">
        <v>4112</v>
      </c>
      <c r="B733" s="2">
        <v>1834905</v>
      </c>
      <c r="C733" s="1" t="s">
        <v>4113</v>
      </c>
      <c r="D733" s="1" t="s">
        <v>4114</v>
      </c>
      <c r="E733" s="1" t="s">
        <v>208</v>
      </c>
      <c r="F733" s="2">
        <v>-12000</v>
      </c>
      <c r="G733" s="1" t="s">
        <v>115</v>
      </c>
      <c r="H733" s="1" t="s">
        <v>65</v>
      </c>
      <c r="I733" s="1" t="s">
        <v>10</v>
      </c>
      <c r="J733">
        <f>VLOOKUP(B733,自助退!B:F,5,FALSE)</f>
        <v>12000</v>
      </c>
      <c r="K733" t="str">
        <f t="shared" si="11"/>
        <v/>
      </c>
    </row>
    <row r="734" spans="1:11">
      <c r="A734" s="1" t="s">
        <v>4115</v>
      </c>
      <c r="B734" s="2">
        <v>1835059</v>
      </c>
      <c r="C734" s="1" t="s">
        <v>4116</v>
      </c>
      <c r="D734" s="1" t="s">
        <v>4117</v>
      </c>
      <c r="E734" s="1" t="s">
        <v>4118</v>
      </c>
      <c r="F734" s="2">
        <v>-6468</v>
      </c>
      <c r="G734" s="1" t="s">
        <v>115</v>
      </c>
      <c r="H734" s="1" t="s">
        <v>65</v>
      </c>
      <c r="I734" s="1" t="s">
        <v>10</v>
      </c>
      <c r="J734">
        <f>VLOOKUP(B734,自助退!B:F,5,FALSE)</f>
        <v>6468</v>
      </c>
      <c r="K734" t="str">
        <f t="shared" si="11"/>
        <v/>
      </c>
    </row>
    <row r="735" spans="1:11">
      <c r="A735" s="1" t="s">
        <v>4119</v>
      </c>
      <c r="B735" s="2">
        <v>1835196</v>
      </c>
      <c r="C735" s="1" t="s">
        <v>4120</v>
      </c>
      <c r="D735" s="1" t="s">
        <v>4121</v>
      </c>
      <c r="E735" s="1" t="s">
        <v>4122</v>
      </c>
      <c r="F735" s="2">
        <v>-1169.48</v>
      </c>
      <c r="G735" s="1" t="s">
        <v>115</v>
      </c>
      <c r="H735" s="1" t="s">
        <v>123</v>
      </c>
      <c r="I735" s="1" t="s">
        <v>10</v>
      </c>
      <c r="J735">
        <f>VLOOKUP(B735,自助退!B:F,5,FALSE)</f>
        <v>1169.48</v>
      </c>
      <c r="K735" t="str">
        <f t="shared" si="11"/>
        <v/>
      </c>
    </row>
    <row r="736" spans="1:11">
      <c r="A736" s="1" t="s">
        <v>4123</v>
      </c>
      <c r="B736" s="2">
        <v>1835595</v>
      </c>
      <c r="C736" s="1" t="s">
        <v>4124</v>
      </c>
      <c r="D736" s="1" t="s">
        <v>4125</v>
      </c>
      <c r="E736" s="1" t="s">
        <v>4126</v>
      </c>
      <c r="F736" s="2">
        <v>-2000</v>
      </c>
      <c r="G736" s="1" t="s">
        <v>115</v>
      </c>
      <c r="H736" s="1" t="s">
        <v>79</v>
      </c>
      <c r="I736" s="1" t="s">
        <v>10</v>
      </c>
      <c r="J736">
        <f>VLOOKUP(B736,自助退!B:F,5,FALSE)</f>
        <v>2000</v>
      </c>
      <c r="K736" t="str">
        <f t="shared" si="11"/>
        <v/>
      </c>
    </row>
    <row r="737" spans="1:11">
      <c r="A737" s="1" t="s">
        <v>4127</v>
      </c>
      <c r="B737" s="2">
        <v>1835709</v>
      </c>
      <c r="C737" s="1" t="s">
        <v>4128</v>
      </c>
      <c r="D737" s="1" t="s">
        <v>4129</v>
      </c>
      <c r="E737" s="1" t="s">
        <v>4130</v>
      </c>
      <c r="F737" s="2">
        <v>-511.8</v>
      </c>
      <c r="G737" s="1" t="s">
        <v>115</v>
      </c>
      <c r="H737" s="1" t="s">
        <v>58</v>
      </c>
      <c r="I737" s="1" t="s">
        <v>10</v>
      </c>
      <c r="J737">
        <f>VLOOKUP(B737,自助退!B:F,5,FALSE)</f>
        <v>511.8</v>
      </c>
      <c r="K737" t="str">
        <f t="shared" si="11"/>
        <v/>
      </c>
    </row>
    <row r="738" spans="1:11">
      <c r="A738" s="1" t="s">
        <v>4131</v>
      </c>
      <c r="B738" s="2">
        <v>1835731</v>
      </c>
      <c r="C738" s="1" t="s">
        <v>4132</v>
      </c>
      <c r="D738" s="1" t="s">
        <v>4133</v>
      </c>
      <c r="E738" s="1" t="s">
        <v>4134</v>
      </c>
      <c r="F738" s="2">
        <v>-363.32</v>
      </c>
      <c r="G738" s="1" t="s">
        <v>115</v>
      </c>
      <c r="H738" s="1" t="s">
        <v>56</v>
      </c>
      <c r="I738" s="1" t="s">
        <v>10</v>
      </c>
      <c r="J738">
        <f>VLOOKUP(B738,自助退!B:F,5,FALSE)</f>
        <v>363.32</v>
      </c>
      <c r="K738" t="str">
        <f t="shared" si="11"/>
        <v/>
      </c>
    </row>
    <row r="739" spans="1:11">
      <c r="A739" s="1" t="s">
        <v>4135</v>
      </c>
      <c r="B739" s="2">
        <v>1835770</v>
      </c>
      <c r="C739" s="1" t="s">
        <v>4136</v>
      </c>
      <c r="D739" s="1" t="s">
        <v>155</v>
      </c>
      <c r="E739" s="1" t="s">
        <v>156</v>
      </c>
      <c r="F739" s="2">
        <v>-300</v>
      </c>
      <c r="G739" s="1" t="s">
        <v>115</v>
      </c>
      <c r="H739" s="1" t="s">
        <v>61</v>
      </c>
      <c r="I739" s="1" t="s">
        <v>10</v>
      </c>
      <c r="J739">
        <f>VLOOKUP(B739,自助退!B:F,5,FALSE)</f>
        <v>300</v>
      </c>
      <c r="K739" t="str">
        <f t="shared" si="11"/>
        <v/>
      </c>
    </row>
    <row r="740" spans="1:11">
      <c r="A740" s="1" t="s">
        <v>4137</v>
      </c>
      <c r="B740" s="2">
        <v>1835790</v>
      </c>
      <c r="C740" s="1" t="s">
        <v>4138</v>
      </c>
      <c r="D740" s="1" t="s">
        <v>4139</v>
      </c>
      <c r="E740" s="1" t="s">
        <v>4140</v>
      </c>
      <c r="F740" s="2">
        <v>-438.81</v>
      </c>
      <c r="G740" s="1" t="s">
        <v>115</v>
      </c>
      <c r="H740" s="1" t="s">
        <v>78</v>
      </c>
      <c r="I740" s="1" t="s">
        <v>10</v>
      </c>
      <c r="J740">
        <f>VLOOKUP(B740,自助退!B:F,5,FALSE)</f>
        <v>438.81</v>
      </c>
      <c r="K740" t="str">
        <f t="shared" si="11"/>
        <v/>
      </c>
    </row>
    <row r="741" spans="1:11">
      <c r="A741" s="1" t="s">
        <v>4141</v>
      </c>
      <c r="B741" s="2">
        <v>1835873</v>
      </c>
      <c r="C741" s="1" t="s">
        <v>4142</v>
      </c>
      <c r="D741" s="1" t="s">
        <v>4143</v>
      </c>
      <c r="E741" s="1" t="s">
        <v>4144</v>
      </c>
      <c r="F741" s="2">
        <v>-145.5</v>
      </c>
      <c r="G741" s="1" t="s">
        <v>115</v>
      </c>
      <c r="H741" s="1" t="s">
        <v>78</v>
      </c>
      <c r="I741" s="1" t="s">
        <v>10</v>
      </c>
      <c r="J741">
        <f>VLOOKUP(B741,自助退!B:F,5,FALSE)</f>
        <v>145.5</v>
      </c>
      <c r="K741" t="str">
        <f t="shared" si="11"/>
        <v/>
      </c>
    </row>
    <row r="742" spans="1:11">
      <c r="A742" s="1" t="s">
        <v>4145</v>
      </c>
      <c r="B742" s="2">
        <v>1835892</v>
      </c>
      <c r="C742" s="1" t="s">
        <v>4146</v>
      </c>
      <c r="D742" s="1" t="s">
        <v>4147</v>
      </c>
      <c r="E742" s="1" t="s">
        <v>4148</v>
      </c>
      <c r="F742" s="2">
        <v>-12000</v>
      </c>
      <c r="G742" s="1" t="s">
        <v>115</v>
      </c>
      <c r="H742" s="1" t="s">
        <v>65</v>
      </c>
      <c r="I742" s="1" t="s">
        <v>10</v>
      </c>
      <c r="J742">
        <f>VLOOKUP(B742,自助退!B:F,5,FALSE)</f>
        <v>12000</v>
      </c>
      <c r="K742" t="str">
        <f t="shared" si="11"/>
        <v/>
      </c>
    </row>
    <row r="743" spans="1:11">
      <c r="A743" s="1" t="s">
        <v>4149</v>
      </c>
      <c r="B743" s="2">
        <v>1836466</v>
      </c>
      <c r="C743" s="1" t="s">
        <v>4150</v>
      </c>
      <c r="D743" s="1" t="s">
        <v>4151</v>
      </c>
      <c r="E743" s="1" t="s">
        <v>127</v>
      </c>
      <c r="F743" s="2">
        <v>-9</v>
      </c>
      <c r="G743" s="1" t="s">
        <v>115</v>
      </c>
      <c r="H743" s="1" t="s">
        <v>118</v>
      </c>
      <c r="I743" s="1" t="s">
        <v>10</v>
      </c>
      <c r="J743">
        <f>VLOOKUP(B743,自助退!B:F,5,FALSE)</f>
        <v>9</v>
      </c>
      <c r="K743" t="str">
        <f t="shared" si="11"/>
        <v/>
      </c>
    </row>
    <row r="744" spans="1:11">
      <c r="A744" s="1" t="s">
        <v>4152</v>
      </c>
      <c r="B744" s="2">
        <v>1836652</v>
      </c>
      <c r="C744" s="1" t="s">
        <v>4153</v>
      </c>
      <c r="D744" s="1" t="s">
        <v>4154</v>
      </c>
      <c r="E744" s="1" t="s">
        <v>4155</v>
      </c>
      <c r="F744" s="2">
        <v>-6000</v>
      </c>
      <c r="G744" s="1" t="s">
        <v>115</v>
      </c>
      <c r="H744" s="1" t="s">
        <v>65</v>
      </c>
      <c r="I744" s="1" t="s">
        <v>10</v>
      </c>
      <c r="J744">
        <f>VLOOKUP(B744,自助退!B:F,5,FALSE)</f>
        <v>6000</v>
      </c>
      <c r="K744" t="str">
        <f t="shared" si="11"/>
        <v/>
      </c>
    </row>
    <row r="745" spans="1:11">
      <c r="A745" s="1" t="s">
        <v>4156</v>
      </c>
      <c r="B745" s="2">
        <v>1836768</v>
      </c>
      <c r="C745" s="1" t="s">
        <v>4157</v>
      </c>
      <c r="D745" s="1" t="s">
        <v>4158</v>
      </c>
      <c r="E745" s="1" t="s">
        <v>4159</v>
      </c>
      <c r="F745" s="2">
        <v>-50</v>
      </c>
      <c r="G745" s="1" t="s">
        <v>115</v>
      </c>
      <c r="H745" s="1" t="s">
        <v>128</v>
      </c>
      <c r="I745" s="1" t="s">
        <v>10</v>
      </c>
      <c r="J745">
        <f>VLOOKUP(B745,自助退!B:F,5,FALSE)</f>
        <v>50</v>
      </c>
      <c r="K745" t="str">
        <f t="shared" si="11"/>
        <v/>
      </c>
    </row>
    <row r="746" spans="1:11">
      <c r="A746" s="1" t="s">
        <v>4160</v>
      </c>
      <c r="B746" s="2">
        <v>1836840</v>
      </c>
      <c r="C746" s="1" t="s">
        <v>4161</v>
      </c>
      <c r="D746" s="1" t="s">
        <v>4162</v>
      </c>
      <c r="E746" s="1" t="s">
        <v>4163</v>
      </c>
      <c r="F746" s="2">
        <v>-4097</v>
      </c>
      <c r="G746" s="1" t="s">
        <v>115</v>
      </c>
      <c r="H746" s="1" t="s">
        <v>148</v>
      </c>
      <c r="I746" s="1" t="s">
        <v>10</v>
      </c>
      <c r="J746">
        <f>VLOOKUP(B746,自助退!B:F,5,FALSE)</f>
        <v>4097</v>
      </c>
      <c r="K746" t="str">
        <f t="shared" si="11"/>
        <v/>
      </c>
    </row>
    <row r="747" spans="1:11">
      <c r="A747" s="1" t="s">
        <v>4164</v>
      </c>
      <c r="B747" s="2">
        <v>1836847</v>
      </c>
      <c r="C747" s="1" t="s">
        <v>4165</v>
      </c>
      <c r="D747" s="1" t="s">
        <v>4166</v>
      </c>
      <c r="E747" s="1" t="s">
        <v>130</v>
      </c>
      <c r="F747" s="2">
        <v>-858.99</v>
      </c>
      <c r="G747" s="1" t="s">
        <v>115</v>
      </c>
      <c r="H747" s="1" t="s">
        <v>123</v>
      </c>
      <c r="I747" s="1" t="s">
        <v>10</v>
      </c>
      <c r="J747">
        <f>VLOOKUP(B747,自助退!B:F,5,FALSE)</f>
        <v>858.99</v>
      </c>
      <c r="K747" t="str">
        <f t="shared" si="11"/>
        <v/>
      </c>
    </row>
    <row r="748" spans="1:11">
      <c r="A748" s="1" t="s">
        <v>4167</v>
      </c>
      <c r="B748" s="2">
        <v>1836858</v>
      </c>
      <c r="C748" s="1" t="s">
        <v>4168</v>
      </c>
      <c r="D748" s="1" t="s">
        <v>4154</v>
      </c>
      <c r="E748" s="1" t="s">
        <v>4155</v>
      </c>
      <c r="F748" s="2">
        <v>-2000</v>
      </c>
      <c r="G748" s="1" t="s">
        <v>115</v>
      </c>
      <c r="H748" s="1" t="s">
        <v>65</v>
      </c>
      <c r="I748" s="1" t="s">
        <v>10</v>
      </c>
      <c r="J748">
        <f>VLOOKUP(B748,自助退!B:F,5,FALSE)</f>
        <v>2000</v>
      </c>
      <c r="K748" t="str">
        <f t="shared" si="11"/>
        <v/>
      </c>
    </row>
    <row r="749" spans="1:11">
      <c r="A749" s="1" t="s">
        <v>4169</v>
      </c>
      <c r="B749" s="2">
        <v>1836905</v>
      </c>
      <c r="C749" s="1" t="s">
        <v>4170</v>
      </c>
      <c r="D749" s="1" t="s">
        <v>503</v>
      </c>
      <c r="E749" s="1" t="s">
        <v>504</v>
      </c>
      <c r="F749" s="2">
        <v>-900</v>
      </c>
      <c r="G749" s="1" t="s">
        <v>115</v>
      </c>
      <c r="H749" s="1" t="s">
        <v>151</v>
      </c>
      <c r="I749" s="1" t="s">
        <v>10</v>
      </c>
      <c r="J749">
        <f>VLOOKUP(B749,自助退!B:F,5,FALSE)</f>
        <v>900</v>
      </c>
      <c r="K749" t="str">
        <f t="shared" si="11"/>
        <v/>
      </c>
    </row>
    <row r="750" spans="1:11">
      <c r="A750" s="1" t="s">
        <v>4171</v>
      </c>
      <c r="B750" s="2">
        <v>1836979</v>
      </c>
      <c r="C750" s="1" t="s">
        <v>4172</v>
      </c>
      <c r="D750" s="1" t="s">
        <v>4173</v>
      </c>
      <c r="E750" s="1" t="s">
        <v>4174</v>
      </c>
      <c r="F750" s="2">
        <v>-2800</v>
      </c>
      <c r="G750" s="1" t="s">
        <v>115</v>
      </c>
      <c r="H750" s="1" t="s">
        <v>148</v>
      </c>
      <c r="I750" s="1" t="s">
        <v>10</v>
      </c>
      <c r="J750">
        <f>VLOOKUP(B750,自助退!B:F,5,FALSE)</f>
        <v>2800</v>
      </c>
      <c r="K750" t="str">
        <f t="shared" si="11"/>
        <v/>
      </c>
    </row>
    <row r="751" spans="1:11">
      <c r="A751" s="1" t="s">
        <v>4175</v>
      </c>
      <c r="B751" s="2">
        <v>1836994</v>
      </c>
      <c r="C751" s="1" t="s">
        <v>4176</v>
      </c>
      <c r="D751" s="1" t="s">
        <v>4177</v>
      </c>
      <c r="E751" s="1" t="s">
        <v>4178</v>
      </c>
      <c r="F751" s="2">
        <v>-8000</v>
      </c>
      <c r="G751" s="1" t="s">
        <v>115</v>
      </c>
      <c r="H751" s="1" t="s">
        <v>73</v>
      </c>
      <c r="I751" s="1" t="s">
        <v>10</v>
      </c>
      <c r="J751">
        <f>VLOOKUP(B751,自助退!B:F,5,FALSE)</f>
        <v>8000</v>
      </c>
      <c r="K751" t="str">
        <f t="shared" si="11"/>
        <v/>
      </c>
    </row>
    <row r="752" spans="1:11">
      <c r="A752" s="1" t="s">
        <v>4179</v>
      </c>
      <c r="B752" s="2">
        <v>1837280</v>
      </c>
      <c r="C752" s="1" t="s">
        <v>4180</v>
      </c>
      <c r="D752" s="1" t="s">
        <v>803</v>
      </c>
      <c r="E752" s="1" t="s">
        <v>804</v>
      </c>
      <c r="F752" s="2">
        <v>-1115.3</v>
      </c>
      <c r="G752" s="1" t="s">
        <v>115</v>
      </c>
      <c r="H752" s="1" t="s">
        <v>42</v>
      </c>
      <c r="I752" s="1" t="s">
        <v>10</v>
      </c>
      <c r="J752">
        <f>VLOOKUP(B752,自助退!B:F,5,FALSE)</f>
        <v>1115.3</v>
      </c>
      <c r="K752" t="str">
        <f t="shared" si="11"/>
        <v/>
      </c>
    </row>
    <row r="753" spans="1:11">
      <c r="A753" s="1" t="s">
        <v>4181</v>
      </c>
      <c r="B753" s="2">
        <v>1837325</v>
      </c>
      <c r="C753" s="1" t="s">
        <v>4182</v>
      </c>
      <c r="D753" s="1" t="s">
        <v>4183</v>
      </c>
      <c r="E753" s="1" t="s">
        <v>4184</v>
      </c>
      <c r="F753" s="2">
        <v>-698.63</v>
      </c>
      <c r="G753" s="1" t="s">
        <v>115</v>
      </c>
      <c r="H753" s="1" t="s">
        <v>78</v>
      </c>
      <c r="I753" s="1" t="s">
        <v>10</v>
      </c>
      <c r="J753">
        <f>VLOOKUP(B753,自助退!B:F,5,FALSE)</f>
        <v>698.63</v>
      </c>
      <c r="K753" t="str">
        <f t="shared" si="11"/>
        <v/>
      </c>
    </row>
    <row r="754" spans="1:11">
      <c r="A754" s="1" t="s">
        <v>4185</v>
      </c>
      <c r="B754" s="2">
        <v>1837360</v>
      </c>
      <c r="C754" s="1" t="s">
        <v>4186</v>
      </c>
      <c r="D754" s="1" t="s">
        <v>4187</v>
      </c>
      <c r="E754" s="1" t="s">
        <v>4188</v>
      </c>
      <c r="F754" s="2">
        <v>-3244.99</v>
      </c>
      <c r="G754" s="1" t="s">
        <v>115</v>
      </c>
      <c r="H754" s="1" t="s">
        <v>42</v>
      </c>
      <c r="I754" s="1" t="s">
        <v>10</v>
      </c>
      <c r="J754">
        <f>VLOOKUP(B754,自助退!B:F,5,FALSE)</f>
        <v>3244.99</v>
      </c>
      <c r="K754" t="str">
        <f t="shared" si="11"/>
        <v/>
      </c>
    </row>
    <row r="755" spans="1:11">
      <c r="A755" s="1" t="s">
        <v>4189</v>
      </c>
      <c r="B755" s="2">
        <v>1837439</v>
      </c>
      <c r="C755" s="1" t="s">
        <v>4190</v>
      </c>
      <c r="D755" s="1" t="s">
        <v>4191</v>
      </c>
      <c r="E755" s="1" t="s">
        <v>4192</v>
      </c>
      <c r="F755" s="2">
        <v>-3500</v>
      </c>
      <c r="G755" s="1" t="s">
        <v>115</v>
      </c>
      <c r="H755" s="1" t="s">
        <v>73</v>
      </c>
      <c r="I755" s="1" t="s">
        <v>10</v>
      </c>
      <c r="J755">
        <f>VLOOKUP(B755,自助退!B:F,5,FALSE)</f>
        <v>3500</v>
      </c>
      <c r="K755" t="str">
        <f t="shared" si="11"/>
        <v/>
      </c>
    </row>
    <row r="756" spans="1:11">
      <c r="A756" s="1" t="s">
        <v>4193</v>
      </c>
      <c r="B756" s="2">
        <v>1837636</v>
      </c>
      <c r="C756" s="1" t="s">
        <v>4194</v>
      </c>
      <c r="D756" s="1" t="s">
        <v>4154</v>
      </c>
      <c r="E756" s="1" t="s">
        <v>4155</v>
      </c>
      <c r="F756" s="2">
        <v>-14079.81</v>
      </c>
      <c r="G756" s="1" t="s">
        <v>115</v>
      </c>
      <c r="H756" s="1" t="s">
        <v>126</v>
      </c>
      <c r="I756" s="1" t="s">
        <v>10</v>
      </c>
      <c r="J756">
        <f>VLOOKUP(B756,自助退!B:F,5,FALSE)</f>
        <v>14079.81</v>
      </c>
      <c r="K756" t="str">
        <f t="shared" si="11"/>
        <v/>
      </c>
    </row>
    <row r="757" spans="1:11">
      <c r="A757" s="1" t="s">
        <v>4195</v>
      </c>
      <c r="B757" s="2">
        <v>1837827</v>
      </c>
      <c r="C757" s="1" t="s">
        <v>4196</v>
      </c>
      <c r="D757" s="1" t="s">
        <v>4197</v>
      </c>
      <c r="E757" s="1" t="s">
        <v>4198</v>
      </c>
      <c r="F757" s="2">
        <v>-5270.5</v>
      </c>
      <c r="G757" s="1" t="s">
        <v>115</v>
      </c>
      <c r="H757" s="1" t="s">
        <v>65</v>
      </c>
      <c r="I757" s="1" t="s">
        <v>10</v>
      </c>
      <c r="J757">
        <f>VLOOKUP(B757,自助退!B:F,5,FALSE)</f>
        <v>5270.5</v>
      </c>
      <c r="K757" t="str">
        <f t="shared" si="11"/>
        <v/>
      </c>
    </row>
    <row r="758" spans="1:11">
      <c r="A758" s="1" t="s">
        <v>4199</v>
      </c>
      <c r="B758" s="2">
        <v>1837879</v>
      </c>
      <c r="C758" s="1" t="s">
        <v>4200</v>
      </c>
      <c r="D758" s="1" t="s">
        <v>4201</v>
      </c>
      <c r="E758" s="1" t="s">
        <v>4202</v>
      </c>
      <c r="F758" s="2">
        <v>-994.5</v>
      </c>
      <c r="G758" s="1" t="s">
        <v>115</v>
      </c>
      <c r="H758" s="1" t="s">
        <v>120</v>
      </c>
      <c r="I758" s="1" t="s">
        <v>10</v>
      </c>
      <c r="J758">
        <f>VLOOKUP(B758,自助退!B:F,5,FALSE)</f>
        <v>994.5</v>
      </c>
      <c r="K758" t="str">
        <f t="shared" si="11"/>
        <v/>
      </c>
    </row>
    <row r="759" spans="1:11">
      <c r="A759" s="1" t="s">
        <v>4203</v>
      </c>
      <c r="B759" s="2">
        <v>1837894</v>
      </c>
      <c r="C759" s="1" t="s">
        <v>4204</v>
      </c>
      <c r="D759" s="1" t="s">
        <v>4205</v>
      </c>
      <c r="E759" s="1" t="s">
        <v>4206</v>
      </c>
      <c r="F759" s="2">
        <v>-8600</v>
      </c>
      <c r="G759" s="1" t="s">
        <v>115</v>
      </c>
      <c r="H759" s="1" t="s">
        <v>73</v>
      </c>
      <c r="I759" s="1" t="s">
        <v>10</v>
      </c>
      <c r="J759">
        <f>VLOOKUP(B759,自助退!B:F,5,FALSE)</f>
        <v>8600</v>
      </c>
      <c r="K759" t="str">
        <f t="shared" si="11"/>
        <v/>
      </c>
    </row>
    <row r="760" spans="1:11">
      <c r="A760" s="1" t="s">
        <v>4207</v>
      </c>
      <c r="B760" s="2">
        <v>1838068</v>
      </c>
      <c r="C760" s="1" t="s">
        <v>4208</v>
      </c>
      <c r="D760" s="1" t="s">
        <v>4158</v>
      </c>
      <c r="E760" s="1" t="s">
        <v>4159</v>
      </c>
      <c r="F760" s="2">
        <v>-50</v>
      </c>
      <c r="G760" s="1" t="s">
        <v>115</v>
      </c>
      <c r="H760" s="1" t="s">
        <v>123</v>
      </c>
      <c r="I760" s="1" t="s">
        <v>10</v>
      </c>
      <c r="J760">
        <f>VLOOKUP(B760,自助退!B:F,5,FALSE)</f>
        <v>50</v>
      </c>
      <c r="K760" t="str">
        <f t="shared" si="11"/>
        <v/>
      </c>
    </row>
    <row r="761" spans="1:11">
      <c r="A761" s="1" t="s">
        <v>4209</v>
      </c>
      <c r="B761" s="2">
        <v>1838072</v>
      </c>
      <c r="C761" s="1" t="s">
        <v>4210</v>
      </c>
      <c r="D761" s="1" t="s">
        <v>4211</v>
      </c>
      <c r="E761" s="1" t="s">
        <v>4212</v>
      </c>
      <c r="F761" s="2">
        <v>-1202.21</v>
      </c>
      <c r="G761" s="1" t="s">
        <v>115</v>
      </c>
      <c r="H761" s="1" t="s">
        <v>42</v>
      </c>
      <c r="I761" s="1" t="s">
        <v>10</v>
      </c>
      <c r="J761">
        <f>VLOOKUP(B761,自助退!B:F,5,FALSE)</f>
        <v>1202.21</v>
      </c>
      <c r="K761" t="str">
        <f t="shared" si="11"/>
        <v/>
      </c>
    </row>
    <row r="762" spans="1:11">
      <c r="A762" s="1" t="s">
        <v>4213</v>
      </c>
      <c r="B762" s="2">
        <v>1838099</v>
      </c>
      <c r="C762" s="1" t="s">
        <v>53</v>
      </c>
      <c r="D762" s="1" t="s">
        <v>2557</v>
      </c>
      <c r="E762" s="1" t="s">
        <v>4214</v>
      </c>
      <c r="F762" s="2">
        <v>-2229.31</v>
      </c>
      <c r="G762" s="1" t="s">
        <v>115</v>
      </c>
      <c r="H762" s="1" t="s">
        <v>58</v>
      </c>
      <c r="I762" s="1" t="s">
        <v>24</v>
      </c>
      <c r="J762">
        <f>VLOOKUP(B762,自助退!B:F,5,FALSE)</f>
        <v>2229.31</v>
      </c>
      <c r="K762" t="str">
        <f t="shared" si="11"/>
        <v/>
      </c>
    </row>
    <row r="763" spans="1:11">
      <c r="A763" s="1" t="s">
        <v>4215</v>
      </c>
      <c r="B763" s="2">
        <v>1838170</v>
      </c>
      <c r="C763" s="1" t="s">
        <v>4216</v>
      </c>
      <c r="D763" s="1" t="s">
        <v>4217</v>
      </c>
      <c r="E763" s="1" t="s">
        <v>4218</v>
      </c>
      <c r="F763" s="2">
        <v>-4790.1499999999996</v>
      </c>
      <c r="G763" s="1" t="s">
        <v>115</v>
      </c>
      <c r="H763" s="1" t="s">
        <v>80</v>
      </c>
      <c r="I763" s="1" t="s">
        <v>10</v>
      </c>
      <c r="J763">
        <f>VLOOKUP(B763,自助退!B:F,5,FALSE)</f>
        <v>4790.1499999999996</v>
      </c>
      <c r="K763" t="str">
        <f t="shared" si="11"/>
        <v/>
      </c>
    </row>
    <row r="764" spans="1:11">
      <c r="A764" s="1" t="s">
        <v>4219</v>
      </c>
      <c r="B764" s="2">
        <v>1838172</v>
      </c>
      <c r="C764" s="1" t="s">
        <v>4220</v>
      </c>
      <c r="D764" s="1" t="s">
        <v>4221</v>
      </c>
      <c r="E764" s="1" t="s">
        <v>4222</v>
      </c>
      <c r="F764" s="2">
        <v>-7058</v>
      </c>
      <c r="G764" s="1" t="s">
        <v>115</v>
      </c>
      <c r="H764" s="1" t="s">
        <v>73</v>
      </c>
      <c r="I764" s="1" t="s">
        <v>10</v>
      </c>
      <c r="J764">
        <f>VLOOKUP(B764,自助退!B:F,5,FALSE)</f>
        <v>7058</v>
      </c>
      <c r="K764" t="str">
        <f t="shared" si="11"/>
        <v/>
      </c>
    </row>
    <row r="765" spans="1:11">
      <c r="A765" s="1" t="s">
        <v>4223</v>
      </c>
      <c r="B765" s="2">
        <v>1838251</v>
      </c>
      <c r="C765" s="1" t="s">
        <v>4224</v>
      </c>
      <c r="D765" s="1" t="s">
        <v>4225</v>
      </c>
      <c r="E765" s="1" t="s">
        <v>4226</v>
      </c>
      <c r="F765" s="2">
        <v>-20</v>
      </c>
      <c r="G765" s="1" t="s">
        <v>115</v>
      </c>
      <c r="H765" s="1" t="s">
        <v>45</v>
      </c>
      <c r="I765" s="1" t="s">
        <v>10</v>
      </c>
      <c r="J765">
        <f>VLOOKUP(B765,自助退!B:F,5,FALSE)</f>
        <v>20</v>
      </c>
      <c r="K765" t="str">
        <f t="shared" si="11"/>
        <v/>
      </c>
    </row>
    <row r="766" spans="1:11">
      <c r="A766" s="1" t="s">
        <v>4227</v>
      </c>
      <c r="B766" s="2">
        <v>1838303</v>
      </c>
      <c r="C766" s="1" t="s">
        <v>4228</v>
      </c>
      <c r="D766" s="1" t="s">
        <v>4225</v>
      </c>
      <c r="E766" s="1" t="s">
        <v>4226</v>
      </c>
      <c r="F766" s="2">
        <v>-14</v>
      </c>
      <c r="G766" s="1" t="s">
        <v>115</v>
      </c>
      <c r="H766" s="1" t="s">
        <v>45</v>
      </c>
      <c r="I766" s="1" t="s">
        <v>10</v>
      </c>
      <c r="J766">
        <f>VLOOKUP(B766,自助退!B:F,5,FALSE)</f>
        <v>14</v>
      </c>
      <c r="K766" t="str">
        <f t="shared" si="11"/>
        <v/>
      </c>
    </row>
    <row r="767" spans="1:11">
      <c r="A767" s="1" t="s">
        <v>4229</v>
      </c>
      <c r="B767" s="2">
        <v>1838379</v>
      </c>
      <c r="C767" s="1" t="s">
        <v>4230</v>
      </c>
      <c r="D767" s="1" t="s">
        <v>4231</v>
      </c>
      <c r="E767" s="1" t="s">
        <v>4232</v>
      </c>
      <c r="F767" s="2">
        <v>-45.2</v>
      </c>
      <c r="G767" s="1" t="s">
        <v>115</v>
      </c>
      <c r="H767" s="1" t="s">
        <v>153</v>
      </c>
      <c r="I767" s="1" t="s">
        <v>10</v>
      </c>
      <c r="J767">
        <f>VLOOKUP(B767,自助退!B:F,5,FALSE)</f>
        <v>45.2</v>
      </c>
      <c r="K767" t="str">
        <f t="shared" si="11"/>
        <v/>
      </c>
    </row>
    <row r="768" spans="1:11">
      <c r="A768" s="1" t="s">
        <v>4233</v>
      </c>
      <c r="B768" s="2">
        <v>1838468</v>
      </c>
      <c r="C768" s="1" t="s">
        <v>4234</v>
      </c>
      <c r="D768" s="1" t="s">
        <v>4235</v>
      </c>
      <c r="E768" s="1" t="s">
        <v>4236</v>
      </c>
      <c r="F768" s="2">
        <v>-136.58000000000001</v>
      </c>
      <c r="G768" s="1" t="s">
        <v>115</v>
      </c>
      <c r="H768" s="1" t="s">
        <v>48</v>
      </c>
      <c r="I768" s="1" t="s">
        <v>10</v>
      </c>
      <c r="J768">
        <f>VLOOKUP(B768,自助退!B:F,5,FALSE)</f>
        <v>136.58000000000001</v>
      </c>
      <c r="K768" t="str">
        <f t="shared" si="11"/>
        <v/>
      </c>
    </row>
    <row r="769" spans="1:11">
      <c r="A769" s="1" t="s">
        <v>4237</v>
      </c>
      <c r="B769" s="2">
        <v>1838492</v>
      </c>
      <c r="C769" s="1" t="s">
        <v>4238</v>
      </c>
      <c r="D769" s="1" t="s">
        <v>4239</v>
      </c>
      <c r="E769" s="1" t="s">
        <v>4240</v>
      </c>
      <c r="F769" s="2">
        <v>-3000</v>
      </c>
      <c r="G769" s="1" t="s">
        <v>115</v>
      </c>
      <c r="H769" s="1" t="s">
        <v>151</v>
      </c>
      <c r="I769" s="1" t="s">
        <v>10</v>
      </c>
      <c r="J769">
        <f>VLOOKUP(B769,自助退!B:F,5,FALSE)</f>
        <v>3000</v>
      </c>
      <c r="K769" t="str">
        <f t="shared" si="11"/>
        <v/>
      </c>
    </row>
    <row r="770" spans="1:11">
      <c r="A770" s="1" t="s">
        <v>4241</v>
      </c>
      <c r="B770" s="2">
        <v>1838539</v>
      </c>
      <c r="C770" s="1" t="s">
        <v>4242</v>
      </c>
      <c r="D770" s="1" t="s">
        <v>3987</v>
      </c>
      <c r="E770" s="1" t="s">
        <v>3988</v>
      </c>
      <c r="F770" s="2">
        <v>-200</v>
      </c>
      <c r="G770" s="1" t="s">
        <v>115</v>
      </c>
      <c r="H770" s="1" t="s">
        <v>42</v>
      </c>
      <c r="I770" s="1" t="s">
        <v>10</v>
      </c>
      <c r="J770">
        <f>VLOOKUP(B770,自助退!B:F,5,FALSE)</f>
        <v>200</v>
      </c>
      <c r="K770" t="str">
        <f t="shared" si="11"/>
        <v/>
      </c>
    </row>
    <row r="771" spans="1:11">
      <c r="A771" s="1" t="s">
        <v>4243</v>
      </c>
      <c r="B771" s="2">
        <v>1838600</v>
      </c>
      <c r="C771" s="1" t="s">
        <v>4244</v>
      </c>
      <c r="D771" s="1" t="s">
        <v>4239</v>
      </c>
      <c r="E771" s="1" t="s">
        <v>4240</v>
      </c>
      <c r="F771" s="2">
        <v>-478</v>
      </c>
      <c r="G771" s="1" t="s">
        <v>115</v>
      </c>
      <c r="H771" s="1" t="s">
        <v>151</v>
      </c>
      <c r="I771" s="1" t="s">
        <v>10</v>
      </c>
      <c r="J771">
        <f>VLOOKUP(B771,自助退!B:F,5,FALSE)</f>
        <v>478</v>
      </c>
      <c r="K771" t="str">
        <f t="shared" ref="K771:K834" si="12">IF(F771*-1=J771,"",1)</f>
        <v/>
      </c>
    </row>
    <row r="772" spans="1:11">
      <c r="A772" s="1" t="s">
        <v>4245</v>
      </c>
      <c r="B772" s="2">
        <v>1838603</v>
      </c>
      <c r="C772" s="1" t="s">
        <v>4246</v>
      </c>
      <c r="D772" s="1" t="s">
        <v>4247</v>
      </c>
      <c r="E772" s="1" t="s">
        <v>4248</v>
      </c>
      <c r="F772" s="2">
        <v>-602.70000000000005</v>
      </c>
      <c r="G772" s="1" t="s">
        <v>115</v>
      </c>
      <c r="H772" s="1" t="s">
        <v>123</v>
      </c>
      <c r="I772" s="1" t="s">
        <v>10</v>
      </c>
      <c r="J772">
        <f>VLOOKUP(B772,自助退!B:F,5,FALSE)</f>
        <v>602.70000000000005</v>
      </c>
      <c r="K772" t="str">
        <f t="shared" si="12"/>
        <v/>
      </c>
    </row>
    <row r="773" spans="1:11">
      <c r="A773" s="1" t="s">
        <v>4249</v>
      </c>
      <c r="B773" s="2">
        <v>1838647</v>
      </c>
      <c r="C773" s="1" t="s">
        <v>4250</v>
      </c>
      <c r="D773" s="1" t="s">
        <v>503</v>
      </c>
      <c r="E773" s="1" t="s">
        <v>504</v>
      </c>
      <c r="F773" s="2">
        <v>-2042</v>
      </c>
      <c r="G773" s="1" t="s">
        <v>115</v>
      </c>
      <c r="H773" s="1" t="s">
        <v>151</v>
      </c>
      <c r="I773" s="1" t="s">
        <v>10</v>
      </c>
      <c r="J773">
        <f>VLOOKUP(B773,自助退!B:F,5,FALSE)</f>
        <v>2042</v>
      </c>
      <c r="K773" t="str">
        <f t="shared" si="12"/>
        <v/>
      </c>
    </row>
    <row r="774" spans="1:11">
      <c r="A774" s="1" t="s">
        <v>4251</v>
      </c>
      <c r="B774" s="2">
        <v>1838661</v>
      </c>
      <c r="C774" s="1" t="s">
        <v>4252</v>
      </c>
      <c r="D774" s="1" t="s">
        <v>4253</v>
      </c>
      <c r="E774" s="1" t="s">
        <v>4254</v>
      </c>
      <c r="F774" s="2">
        <v>-8200</v>
      </c>
      <c r="G774" s="1" t="s">
        <v>115</v>
      </c>
      <c r="H774" s="1" t="s">
        <v>73</v>
      </c>
      <c r="I774" s="1" t="s">
        <v>10</v>
      </c>
      <c r="J774">
        <f>VLOOKUP(B774,自助退!B:F,5,FALSE)</f>
        <v>8200</v>
      </c>
      <c r="K774" t="str">
        <f t="shared" si="12"/>
        <v/>
      </c>
    </row>
    <row r="775" spans="1:11">
      <c r="A775" s="1" t="s">
        <v>4255</v>
      </c>
      <c r="B775" s="2">
        <v>1838839</v>
      </c>
      <c r="C775" s="1" t="s">
        <v>4256</v>
      </c>
      <c r="D775" s="1" t="s">
        <v>4257</v>
      </c>
      <c r="E775" s="1" t="s">
        <v>4258</v>
      </c>
      <c r="F775" s="2">
        <v>-436.45</v>
      </c>
      <c r="G775" s="1" t="s">
        <v>115</v>
      </c>
      <c r="H775" s="1" t="s">
        <v>56</v>
      </c>
      <c r="I775" s="1" t="s">
        <v>10</v>
      </c>
      <c r="J775">
        <f>VLOOKUP(B775,自助退!B:F,5,FALSE)</f>
        <v>436.45</v>
      </c>
      <c r="K775" t="str">
        <f t="shared" si="12"/>
        <v/>
      </c>
    </row>
    <row r="776" spans="1:11">
      <c r="A776" s="1" t="s">
        <v>4259</v>
      </c>
      <c r="B776" s="2">
        <v>1838873</v>
      </c>
      <c r="C776" s="1" t="s">
        <v>4260</v>
      </c>
      <c r="D776" s="1" t="s">
        <v>4261</v>
      </c>
      <c r="E776" s="1" t="s">
        <v>4262</v>
      </c>
      <c r="F776" s="2">
        <v>-8952.4</v>
      </c>
      <c r="G776" s="1" t="s">
        <v>115</v>
      </c>
      <c r="H776" s="1" t="s">
        <v>120</v>
      </c>
      <c r="I776" s="1" t="s">
        <v>10</v>
      </c>
      <c r="J776">
        <f>VLOOKUP(B776,自助退!B:F,5,FALSE)</f>
        <v>8952.4</v>
      </c>
      <c r="K776" t="str">
        <f t="shared" si="12"/>
        <v/>
      </c>
    </row>
    <row r="777" spans="1:11">
      <c r="A777" s="1" t="s">
        <v>4263</v>
      </c>
      <c r="B777" s="2">
        <v>1838904</v>
      </c>
      <c r="C777" s="1" t="s">
        <v>53</v>
      </c>
      <c r="D777" s="1" t="s">
        <v>2560</v>
      </c>
      <c r="E777" s="1" t="s">
        <v>4264</v>
      </c>
      <c r="F777" s="2">
        <v>-89.5</v>
      </c>
      <c r="G777" s="1" t="s">
        <v>115</v>
      </c>
      <c r="H777" s="1" t="s">
        <v>56</v>
      </c>
      <c r="I777" s="1" t="s">
        <v>24</v>
      </c>
      <c r="J777">
        <f>VLOOKUP(B777,自助退!B:F,5,FALSE)</f>
        <v>89.5</v>
      </c>
      <c r="K777" t="str">
        <f t="shared" si="12"/>
        <v/>
      </c>
    </row>
    <row r="778" spans="1:11">
      <c r="A778" s="1" t="s">
        <v>4265</v>
      </c>
      <c r="B778" s="2">
        <v>1839091</v>
      </c>
      <c r="C778" s="1" t="s">
        <v>4266</v>
      </c>
      <c r="D778" s="1" t="s">
        <v>4267</v>
      </c>
      <c r="E778" s="1" t="s">
        <v>4268</v>
      </c>
      <c r="F778" s="2">
        <v>-100</v>
      </c>
      <c r="G778" s="1" t="s">
        <v>115</v>
      </c>
      <c r="H778" s="1" t="s">
        <v>132</v>
      </c>
      <c r="I778" s="1" t="s">
        <v>10</v>
      </c>
      <c r="J778">
        <f>VLOOKUP(B778,自助退!B:F,5,FALSE)</f>
        <v>100</v>
      </c>
      <c r="K778" t="str">
        <f t="shared" si="12"/>
        <v/>
      </c>
    </row>
    <row r="779" spans="1:11">
      <c r="A779" s="1" t="s">
        <v>4269</v>
      </c>
      <c r="B779" s="2">
        <v>1839131</v>
      </c>
      <c r="C779" s="1" t="s">
        <v>4270</v>
      </c>
      <c r="D779" s="1" t="s">
        <v>180</v>
      </c>
      <c r="E779" s="1" t="s">
        <v>181</v>
      </c>
      <c r="F779" s="2">
        <v>-94</v>
      </c>
      <c r="G779" s="1" t="s">
        <v>115</v>
      </c>
      <c r="H779" s="1" t="s">
        <v>57</v>
      </c>
      <c r="I779" s="1" t="s">
        <v>10</v>
      </c>
      <c r="J779">
        <f>VLOOKUP(B779,自助退!B:F,5,FALSE)</f>
        <v>94</v>
      </c>
      <c r="K779" t="str">
        <f t="shared" si="12"/>
        <v/>
      </c>
    </row>
    <row r="780" spans="1:11">
      <c r="A780" s="1" t="s">
        <v>4271</v>
      </c>
      <c r="B780" s="2">
        <v>1839187</v>
      </c>
      <c r="C780" s="1" t="s">
        <v>4272</v>
      </c>
      <c r="D780" s="1" t="s">
        <v>4273</v>
      </c>
      <c r="E780" s="1" t="s">
        <v>4274</v>
      </c>
      <c r="F780" s="2">
        <v>-671.37</v>
      </c>
      <c r="G780" s="1" t="s">
        <v>115</v>
      </c>
      <c r="H780" s="1" t="s">
        <v>73</v>
      </c>
      <c r="I780" s="1" t="s">
        <v>10</v>
      </c>
      <c r="J780">
        <f>VLOOKUP(B780,自助退!B:F,5,FALSE)</f>
        <v>671.37</v>
      </c>
      <c r="K780" t="str">
        <f t="shared" si="12"/>
        <v/>
      </c>
    </row>
    <row r="781" spans="1:11">
      <c r="A781" s="1" t="s">
        <v>4275</v>
      </c>
      <c r="B781" s="2">
        <v>1839208</v>
      </c>
      <c r="C781" s="1" t="s">
        <v>4276</v>
      </c>
      <c r="D781" s="1" t="s">
        <v>4277</v>
      </c>
      <c r="E781" s="1" t="s">
        <v>312</v>
      </c>
      <c r="F781" s="2">
        <v>-1000</v>
      </c>
      <c r="G781" s="1" t="s">
        <v>115</v>
      </c>
      <c r="H781" s="1" t="s">
        <v>122</v>
      </c>
      <c r="I781" s="1" t="s">
        <v>10</v>
      </c>
      <c r="J781">
        <f>VLOOKUP(B781,自助退!B:F,5,FALSE)</f>
        <v>1000</v>
      </c>
      <c r="K781" t="str">
        <f t="shared" si="12"/>
        <v/>
      </c>
    </row>
    <row r="782" spans="1:11">
      <c r="A782" s="1" t="s">
        <v>4278</v>
      </c>
      <c r="B782" s="2">
        <v>1839231</v>
      </c>
      <c r="C782" s="1" t="s">
        <v>4279</v>
      </c>
      <c r="D782" s="1" t="s">
        <v>4280</v>
      </c>
      <c r="E782" s="1" t="s">
        <v>4281</v>
      </c>
      <c r="F782" s="2">
        <v>-1307.27</v>
      </c>
      <c r="G782" s="1" t="s">
        <v>115</v>
      </c>
      <c r="H782" s="1" t="s">
        <v>120</v>
      </c>
      <c r="I782" s="1" t="s">
        <v>10</v>
      </c>
      <c r="J782">
        <f>VLOOKUP(B782,自助退!B:F,5,FALSE)</f>
        <v>1307.27</v>
      </c>
      <c r="K782" t="str">
        <f t="shared" si="12"/>
        <v/>
      </c>
    </row>
    <row r="783" spans="1:11">
      <c r="A783" s="1" t="s">
        <v>4282</v>
      </c>
      <c r="B783" s="2">
        <v>1839265</v>
      </c>
      <c r="C783" s="1" t="s">
        <v>4283</v>
      </c>
      <c r="D783" s="1" t="s">
        <v>4284</v>
      </c>
      <c r="E783" s="1" t="s">
        <v>4285</v>
      </c>
      <c r="F783" s="2">
        <v>-15000</v>
      </c>
      <c r="G783" s="1" t="s">
        <v>115</v>
      </c>
      <c r="H783" s="1" t="s">
        <v>65</v>
      </c>
      <c r="I783" s="1" t="s">
        <v>10</v>
      </c>
      <c r="J783">
        <f>VLOOKUP(B783,自助退!B:F,5,FALSE)</f>
        <v>15000</v>
      </c>
      <c r="K783" t="str">
        <f t="shared" si="12"/>
        <v/>
      </c>
    </row>
    <row r="784" spans="1:11">
      <c r="A784" s="1" t="s">
        <v>4286</v>
      </c>
      <c r="B784" s="2">
        <v>1839309</v>
      </c>
      <c r="C784" s="1" t="s">
        <v>4287</v>
      </c>
      <c r="D784" s="1" t="s">
        <v>4288</v>
      </c>
      <c r="E784" s="1" t="s">
        <v>4289</v>
      </c>
      <c r="F784" s="2">
        <v>-57.34</v>
      </c>
      <c r="G784" s="1" t="s">
        <v>115</v>
      </c>
      <c r="H784" s="1" t="s">
        <v>148</v>
      </c>
      <c r="I784" s="1" t="s">
        <v>10</v>
      </c>
      <c r="J784">
        <f>VLOOKUP(B784,自助退!B:F,5,FALSE)</f>
        <v>57.34</v>
      </c>
      <c r="K784" t="str">
        <f t="shared" si="12"/>
        <v/>
      </c>
    </row>
    <row r="785" spans="1:11">
      <c r="A785" s="1" t="s">
        <v>4290</v>
      </c>
      <c r="B785" s="2">
        <v>1839495</v>
      </c>
      <c r="C785" s="1" t="s">
        <v>4291</v>
      </c>
      <c r="D785" s="1" t="s">
        <v>4292</v>
      </c>
      <c r="E785" s="1" t="s">
        <v>174</v>
      </c>
      <c r="F785" s="2">
        <v>-803.5</v>
      </c>
      <c r="G785" s="1" t="s">
        <v>115</v>
      </c>
      <c r="H785" s="1" t="s">
        <v>124</v>
      </c>
      <c r="I785" s="1" t="s">
        <v>10</v>
      </c>
      <c r="J785">
        <f>VLOOKUP(B785,自助退!B:F,5,FALSE)</f>
        <v>803.5</v>
      </c>
      <c r="K785" t="str">
        <f t="shared" si="12"/>
        <v/>
      </c>
    </row>
    <row r="786" spans="1:11">
      <c r="A786" s="1" t="s">
        <v>4293</v>
      </c>
      <c r="B786" s="2">
        <v>1839559</v>
      </c>
      <c r="C786" s="1" t="s">
        <v>4294</v>
      </c>
      <c r="D786" s="1" t="s">
        <v>2534</v>
      </c>
      <c r="E786" s="1" t="s">
        <v>3597</v>
      </c>
      <c r="F786" s="2">
        <v>-5000</v>
      </c>
      <c r="G786" s="1" t="s">
        <v>115</v>
      </c>
      <c r="H786" s="1" t="s">
        <v>73</v>
      </c>
      <c r="I786" s="1" t="s">
        <v>10</v>
      </c>
      <c r="J786">
        <f>VLOOKUP(B786,自助退!B:F,5,FALSE)</f>
        <v>5000</v>
      </c>
      <c r="K786" t="str">
        <f t="shared" si="12"/>
        <v/>
      </c>
    </row>
    <row r="787" spans="1:11">
      <c r="A787" s="1" t="s">
        <v>4295</v>
      </c>
      <c r="B787" s="2">
        <v>1839563</v>
      </c>
      <c r="C787" s="1" t="s">
        <v>4296</v>
      </c>
      <c r="D787" s="1" t="s">
        <v>4297</v>
      </c>
      <c r="E787" s="1" t="s">
        <v>4298</v>
      </c>
      <c r="F787" s="2">
        <v>-27.84</v>
      </c>
      <c r="G787" s="1" t="s">
        <v>115</v>
      </c>
      <c r="H787" s="1" t="s">
        <v>129</v>
      </c>
      <c r="I787" s="1" t="s">
        <v>10</v>
      </c>
      <c r="J787">
        <f>VLOOKUP(B787,自助退!B:F,5,FALSE)</f>
        <v>27.84</v>
      </c>
      <c r="K787" t="str">
        <f t="shared" si="12"/>
        <v/>
      </c>
    </row>
    <row r="788" spans="1:11">
      <c r="A788" s="1" t="s">
        <v>4299</v>
      </c>
      <c r="B788" s="2">
        <v>1839618</v>
      </c>
      <c r="C788" s="1" t="s">
        <v>4300</v>
      </c>
      <c r="D788" s="1" t="s">
        <v>4301</v>
      </c>
      <c r="E788" s="1" t="s">
        <v>4302</v>
      </c>
      <c r="F788" s="2">
        <v>-555.98</v>
      </c>
      <c r="G788" s="1" t="s">
        <v>115</v>
      </c>
      <c r="H788" s="1" t="s">
        <v>59</v>
      </c>
      <c r="I788" s="1" t="s">
        <v>10</v>
      </c>
      <c r="J788">
        <f>VLOOKUP(B788,自助退!B:F,5,FALSE)</f>
        <v>555.98</v>
      </c>
      <c r="K788" t="str">
        <f t="shared" si="12"/>
        <v/>
      </c>
    </row>
    <row r="789" spans="1:11">
      <c r="A789" s="1" t="s">
        <v>4303</v>
      </c>
      <c r="B789" s="2">
        <v>1839735</v>
      </c>
      <c r="C789" s="1" t="s">
        <v>4304</v>
      </c>
      <c r="D789" s="1" t="s">
        <v>4305</v>
      </c>
      <c r="E789" s="1" t="s">
        <v>4306</v>
      </c>
      <c r="F789" s="2">
        <v>-720</v>
      </c>
      <c r="G789" s="1" t="s">
        <v>115</v>
      </c>
      <c r="H789" s="1" t="s">
        <v>61</v>
      </c>
      <c r="I789" s="1" t="s">
        <v>10</v>
      </c>
      <c r="J789">
        <f>VLOOKUP(B789,自助退!B:F,5,FALSE)</f>
        <v>720</v>
      </c>
      <c r="K789" t="str">
        <f t="shared" si="12"/>
        <v/>
      </c>
    </row>
    <row r="790" spans="1:11">
      <c r="A790" s="1" t="s">
        <v>4307</v>
      </c>
      <c r="B790" s="2">
        <v>1839748</v>
      </c>
      <c r="C790" s="1" t="s">
        <v>4308</v>
      </c>
      <c r="D790" s="1" t="s">
        <v>4309</v>
      </c>
      <c r="E790" s="1" t="s">
        <v>4310</v>
      </c>
      <c r="F790" s="2">
        <v>-2346.0500000000002</v>
      </c>
      <c r="G790" s="1" t="s">
        <v>115</v>
      </c>
      <c r="H790" s="1" t="s">
        <v>73</v>
      </c>
      <c r="I790" s="1" t="s">
        <v>10</v>
      </c>
      <c r="J790">
        <f>VLOOKUP(B790,自助退!B:F,5,FALSE)</f>
        <v>2346.0500000000002</v>
      </c>
      <c r="K790" t="str">
        <f t="shared" si="12"/>
        <v/>
      </c>
    </row>
    <row r="791" spans="1:11">
      <c r="A791" s="1" t="s">
        <v>4311</v>
      </c>
      <c r="B791" s="2">
        <v>1840014</v>
      </c>
      <c r="C791" s="1" t="s">
        <v>4312</v>
      </c>
      <c r="D791" s="1" t="s">
        <v>4313</v>
      </c>
      <c r="E791" s="1" t="s">
        <v>4314</v>
      </c>
      <c r="F791" s="2">
        <v>-1033.06</v>
      </c>
      <c r="G791" s="1" t="s">
        <v>115</v>
      </c>
      <c r="H791" s="1" t="s">
        <v>75</v>
      </c>
      <c r="I791" s="1" t="s">
        <v>10</v>
      </c>
      <c r="J791">
        <f>VLOOKUP(B791,自助退!B:F,5,FALSE)</f>
        <v>1033.06</v>
      </c>
      <c r="K791" t="str">
        <f t="shared" si="12"/>
        <v/>
      </c>
    </row>
    <row r="792" spans="1:11">
      <c r="A792" s="1" t="s">
        <v>4315</v>
      </c>
      <c r="B792" s="2">
        <v>1840098</v>
      </c>
      <c r="C792" s="1" t="s">
        <v>4316</v>
      </c>
      <c r="D792" s="1" t="s">
        <v>4317</v>
      </c>
      <c r="E792" s="1" t="s">
        <v>4318</v>
      </c>
      <c r="F792" s="2">
        <v>-600</v>
      </c>
      <c r="G792" s="1" t="s">
        <v>115</v>
      </c>
      <c r="H792" s="1" t="s">
        <v>122</v>
      </c>
      <c r="I792" s="1" t="s">
        <v>10</v>
      </c>
      <c r="J792">
        <f>VLOOKUP(B792,自助退!B:F,5,FALSE)</f>
        <v>600</v>
      </c>
      <c r="K792" t="str">
        <f t="shared" si="12"/>
        <v/>
      </c>
    </row>
    <row r="793" spans="1:11">
      <c r="A793" s="1" t="s">
        <v>4319</v>
      </c>
      <c r="B793" s="2">
        <v>1840139</v>
      </c>
      <c r="C793" s="1" t="s">
        <v>4320</v>
      </c>
      <c r="D793" s="1" t="s">
        <v>4321</v>
      </c>
      <c r="E793" s="1" t="s">
        <v>4322</v>
      </c>
      <c r="F793" s="2">
        <v>-102</v>
      </c>
      <c r="G793" s="1" t="s">
        <v>115</v>
      </c>
      <c r="H793" s="1" t="s">
        <v>151</v>
      </c>
      <c r="I793" s="1" t="s">
        <v>10</v>
      </c>
      <c r="J793">
        <f>VLOOKUP(B793,自助退!B:F,5,FALSE)</f>
        <v>102</v>
      </c>
      <c r="K793" t="str">
        <f t="shared" si="12"/>
        <v/>
      </c>
    </row>
    <row r="794" spans="1:11">
      <c r="A794" s="1" t="s">
        <v>4323</v>
      </c>
      <c r="B794" s="2">
        <v>1840324</v>
      </c>
      <c r="C794" s="1" t="s">
        <v>4324</v>
      </c>
      <c r="D794" s="1" t="s">
        <v>4325</v>
      </c>
      <c r="E794" s="1" t="s">
        <v>4326</v>
      </c>
      <c r="F794" s="2">
        <v>-1000</v>
      </c>
      <c r="G794" s="1" t="s">
        <v>115</v>
      </c>
      <c r="H794" s="1" t="s">
        <v>136</v>
      </c>
      <c r="I794" s="1" t="s">
        <v>10</v>
      </c>
      <c r="J794">
        <f>VLOOKUP(B794,自助退!B:F,5,FALSE)</f>
        <v>1000</v>
      </c>
      <c r="K794" t="str">
        <f t="shared" si="12"/>
        <v/>
      </c>
    </row>
    <row r="795" spans="1:11">
      <c r="A795" s="1" t="s">
        <v>4327</v>
      </c>
      <c r="B795" s="2">
        <v>1840329</v>
      </c>
      <c r="C795" s="1" t="s">
        <v>4328</v>
      </c>
      <c r="D795" s="1" t="s">
        <v>4329</v>
      </c>
      <c r="E795" s="1" t="s">
        <v>4330</v>
      </c>
      <c r="F795" s="2">
        <v>-132.16</v>
      </c>
      <c r="G795" s="1" t="s">
        <v>115</v>
      </c>
      <c r="H795" s="1" t="s">
        <v>48</v>
      </c>
      <c r="I795" s="1" t="s">
        <v>10</v>
      </c>
      <c r="J795">
        <f>VLOOKUP(B795,自助退!B:F,5,FALSE)</f>
        <v>132.16</v>
      </c>
      <c r="K795" t="str">
        <f t="shared" si="12"/>
        <v/>
      </c>
    </row>
    <row r="796" spans="1:11">
      <c r="A796" s="1" t="s">
        <v>4331</v>
      </c>
      <c r="B796" s="2">
        <v>1840516</v>
      </c>
      <c r="C796" s="1" t="s">
        <v>4332</v>
      </c>
      <c r="D796" s="1" t="s">
        <v>4333</v>
      </c>
      <c r="E796" s="1" t="s">
        <v>4334</v>
      </c>
      <c r="F796" s="2">
        <v>-1253.04</v>
      </c>
      <c r="G796" s="1" t="s">
        <v>115</v>
      </c>
      <c r="H796" s="1" t="s">
        <v>75</v>
      </c>
      <c r="I796" s="1" t="s">
        <v>10</v>
      </c>
      <c r="J796">
        <f>VLOOKUP(B796,自助退!B:F,5,FALSE)</f>
        <v>1253.04</v>
      </c>
      <c r="K796" t="str">
        <f t="shared" si="12"/>
        <v/>
      </c>
    </row>
    <row r="797" spans="1:11">
      <c r="A797" s="1" t="s">
        <v>4335</v>
      </c>
      <c r="B797" s="2">
        <v>1840530</v>
      </c>
      <c r="C797" s="1" t="s">
        <v>4336</v>
      </c>
      <c r="D797" s="1" t="s">
        <v>4333</v>
      </c>
      <c r="E797" s="1" t="s">
        <v>4334</v>
      </c>
      <c r="F797" s="2">
        <v>-1</v>
      </c>
      <c r="G797" s="1" t="s">
        <v>115</v>
      </c>
      <c r="H797" s="1" t="s">
        <v>75</v>
      </c>
      <c r="I797" s="1" t="s">
        <v>10</v>
      </c>
      <c r="J797">
        <f>VLOOKUP(B797,自助退!B:F,5,FALSE)</f>
        <v>1</v>
      </c>
      <c r="K797" t="str">
        <f t="shared" si="12"/>
        <v/>
      </c>
    </row>
    <row r="798" spans="1:11">
      <c r="A798" s="1" t="s">
        <v>4337</v>
      </c>
      <c r="B798" s="2">
        <v>1840961</v>
      </c>
      <c r="C798" s="1" t="s">
        <v>4338</v>
      </c>
      <c r="D798" s="1" t="s">
        <v>4339</v>
      </c>
      <c r="E798" s="1" t="s">
        <v>4340</v>
      </c>
      <c r="F798" s="2">
        <v>-31.4</v>
      </c>
      <c r="G798" s="1" t="s">
        <v>115</v>
      </c>
      <c r="H798" s="1" t="s">
        <v>56</v>
      </c>
      <c r="I798" s="1" t="s">
        <v>10</v>
      </c>
      <c r="J798">
        <f>VLOOKUP(B798,自助退!B:F,5,FALSE)</f>
        <v>31.4</v>
      </c>
      <c r="K798" t="str">
        <f t="shared" si="12"/>
        <v/>
      </c>
    </row>
    <row r="799" spans="1:11">
      <c r="A799" s="1" t="s">
        <v>4341</v>
      </c>
      <c r="B799" s="2">
        <v>1840990</v>
      </c>
      <c r="C799" s="1" t="s">
        <v>4342</v>
      </c>
      <c r="D799" s="1" t="s">
        <v>4343</v>
      </c>
      <c r="E799" s="1" t="s">
        <v>4344</v>
      </c>
      <c r="F799" s="2">
        <v>-3682.14</v>
      </c>
      <c r="G799" s="1" t="s">
        <v>115</v>
      </c>
      <c r="H799" s="1" t="s">
        <v>78</v>
      </c>
      <c r="I799" s="1" t="s">
        <v>10</v>
      </c>
      <c r="J799">
        <f>VLOOKUP(B799,自助退!B:F,5,FALSE)</f>
        <v>3682.14</v>
      </c>
      <c r="K799" t="str">
        <f t="shared" si="12"/>
        <v/>
      </c>
    </row>
    <row r="800" spans="1:11">
      <c r="A800" s="1" t="s">
        <v>4345</v>
      </c>
      <c r="B800" s="2">
        <v>1841004</v>
      </c>
      <c r="C800" s="1" t="s">
        <v>4346</v>
      </c>
      <c r="D800" s="1" t="s">
        <v>4347</v>
      </c>
      <c r="E800" s="1" t="s">
        <v>4348</v>
      </c>
      <c r="F800" s="2">
        <v>-870.28</v>
      </c>
      <c r="G800" s="1" t="s">
        <v>115</v>
      </c>
      <c r="H800" s="1" t="s">
        <v>126</v>
      </c>
      <c r="I800" s="1" t="s">
        <v>10</v>
      </c>
      <c r="J800">
        <f>VLOOKUP(B800,自助退!B:F,5,FALSE)</f>
        <v>870.28</v>
      </c>
      <c r="K800" t="str">
        <f t="shared" si="12"/>
        <v/>
      </c>
    </row>
    <row r="801" spans="1:11">
      <c r="A801" s="1" t="s">
        <v>4349</v>
      </c>
      <c r="B801" s="2">
        <v>1841099</v>
      </c>
      <c r="C801" s="1" t="s">
        <v>4350</v>
      </c>
      <c r="D801" s="1" t="s">
        <v>4351</v>
      </c>
      <c r="E801" s="1" t="s">
        <v>4352</v>
      </c>
      <c r="F801" s="2">
        <v>-228.89</v>
      </c>
      <c r="G801" s="1" t="s">
        <v>115</v>
      </c>
      <c r="H801" s="1" t="s">
        <v>48</v>
      </c>
      <c r="I801" s="1" t="s">
        <v>10</v>
      </c>
      <c r="J801">
        <f>VLOOKUP(B801,自助退!B:F,5,FALSE)</f>
        <v>228.89</v>
      </c>
      <c r="K801" t="str">
        <f t="shared" si="12"/>
        <v/>
      </c>
    </row>
    <row r="802" spans="1:11">
      <c r="A802" s="1" t="s">
        <v>4353</v>
      </c>
      <c r="B802" s="2">
        <v>1841104</v>
      </c>
      <c r="C802" s="1" t="s">
        <v>4354</v>
      </c>
      <c r="D802" s="1" t="s">
        <v>4355</v>
      </c>
      <c r="E802" s="1" t="s">
        <v>4356</v>
      </c>
      <c r="F802" s="2">
        <v>-9000</v>
      </c>
      <c r="G802" s="1" t="s">
        <v>115</v>
      </c>
      <c r="H802" s="1" t="s">
        <v>65</v>
      </c>
      <c r="I802" s="1" t="s">
        <v>10</v>
      </c>
      <c r="J802">
        <f>VLOOKUP(B802,自助退!B:F,5,FALSE)</f>
        <v>9000</v>
      </c>
      <c r="K802" t="str">
        <f t="shared" si="12"/>
        <v/>
      </c>
    </row>
    <row r="803" spans="1:11">
      <c r="A803" s="1" t="s">
        <v>4357</v>
      </c>
      <c r="B803" s="2">
        <v>1841128</v>
      </c>
      <c r="C803" s="1" t="s">
        <v>4358</v>
      </c>
      <c r="D803" s="1" t="s">
        <v>4359</v>
      </c>
      <c r="E803" s="1" t="s">
        <v>4360</v>
      </c>
      <c r="F803" s="2">
        <v>-2345.1999999999998</v>
      </c>
      <c r="G803" s="1" t="s">
        <v>115</v>
      </c>
      <c r="H803" s="1" t="s">
        <v>71</v>
      </c>
      <c r="I803" s="1" t="s">
        <v>10</v>
      </c>
      <c r="J803">
        <f>VLOOKUP(B803,自助退!B:F,5,FALSE)</f>
        <v>2345.1999999999998</v>
      </c>
      <c r="K803" t="str">
        <f t="shared" si="12"/>
        <v/>
      </c>
    </row>
    <row r="804" spans="1:11">
      <c r="A804" s="1" t="s">
        <v>4361</v>
      </c>
      <c r="B804" s="2">
        <v>1841218</v>
      </c>
      <c r="C804" s="1" t="s">
        <v>4362</v>
      </c>
      <c r="D804" s="1" t="s">
        <v>4363</v>
      </c>
      <c r="E804" s="1" t="s">
        <v>4364</v>
      </c>
      <c r="F804" s="2">
        <v>-905</v>
      </c>
      <c r="G804" s="1" t="s">
        <v>115</v>
      </c>
      <c r="H804" s="1" t="s">
        <v>82</v>
      </c>
      <c r="I804" s="1" t="s">
        <v>10</v>
      </c>
      <c r="J804">
        <f>VLOOKUP(B804,自助退!B:F,5,FALSE)</f>
        <v>905</v>
      </c>
      <c r="K804" t="str">
        <f t="shared" si="12"/>
        <v/>
      </c>
    </row>
    <row r="805" spans="1:11">
      <c r="A805" s="1" t="s">
        <v>4365</v>
      </c>
      <c r="B805" s="2">
        <v>1841228</v>
      </c>
      <c r="C805" s="1" t="s">
        <v>4366</v>
      </c>
      <c r="D805" s="1" t="s">
        <v>4363</v>
      </c>
      <c r="E805" s="1" t="s">
        <v>4364</v>
      </c>
      <c r="F805" s="2">
        <v>-0.5</v>
      </c>
      <c r="G805" s="1" t="s">
        <v>115</v>
      </c>
      <c r="H805" s="1" t="s">
        <v>82</v>
      </c>
      <c r="I805" s="1" t="s">
        <v>10</v>
      </c>
      <c r="J805">
        <f>VLOOKUP(B805,自助退!B:F,5,FALSE)</f>
        <v>0.5</v>
      </c>
      <c r="K805" t="str">
        <f t="shared" si="12"/>
        <v/>
      </c>
    </row>
    <row r="806" spans="1:11">
      <c r="A806" s="1" t="s">
        <v>4367</v>
      </c>
      <c r="B806" s="2">
        <v>1841257</v>
      </c>
      <c r="C806" s="1" t="s">
        <v>4368</v>
      </c>
      <c r="D806" s="1" t="s">
        <v>4369</v>
      </c>
      <c r="E806" s="1" t="s">
        <v>4370</v>
      </c>
      <c r="F806" s="2">
        <v>-490</v>
      </c>
      <c r="G806" s="1" t="s">
        <v>115</v>
      </c>
      <c r="H806" s="1" t="s">
        <v>65</v>
      </c>
      <c r="I806" s="1" t="s">
        <v>10</v>
      </c>
      <c r="J806">
        <f>VLOOKUP(B806,自助退!B:F,5,FALSE)</f>
        <v>490</v>
      </c>
      <c r="K806" t="str">
        <f t="shared" si="12"/>
        <v/>
      </c>
    </row>
    <row r="807" spans="1:11">
      <c r="A807" s="1" t="s">
        <v>4371</v>
      </c>
      <c r="B807" s="2">
        <v>1841272</v>
      </c>
      <c r="C807" s="1" t="s">
        <v>4372</v>
      </c>
      <c r="D807" s="1" t="s">
        <v>4373</v>
      </c>
      <c r="E807" s="1" t="s">
        <v>4374</v>
      </c>
      <c r="F807" s="2">
        <v>-5000</v>
      </c>
      <c r="G807" s="1" t="s">
        <v>115</v>
      </c>
      <c r="H807" s="1" t="s">
        <v>73</v>
      </c>
      <c r="I807" s="1" t="s">
        <v>10</v>
      </c>
      <c r="J807">
        <f>VLOOKUP(B807,自助退!B:F,5,FALSE)</f>
        <v>5000</v>
      </c>
      <c r="K807" t="str">
        <f t="shared" si="12"/>
        <v/>
      </c>
    </row>
    <row r="808" spans="1:11">
      <c r="A808" s="1" t="s">
        <v>4375</v>
      </c>
      <c r="B808" s="2">
        <v>1841297</v>
      </c>
      <c r="C808" s="1" t="s">
        <v>4376</v>
      </c>
      <c r="D808" s="1" t="s">
        <v>4377</v>
      </c>
      <c r="E808" s="1" t="s">
        <v>4374</v>
      </c>
      <c r="F808" s="2">
        <v>-44.93</v>
      </c>
      <c r="G808" s="1" t="s">
        <v>115</v>
      </c>
      <c r="H808" s="1" t="s">
        <v>73</v>
      </c>
      <c r="I808" s="1" t="s">
        <v>10</v>
      </c>
      <c r="J808">
        <f>VLOOKUP(B808,自助退!B:F,5,FALSE)</f>
        <v>44.93</v>
      </c>
      <c r="K808" t="str">
        <f t="shared" si="12"/>
        <v/>
      </c>
    </row>
    <row r="809" spans="1:11">
      <c r="A809" s="1" t="s">
        <v>4378</v>
      </c>
      <c r="B809" s="2">
        <v>1841298</v>
      </c>
      <c r="C809" s="1" t="s">
        <v>4379</v>
      </c>
      <c r="D809" s="1" t="s">
        <v>4380</v>
      </c>
      <c r="E809" s="1" t="s">
        <v>4381</v>
      </c>
      <c r="F809" s="2">
        <v>-58</v>
      </c>
      <c r="G809" s="1" t="s">
        <v>115</v>
      </c>
      <c r="H809" s="1" t="s">
        <v>65</v>
      </c>
      <c r="I809" s="1" t="s">
        <v>10</v>
      </c>
      <c r="J809">
        <f>VLOOKUP(B809,自助退!B:F,5,FALSE)</f>
        <v>58</v>
      </c>
      <c r="K809" t="str">
        <f t="shared" si="12"/>
        <v/>
      </c>
    </row>
    <row r="810" spans="1:11">
      <c r="A810" s="1" t="s">
        <v>4382</v>
      </c>
      <c r="B810" s="2">
        <v>1841345</v>
      </c>
      <c r="C810" s="1" t="s">
        <v>4383</v>
      </c>
      <c r="D810" s="1" t="s">
        <v>4384</v>
      </c>
      <c r="E810" s="1" t="s">
        <v>18</v>
      </c>
      <c r="F810" s="2">
        <v>-1350.85</v>
      </c>
      <c r="G810" s="1" t="s">
        <v>115</v>
      </c>
      <c r="H810" s="1" t="s">
        <v>58</v>
      </c>
      <c r="I810" s="1" t="s">
        <v>10</v>
      </c>
      <c r="J810">
        <f>VLOOKUP(B810,自助退!B:F,5,FALSE)</f>
        <v>1350.85</v>
      </c>
      <c r="K810" t="str">
        <f t="shared" si="12"/>
        <v/>
      </c>
    </row>
    <row r="811" spans="1:11">
      <c r="A811" s="1" t="s">
        <v>4385</v>
      </c>
      <c r="B811" s="2">
        <v>1841370</v>
      </c>
      <c r="C811" s="1" t="s">
        <v>4386</v>
      </c>
      <c r="D811" s="1" t="s">
        <v>4387</v>
      </c>
      <c r="E811" s="1" t="s">
        <v>4388</v>
      </c>
      <c r="F811" s="2">
        <v>-12001</v>
      </c>
      <c r="G811" s="1" t="s">
        <v>115</v>
      </c>
      <c r="H811" s="1" t="s">
        <v>73</v>
      </c>
      <c r="I811" s="1" t="s">
        <v>10</v>
      </c>
      <c r="J811">
        <f>VLOOKUP(B811,自助退!B:F,5,FALSE)</f>
        <v>12001</v>
      </c>
      <c r="K811" t="str">
        <f t="shared" si="12"/>
        <v/>
      </c>
    </row>
    <row r="812" spans="1:11">
      <c r="A812" s="1" t="s">
        <v>4389</v>
      </c>
      <c r="B812" s="2">
        <v>1841385</v>
      </c>
      <c r="C812" s="1" t="s">
        <v>4390</v>
      </c>
      <c r="D812" s="1" t="s">
        <v>4391</v>
      </c>
      <c r="E812" s="1" t="s">
        <v>4388</v>
      </c>
      <c r="F812" s="2">
        <v>-15</v>
      </c>
      <c r="G812" s="1" t="s">
        <v>115</v>
      </c>
      <c r="H812" s="1" t="s">
        <v>73</v>
      </c>
      <c r="I812" s="1" t="s">
        <v>10</v>
      </c>
      <c r="J812">
        <f>VLOOKUP(B812,自助退!B:F,5,FALSE)</f>
        <v>15</v>
      </c>
      <c r="K812" t="str">
        <f t="shared" si="12"/>
        <v/>
      </c>
    </row>
    <row r="813" spans="1:11">
      <c r="A813" s="1" t="s">
        <v>4392</v>
      </c>
      <c r="B813" s="2">
        <v>1841413</v>
      </c>
      <c r="C813" s="1" t="s">
        <v>4393</v>
      </c>
      <c r="D813" s="1" t="s">
        <v>4394</v>
      </c>
      <c r="E813" s="1" t="s">
        <v>4395</v>
      </c>
      <c r="F813" s="2">
        <v>-10.5</v>
      </c>
      <c r="G813" s="1" t="s">
        <v>115</v>
      </c>
      <c r="H813" s="1" t="s">
        <v>42</v>
      </c>
      <c r="I813" s="1" t="s">
        <v>10</v>
      </c>
      <c r="J813">
        <f>VLOOKUP(B813,自助退!B:F,5,FALSE)</f>
        <v>10.5</v>
      </c>
      <c r="K813" t="str">
        <f t="shared" si="12"/>
        <v/>
      </c>
    </row>
    <row r="814" spans="1:11">
      <c r="A814" s="1" t="s">
        <v>4396</v>
      </c>
      <c r="B814" s="2">
        <v>1841418</v>
      </c>
      <c r="C814" s="1" t="s">
        <v>4397</v>
      </c>
      <c r="D814" s="1" t="s">
        <v>3809</v>
      </c>
      <c r="E814" s="1" t="s">
        <v>3810</v>
      </c>
      <c r="F814" s="2">
        <v>-368.5</v>
      </c>
      <c r="G814" s="1" t="s">
        <v>115</v>
      </c>
      <c r="H814" s="1" t="s">
        <v>78</v>
      </c>
      <c r="I814" s="1" t="s">
        <v>10</v>
      </c>
      <c r="J814">
        <f>VLOOKUP(B814,自助退!B:F,5,FALSE)</f>
        <v>368.5</v>
      </c>
      <c r="K814" t="str">
        <f t="shared" si="12"/>
        <v/>
      </c>
    </row>
    <row r="815" spans="1:11">
      <c r="A815" s="1" t="s">
        <v>4398</v>
      </c>
      <c r="B815" s="2">
        <v>1841436</v>
      </c>
      <c r="C815" s="1" t="s">
        <v>4399</v>
      </c>
      <c r="D815" s="1" t="s">
        <v>4400</v>
      </c>
      <c r="E815" s="1" t="s">
        <v>4401</v>
      </c>
      <c r="F815" s="2">
        <v>-224.5</v>
      </c>
      <c r="G815" s="1" t="s">
        <v>115</v>
      </c>
      <c r="H815" s="1" t="s">
        <v>42</v>
      </c>
      <c r="I815" s="1" t="s">
        <v>10</v>
      </c>
      <c r="J815">
        <f>VLOOKUP(B815,自助退!B:F,5,FALSE)</f>
        <v>224.5</v>
      </c>
      <c r="K815" t="str">
        <f t="shared" si="12"/>
        <v/>
      </c>
    </row>
    <row r="816" spans="1:11">
      <c r="A816" s="1" t="s">
        <v>4402</v>
      </c>
      <c r="B816" s="2">
        <v>1841449</v>
      </c>
      <c r="C816" s="1" t="s">
        <v>4403</v>
      </c>
      <c r="D816" s="1" t="s">
        <v>4404</v>
      </c>
      <c r="E816" s="1" t="s">
        <v>4405</v>
      </c>
      <c r="F816" s="2">
        <v>-2.73</v>
      </c>
      <c r="G816" s="1" t="s">
        <v>115</v>
      </c>
      <c r="H816" s="1" t="s">
        <v>48</v>
      </c>
      <c r="I816" s="1" t="s">
        <v>10</v>
      </c>
      <c r="J816">
        <f>VLOOKUP(B816,自助退!B:F,5,FALSE)</f>
        <v>2.73</v>
      </c>
      <c r="K816" t="str">
        <f t="shared" si="12"/>
        <v/>
      </c>
    </row>
    <row r="817" spans="1:11">
      <c r="A817" s="1" t="s">
        <v>4406</v>
      </c>
      <c r="B817" s="2">
        <v>1841511</v>
      </c>
      <c r="C817" s="1" t="s">
        <v>4407</v>
      </c>
      <c r="D817" s="1" t="s">
        <v>4408</v>
      </c>
      <c r="E817" s="1" t="s">
        <v>4409</v>
      </c>
      <c r="F817" s="2">
        <v>-57</v>
      </c>
      <c r="G817" s="1" t="s">
        <v>115</v>
      </c>
      <c r="H817" s="1" t="s">
        <v>56</v>
      </c>
      <c r="I817" s="1" t="s">
        <v>10</v>
      </c>
      <c r="J817">
        <f>VLOOKUP(B817,自助退!B:F,5,FALSE)</f>
        <v>57</v>
      </c>
      <c r="K817" t="str">
        <f t="shared" si="12"/>
        <v/>
      </c>
    </row>
    <row r="818" spans="1:11">
      <c r="A818" s="1" t="s">
        <v>4410</v>
      </c>
      <c r="B818" s="2">
        <v>1841623</v>
      </c>
      <c r="C818" s="1" t="s">
        <v>4411</v>
      </c>
      <c r="D818" s="1" t="s">
        <v>4412</v>
      </c>
      <c r="E818" s="1" t="s">
        <v>4413</v>
      </c>
      <c r="F818" s="2">
        <v>-800</v>
      </c>
      <c r="G818" s="1" t="s">
        <v>115</v>
      </c>
      <c r="H818" s="1" t="s">
        <v>135</v>
      </c>
      <c r="I818" s="1" t="s">
        <v>10</v>
      </c>
      <c r="J818">
        <f>VLOOKUP(B818,自助退!B:F,5,FALSE)</f>
        <v>800</v>
      </c>
      <c r="K818" t="str">
        <f t="shared" si="12"/>
        <v/>
      </c>
    </row>
    <row r="819" spans="1:11">
      <c r="A819" s="1" t="s">
        <v>4414</v>
      </c>
      <c r="B819" s="2">
        <v>1841822</v>
      </c>
      <c r="C819" s="1" t="s">
        <v>4415</v>
      </c>
      <c r="D819" s="1" t="s">
        <v>4416</v>
      </c>
      <c r="E819" s="1" t="s">
        <v>4417</v>
      </c>
      <c r="F819" s="2">
        <v>-5620</v>
      </c>
      <c r="G819" s="1" t="s">
        <v>115</v>
      </c>
      <c r="H819" s="1" t="s">
        <v>65</v>
      </c>
      <c r="I819" s="1" t="s">
        <v>10</v>
      </c>
      <c r="J819">
        <f>VLOOKUP(B819,自助退!B:F,5,FALSE)</f>
        <v>5620</v>
      </c>
      <c r="K819" t="str">
        <f t="shared" si="12"/>
        <v/>
      </c>
    </row>
    <row r="820" spans="1:11">
      <c r="A820" s="1" t="s">
        <v>4418</v>
      </c>
      <c r="B820" s="2">
        <v>1841894</v>
      </c>
      <c r="C820" s="1" t="s">
        <v>4419</v>
      </c>
      <c r="D820" s="1" t="s">
        <v>4420</v>
      </c>
      <c r="E820" s="1" t="s">
        <v>4421</v>
      </c>
      <c r="F820" s="2">
        <v>-5000</v>
      </c>
      <c r="G820" s="1" t="s">
        <v>115</v>
      </c>
      <c r="H820" s="1" t="s">
        <v>48</v>
      </c>
      <c r="I820" s="1" t="s">
        <v>10</v>
      </c>
      <c r="J820">
        <f>VLOOKUP(B820,自助退!B:F,5,FALSE)</f>
        <v>5000</v>
      </c>
      <c r="K820" t="str">
        <f t="shared" si="12"/>
        <v/>
      </c>
    </row>
    <row r="821" spans="1:11">
      <c r="A821" s="1" t="s">
        <v>4422</v>
      </c>
      <c r="B821" s="2">
        <v>1841903</v>
      </c>
      <c r="C821" s="1" t="s">
        <v>4423</v>
      </c>
      <c r="D821" s="1" t="s">
        <v>4420</v>
      </c>
      <c r="E821" s="1" t="s">
        <v>4421</v>
      </c>
      <c r="F821" s="2">
        <v>-8700</v>
      </c>
      <c r="G821" s="1" t="s">
        <v>115</v>
      </c>
      <c r="H821" s="1" t="s">
        <v>48</v>
      </c>
      <c r="I821" s="1" t="s">
        <v>10</v>
      </c>
      <c r="J821">
        <f>VLOOKUP(B821,自助退!B:F,5,FALSE)</f>
        <v>8700</v>
      </c>
      <c r="K821" t="str">
        <f t="shared" si="12"/>
        <v/>
      </c>
    </row>
    <row r="822" spans="1:11">
      <c r="A822" s="1" t="s">
        <v>4424</v>
      </c>
      <c r="B822" s="2">
        <v>1841905</v>
      </c>
      <c r="C822" s="1" t="s">
        <v>4425</v>
      </c>
      <c r="D822" s="1" t="s">
        <v>4420</v>
      </c>
      <c r="E822" s="1" t="s">
        <v>4421</v>
      </c>
      <c r="F822" s="2">
        <v>-2</v>
      </c>
      <c r="G822" s="1" t="s">
        <v>115</v>
      </c>
      <c r="H822" s="1" t="s">
        <v>48</v>
      </c>
      <c r="I822" s="1" t="s">
        <v>10</v>
      </c>
      <c r="J822">
        <f>VLOOKUP(B822,自助退!B:F,5,FALSE)</f>
        <v>2</v>
      </c>
      <c r="K822" t="str">
        <f t="shared" si="12"/>
        <v/>
      </c>
    </row>
    <row r="823" spans="1:11">
      <c r="A823" s="1" t="s">
        <v>4426</v>
      </c>
      <c r="B823" s="2">
        <v>1841985</v>
      </c>
      <c r="C823" s="1" t="s">
        <v>53</v>
      </c>
      <c r="D823" s="1" t="s">
        <v>2615</v>
      </c>
      <c r="E823" s="1" t="s">
        <v>4427</v>
      </c>
      <c r="F823" s="2">
        <v>-689</v>
      </c>
      <c r="G823" s="1" t="s">
        <v>115</v>
      </c>
      <c r="H823" s="1" t="s">
        <v>58</v>
      </c>
      <c r="I823" s="1" t="s">
        <v>24</v>
      </c>
      <c r="J823">
        <f>VLOOKUP(B823,自助退!B:F,5,FALSE)</f>
        <v>689</v>
      </c>
      <c r="K823" t="str">
        <f t="shared" si="12"/>
        <v/>
      </c>
    </row>
    <row r="824" spans="1:11">
      <c r="A824" s="1" t="s">
        <v>4428</v>
      </c>
      <c r="B824" s="2">
        <v>1842428</v>
      </c>
      <c r="C824" s="1" t="s">
        <v>4429</v>
      </c>
      <c r="D824" s="1" t="s">
        <v>4430</v>
      </c>
      <c r="E824" s="1" t="s">
        <v>4431</v>
      </c>
      <c r="F824" s="2">
        <v>-5000</v>
      </c>
      <c r="G824" s="1" t="s">
        <v>115</v>
      </c>
      <c r="H824" s="1" t="s">
        <v>58</v>
      </c>
      <c r="I824" s="1" t="s">
        <v>10</v>
      </c>
      <c r="J824">
        <f>VLOOKUP(B824,自助退!B:F,5,FALSE)</f>
        <v>5000</v>
      </c>
      <c r="K824" t="str">
        <f t="shared" si="12"/>
        <v/>
      </c>
    </row>
    <row r="825" spans="1:11">
      <c r="A825" s="1" t="s">
        <v>4432</v>
      </c>
      <c r="B825" s="2">
        <v>1843252</v>
      </c>
      <c r="C825" s="1" t="s">
        <v>4433</v>
      </c>
      <c r="D825" s="1" t="s">
        <v>4434</v>
      </c>
      <c r="E825" s="1" t="s">
        <v>4435</v>
      </c>
      <c r="F825" s="2">
        <v>-2000</v>
      </c>
      <c r="G825" s="1" t="s">
        <v>115</v>
      </c>
      <c r="H825" s="1" t="s">
        <v>157</v>
      </c>
      <c r="I825" s="1" t="s">
        <v>10</v>
      </c>
      <c r="J825">
        <f>VLOOKUP(B825,自助退!B:F,5,FALSE)</f>
        <v>2000</v>
      </c>
      <c r="K825" t="str">
        <f t="shared" si="12"/>
        <v/>
      </c>
    </row>
    <row r="826" spans="1:11">
      <c r="A826" s="1" t="s">
        <v>4436</v>
      </c>
      <c r="B826" s="2">
        <v>1843842</v>
      </c>
      <c r="C826" s="1" t="s">
        <v>4437</v>
      </c>
      <c r="D826" s="1" t="s">
        <v>4438</v>
      </c>
      <c r="E826" s="1" t="s">
        <v>4439</v>
      </c>
      <c r="F826" s="2">
        <v>-800</v>
      </c>
      <c r="G826" s="1" t="s">
        <v>115</v>
      </c>
      <c r="H826" s="1" t="s">
        <v>136</v>
      </c>
      <c r="I826" s="1" t="s">
        <v>10</v>
      </c>
      <c r="J826">
        <f>VLOOKUP(B826,自助退!B:F,5,FALSE)</f>
        <v>800</v>
      </c>
      <c r="K826" t="str">
        <f t="shared" si="12"/>
        <v/>
      </c>
    </row>
    <row r="827" spans="1:11">
      <c r="A827" s="1" t="s">
        <v>4440</v>
      </c>
      <c r="B827" s="2">
        <v>1843983</v>
      </c>
      <c r="C827" s="1" t="s">
        <v>4441</v>
      </c>
      <c r="D827" s="1" t="s">
        <v>4442</v>
      </c>
      <c r="E827" s="1" t="s">
        <v>4443</v>
      </c>
      <c r="F827" s="2">
        <v>-3381.48</v>
      </c>
      <c r="G827" s="1" t="s">
        <v>115</v>
      </c>
      <c r="H827" s="1" t="s">
        <v>59</v>
      </c>
      <c r="I827" s="1" t="s">
        <v>10</v>
      </c>
      <c r="J827">
        <f>VLOOKUP(B827,自助退!B:F,5,FALSE)</f>
        <v>3381.48</v>
      </c>
      <c r="K827" t="str">
        <f t="shared" si="12"/>
        <v/>
      </c>
    </row>
    <row r="828" spans="1:11">
      <c r="A828" s="1" t="s">
        <v>4444</v>
      </c>
      <c r="B828" s="2">
        <v>1844642</v>
      </c>
      <c r="C828" s="1" t="s">
        <v>53</v>
      </c>
      <c r="D828" s="1" t="s">
        <v>2563</v>
      </c>
      <c r="E828" s="1" t="s">
        <v>4445</v>
      </c>
      <c r="F828" s="2">
        <v>-5000</v>
      </c>
      <c r="G828" s="1" t="s">
        <v>115</v>
      </c>
      <c r="H828" s="1" t="s">
        <v>78</v>
      </c>
      <c r="I828" s="1" t="s">
        <v>24</v>
      </c>
      <c r="J828">
        <f>VLOOKUP(B828,自助退!B:F,5,FALSE)</f>
        <v>5000</v>
      </c>
      <c r="K828" t="str">
        <f t="shared" si="12"/>
        <v/>
      </c>
    </row>
    <row r="829" spans="1:11">
      <c r="A829" s="1" t="s">
        <v>4446</v>
      </c>
      <c r="B829" s="2">
        <v>1844722</v>
      </c>
      <c r="C829" s="1" t="s">
        <v>53</v>
      </c>
      <c r="D829" s="1" t="s">
        <v>2563</v>
      </c>
      <c r="E829" s="1" t="s">
        <v>4445</v>
      </c>
      <c r="F829" s="2">
        <v>-5000</v>
      </c>
      <c r="G829" s="1" t="s">
        <v>115</v>
      </c>
      <c r="H829" s="1" t="s">
        <v>78</v>
      </c>
      <c r="I829" s="1" t="s">
        <v>24</v>
      </c>
      <c r="J829">
        <f>VLOOKUP(B829,自助退!B:F,5,FALSE)</f>
        <v>5000</v>
      </c>
      <c r="K829" t="str">
        <f t="shared" si="12"/>
        <v/>
      </c>
    </row>
    <row r="830" spans="1:11">
      <c r="A830" s="1" t="s">
        <v>4447</v>
      </c>
      <c r="B830" s="2">
        <v>1844769</v>
      </c>
      <c r="C830" s="1" t="s">
        <v>53</v>
      </c>
      <c r="D830" s="1" t="s">
        <v>2563</v>
      </c>
      <c r="E830" s="1" t="s">
        <v>4445</v>
      </c>
      <c r="F830" s="2">
        <v>-4870</v>
      </c>
      <c r="G830" s="1" t="s">
        <v>115</v>
      </c>
      <c r="H830" s="1" t="s">
        <v>78</v>
      </c>
      <c r="I830" s="1" t="s">
        <v>24</v>
      </c>
      <c r="J830">
        <f>VLOOKUP(B830,自助退!B:F,5,FALSE)</f>
        <v>4870</v>
      </c>
      <c r="K830" t="str">
        <f t="shared" si="12"/>
        <v/>
      </c>
    </row>
    <row r="831" spans="1:11">
      <c r="A831" s="1" t="s">
        <v>4448</v>
      </c>
      <c r="B831" s="2">
        <v>1845099</v>
      </c>
      <c r="C831" s="1" t="s">
        <v>4449</v>
      </c>
      <c r="D831" s="1" t="s">
        <v>4359</v>
      </c>
      <c r="E831" s="1" t="s">
        <v>4360</v>
      </c>
      <c r="F831" s="2">
        <v>-446.5</v>
      </c>
      <c r="G831" s="1" t="s">
        <v>115</v>
      </c>
      <c r="H831" s="1" t="s">
        <v>129</v>
      </c>
      <c r="I831" s="1" t="s">
        <v>10</v>
      </c>
      <c r="J831">
        <f>VLOOKUP(B831,自助退!B:F,5,FALSE)</f>
        <v>446.5</v>
      </c>
      <c r="K831" t="str">
        <f t="shared" si="12"/>
        <v/>
      </c>
    </row>
    <row r="832" spans="1:11">
      <c r="A832" s="1" t="s">
        <v>4450</v>
      </c>
      <c r="B832" s="2">
        <v>1845674</v>
      </c>
      <c r="C832" s="1" t="s">
        <v>4451</v>
      </c>
      <c r="D832" s="1" t="s">
        <v>4452</v>
      </c>
      <c r="E832" s="1" t="s">
        <v>4453</v>
      </c>
      <c r="F832" s="2">
        <v>-100</v>
      </c>
      <c r="G832" s="1" t="s">
        <v>115</v>
      </c>
      <c r="H832" s="1" t="s">
        <v>123</v>
      </c>
      <c r="I832" s="1" t="s">
        <v>10</v>
      </c>
      <c r="J832">
        <f>VLOOKUP(B832,自助退!B:F,5,FALSE)</f>
        <v>100</v>
      </c>
      <c r="K832" t="str">
        <f t="shared" si="12"/>
        <v/>
      </c>
    </row>
    <row r="833" spans="1:11">
      <c r="A833" s="1" t="s">
        <v>4454</v>
      </c>
      <c r="B833" s="2">
        <v>1846457</v>
      </c>
      <c r="C833" s="1" t="s">
        <v>4455</v>
      </c>
      <c r="D833" s="1" t="s">
        <v>491</v>
      </c>
      <c r="E833" s="1" t="s">
        <v>492</v>
      </c>
      <c r="F833" s="2">
        <v>-211.79</v>
      </c>
      <c r="G833" s="1" t="s">
        <v>115</v>
      </c>
      <c r="H833" s="1" t="s">
        <v>73</v>
      </c>
      <c r="I833" s="1" t="s">
        <v>10</v>
      </c>
      <c r="J833">
        <f>VLOOKUP(B833,自助退!B:F,5,FALSE)</f>
        <v>211.79</v>
      </c>
      <c r="K833" t="str">
        <f t="shared" si="12"/>
        <v/>
      </c>
    </row>
    <row r="834" spans="1:11">
      <c r="A834" s="1" t="s">
        <v>4456</v>
      </c>
      <c r="B834" s="2">
        <v>1846514</v>
      </c>
      <c r="C834" s="1" t="s">
        <v>4457</v>
      </c>
      <c r="D834" s="1" t="s">
        <v>4458</v>
      </c>
      <c r="E834" s="1" t="s">
        <v>55</v>
      </c>
      <c r="F834" s="2">
        <v>-3778</v>
      </c>
      <c r="G834" s="1" t="s">
        <v>115</v>
      </c>
      <c r="H834" s="1" t="s">
        <v>42</v>
      </c>
      <c r="I834" s="1" t="s">
        <v>10</v>
      </c>
      <c r="J834">
        <f>VLOOKUP(B834,自助退!B:F,5,FALSE)</f>
        <v>3778</v>
      </c>
      <c r="K834" t="str">
        <f t="shared" si="12"/>
        <v/>
      </c>
    </row>
    <row r="835" spans="1:11">
      <c r="A835" s="1" t="s">
        <v>4459</v>
      </c>
      <c r="B835" s="2">
        <v>1846600</v>
      </c>
      <c r="C835" s="1" t="s">
        <v>4460</v>
      </c>
      <c r="D835" s="1" t="s">
        <v>2545</v>
      </c>
      <c r="E835" s="1" t="s">
        <v>3868</v>
      </c>
      <c r="F835" s="2">
        <v>-201</v>
      </c>
      <c r="G835" s="1" t="s">
        <v>115</v>
      </c>
      <c r="H835" s="1" t="s">
        <v>59</v>
      </c>
      <c r="I835" s="1" t="s">
        <v>10</v>
      </c>
      <c r="J835">
        <f>VLOOKUP(B835,自助退!B:F,5,FALSE)</f>
        <v>201</v>
      </c>
      <c r="K835" t="str">
        <f t="shared" ref="K835:K898" si="13">IF(F835*-1=J835,"",1)</f>
        <v/>
      </c>
    </row>
    <row r="836" spans="1:11">
      <c r="A836" s="1" t="s">
        <v>4461</v>
      </c>
      <c r="B836" s="2">
        <v>1846690</v>
      </c>
      <c r="C836" s="1" t="s">
        <v>53</v>
      </c>
      <c r="D836" s="1" t="s">
        <v>2568</v>
      </c>
      <c r="E836" s="1" t="s">
        <v>4462</v>
      </c>
      <c r="F836" s="2">
        <v>-500</v>
      </c>
      <c r="G836" s="1" t="s">
        <v>115</v>
      </c>
      <c r="H836" s="1" t="s">
        <v>42</v>
      </c>
      <c r="I836" s="1" t="s">
        <v>24</v>
      </c>
      <c r="J836">
        <f>VLOOKUP(B836,自助退!B:F,5,FALSE)</f>
        <v>500</v>
      </c>
      <c r="K836" t="str">
        <f t="shared" si="13"/>
        <v/>
      </c>
    </row>
    <row r="837" spans="1:11">
      <c r="A837" s="1" t="s">
        <v>4463</v>
      </c>
      <c r="B837" s="2">
        <v>1847493</v>
      </c>
      <c r="C837" s="1" t="s">
        <v>53</v>
      </c>
      <c r="D837" s="1" t="s">
        <v>2571</v>
      </c>
      <c r="E837" s="1" t="s">
        <v>4464</v>
      </c>
      <c r="F837" s="2">
        <v>-300</v>
      </c>
      <c r="G837" s="1" t="s">
        <v>115</v>
      </c>
      <c r="H837" s="1" t="s">
        <v>57</v>
      </c>
      <c r="I837" s="1" t="s">
        <v>24</v>
      </c>
      <c r="J837">
        <f>VLOOKUP(B837,自助退!B:F,5,FALSE)</f>
        <v>300</v>
      </c>
      <c r="K837" t="str">
        <f t="shared" si="13"/>
        <v/>
      </c>
    </row>
    <row r="838" spans="1:11">
      <c r="A838" s="1" t="s">
        <v>4465</v>
      </c>
      <c r="B838" s="2">
        <v>1847498</v>
      </c>
      <c r="C838" s="1" t="s">
        <v>4466</v>
      </c>
      <c r="D838" s="1" t="s">
        <v>4467</v>
      </c>
      <c r="E838" s="1" t="s">
        <v>4468</v>
      </c>
      <c r="F838" s="2">
        <v>-598.91999999999996</v>
      </c>
      <c r="G838" s="1" t="s">
        <v>115</v>
      </c>
      <c r="H838" s="1" t="s">
        <v>153</v>
      </c>
      <c r="I838" s="1" t="s">
        <v>10</v>
      </c>
      <c r="J838">
        <f>VLOOKUP(B838,自助退!B:F,5,FALSE)</f>
        <v>598.91999999999996</v>
      </c>
      <c r="K838" t="str">
        <f t="shared" si="13"/>
        <v/>
      </c>
    </row>
    <row r="839" spans="1:11">
      <c r="A839" s="1" t="s">
        <v>4469</v>
      </c>
      <c r="B839" s="2">
        <v>1847912</v>
      </c>
      <c r="C839" s="1" t="s">
        <v>4470</v>
      </c>
      <c r="D839" s="1" t="s">
        <v>4471</v>
      </c>
      <c r="E839" s="1" t="s">
        <v>4472</v>
      </c>
      <c r="F839" s="2">
        <v>-201</v>
      </c>
      <c r="G839" s="1" t="s">
        <v>115</v>
      </c>
      <c r="H839" s="1" t="s">
        <v>116</v>
      </c>
      <c r="I839" s="1" t="s">
        <v>10</v>
      </c>
      <c r="J839">
        <f>VLOOKUP(B839,自助退!B:F,5,FALSE)</f>
        <v>201</v>
      </c>
      <c r="K839" t="str">
        <f t="shared" si="13"/>
        <v/>
      </c>
    </row>
    <row r="840" spans="1:11">
      <c r="A840" s="1" t="s">
        <v>4473</v>
      </c>
      <c r="B840" s="2">
        <v>1848851</v>
      </c>
      <c r="C840" s="1" t="s">
        <v>4474</v>
      </c>
      <c r="D840" s="1" t="s">
        <v>4475</v>
      </c>
      <c r="E840" s="1" t="s">
        <v>4476</v>
      </c>
      <c r="F840" s="2">
        <v>-106</v>
      </c>
      <c r="G840" s="1" t="s">
        <v>115</v>
      </c>
      <c r="H840" s="1" t="s">
        <v>52</v>
      </c>
      <c r="I840" s="1" t="s">
        <v>10</v>
      </c>
      <c r="J840">
        <f>VLOOKUP(B840,自助退!B:F,5,FALSE)</f>
        <v>106</v>
      </c>
      <c r="K840" t="str">
        <f t="shared" si="13"/>
        <v/>
      </c>
    </row>
    <row r="841" spans="1:11">
      <c r="A841" s="1" t="s">
        <v>4477</v>
      </c>
      <c r="B841" s="2">
        <v>1848918</v>
      </c>
      <c r="C841" s="1" t="s">
        <v>4478</v>
      </c>
      <c r="D841" s="1" t="s">
        <v>4479</v>
      </c>
      <c r="E841" s="1" t="s">
        <v>4480</v>
      </c>
      <c r="F841" s="2">
        <v>-6640</v>
      </c>
      <c r="G841" s="1" t="s">
        <v>115</v>
      </c>
      <c r="H841" s="1" t="s">
        <v>61</v>
      </c>
      <c r="I841" s="1" t="s">
        <v>10</v>
      </c>
      <c r="J841">
        <f>VLOOKUP(B841,自助退!B:F,5,FALSE)</f>
        <v>6640</v>
      </c>
      <c r="K841" t="str">
        <f t="shared" si="13"/>
        <v/>
      </c>
    </row>
    <row r="842" spans="1:11">
      <c r="A842" s="1" t="s">
        <v>4481</v>
      </c>
      <c r="B842" s="2">
        <v>1849156</v>
      </c>
      <c r="C842" s="1" t="s">
        <v>4482</v>
      </c>
      <c r="D842" s="1" t="s">
        <v>4483</v>
      </c>
      <c r="E842" s="1" t="s">
        <v>4484</v>
      </c>
      <c r="F842" s="2">
        <v>-374.63</v>
      </c>
      <c r="G842" s="1" t="s">
        <v>115</v>
      </c>
      <c r="H842" s="1" t="s">
        <v>57</v>
      </c>
      <c r="I842" s="1" t="s">
        <v>10</v>
      </c>
      <c r="J842">
        <f>VLOOKUP(B842,自助退!B:F,5,FALSE)</f>
        <v>374.63</v>
      </c>
      <c r="K842" t="str">
        <f t="shared" si="13"/>
        <v/>
      </c>
    </row>
    <row r="843" spans="1:11">
      <c r="A843" s="1" t="s">
        <v>4485</v>
      </c>
      <c r="B843" s="2">
        <v>1849450</v>
      </c>
      <c r="C843" s="1" t="s">
        <v>4486</v>
      </c>
      <c r="D843" s="1" t="s">
        <v>169</v>
      </c>
      <c r="E843" s="1" t="s">
        <v>170</v>
      </c>
      <c r="F843" s="2">
        <v>-408</v>
      </c>
      <c r="G843" s="1" t="s">
        <v>115</v>
      </c>
      <c r="H843" s="1" t="s">
        <v>148</v>
      </c>
      <c r="I843" s="1" t="s">
        <v>10</v>
      </c>
      <c r="J843">
        <f>VLOOKUP(B843,自助退!B:F,5,FALSE)</f>
        <v>408</v>
      </c>
      <c r="K843" t="str">
        <f t="shared" si="13"/>
        <v/>
      </c>
    </row>
    <row r="844" spans="1:11">
      <c r="A844" s="1" t="s">
        <v>4487</v>
      </c>
      <c r="B844" s="2">
        <v>1849721</v>
      </c>
      <c r="C844" s="1" t="s">
        <v>4488</v>
      </c>
      <c r="D844" s="1" t="s">
        <v>4489</v>
      </c>
      <c r="E844" s="1" t="s">
        <v>305</v>
      </c>
      <c r="F844" s="2">
        <v>-200</v>
      </c>
      <c r="G844" s="1" t="s">
        <v>115</v>
      </c>
      <c r="H844" s="1" t="s">
        <v>48</v>
      </c>
      <c r="I844" s="1" t="s">
        <v>10</v>
      </c>
      <c r="J844">
        <f>VLOOKUP(B844,自助退!B:F,5,FALSE)</f>
        <v>200</v>
      </c>
      <c r="K844" t="str">
        <f t="shared" si="13"/>
        <v/>
      </c>
    </row>
    <row r="845" spans="1:11">
      <c r="A845" s="1" t="s">
        <v>4490</v>
      </c>
      <c r="B845" s="2">
        <v>1849725</v>
      </c>
      <c r="C845" s="1" t="s">
        <v>4491</v>
      </c>
      <c r="D845" s="1" t="s">
        <v>4492</v>
      </c>
      <c r="E845" s="1" t="s">
        <v>4493</v>
      </c>
      <c r="F845" s="2">
        <v>-8000</v>
      </c>
      <c r="G845" s="1" t="s">
        <v>115</v>
      </c>
      <c r="H845" s="1" t="s">
        <v>123</v>
      </c>
      <c r="I845" s="1" t="s">
        <v>10</v>
      </c>
      <c r="J845">
        <f>VLOOKUP(B845,自助退!B:F,5,FALSE)</f>
        <v>8000</v>
      </c>
      <c r="K845" t="str">
        <f t="shared" si="13"/>
        <v/>
      </c>
    </row>
    <row r="846" spans="1:11">
      <c r="A846" s="1" t="s">
        <v>4494</v>
      </c>
      <c r="B846" s="2">
        <v>1849876</v>
      </c>
      <c r="C846" s="1" t="s">
        <v>4495</v>
      </c>
      <c r="D846" s="1" t="s">
        <v>4496</v>
      </c>
      <c r="E846" s="1" t="s">
        <v>4497</v>
      </c>
      <c r="F846" s="2">
        <v>-1041.8399999999999</v>
      </c>
      <c r="G846" s="1" t="s">
        <v>115</v>
      </c>
      <c r="H846" s="1" t="s">
        <v>148</v>
      </c>
      <c r="I846" s="1" t="s">
        <v>10</v>
      </c>
      <c r="J846">
        <f>VLOOKUP(B846,自助退!B:F,5,FALSE)</f>
        <v>1041.8399999999999</v>
      </c>
      <c r="K846" t="str">
        <f t="shared" si="13"/>
        <v/>
      </c>
    </row>
    <row r="847" spans="1:11">
      <c r="A847" s="1" t="s">
        <v>4498</v>
      </c>
      <c r="B847" s="2">
        <v>1850015</v>
      </c>
      <c r="C847" s="1" t="s">
        <v>4499</v>
      </c>
      <c r="D847" s="1" t="s">
        <v>4500</v>
      </c>
      <c r="E847" s="1" t="s">
        <v>4501</v>
      </c>
      <c r="F847" s="2">
        <v>-95</v>
      </c>
      <c r="G847" s="1" t="s">
        <v>115</v>
      </c>
      <c r="H847" s="1" t="s">
        <v>65</v>
      </c>
      <c r="I847" s="1" t="s">
        <v>10</v>
      </c>
      <c r="J847">
        <f>VLOOKUP(B847,自助退!B:F,5,FALSE)</f>
        <v>95</v>
      </c>
      <c r="K847" t="str">
        <f t="shared" si="13"/>
        <v/>
      </c>
    </row>
    <row r="848" spans="1:11">
      <c r="A848" s="1" t="s">
        <v>4502</v>
      </c>
      <c r="B848" s="2">
        <v>1850170</v>
      </c>
      <c r="C848" s="1" t="s">
        <v>4503</v>
      </c>
      <c r="D848" s="1" t="s">
        <v>4504</v>
      </c>
      <c r="E848" s="1" t="s">
        <v>4505</v>
      </c>
      <c r="F848" s="2">
        <v>-110</v>
      </c>
      <c r="G848" s="1" t="s">
        <v>115</v>
      </c>
      <c r="H848" s="1" t="s">
        <v>82</v>
      </c>
      <c r="I848" s="1" t="s">
        <v>10</v>
      </c>
      <c r="J848">
        <f>VLOOKUP(B848,自助退!B:F,5,FALSE)</f>
        <v>110</v>
      </c>
      <c r="K848" t="str">
        <f t="shared" si="13"/>
        <v/>
      </c>
    </row>
    <row r="849" spans="1:11">
      <c r="A849" s="1" t="s">
        <v>4506</v>
      </c>
      <c r="B849" s="2">
        <v>1850254</v>
      </c>
      <c r="C849" s="1" t="s">
        <v>4507</v>
      </c>
      <c r="D849" s="1" t="s">
        <v>4508</v>
      </c>
      <c r="E849" s="1" t="s">
        <v>4509</v>
      </c>
      <c r="F849" s="2">
        <v>-800</v>
      </c>
      <c r="G849" s="1" t="s">
        <v>115</v>
      </c>
      <c r="H849" s="1" t="s">
        <v>61</v>
      </c>
      <c r="I849" s="1" t="s">
        <v>10</v>
      </c>
      <c r="J849">
        <f>VLOOKUP(B849,自助退!B:F,5,FALSE)</f>
        <v>800</v>
      </c>
      <c r="K849" t="str">
        <f t="shared" si="13"/>
        <v/>
      </c>
    </row>
    <row r="850" spans="1:11">
      <c r="A850" s="1" t="s">
        <v>4510</v>
      </c>
      <c r="B850" s="2">
        <v>1850392</v>
      </c>
      <c r="C850" s="1" t="s">
        <v>4511</v>
      </c>
      <c r="D850" s="1" t="s">
        <v>4512</v>
      </c>
      <c r="E850" s="1" t="s">
        <v>4513</v>
      </c>
      <c r="F850" s="2">
        <v>-1736.28</v>
      </c>
      <c r="G850" s="1" t="s">
        <v>115</v>
      </c>
      <c r="H850" s="1" t="s">
        <v>47</v>
      </c>
      <c r="I850" s="1" t="s">
        <v>10</v>
      </c>
      <c r="J850">
        <f>VLOOKUP(B850,自助退!B:F,5,FALSE)</f>
        <v>1736.28</v>
      </c>
      <c r="K850" t="str">
        <f t="shared" si="13"/>
        <v/>
      </c>
    </row>
    <row r="851" spans="1:11">
      <c r="A851" s="1" t="s">
        <v>4514</v>
      </c>
      <c r="B851" s="2">
        <v>1850395</v>
      </c>
      <c r="C851" s="1" t="s">
        <v>4515</v>
      </c>
      <c r="D851" s="1" t="s">
        <v>4516</v>
      </c>
      <c r="E851" s="1" t="s">
        <v>4517</v>
      </c>
      <c r="F851" s="2">
        <v>-1450</v>
      </c>
      <c r="G851" s="1" t="s">
        <v>115</v>
      </c>
      <c r="H851" s="1" t="s">
        <v>118</v>
      </c>
      <c r="I851" s="1" t="s">
        <v>10</v>
      </c>
      <c r="J851">
        <f>VLOOKUP(B851,自助退!B:F,5,FALSE)</f>
        <v>1450</v>
      </c>
      <c r="K851" t="str">
        <f t="shared" si="13"/>
        <v/>
      </c>
    </row>
    <row r="852" spans="1:11">
      <c r="A852" s="1" t="s">
        <v>4518</v>
      </c>
      <c r="B852" s="2">
        <v>1850559</v>
      </c>
      <c r="C852" s="1" t="s">
        <v>4519</v>
      </c>
      <c r="D852" s="1" t="s">
        <v>4508</v>
      </c>
      <c r="E852" s="1" t="s">
        <v>4509</v>
      </c>
      <c r="F852" s="2">
        <v>-300</v>
      </c>
      <c r="G852" s="1" t="s">
        <v>115</v>
      </c>
      <c r="H852" s="1" t="s">
        <v>42</v>
      </c>
      <c r="I852" s="1" t="s">
        <v>10</v>
      </c>
      <c r="J852">
        <f>VLOOKUP(B852,自助退!B:F,5,FALSE)</f>
        <v>300</v>
      </c>
      <c r="K852" t="str">
        <f t="shared" si="13"/>
        <v/>
      </c>
    </row>
    <row r="853" spans="1:11">
      <c r="A853" s="1" t="s">
        <v>4520</v>
      </c>
      <c r="B853" s="2">
        <v>1850623</v>
      </c>
      <c r="C853" s="1" t="s">
        <v>4521</v>
      </c>
      <c r="D853" s="1" t="s">
        <v>4522</v>
      </c>
      <c r="E853" s="1" t="s">
        <v>4523</v>
      </c>
      <c r="F853" s="2">
        <v>-462</v>
      </c>
      <c r="G853" s="1" t="s">
        <v>115</v>
      </c>
      <c r="H853" s="1" t="s">
        <v>126</v>
      </c>
      <c r="I853" s="1" t="s">
        <v>10</v>
      </c>
      <c r="J853">
        <f>VLOOKUP(B853,自助退!B:F,5,FALSE)</f>
        <v>462</v>
      </c>
      <c r="K853" t="str">
        <f t="shared" si="13"/>
        <v/>
      </c>
    </row>
    <row r="854" spans="1:11">
      <c r="A854" s="1" t="s">
        <v>4524</v>
      </c>
      <c r="B854" s="2">
        <v>1850817</v>
      </c>
      <c r="C854" s="1" t="s">
        <v>4525</v>
      </c>
      <c r="D854" s="1" t="s">
        <v>4526</v>
      </c>
      <c r="E854" s="1" t="s">
        <v>4527</v>
      </c>
      <c r="F854" s="2">
        <v>-4900</v>
      </c>
      <c r="G854" s="1" t="s">
        <v>115</v>
      </c>
      <c r="H854" s="1" t="s">
        <v>65</v>
      </c>
      <c r="I854" s="1" t="s">
        <v>10</v>
      </c>
      <c r="J854">
        <f>VLOOKUP(B854,自助退!B:F,5,FALSE)</f>
        <v>4900</v>
      </c>
      <c r="K854" t="str">
        <f t="shared" si="13"/>
        <v/>
      </c>
    </row>
    <row r="855" spans="1:11">
      <c r="A855" s="1" t="s">
        <v>4528</v>
      </c>
      <c r="B855" s="2">
        <v>1850837</v>
      </c>
      <c r="C855" s="1" t="s">
        <v>4529</v>
      </c>
      <c r="D855" s="1" t="s">
        <v>2551</v>
      </c>
      <c r="E855" s="1" t="s">
        <v>4042</v>
      </c>
      <c r="F855" s="2">
        <v>-2950</v>
      </c>
      <c r="G855" s="1" t="s">
        <v>115</v>
      </c>
      <c r="H855" s="1" t="s">
        <v>126</v>
      </c>
      <c r="I855" s="1" t="s">
        <v>10</v>
      </c>
      <c r="J855">
        <f>VLOOKUP(B855,自助退!B:F,5,FALSE)</f>
        <v>2950</v>
      </c>
      <c r="K855" t="str">
        <f t="shared" si="13"/>
        <v/>
      </c>
    </row>
    <row r="856" spans="1:11">
      <c r="A856" s="1" t="s">
        <v>4530</v>
      </c>
      <c r="B856" s="2">
        <v>1850907</v>
      </c>
      <c r="C856" s="1" t="s">
        <v>4531</v>
      </c>
      <c r="D856" s="1" t="s">
        <v>4508</v>
      </c>
      <c r="E856" s="1" t="s">
        <v>4509</v>
      </c>
      <c r="F856" s="2">
        <v>-400</v>
      </c>
      <c r="G856" s="1" t="s">
        <v>115</v>
      </c>
      <c r="H856" s="1" t="s">
        <v>42</v>
      </c>
      <c r="I856" s="1" t="s">
        <v>10</v>
      </c>
      <c r="J856">
        <f>VLOOKUP(B856,自助退!B:F,5,FALSE)</f>
        <v>400</v>
      </c>
      <c r="K856" t="str">
        <f t="shared" si="13"/>
        <v/>
      </c>
    </row>
    <row r="857" spans="1:11">
      <c r="A857" s="1" t="s">
        <v>4532</v>
      </c>
      <c r="B857" s="2">
        <v>1850938</v>
      </c>
      <c r="C857" s="1" t="s">
        <v>4533</v>
      </c>
      <c r="D857" s="1" t="s">
        <v>4534</v>
      </c>
      <c r="E857" s="1" t="s">
        <v>4535</v>
      </c>
      <c r="F857" s="2">
        <v>-10000</v>
      </c>
      <c r="G857" s="1" t="s">
        <v>115</v>
      </c>
      <c r="H857" s="1" t="s">
        <v>48</v>
      </c>
      <c r="I857" s="1" t="s">
        <v>10</v>
      </c>
      <c r="J857">
        <f>VLOOKUP(B857,自助退!B:F,5,FALSE)</f>
        <v>10000</v>
      </c>
      <c r="K857" t="str">
        <f t="shared" si="13"/>
        <v/>
      </c>
    </row>
    <row r="858" spans="1:11">
      <c r="A858" s="1" t="s">
        <v>4536</v>
      </c>
      <c r="B858" s="2">
        <v>1851139</v>
      </c>
      <c r="C858" s="1" t="s">
        <v>4537</v>
      </c>
      <c r="D858" s="1" t="s">
        <v>4538</v>
      </c>
      <c r="E858" s="1" t="s">
        <v>4539</v>
      </c>
      <c r="F858" s="2">
        <v>-856.43</v>
      </c>
      <c r="G858" s="1" t="s">
        <v>115</v>
      </c>
      <c r="H858" s="1" t="s">
        <v>73</v>
      </c>
      <c r="I858" s="1" t="s">
        <v>10</v>
      </c>
      <c r="J858">
        <f>VLOOKUP(B858,自助退!B:F,5,FALSE)</f>
        <v>856.43</v>
      </c>
      <c r="K858" t="str">
        <f t="shared" si="13"/>
        <v/>
      </c>
    </row>
    <row r="859" spans="1:11">
      <c r="A859" s="1" t="s">
        <v>4540</v>
      </c>
      <c r="B859" s="2">
        <v>1851161</v>
      </c>
      <c r="C859" s="1" t="s">
        <v>4541</v>
      </c>
      <c r="D859" s="1" t="s">
        <v>4542</v>
      </c>
      <c r="E859" s="1" t="s">
        <v>4543</v>
      </c>
      <c r="F859" s="2">
        <v>-500</v>
      </c>
      <c r="G859" s="1" t="s">
        <v>115</v>
      </c>
      <c r="H859" s="1" t="s">
        <v>117</v>
      </c>
      <c r="I859" s="1" t="s">
        <v>10</v>
      </c>
      <c r="J859">
        <f>VLOOKUP(B859,自助退!B:F,5,FALSE)</f>
        <v>500</v>
      </c>
      <c r="K859" t="str">
        <f t="shared" si="13"/>
        <v/>
      </c>
    </row>
    <row r="860" spans="1:11">
      <c r="A860" s="1" t="s">
        <v>4544</v>
      </c>
      <c r="B860" s="2">
        <v>1851237</v>
      </c>
      <c r="C860" s="1" t="s">
        <v>4545</v>
      </c>
      <c r="D860" s="1" t="s">
        <v>4546</v>
      </c>
      <c r="E860" s="1" t="s">
        <v>4547</v>
      </c>
      <c r="F860" s="2">
        <v>-80.5</v>
      </c>
      <c r="G860" s="1" t="s">
        <v>115</v>
      </c>
      <c r="H860" s="1" t="s">
        <v>122</v>
      </c>
      <c r="I860" s="1" t="s">
        <v>10</v>
      </c>
      <c r="J860">
        <f>VLOOKUP(B860,自助退!B:F,5,FALSE)</f>
        <v>80.5</v>
      </c>
      <c r="K860" t="str">
        <f t="shared" si="13"/>
        <v/>
      </c>
    </row>
    <row r="861" spans="1:11">
      <c r="A861" s="1" t="s">
        <v>4548</v>
      </c>
      <c r="B861" s="2">
        <v>1851263</v>
      </c>
      <c r="C861" s="1" t="s">
        <v>4549</v>
      </c>
      <c r="D861" s="1" t="s">
        <v>4550</v>
      </c>
      <c r="E861" s="1" t="s">
        <v>4551</v>
      </c>
      <c r="F861" s="2">
        <v>-509.61</v>
      </c>
      <c r="G861" s="1" t="s">
        <v>115</v>
      </c>
      <c r="H861" s="1" t="s">
        <v>123</v>
      </c>
      <c r="I861" s="1" t="s">
        <v>10</v>
      </c>
      <c r="J861">
        <f>VLOOKUP(B861,自助退!B:F,5,FALSE)</f>
        <v>509.61</v>
      </c>
      <c r="K861" t="str">
        <f t="shared" si="13"/>
        <v/>
      </c>
    </row>
    <row r="862" spans="1:11">
      <c r="A862" s="1" t="s">
        <v>4552</v>
      </c>
      <c r="B862" s="2">
        <v>1851420</v>
      </c>
      <c r="C862" s="1" t="s">
        <v>53</v>
      </c>
      <c r="D862" s="1" t="s">
        <v>2578</v>
      </c>
      <c r="E862" s="1" t="s">
        <v>4553</v>
      </c>
      <c r="F862" s="2">
        <v>-80.5</v>
      </c>
      <c r="G862" s="1" t="s">
        <v>115</v>
      </c>
      <c r="H862" s="1" t="s">
        <v>122</v>
      </c>
      <c r="I862" s="1" t="s">
        <v>24</v>
      </c>
      <c r="J862">
        <f>VLOOKUP(B862,自助退!B:F,5,FALSE)</f>
        <v>80.5</v>
      </c>
      <c r="K862" t="str">
        <f t="shared" si="13"/>
        <v/>
      </c>
    </row>
    <row r="863" spans="1:11">
      <c r="A863" s="1" t="s">
        <v>4554</v>
      </c>
      <c r="B863" s="2">
        <v>1851682</v>
      </c>
      <c r="C863" s="1" t="s">
        <v>4555</v>
      </c>
      <c r="D863" s="1" t="s">
        <v>4556</v>
      </c>
      <c r="E863" s="1" t="s">
        <v>4557</v>
      </c>
      <c r="F863" s="2">
        <v>-1359.83</v>
      </c>
      <c r="G863" s="1" t="s">
        <v>115</v>
      </c>
      <c r="H863" s="1" t="s">
        <v>42</v>
      </c>
      <c r="I863" s="1" t="s">
        <v>10</v>
      </c>
      <c r="J863">
        <f>VLOOKUP(B863,自助退!B:F,5,FALSE)</f>
        <v>1359.83</v>
      </c>
      <c r="K863" t="str">
        <f t="shared" si="13"/>
        <v/>
      </c>
    </row>
    <row r="864" spans="1:11">
      <c r="A864" s="1" t="s">
        <v>4558</v>
      </c>
      <c r="B864" s="2">
        <v>1851986</v>
      </c>
      <c r="C864" s="1" t="s">
        <v>4559</v>
      </c>
      <c r="D864" s="1" t="s">
        <v>4560</v>
      </c>
      <c r="E864" s="1" t="s">
        <v>4561</v>
      </c>
      <c r="F864" s="2">
        <v>-1778.46</v>
      </c>
      <c r="G864" s="1" t="s">
        <v>115</v>
      </c>
      <c r="H864" s="1" t="s">
        <v>65</v>
      </c>
      <c r="I864" s="1" t="s">
        <v>10</v>
      </c>
      <c r="J864">
        <f>VLOOKUP(B864,自助退!B:F,5,FALSE)</f>
        <v>1778.46</v>
      </c>
      <c r="K864" t="str">
        <f t="shared" si="13"/>
        <v/>
      </c>
    </row>
    <row r="865" spans="1:11">
      <c r="A865" s="1" t="s">
        <v>4562</v>
      </c>
      <c r="B865" s="2">
        <v>1852111</v>
      </c>
      <c r="C865" s="1" t="s">
        <v>4563</v>
      </c>
      <c r="D865" s="1" t="s">
        <v>4564</v>
      </c>
      <c r="E865" s="1" t="s">
        <v>4565</v>
      </c>
      <c r="F865" s="2">
        <v>-2656.12</v>
      </c>
      <c r="G865" s="1" t="s">
        <v>115</v>
      </c>
      <c r="H865" s="1" t="s">
        <v>65</v>
      </c>
      <c r="I865" s="1" t="s">
        <v>10</v>
      </c>
      <c r="J865">
        <f>VLOOKUP(B865,自助退!B:F,5,FALSE)</f>
        <v>2656.12</v>
      </c>
      <c r="K865" t="str">
        <f t="shared" si="13"/>
        <v/>
      </c>
    </row>
    <row r="866" spans="1:11">
      <c r="A866" s="1" t="s">
        <v>4566</v>
      </c>
      <c r="B866" s="2">
        <v>1852354</v>
      </c>
      <c r="C866" s="1" t="s">
        <v>4567</v>
      </c>
      <c r="D866" s="1" t="s">
        <v>4568</v>
      </c>
      <c r="E866" s="1" t="s">
        <v>4569</v>
      </c>
      <c r="F866" s="2">
        <v>-1023.37</v>
      </c>
      <c r="G866" s="1" t="s">
        <v>115</v>
      </c>
      <c r="H866" s="1" t="s">
        <v>58</v>
      </c>
      <c r="I866" s="1" t="s">
        <v>10</v>
      </c>
      <c r="J866">
        <f>VLOOKUP(B866,自助退!B:F,5,FALSE)</f>
        <v>1023.37</v>
      </c>
      <c r="K866" t="str">
        <f t="shared" si="13"/>
        <v/>
      </c>
    </row>
    <row r="867" spans="1:11">
      <c r="A867" s="1" t="s">
        <v>4570</v>
      </c>
      <c r="B867" s="2">
        <v>1852611</v>
      </c>
      <c r="C867" s="1" t="s">
        <v>4571</v>
      </c>
      <c r="D867" s="1" t="s">
        <v>4572</v>
      </c>
      <c r="E867" s="1" t="s">
        <v>4573</v>
      </c>
      <c r="F867" s="2">
        <v>-3595</v>
      </c>
      <c r="G867" s="1" t="s">
        <v>115</v>
      </c>
      <c r="H867" s="1" t="s">
        <v>65</v>
      </c>
      <c r="I867" s="1" t="s">
        <v>10</v>
      </c>
      <c r="J867">
        <f>VLOOKUP(B867,自助退!B:F,5,FALSE)</f>
        <v>3595</v>
      </c>
      <c r="K867" t="str">
        <f t="shared" si="13"/>
        <v/>
      </c>
    </row>
    <row r="868" spans="1:11">
      <c r="A868" s="1" t="s">
        <v>4574</v>
      </c>
      <c r="B868" s="2">
        <v>1852959</v>
      </c>
      <c r="C868" s="1" t="s">
        <v>4575</v>
      </c>
      <c r="D868" s="1" t="s">
        <v>4576</v>
      </c>
      <c r="E868" s="1" t="s">
        <v>4577</v>
      </c>
      <c r="F868" s="2">
        <v>-3611.26</v>
      </c>
      <c r="G868" s="1" t="s">
        <v>115</v>
      </c>
      <c r="H868" s="1" t="s">
        <v>132</v>
      </c>
      <c r="I868" s="1" t="s">
        <v>10</v>
      </c>
      <c r="J868">
        <f>VLOOKUP(B868,自助退!B:F,5,FALSE)</f>
        <v>3611.26</v>
      </c>
      <c r="K868" t="str">
        <f t="shared" si="13"/>
        <v/>
      </c>
    </row>
    <row r="869" spans="1:11">
      <c r="A869" s="1" t="s">
        <v>4578</v>
      </c>
      <c r="B869" s="2">
        <v>1852989</v>
      </c>
      <c r="C869" s="1" t="s">
        <v>4579</v>
      </c>
      <c r="D869" s="1" t="s">
        <v>4580</v>
      </c>
      <c r="E869" s="1" t="s">
        <v>4581</v>
      </c>
      <c r="F869" s="2">
        <v>-3663</v>
      </c>
      <c r="G869" s="1" t="s">
        <v>115</v>
      </c>
      <c r="H869" s="1" t="s">
        <v>73</v>
      </c>
      <c r="I869" s="1" t="s">
        <v>10</v>
      </c>
      <c r="J869">
        <f>VLOOKUP(B869,自助退!B:F,5,FALSE)</f>
        <v>3663</v>
      </c>
      <c r="K869" t="str">
        <f t="shared" si="13"/>
        <v/>
      </c>
    </row>
    <row r="870" spans="1:11">
      <c r="A870" s="1" t="s">
        <v>4582</v>
      </c>
      <c r="B870" s="2">
        <v>1853084</v>
      </c>
      <c r="C870" s="1" t="s">
        <v>4583</v>
      </c>
      <c r="D870" s="1" t="s">
        <v>4584</v>
      </c>
      <c r="E870" s="1" t="s">
        <v>4585</v>
      </c>
      <c r="F870" s="2">
        <v>-10000</v>
      </c>
      <c r="G870" s="1" t="s">
        <v>115</v>
      </c>
      <c r="H870" s="1" t="s">
        <v>73</v>
      </c>
      <c r="I870" s="1" t="s">
        <v>10</v>
      </c>
      <c r="J870">
        <f>VLOOKUP(B870,自助退!B:F,5,FALSE)</f>
        <v>10000</v>
      </c>
      <c r="K870" t="str">
        <f t="shared" si="13"/>
        <v/>
      </c>
    </row>
    <row r="871" spans="1:11">
      <c r="A871" s="1" t="s">
        <v>4586</v>
      </c>
      <c r="B871" s="2">
        <v>1853093</v>
      </c>
      <c r="C871" s="1" t="s">
        <v>4587</v>
      </c>
      <c r="D871" s="1" t="s">
        <v>4588</v>
      </c>
      <c r="E871" s="1" t="s">
        <v>4589</v>
      </c>
      <c r="F871" s="2">
        <v>-536.22</v>
      </c>
      <c r="G871" s="1" t="s">
        <v>115</v>
      </c>
      <c r="H871" s="1" t="s">
        <v>126</v>
      </c>
      <c r="I871" s="1" t="s">
        <v>10</v>
      </c>
      <c r="J871">
        <f>VLOOKUP(B871,自助退!B:F,5,FALSE)</f>
        <v>536.22</v>
      </c>
      <c r="K871" t="str">
        <f t="shared" si="13"/>
        <v/>
      </c>
    </row>
    <row r="872" spans="1:11">
      <c r="A872" s="1" t="s">
        <v>4590</v>
      </c>
      <c r="B872" s="2">
        <v>1853170</v>
      </c>
      <c r="C872" s="1" t="s">
        <v>4591</v>
      </c>
      <c r="D872" s="1" t="s">
        <v>4592</v>
      </c>
      <c r="E872" s="1" t="s">
        <v>4593</v>
      </c>
      <c r="F872" s="2">
        <v>-1395.3</v>
      </c>
      <c r="G872" s="1" t="s">
        <v>115</v>
      </c>
      <c r="H872" s="1" t="s">
        <v>73</v>
      </c>
      <c r="I872" s="1" t="s">
        <v>10</v>
      </c>
      <c r="J872">
        <f>VLOOKUP(B872,自助退!B:F,5,FALSE)</f>
        <v>1395.3</v>
      </c>
      <c r="K872" t="str">
        <f t="shared" si="13"/>
        <v/>
      </c>
    </row>
    <row r="873" spans="1:11">
      <c r="A873" s="1" t="s">
        <v>4594</v>
      </c>
      <c r="B873" s="2">
        <v>1853176</v>
      </c>
      <c r="C873" s="1" t="s">
        <v>4595</v>
      </c>
      <c r="D873" s="1" t="s">
        <v>4596</v>
      </c>
      <c r="E873" s="1" t="s">
        <v>4597</v>
      </c>
      <c r="F873" s="2">
        <v>-1113</v>
      </c>
      <c r="G873" s="1" t="s">
        <v>115</v>
      </c>
      <c r="H873" s="1" t="s">
        <v>46</v>
      </c>
      <c r="I873" s="1" t="s">
        <v>10</v>
      </c>
      <c r="J873">
        <f>VLOOKUP(B873,自助退!B:F,5,FALSE)</f>
        <v>1113</v>
      </c>
      <c r="K873" t="str">
        <f t="shared" si="13"/>
        <v/>
      </c>
    </row>
    <row r="874" spans="1:11">
      <c r="A874" s="1" t="s">
        <v>4598</v>
      </c>
      <c r="B874" s="2">
        <v>1853190</v>
      </c>
      <c r="C874" s="1" t="s">
        <v>4599</v>
      </c>
      <c r="D874" s="1" t="s">
        <v>4600</v>
      </c>
      <c r="E874" s="1" t="s">
        <v>4601</v>
      </c>
      <c r="F874" s="2">
        <v>-700</v>
      </c>
      <c r="G874" s="1" t="s">
        <v>115</v>
      </c>
      <c r="H874" s="1" t="s">
        <v>71</v>
      </c>
      <c r="I874" s="1" t="s">
        <v>10</v>
      </c>
      <c r="J874">
        <f>VLOOKUP(B874,自助退!B:F,5,FALSE)</f>
        <v>700</v>
      </c>
      <c r="K874" t="str">
        <f t="shared" si="13"/>
        <v/>
      </c>
    </row>
    <row r="875" spans="1:11">
      <c r="A875" s="1" t="s">
        <v>4602</v>
      </c>
      <c r="B875" s="2">
        <v>1853411</v>
      </c>
      <c r="C875" s="1" t="s">
        <v>4603</v>
      </c>
      <c r="D875" s="1" t="s">
        <v>4604</v>
      </c>
      <c r="E875" s="1" t="s">
        <v>4605</v>
      </c>
      <c r="F875" s="2">
        <v>-31386.91</v>
      </c>
      <c r="G875" s="1" t="s">
        <v>115</v>
      </c>
      <c r="H875" s="1" t="s">
        <v>73</v>
      </c>
      <c r="I875" s="1" t="s">
        <v>10</v>
      </c>
      <c r="J875">
        <f>VLOOKUP(B875,自助退!B:F,5,FALSE)</f>
        <v>31386.91</v>
      </c>
      <c r="K875" t="str">
        <f t="shared" si="13"/>
        <v/>
      </c>
    </row>
    <row r="876" spans="1:11">
      <c r="A876" s="1" t="s">
        <v>4606</v>
      </c>
      <c r="B876" s="2">
        <v>1853445</v>
      </c>
      <c r="C876" s="1" t="s">
        <v>4607</v>
      </c>
      <c r="D876" s="1" t="s">
        <v>4608</v>
      </c>
      <c r="E876" s="1" t="s">
        <v>4609</v>
      </c>
      <c r="F876" s="2">
        <v>-5100</v>
      </c>
      <c r="G876" s="1" t="s">
        <v>115</v>
      </c>
      <c r="H876" s="1" t="s">
        <v>65</v>
      </c>
      <c r="I876" s="1" t="s">
        <v>10</v>
      </c>
      <c r="J876">
        <f>VLOOKUP(B876,自助退!B:F,5,FALSE)</f>
        <v>5100</v>
      </c>
      <c r="K876" t="str">
        <f t="shared" si="13"/>
        <v/>
      </c>
    </row>
    <row r="877" spans="1:11">
      <c r="A877" s="1" t="s">
        <v>4610</v>
      </c>
      <c r="B877" s="2">
        <v>1853517</v>
      </c>
      <c r="C877" s="1" t="s">
        <v>4611</v>
      </c>
      <c r="D877" s="1" t="s">
        <v>4612</v>
      </c>
      <c r="E877" s="1" t="s">
        <v>4613</v>
      </c>
      <c r="F877" s="2">
        <v>-201</v>
      </c>
      <c r="G877" s="1" t="s">
        <v>115</v>
      </c>
      <c r="H877" s="1" t="s">
        <v>132</v>
      </c>
      <c r="I877" s="1" t="s">
        <v>10</v>
      </c>
      <c r="J877">
        <f>VLOOKUP(B877,自助退!B:F,5,FALSE)</f>
        <v>201</v>
      </c>
      <c r="K877" t="str">
        <f t="shared" si="13"/>
        <v/>
      </c>
    </row>
    <row r="878" spans="1:11">
      <c r="A878" s="1" t="s">
        <v>4614</v>
      </c>
      <c r="B878" s="2">
        <v>1853634</v>
      </c>
      <c r="C878" s="1" t="s">
        <v>53</v>
      </c>
      <c r="D878" s="1" t="s">
        <v>2581</v>
      </c>
      <c r="E878" s="1" t="s">
        <v>4615</v>
      </c>
      <c r="F878" s="2">
        <v>-1264.28</v>
      </c>
      <c r="G878" s="1" t="s">
        <v>115</v>
      </c>
      <c r="H878" s="1" t="s">
        <v>135</v>
      </c>
      <c r="I878" s="1" t="s">
        <v>24</v>
      </c>
      <c r="J878">
        <f>VLOOKUP(B878,自助退!B:F,5,FALSE)</f>
        <v>1264.28</v>
      </c>
      <c r="K878" t="str">
        <f t="shared" si="13"/>
        <v/>
      </c>
    </row>
    <row r="879" spans="1:11">
      <c r="A879" s="1" t="s">
        <v>4616</v>
      </c>
      <c r="B879" s="2">
        <v>1853664</v>
      </c>
      <c r="C879" s="1" t="s">
        <v>4617</v>
      </c>
      <c r="D879" s="1" t="s">
        <v>4618</v>
      </c>
      <c r="E879" s="1" t="s">
        <v>4619</v>
      </c>
      <c r="F879" s="2">
        <v>-320</v>
      </c>
      <c r="G879" s="1" t="s">
        <v>115</v>
      </c>
      <c r="H879" s="1" t="s">
        <v>507</v>
      </c>
      <c r="I879" s="1" t="s">
        <v>10</v>
      </c>
      <c r="J879">
        <f>VLOOKUP(B879,自助退!B:F,5,FALSE)</f>
        <v>320</v>
      </c>
      <c r="K879" t="str">
        <f t="shared" si="13"/>
        <v/>
      </c>
    </row>
    <row r="880" spans="1:11">
      <c r="A880" s="1" t="s">
        <v>4620</v>
      </c>
      <c r="B880" s="2">
        <v>1853695</v>
      </c>
      <c r="C880" s="1" t="s">
        <v>53</v>
      </c>
      <c r="D880" s="1" t="s">
        <v>2584</v>
      </c>
      <c r="E880" s="1" t="s">
        <v>4621</v>
      </c>
      <c r="F880" s="2">
        <v>-885.97</v>
      </c>
      <c r="G880" s="1" t="s">
        <v>115</v>
      </c>
      <c r="H880" s="1" t="s">
        <v>65</v>
      </c>
      <c r="I880" s="1" t="s">
        <v>24</v>
      </c>
      <c r="J880">
        <f>VLOOKUP(B880,自助退!B:F,5,FALSE)</f>
        <v>885.97</v>
      </c>
      <c r="K880" t="str">
        <f t="shared" si="13"/>
        <v/>
      </c>
    </row>
    <row r="881" spans="1:11">
      <c r="A881" s="1" t="s">
        <v>4622</v>
      </c>
      <c r="B881" s="2">
        <v>1853962</v>
      </c>
      <c r="C881" s="1" t="s">
        <v>4623</v>
      </c>
      <c r="D881" s="1" t="s">
        <v>4624</v>
      </c>
      <c r="E881" s="1" t="s">
        <v>4625</v>
      </c>
      <c r="F881" s="2">
        <v>-211.62</v>
      </c>
      <c r="G881" s="1" t="s">
        <v>115</v>
      </c>
      <c r="H881" s="1" t="s">
        <v>28</v>
      </c>
      <c r="I881" s="1" t="s">
        <v>10</v>
      </c>
      <c r="J881">
        <f>VLOOKUP(B881,自助退!B:F,5,FALSE)</f>
        <v>211.62</v>
      </c>
      <c r="K881" t="str">
        <f t="shared" si="13"/>
        <v/>
      </c>
    </row>
    <row r="882" spans="1:11">
      <c r="A882" s="1" t="s">
        <v>4626</v>
      </c>
      <c r="B882" s="2">
        <v>1853992</v>
      </c>
      <c r="C882" s="1" t="s">
        <v>53</v>
      </c>
      <c r="D882" s="1" t="s">
        <v>2591</v>
      </c>
      <c r="E882" s="1" t="s">
        <v>4627</v>
      </c>
      <c r="F882" s="2">
        <v>-5000</v>
      </c>
      <c r="G882" s="1" t="s">
        <v>115</v>
      </c>
      <c r="H882" s="1" t="s">
        <v>73</v>
      </c>
      <c r="I882" s="1" t="s">
        <v>24</v>
      </c>
      <c r="J882">
        <f>VLOOKUP(B882,自助退!B:F,5,FALSE)</f>
        <v>5000</v>
      </c>
      <c r="K882" t="str">
        <f t="shared" si="13"/>
        <v/>
      </c>
    </row>
    <row r="883" spans="1:11">
      <c r="A883" s="1" t="s">
        <v>4628</v>
      </c>
      <c r="B883" s="2">
        <v>1854070</v>
      </c>
      <c r="C883" s="1" t="s">
        <v>53</v>
      </c>
      <c r="D883" s="1" t="s">
        <v>2587</v>
      </c>
      <c r="E883" s="1" t="s">
        <v>4629</v>
      </c>
      <c r="F883" s="2">
        <v>-1000</v>
      </c>
      <c r="G883" s="1" t="s">
        <v>115</v>
      </c>
      <c r="H883" s="1" t="s">
        <v>157</v>
      </c>
      <c r="I883" s="1" t="s">
        <v>24</v>
      </c>
      <c r="J883">
        <f>VLOOKUP(B883,自助退!B:F,5,FALSE)</f>
        <v>1000</v>
      </c>
      <c r="K883" t="str">
        <f t="shared" si="13"/>
        <v/>
      </c>
    </row>
    <row r="884" spans="1:11">
      <c r="A884" s="1" t="s">
        <v>4630</v>
      </c>
      <c r="B884" s="2">
        <v>1854116</v>
      </c>
      <c r="C884" s="1" t="s">
        <v>53</v>
      </c>
      <c r="D884" s="1" t="s">
        <v>2587</v>
      </c>
      <c r="E884" s="1" t="s">
        <v>4629</v>
      </c>
      <c r="F884" s="2">
        <v>-710</v>
      </c>
      <c r="G884" s="1" t="s">
        <v>115</v>
      </c>
      <c r="H884" s="1" t="s">
        <v>157</v>
      </c>
      <c r="I884" s="1" t="s">
        <v>24</v>
      </c>
      <c r="J884">
        <f>VLOOKUP(B884,自助退!B:F,5,FALSE)</f>
        <v>710</v>
      </c>
      <c r="K884" t="str">
        <f t="shared" si="13"/>
        <v/>
      </c>
    </row>
    <row r="885" spans="1:11">
      <c r="A885" s="1" t="s">
        <v>4631</v>
      </c>
      <c r="B885" s="2">
        <v>1854175</v>
      </c>
      <c r="C885" s="1" t="s">
        <v>53</v>
      </c>
      <c r="D885" s="1" t="s">
        <v>2594</v>
      </c>
      <c r="E885" s="1" t="s">
        <v>4632</v>
      </c>
      <c r="F885" s="2">
        <v>-500</v>
      </c>
      <c r="G885" s="1" t="s">
        <v>115</v>
      </c>
      <c r="H885" s="1" t="s">
        <v>42</v>
      </c>
      <c r="I885" s="1" t="s">
        <v>24</v>
      </c>
      <c r="J885">
        <f>VLOOKUP(B885,自助退!B:F,5,FALSE)</f>
        <v>500</v>
      </c>
      <c r="K885" t="str">
        <f t="shared" si="13"/>
        <v/>
      </c>
    </row>
    <row r="886" spans="1:11">
      <c r="A886" s="1" t="s">
        <v>4633</v>
      </c>
      <c r="B886" s="2">
        <v>1854208</v>
      </c>
      <c r="C886" s="1" t="s">
        <v>4634</v>
      </c>
      <c r="D886" s="1" t="s">
        <v>4434</v>
      </c>
      <c r="E886" s="1" t="s">
        <v>4435</v>
      </c>
      <c r="F886" s="2">
        <v>-63.62</v>
      </c>
      <c r="G886" s="1" t="s">
        <v>115</v>
      </c>
      <c r="H886" s="1" t="s">
        <v>157</v>
      </c>
      <c r="I886" s="1" t="s">
        <v>10</v>
      </c>
      <c r="J886">
        <f>VLOOKUP(B886,自助退!B:F,5,FALSE)</f>
        <v>63.62</v>
      </c>
      <c r="K886" t="str">
        <f t="shared" si="13"/>
        <v/>
      </c>
    </row>
    <row r="887" spans="1:11">
      <c r="A887" s="1" t="s">
        <v>4635</v>
      </c>
      <c r="B887" s="2">
        <v>1854283</v>
      </c>
      <c r="C887" s="1" t="s">
        <v>53</v>
      </c>
      <c r="D887" s="1" t="s">
        <v>2597</v>
      </c>
      <c r="E887" s="1" t="s">
        <v>4636</v>
      </c>
      <c r="F887" s="2">
        <v>-1162.1400000000001</v>
      </c>
      <c r="G887" s="1" t="s">
        <v>115</v>
      </c>
      <c r="H887" s="1" t="s">
        <v>157</v>
      </c>
      <c r="I887" s="1" t="s">
        <v>24</v>
      </c>
      <c r="J887">
        <f>VLOOKUP(B887,自助退!B:F,5,FALSE)</f>
        <v>1162.1400000000001</v>
      </c>
      <c r="K887" t="str">
        <f t="shared" si="13"/>
        <v/>
      </c>
    </row>
    <row r="888" spans="1:11">
      <c r="A888" s="1" t="s">
        <v>4637</v>
      </c>
      <c r="B888" s="2">
        <v>1854291</v>
      </c>
      <c r="C888" s="1" t="s">
        <v>4638</v>
      </c>
      <c r="D888" s="1" t="s">
        <v>4639</v>
      </c>
      <c r="E888" s="1" t="s">
        <v>4640</v>
      </c>
      <c r="F888" s="2">
        <v>-5000</v>
      </c>
      <c r="G888" s="1" t="s">
        <v>115</v>
      </c>
      <c r="H888" s="1" t="s">
        <v>78</v>
      </c>
      <c r="I888" s="1" t="s">
        <v>10</v>
      </c>
      <c r="J888">
        <f>VLOOKUP(B888,自助退!B:F,5,FALSE)</f>
        <v>5000</v>
      </c>
      <c r="K888" t="str">
        <f t="shared" si="13"/>
        <v/>
      </c>
    </row>
    <row r="889" spans="1:11">
      <c r="A889" s="1" t="s">
        <v>4641</v>
      </c>
      <c r="B889" s="2">
        <v>1854324</v>
      </c>
      <c r="C889" s="1" t="s">
        <v>4642</v>
      </c>
      <c r="D889" s="1" t="s">
        <v>4639</v>
      </c>
      <c r="E889" s="1" t="s">
        <v>4640</v>
      </c>
      <c r="F889" s="2">
        <v>-4084.93</v>
      </c>
      <c r="G889" s="1" t="s">
        <v>115</v>
      </c>
      <c r="H889" s="1" t="s">
        <v>78</v>
      </c>
      <c r="I889" s="1" t="s">
        <v>10</v>
      </c>
      <c r="J889">
        <f>VLOOKUP(B889,自助退!B:F,5,FALSE)</f>
        <v>4084.93</v>
      </c>
      <c r="K889" t="str">
        <f t="shared" si="13"/>
        <v/>
      </c>
    </row>
    <row r="890" spans="1:11">
      <c r="A890" s="1" t="s">
        <v>4643</v>
      </c>
      <c r="B890" s="2">
        <v>1854332</v>
      </c>
      <c r="C890" s="1" t="s">
        <v>4644</v>
      </c>
      <c r="D890" s="1" t="s">
        <v>4645</v>
      </c>
      <c r="E890" s="1" t="s">
        <v>4646</v>
      </c>
      <c r="F890" s="2">
        <v>-1497.94</v>
      </c>
      <c r="G890" s="1" t="s">
        <v>115</v>
      </c>
      <c r="H890" s="1" t="s">
        <v>157</v>
      </c>
      <c r="I890" s="1" t="s">
        <v>10</v>
      </c>
      <c r="J890">
        <f>VLOOKUP(B890,自助退!B:F,5,FALSE)</f>
        <v>1497.94</v>
      </c>
      <c r="K890" t="str">
        <f t="shared" si="13"/>
        <v/>
      </c>
    </row>
    <row r="891" spans="1:11">
      <c r="A891" s="1" t="s">
        <v>4647</v>
      </c>
      <c r="B891" s="2">
        <v>1854477</v>
      </c>
      <c r="C891" s="1" t="s">
        <v>53</v>
      </c>
      <c r="D891" s="1" t="s">
        <v>2599</v>
      </c>
      <c r="E891" s="1" t="s">
        <v>4648</v>
      </c>
      <c r="F891" s="2">
        <v>-2000</v>
      </c>
      <c r="G891" s="1" t="s">
        <v>115</v>
      </c>
      <c r="H891" s="1" t="s">
        <v>157</v>
      </c>
      <c r="I891" s="1" t="s">
        <v>24</v>
      </c>
      <c r="J891">
        <f>VLOOKUP(B891,自助退!B:F,5,FALSE)</f>
        <v>2000</v>
      </c>
      <c r="K891" t="str">
        <f t="shared" si="13"/>
        <v/>
      </c>
    </row>
    <row r="892" spans="1:11">
      <c r="A892" s="1" t="s">
        <v>4649</v>
      </c>
      <c r="B892" s="2">
        <v>1854608</v>
      </c>
      <c r="C892" s="1" t="s">
        <v>4650</v>
      </c>
      <c r="D892" s="1" t="s">
        <v>4651</v>
      </c>
      <c r="E892" s="1" t="s">
        <v>4652</v>
      </c>
      <c r="F892" s="2">
        <v>-6500</v>
      </c>
      <c r="G892" s="1" t="s">
        <v>115</v>
      </c>
      <c r="H892" s="1" t="s">
        <v>65</v>
      </c>
      <c r="I892" s="1" t="s">
        <v>10</v>
      </c>
      <c r="J892">
        <f>VLOOKUP(B892,自助退!B:F,5,FALSE)</f>
        <v>6500</v>
      </c>
      <c r="K892" t="str">
        <f t="shared" si="13"/>
        <v/>
      </c>
    </row>
    <row r="893" spans="1:11">
      <c r="A893" s="1" t="s">
        <v>4653</v>
      </c>
      <c r="B893" s="2">
        <v>1854663</v>
      </c>
      <c r="C893" s="1" t="s">
        <v>4654</v>
      </c>
      <c r="D893" s="1" t="s">
        <v>4655</v>
      </c>
      <c r="E893" s="1" t="s">
        <v>4656</v>
      </c>
      <c r="F893" s="2">
        <v>-30</v>
      </c>
      <c r="G893" s="1" t="s">
        <v>115</v>
      </c>
      <c r="H893" s="1" t="s">
        <v>134</v>
      </c>
      <c r="I893" s="1" t="s">
        <v>10</v>
      </c>
      <c r="J893">
        <f>VLOOKUP(B893,自助退!B:F,5,FALSE)</f>
        <v>30</v>
      </c>
      <c r="K893" t="str">
        <f t="shared" si="13"/>
        <v/>
      </c>
    </row>
    <row r="894" spans="1:11">
      <c r="A894" s="1" t="s">
        <v>4657</v>
      </c>
      <c r="B894" s="2">
        <v>1854695</v>
      </c>
      <c r="C894" s="1" t="s">
        <v>4658</v>
      </c>
      <c r="D894" s="1" t="s">
        <v>4659</v>
      </c>
      <c r="E894" s="1" t="s">
        <v>4660</v>
      </c>
      <c r="F894" s="2">
        <v>-920</v>
      </c>
      <c r="G894" s="1" t="s">
        <v>115</v>
      </c>
      <c r="H894" s="1" t="s">
        <v>117</v>
      </c>
      <c r="I894" s="1" t="s">
        <v>10</v>
      </c>
      <c r="J894">
        <f>VLOOKUP(B894,自助退!B:F,5,FALSE)</f>
        <v>920</v>
      </c>
      <c r="K894" t="str">
        <f t="shared" si="13"/>
        <v/>
      </c>
    </row>
    <row r="895" spans="1:11">
      <c r="A895" s="1" t="s">
        <v>4661</v>
      </c>
      <c r="B895" s="2">
        <v>1854709</v>
      </c>
      <c r="C895" s="1" t="s">
        <v>53</v>
      </c>
      <c r="D895" s="1" t="s">
        <v>2602</v>
      </c>
      <c r="E895" s="1" t="s">
        <v>4662</v>
      </c>
      <c r="F895" s="2">
        <v>-5000</v>
      </c>
      <c r="G895" s="1" t="s">
        <v>115</v>
      </c>
      <c r="H895" s="1" t="s">
        <v>65</v>
      </c>
      <c r="I895" s="1" t="s">
        <v>24</v>
      </c>
      <c r="J895">
        <f>VLOOKUP(B895,自助退!B:F,5,FALSE)</f>
        <v>5000</v>
      </c>
      <c r="K895" t="str">
        <f t="shared" si="13"/>
        <v/>
      </c>
    </row>
    <row r="896" spans="1:11">
      <c r="A896" s="1" t="s">
        <v>4663</v>
      </c>
      <c r="B896" s="2">
        <v>1854760</v>
      </c>
      <c r="C896" s="1" t="s">
        <v>4664</v>
      </c>
      <c r="D896" s="1" t="s">
        <v>4665</v>
      </c>
      <c r="E896" s="1" t="s">
        <v>4666</v>
      </c>
      <c r="F896" s="2">
        <v>-4181.13</v>
      </c>
      <c r="G896" s="1" t="s">
        <v>115</v>
      </c>
      <c r="H896" s="1" t="s">
        <v>43</v>
      </c>
      <c r="I896" s="1" t="s">
        <v>10</v>
      </c>
      <c r="J896">
        <f>VLOOKUP(B896,自助退!B:F,5,FALSE)</f>
        <v>4181.13</v>
      </c>
      <c r="K896" t="str">
        <f t="shared" si="13"/>
        <v/>
      </c>
    </row>
    <row r="897" spans="1:11">
      <c r="A897" s="1" t="s">
        <v>4667</v>
      </c>
      <c r="B897" s="2">
        <v>1854902</v>
      </c>
      <c r="C897" s="1" t="s">
        <v>4668</v>
      </c>
      <c r="D897" s="1" t="s">
        <v>4669</v>
      </c>
      <c r="E897" s="1" t="s">
        <v>4670</v>
      </c>
      <c r="F897" s="2">
        <v>-918.7</v>
      </c>
      <c r="G897" s="1" t="s">
        <v>115</v>
      </c>
      <c r="H897" s="1" t="s">
        <v>56</v>
      </c>
      <c r="I897" s="1" t="s">
        <v>10</v>
      </c>
      <c r="J897">
        <f>VLOOKUP(B897,自助退!B:F,5,FALSE)</f>
        <v>918.7</v>
      </c>
      <c r="K897" t="str">
        <f t="shared" si="13"/>
        <v/>
      </c>
    </row>
    <row r="898" spans="1:11">
      <c r="A898" s="1" t="s">
        <v>4671</v>
      </c>
      <c r="B898" s="2">
        <v>1854913</v>
      </c>
      <c r="C898" s="1" t="s">
        <v>4672</v>
      </c>
      <c r="D898" s="1" t="s">
        <v>4673</v>
      </c>
      <c r="E898" s="1" t="s">
        <v>4674</v>
      </c>
      <c r="F898" s="2">
        <v>-7000</v>
      </c>
      <c r="G898" s="1" t="s">
        <v>115</v>
      </c>
      <c r="H898" s="1" t="s">
        <v>73</v>
      </c>
      <c r="I898" s="1" t="s">
        <v>10</v>
      </c>
      <c r="J898">
        <f>VLOOKUP(B898,自助退!B:F,5,FALSE)</f>
        <v>7000</v>
      </c>
      <c r="K898" t="str">
        <f t="shared" si="13"/>
        <v/>
      </c>
    </row>
    <row r="899" spans="1:11">
      <c r="A899" s="1" t="s">
        <v>4675</v>
      </c>
      <c r="B899" s="2">
        <v>1855148</v>
      </c>
      <c r="C899" s="1" t="s">
        <v>53</v>
      </c>
      <c r="D899" s="1" t="s">
        <v>2606</v>
      </c>
      <c r="E899" s="1" t="s">
        <v>4676</v>
      </c>
      <c r="F899" s="2">
        <v>-24.34</v>
      </c>
      <c r="G899" s="1" t="s">
        <v>115</v>
      </c>
      <c r="H899" s="1" t="s">
        <v>120</v>
      </c>
      <c r="I899" s="1" t="s">
        <v>24</v>
      </c>
      <c r="J899">
        <f>VLOOKUP(B899,自助退!B:F,5,FALSE)</f>
        <v>24.34</v>
      </c>
      <c r="K899" t="str">
        <f t="shared" ref="K899:K962" si="14">IF(F899*-1=J899,"",1)</f>
        <v/>
      </c>
    </row>
    <row r="900" spans="1:11">
      <c r="A900" s="1" t="s">
        <v>4677</v>
      </c>
      <c r="B900" s="2">
        <v>1855265</v>
      </c>
      <c r="C900" s="1" t="s">
        <v>4678</v>
      </c>
      <c r="D900" s="1" t="s">
        <v>4679</v>
      </c>
      <c r="E900" s="1" t="s">
        <v>4680</v>
      </c>
      <c r="F900" s="2">
        <v>-4180.41</v>
      </c>
      <c r="G900" s="1" t="s">
        <v>115</v>
      </c>
      <c r="H900" s="1" t="s">
        <v>65</v>
      </c>
      <c r="I900" s="1" t="s">
        <v>10</v>
      </c>
      <c r="J900">
        <f>VLOOKUP(B900,自助退!B:F,5,FALSE)</f>
        <v>4180.41</v>
      </c>
      <c r="K900" t="str">
        <f t="shared" si="14"/>
        <v/>
      </c>
    </row>
    <row r="901" spans="1:11">
      <c r="A901" s="1" t="s">
        <v>4681</v>
      </c>
      <c r="B901" s="2">
        <v>1855354</v>
      </c>
      <c r="C901" s="1" t="s">
        <v>4682</v>
      </c>
      <c r="D901" s="1" t="s">
        <v>4683</v>
      </c>
      <c r="E901" s="1" t="s">
        <v>4684</v>
      </c>
      <c r="F901" s="2">
        <v>-50</v>
      </c>
      <c r="G901" s="1" t="s">
        <v>115</v>
      </c>
      <c r="H901" s="1" t="s">
        <v>78</v>
      </c>
      <c r="I901" s="1" t="s">
        <v>10</v>
      </c>
      <c r="J901">
        <f>VLOOKUP(B901,自助退!B:F,5,FALSE)</f>
        <v>50</v>
      </c>
      <c r="K901" t="str">
        <f t="shared" si="14"/>
        <v/>
      </c>
    </row>
    <row r="902" spans="1:11">
      <c r="A902" s="1" t="s">
        <v>4685</v>
      </c>
      <c r="B902" s="2">
        <v>1855405</v>
      </c>
      <c r="C902" s="1" t="s">
        <v>4686</v>
      </c>
      <c r="D902" s="1" t="s">
        <v>4687</v>
      </c>
      <c r="E902" s="1" t="s">
        <v>4688</v>
      </c>
      <c r="F902" s="2">
        <v>-1550</v>
      </c>
      <c r="G902" s="1" t="s">
        <v>115</v>
      </c>
      <c r="H902" s="1" t="s">
        <v>75</v>
      </c>
      <c r="I902" s="1" t="s">
        <v>10</v>
      </c>
      <c r="J902">
        <f>VLOOKUP(B902,自助退!B:F,5,FALSE)</f>
        <v>1550</v>
      </c>
      <c r="K902" t="str">
        <f t="shared" si="14"/>
        <v/>
      </c>
    </row>
    <row r="903" spans="1:11">
      <c r="A903" s="1" t="s">
        <v>4689</v>
      </c>
      <c r="B903" s="2">
        <v>1855431</v>
      </c>
      <c r="C903" s="1" t="s">
        <v>4690</v>
      </c>
      <c r="D903" s="1" t="s">
        <v>4691</v>
      </c>
      <c r="E903" s="1" t="s">
        <v>4692</v>
      </c>
      <c r="F903" s="2">
        <v>-780</v>
      </c>
      <c r="G903" s="1" t="s">
        <v>115</v>
      </c>
      <c r="H903" s="1" t="s">
        <v>75</v>
      </c>
      <c r="I903" s="1" t="s">
        <v>10</v>
      </c>
      <c r="J903">
        <f>VLOOKUP(B903,自助退!B:F,5,FALSE)</f>
        <v>780</v>
      </c>
      <c r="K903" t="str">
        <f t="shared" si="14"/>
        <v/>
      </c>
    </row>
    <row r="904" spans="1:11">
      <c r="A904" s="1" t="s">
        <v>4693</v>
      </c>
      <c r="B904" s="2">
        <v>1855542</v>
      </c>
      <c r="C904" s="1" t="s">
        <v>53</v>
      </c>
      <c r="D904" s="1" t="s">
        <v>2609</v>
      </c>
      <c r="E904" s="1" t="s">
        <v>4694</v>
      </c>
      <c r="F904" s="2">
        <v>-1847.82</v>
      </c>
      <c r="G904" s="1" t="s">
        <v>115</v>
      </c>
      <c r="H904" s="1" t="s">
        <v>56</v>
      </c>
      <c r="I904" s="1" t="s">
        <v>24</v>
      </c>
      <c r="J904">
        <f>VLOOKUP(B904,自助退!B:F,5,FALSE)</f>
        <v>1847.82</v>
      </c>
      <c r="K904" t="str">
        <f t="shared" si="14"/>
        <v/>
      </c>
    </row>
    <row r="905" spans="1:11">
      <c r="A905" s="1" t="s">
        <v>4695</v>
      </c>
      <c r="B905" s="2">
        <v>1855552</v>
      </c>
      <c r="C905" s="1" t="s">
        <v>4696</v>
      </c>
      <c r="D905" s="1" t="s">
        <v>4697</v>
      </c>
      <c r="E905" s="1" t="s">
        <v>4698</v>
      </c>
      <c r="F905" s="2">
        <v>-30</v>
      </c>
      <c r="G905" s="1" t="s">
        <v>115</v>
      </c>
      <c r="H905" s="1" t="s">
        <v>126</v>
      </c>
      <c r="I905" s="1" t="s">
        <v>10</v>
      </c>
      <c r="J905">
        <f>VLOOKUP(B905,自助退!B:F,5,FALSE)</f>
        <v>30</v>
      </c>
      <c r="K905" t="str">
        <f t="shared" si="14"/>
        <v/>
      </c>
    </row>
    <row r="906" spans="1:11">
      <c r="A906" s="1" t="s">
        <v>4699</v>
      </c>
      <c r="B906" s="2">
        <v>1855590</v>
      </c>
      <c r="C906" s="1" t="s">
        <v>4700</v>
      </c>
      <c r="D906" s="1" t="s">
        <v>4701</v>
      </c>
      <c r="E906" s="1" t="s">
        <v>4702</v>
      </c>
      <c r="F906" s="2">
        <v>-1853.8</v>
      </c>
      <c r="G906" s="1" t="s">
        <v>115</v>
      </c>
      <c r="H906" s="1" t="s">
        <v>32</v>
      </c>
      <c r="I906" s="1" t="s">
        <v>10</v>
      </c>
      <c r="J906">
        <f>VLOOKUP(B906,自助退!B:F,5,FALSE)</f>
        <v>1853.8</v>
      </c>
      <c r="K906" t="str">
        <f t="shared" si="14"/>
        <v/>
      </c>
    </row>
    <row r="907" spans="1:11">
      <c r="A907" s="1" t="s">
        <v>4703</v>
      </c>
      <c r="B907" s="2">
        <v>1855608</v>
      </c>
      <c r="C907" s="1" t="s">
        <v>4704</v>
      </c>
      <c r="D907" s="1" t="s">
        <v>4705</v>
      </c>
      <c r="E907" s="1" t="s">
        <v>4706</v>
      </c>
      <c r="F907" s="2">
        <v>-3000</v>
      </c>
      <c r="G907" s="1" t="s">
        <v>115</v>
      </c>
      <c r="H907" s="1" t="s">
        <v>57</v>
      </c>
      <c r="I907" s="1" t="s">
        <v>10</v>
      </c>
      <c r="J907">
        <f>VLOOKUP(B907,自助退!B:F,5,FALSE)</f>
        <v>3000</v>
      </c>
      <c r="K907" t="str">
        <f t="shared" si="14"/>
        <v/>
      </c>
    </row>
    <row r="908" spans="1:11">
      <c r="A908" s="1" t="s">
        <v>4707</v>
      </c>
      <c r="B908" s="2">
        <v>1855646</v>
      </c>
      <c r="C908" s="1" t="s">
        <v>4708</v>
      </c>
      <c r="D908" s="1" t="s">
        <v>4709</v>
      </c>
      <c r="E908" s="1" t="s">
        <v>4710</v>
      </c>
      <c r="F908" s="2">
        <v>-10016</v>
      </c>
      <c r="G908" s="1" t="s">
        <v>115</v>
      </c>
      <c r="H908" s="1" t="s">
        <v>73</v>
      </c>
      <c r="I908" s="1" t="s">
        <v>10</v>
      </c>
      <c r="J908">
        <f>VLOOKUP(B908,自助退!B:F,5,FALSE)</f>
        <v>10016</v>
      </c>
      <c r="K908" t="str">
        <f t="shared" si="14"/>
        <v/>
      </c>
    </row>
    <row r="909" spans="1:11">
      <c r="A909" s="1" t="s">
        <v>4711</v>
      </c>
      <c r="B909" s="2">
        <v>1855655</v>
      </c>
      <c r="C909" s="1" t="s">
        <v>4712</v>
      </c>
      <c r="D909" s="1" t="s">
        <v>4713</v>
      </c>
      <c r="E909" s="1" t="s">
        <v>4714</v>
      </c>
      <c r="F909" s="2">
        <v>-400</v>
      </c>
      <c r="G909" s="1" t="s">
        <v>115</v>
      </c>
      <c r="H909" s="1" t="s">
        <v>122</v>
      </c>
      <c r="I909" s="1" t="s">
        <v>10</v>
      </c>
      <c r="J909">
        <f>VLOOKUP(B909,自助退!B:F,5,FALSE)</f>
        <v>400</v>
      </c>
      <c r="K909" t="str">
        <f t="shared" si="14"/>
        <v/>
      </c>
    </row>
    <row r="910" spans="1:11">
      <c r="A910" s="1" t="s">
        <v>4715</v>
      </c>
      <c r="B910" s="2">
        <v>1855675</v>
      </c>
      <c r="C910" s="1" t="s">
        <v>4716</v>
      </c>
      <c r="D910" s="1" t="s">
        <v>4717</v>
      </c>
      <c r="E910" s="1" t="s">
        <v>4718</v>
      </c>
      <c r="F910" s="2">
        <v>-200</v>
      </c>
      <c r="G910" s="1" t="s">
        <v>115</v>
      </c>
      <c r="H910" s="1" t="s">
        <v>58</v>
      </c>
      <c r="I910" s="1" t="s">
        <v>10</v>
      </c>
      <c r="J910">
        <f>VLOOKUP(B910,自助退!B:F,5,FALSE)</f>
        <v>200</v>
      </c>
      <c r="K910" t="str">
        <f t="shared" si="14"/>
        <v/>
      </c>
    </row>
    <row r="911" spans="1:11">
      <c r="A911" s="1" t="s">
        <v>4719</v>
      </c>
      <c r="B911" s="2">
        <v>1855702</v>
      </c>
      <c r="C911" s="1" t="s">
        <v>4720</v>
      </c>
      <c r="D911" s="1" t="s">
        <v>4721</v>
      </c>
      <c r="E911" s="1" t="s">
        <v>4722</v>
      </c>
      <c r="F911" s="2">
        <v>-6000</v>
      </c>
      <c r="G911" s="1" t="s">
        <v>115</v>
      </c>
      <c r="H911" s="1" t="s">
        <v>73</v>
      </c>
      <c r="I911" s="1" t="s">
        <v>10</v>
      </c>
      <c r="J911">
        <f>VLOOKUP(B911,自助退!B:F,5,FALSE)</f>
        <v>6000</v>
      </c>
      <c r="K911" t="str">
        <f t="shared" si="14"/>
        <v/>
      </c>
    </row>
    <row r="912" spans="1:11">
      <c r="A912" s="1" t="s">
        <v>4723</v>
      </c>
      <c r="B912" s="2">
        <v>1855821</v>
      </c>
      <c r="C912" s="1" t="s">
        <v>4724</v>
      </c>
      <c r="D912" s="1" t="s">
        <v>4725</v>
      </c>
      <c r="E912" s="1" t="s">
        <v>4726</v>
      </c>
      <c r="F912" s="2">
        <v>-3486</v>
      </c>
      <c r="G912" s="1" t="s">
        <v>115</v>
      </c>
      <c r="H912" s="1" t="s">
        <v>78</v>
      </c>
      <c r="I912" s="1" t="s">
        <v>10</v>
      </c>
      <c r="J912">
        <f>VLOOKUP(B912,自助退!B:F,5,FALSE)</f>
        <v>3486</v>
      </c>
      <c r="K912" t="str">
        <f t="shared" si="14"/>
        <v/>
      </c>
    </row>
    <row r="913" spans="1:11">
      <c r="A913" s="1" t="s">
        <v>4727</v>
      </c>
      <c r="B913" s="2">
        <v>1855828</v>
      </c>
      <c r="C913" s="1" t="s">
        <v>4728</v>
      </c>
      <c r="D913" s="1" t="s">
        <v>4729</v>
      </c>
      <c r="E913" s="1" t="s">
        <v>4730</v>
      </c>
      <c r="F913" s="2">
        <v>-292.44</v>
      </c>
      <c r="G913" s="1" t="s">
        <v>115</v>
      </c>
      <c r="H913" s="1" t="s">
        <v>122</v>
      </c>
      <c r="I913" s="1" t="s">
        <v>10</v>
      </c>
      <c r="J913">
        <f>VLOOKUP(B913,自助退!B:F,5,FALSE)</f>
        <v>292.44</v>
      </c>
      <c r="K913" t="str">
        <f t="shared" si="14"/>
        <v/>
      </c>
    </row>
    <row r="914" spans="1:11">
      <c r="A914" s="1" t="s">
        <v>4731</v>
      </c>
      <c r="B914" s="2">
        <v>1855859</v>
      </c>
      <c r="C914" s="1" t="s">
        <v>4732</v>
      </c>
      <c r="D914" s="1" t="s">
        <v>4733</v>
      </c>
      <c r="E914" s="1" t="s">
        <v>4734</v>
      </c>
      <c r="F914" s="2">
        <v>-6025.83</v>
      </c>
      <c r="G914" s="1" t="s">
        <v>115</v>
      </c>
      <c r="H914" s="1" t="s">
        <v>48</v>
      </c>
      <c r="I914" s="1" t="s">
        <v>10</v>
      </c>
      <c r="J914">
        <f>VLOOKUP(B914,自助退!B:F,5,FALSE)</f>
        <v>6025.83</v>
      </c>
      <c r="K914" t="str">
        <f t="shared" si="14"/>
        <v/>
      </c>
    </row>
    <row r="915" spans="1:11">
      <c r="A915" s="1" t="s">
        <v>4735</v>
      </c>
      <c r="B915" s="2">
        <v>1855866</v>
      </c>
      <c r="C915" s="1" t="s">
        <v>4736</v>
      </c>
      <c r="D915" s="1" t="s">
        <v>4737</v>
      </c>
      <c r="E915" s="1" t="s">
        <v>4738</v>
      </c>
      <c r="F915" s="2">
        <v>-2000</v>
      </c>
      <c r="G915" s="1" t="s">
        <v>115</v>
      </c>
      <c r="H915" s="1" t="s">
        <v>65</v>
      </c>
      <c r="I915" s="1" t="s">
        <v>10</v>
      </c>
      <c r="J915">
        <f>VLOOKUP(B915,自助退!B:F,5,FALSE)</f>
        <v>2000</v>
      </c>
      <c r="K915" t="str">
        <f t="shared" si="14"/>
        <v/>
      </c>
    </row>
    <row r="916" spans="1:11">
      <c r="A916" s="1" t="s">
        <v>4739</v>
      </c>
      <c r="B916" s="2">
        <v>1855930</v>
      </c>
      <c r="C916" s="1" t="s">
        <v>4740</v>
      </c>
      <c r="D916" s="1" t="s">
        <v>4741</v>
      </c>
      <c r="E916" s="1" t="s">
        <v>4742</v>
      </c>
      <c r="F916" s="2">
        <v>-374</v>
      </c>
      <c r="G916" s="1" t="s">
        <v>115</v>
      </c>
      <c r="H916" s="1" t="s">
        <v>33</v>
      </c>
      <c r="I916" s="1" t="s">
        <v>10</v>
      </c>
      <c r="J916">
        <f>VLOOKUP(B916,自助退!B:F,5,FALSE)</f>
        <v>374</v>
      </c>
      <c r="K916" t="str">
        <f t="shared" si="14"/>
        <v/>
      </c>
    </row>
    <row r="917" spans="1:11">
      <c r="A917" s="1" t="s">
        <v>4743</v>
      </c>
      <c r="B917" s="2">
        <v>1855970</v>
      </c>
      <c r="C917" s="1" t="s">
        <v>4744</v>
      </c>
      <c r="D917" s="1" t="s">
        <v>4745</v>
      </c>
      <c r="E917" s="1" t="s">
        <v>4746</v>
      </c>
      <c r="F917" s="2">
        <v>-3000</v>
      </c>
      <c r="G917" s="1" t="s">
        <v>115</v>
      </c>
      <c r="H917" s="1" t="s">
        <v>65</v>
      </c>
      <c r="I917" s="1" t="s">
        <v>10</v>
      </c>
      <c r="J917">
        <f>VLOOKUP(B917,自助退!B:F,5,FALSE)</f>
        <v>3000</v>
      </c>
      <c r="K917" t="str">
        <f t="shared" si="14"/>
        <v/>
      </c>
    </row>
    <row r="918" spans="1:11">
      <c r="A918" s="1" t="s">
        <v>4747</v>
      </c>
      <c r="B918" s="2">
        <v>1855975</v>
      </c>
      <c r="C918" s="1" t="s">
        <v>4748</v>
      </c>
      <c r="D918" s="1" t="s">
        <v>4749</v>
      </c>
      <c r="E918" s="1" t="s">
        <v>4750</v>
      </c>
      <c r="F918" s="2">
        <v>-1385.69</v>
      </c>
      <c r="G918" s="1" t="s">
        <v>115</v>
      </c>
      <c r="H918" s="1" t="s">
        <v>73</v>
      </c>
      <c r="I918" s="1" t="s">
        <v>10</v>
      </c>
      <c r="J918">
        <f>VLOOKUP(B918,自助退!B:F,5,FALSE)</f>
        <v>1385.69</v>
      </c>
      <c r="K918" t="str">
        <f t="shared" si="14"/>
        <v/>
      </c>
    </row>
    <row r="919" spans="1:11">
      <c r="A919" s="1" t="s">
        <v>4751</v>
      </c>
      <c r="B919" s="2">
        <v>1855987</v>
      </c>
      <c r="C919" s="1" t="s">
        <v>4752</v>
      </c>
      <c r="D919" s="1" t="s">
        <v>4753</v>
      </c>
      <c r="E919" s="1" t="s">
        <v>4754</v>
      </c>
      <c r="F919" s="2">
        <v>-3600</v>
      </c>
      <c r="G919" s="1" t="s">
        <v>115</v>
      </c>
      <c r="H919" s="1" t="s">
        <v>48</v>
      </c>
      <c r="I919" s="1" t="s">
        <v>10</v>
      </c>
      <c r="J919">
        <f>VLOOKUP(B919,自助退!B:F,5,FALSE)</f>
        <v>3600</v>
      </c>
      <c r="K919" t="str">
        <f t="shared" si="14"/>
        <v/>
      </c>
    </row>
    <row r="920" spans="1:11">
      <c r="A920" s="1" t="s">
        <v>4755</v>
      </c>
      <c r="B920" s="2">
        <v>1856019</v>
      </c>
      <c r="C920" s="1" t="s">
        <v>4756</v>
      </c>
      <c r="D920" s="1" t="s">
        <v>4757</v>
      </c>
      <c r="E920" s="1" t="s">
        <v>4758</v>
      </c>
      <c r="F920" s="2">
        <v>-673</v>
      </c>
      <c r="G920" s="1" t="s">
        <v>115</v>
      </c>
      <c r="H920" s="1" t="s">
        <v>73</v>
      </c>
      <c r="I920" s="1" t="s">
        <v>10</v>
      </c>
      <c r="J920">
        <f>VLOOKUP(B920,自助退!B:F,5,FALSE)</f>
        <v>673</v>
      </c>
      <c r="K920" t="str">
        <f t="shared" si="14"/>
        <v/>
      </c>
    </row>
    <row r="921" spans="1:11">
      <c r="A921" s="1" t="s">
        <v>4759</v>
      </c>
      <c r="B921" s="2">
        <v>1856046</v>
      </c>
      <c r="C921" s="1" t="s">
        <v>4760</v>
      </c>
      <c r="D921" s="1" t="s">
        <v>4761</v>
      </c>
      <c r="E921" s="1" t="s">
        <v>4762</v>
      </c>
      <c r="F921" s="2">
        <v>-2300</v>
      </c>
      <c r="G921" s="1" t="s">
        <v>115</v>
      </c>
      <c r="H921" s="1" t="s">
        <v>65</v>
      </c>
      <c r="I921" s="1" t="s">
        <v>10</v>
      </c>
      <c r="J921">
        <f>VLOOKUP(B921,自助退!B:F,5,FALSE)</f>
        <v>2300</v>
      </c>
      <c r="K921" t="str">
        <f t="shared" si="14"/>
        <v/>
      </c>
    </row>
    <row r="922" spans="1:11">
      <c r="A922" s="1" t="s">
        <v>4763</v>
      </c>
      <c r="B922" s="2">
        <v>1856051</v>
      </c>
      <c r="C922" s="1" t="s">
        <v>4764</v>
      </c>
      <c r="D922" s="1" t="s">
        <v>4757</v>
      </c>
      <c r="E922" s="1" t="s">
        <v>4758</v>
      </c>
      <c r="F922" s="2">
        <v>-4334.4799999999996</v>
      </c>
      <c r="G922" s="1" t="s">
        <v>115</v>
      </c>
      <c r="H922" s="1" t="s">
        <v>73</v>
      </c>
      <c r="I922" s="1" t="s">
        <v>10</v>
      </c>
      <c r="J922">
        <f>VLOOKUP(B922,自助退!B:F,5,FALSE)</f>
        <v>4334.4799999999996</v>
      </c>
      <c r="K922" t="str">
        <f t="shared" si="14"/>
        <v/>
      </c>
    </row>
    <row r="923" spans="1:11">
      <c r="A923" s="1" t="s">
        <v>4765</v>
      </c>
      <c r="B923" s="2">
        <v>1856052</v>
      </c>
      <c r="C923" s="1" t="s">
        <v>4766</v>
      </c>
      <c r="D923" s="1" t="s">
        <v>4767</v>
      </c>
      <c r="E923" s="1" t="s">
        <v>4768</v>
      </c>
      <c r="F923" s="2">
        <v>-3071</v>
      </c>
      <c r="G923" s="1" t="s">
        <v>115</v>
      </c>
      <c r="H923" s="1" t="s">
        <v>75</v>
      </c>
      <c r="I923" s="1" t="s">
        <v>10</v>
      </c>
      <c r="J923">
        <f>VLOOKUP(B923,自助退!B:F,5,FALSE)</f>
        <v>3071</v>
      </c>
      <c r="K923" t="str">
        <f t="shared" si="14"/>
        <v/>
      </c>
    </row>
    <row r="924" spans="1:11">
      <c r="A924" s="1" t="s">
        <v>4769</v>
      </c>
      <c r="B924" s="2">
        <v>1856060</v>
      </c>
      <c r="C924" s="1" t="s">
        <v>53</v>
      </c>
      <c r="D924" s="1" t="s">
        <v>2612</v>
      </c>
      <c r="E924" s="1" t="s">
        <v>4770</v>
      </c>
      <c r="F924" s="2">
        <v>-6348.42</v>
      </c>
      <c r="G924" s="1" t="s">
        <v>115</v>
      </c>
      <c r="H924" s="1" t="s">
        <v>48</v>
      </c>
      <c r="I924" s="1" t="s">
        <v>24</v>
      </c>
      <c r="J924">
        <f>VLOOKUP(B924,自助退!B:F,5,FALSE)</f>
        <v>6348.42</v>
      </c>
      <c r="K924" t="str">
        <f t="shared" si="14"/>
        <v/>
      </c>
    </row>
    <row r="925" spans="1:11">
      <c r="A925" s="1" t="s">
        <v>4771</v>
      </c>
      <c r="B925" s="2">
        <v>1856078</v>
      </c>
      <c r="C925" s="1" t="s">
        <v>4772</v>
      </c>
      <c r="D925" s="1" t="s">
        <v>4773</v>
      </c>
      <c r="E925" s="1" t="s">
        <v>4774</v>
      </c>
      <c r="F925" s="2">
        <v>-8000</v>
      </c>
      <c r="G925" s="1" t="s">
        <v>115</v>
      </c>
      <c r="H925" s="1" t="s">
        <v>65</v>
      </c>
      <c r="I925" s="1" t="s">
        <v>10</v>
      </c>
      <c r="J925">
        <f>VLOOKUP(B925,自助退!B:F,5,FALSE)</f>
        <v>8000</v>
      </c>
      <c r="K925" t="str">
        <f t="shared" si="14"/>
        <v/>
      </c>
    </row>
    <row r="926" spans="1:11">
      <c r="A926" s="1" t="s">
        <v>4775</v>
      </c>
      <c r="B926" s="2">
        <v>1856234</v>
      </c>
      <c r="C926" s="1" t="s">
        <v>4776</v>
      </c>
      <c r="D926" s="1" t="s">
        <v>4777</v>
      </c>
      <c r="E926" s="1" t="s">
        <v>217</v>
      </c>
      <c r="F926" s="2">
        <v>-2606.61</v>
      </c>
      <c r="G926" s="1" t="s">
        <v>115</v>
      </c>
      <c r="H926" s="1" t="s">
        <v>65</v>
      </c>
      <c r="I926" s="1" t="s">
        <v>10</v>
      </c>
      <c r="J926">
        <f>VLOOKUP(B926,自助退!B:F,5,FALSE)</f>
        <v>2606.61</v>
      </c>
      <c r="K926" t="str">
        <f t="shared" si="14"/>
        <v/>
      </c>
    </row>
    <row r="927" spans="1:11">
      <c r="A927" s="1" t="s">
        <v>4778</v>
      </c>
      <c r="B927" s="2">
        <v>1856245</v>
      </c>
      <c r="C927" s="1" t="s">
        <v>4779</v>
      </c>
      <c r="D927" s="1" t="s">
        <v>4780</v>
      </c>
      <c r="E927" s="1" t="s">
        <v>4781</v>
      </c>
      <c r="F927" s="2">
        <v>-7445.18</v>
      </c>
      <c r="G927" s="1" t="s">
        <v>115</v>
      </c>
      <c r="H927" s="1" t="s">
        <v>73</v>
      </c>
      <c r="I927" s="1" t="s">
        <v>10</v>
      </c>
      <c r="J927">
        <f>VLOOKUP(B927,自助退!B:F,5,FALSE)</f>
        <v>7445.18</v>
      </c>
      <c r="K927" t="str">
        <f t="shared" si="14"/>
        <v/>
      </c>
    </row>
    <row r="928" spans="1:11">
      <c r="A928" s="1" t="s">
        <v>4782</v>
      </c>
      <c r="B928" s="2">
        <v>1856322</v>
      </c>
      <c r="C928" s="1" t="s">
        <v>53</v>
      </c>
      <c r="D928" s="1" t="s">
        <v>2618</v>
      </c>
      <c r="E928" s="1" t="s">
        <v>4783</v>
      </c>
      <c r="F928" s="2">
        <v>-1685</v>
      </c>
      <c r="G928" s="1" t="s">
        <v>115</v>
      </c>
      <c r="H928" s="1" t="s">
        <v>65</v>
      </c>
      <c r="I928" s="1" t="s">
        <v>24</v>
      </c>
      <c r="J928">
        <f>VLOOKUP(B928,自助退!B:F,5,FALSE)</f>
        <v>1685</v>
      </c>
      <c r="K928" t="str">
        <f t="shared" si="14"/>
        <v/>
      </c>
    </row>
    <row r="929" spans="1:11">
      <c r="A929" s="1" t="s">
        <v>4784</v>
      </c>
      <c r="B929" s="2">
        <v>1856338</v>
      </c>
      <c r="C929" s="1" t="s">
        <v>4785</v>
      </c>
      <c r="D929" s="1" t="s">
        <v>4786</v>
      </c>
      <c r="E929" s="1" t="s">
        <v>4787</v>
      </c>
      <c r="F929" s="2">
        <v>-1156.1300000000001</v>
      </c>
      <c r="G929" s="1" t="s">
        <v>115</v>
      </c>
      <c r="H929" s="1" t="s">
        <v>73</v>
      </c>
      <c r="I929" s="1" t="s">
        <v>10</v>
      </c>
      <c r="J929">
        <f>VLOOKUP(B929,自助退!B:F,5,FALSE)</f>
        <v>1156.1300000000001</v>
      </c>
      <c r="K929" t="str">
        <f t="shared" si="14"/>
        <v/>
      </c>
    </row>
    <row r="930" spans="1:11">
      <c r="A930" s="1" t="s">
        <v>4788</v>
      </c>
      <c r="B930" s="2">
        <v>1856543</v>
      </c>
      <c r="C930" s="1" t="s">
        <v>4789</v>
      </c>
      <c r="D930" s="1" t="s">
        <v>4790</v>
      </c>
      <c r="E930" s="1" t="s">
        <v>4791</v>
      </c>
      <c r="F930" s="2">
        <v>-511</v>
      </c>
      <c r="G930" s="1" t="s">
        <v>115</v>
      </c>
      <c r="H930" s="1" t="s">
        <v>120</v>
      </c>
      <c r="I930" s="1" t="s">
        <v>10</v>
      </c>
      <c r="J930">
        <f>VLOOKUP(B930,自助退!B:F,5,FALSE)</f>
        <v>511</v>
      </c>
      <c r="K930" t="str">
        <f t="shared" si="14"/>
        <v/>
      </c>
    </row>
    <row r="931" spans="1:11">
      <c r="A931" s="1" t="s">
        <v>4792</v>
      </c>
      <c r="B931" s="2">
        <v>1856545</v>
      </c>
      <c r="C931" s="1" t="s">
        <v>4793</v>
      </c>
      <c r="D931" s="1" t="s">
        <v>4794</v>
      </c>
      <c r="E931" s="1" t="s">
        <v>4795</v>
      </c>
      <c r="F931" s="2">
        <v>-9762.51</v>
      </c>
      <c r="G931" s="1" t="s">
        <v>115</v>
      </c>
      <c r="H931" s="1" t="s">
        <v>65</v>
      </c>
      <c r="I931" s="1" t="s">
        <v>10</v>
      </c>
      <c r="J931">
        <f>VLOOKUP(B931,自助退!B:F,5,FALSE)</f>
        <v>9762.51</v>
      </c>
      <c r="K931" t="str">
        <f t="shared" si="14"/>
        <v/>
      </c>
    </row>
    <row r="932" spans="1:11">
      <c r="A932" s="1" t="s">
        <v>4796</v>
      </c>
      <c r="B932" s="2">
        <v>1856981</v>
      </c>
      <c r="C932" s="1" t="s">
        <v>4797</v>
      </c>
      <c r="D932" s="1" t="s">
        <v>4798</v>
      </c>
      <c r="E932" s="1" t="s">
        <v>4799</v>
      </c>
      <c r="F932" s="2">
        <v>-3000</v>
      </c>
      <c r="G932" s="1" t="s">
        <v>115</v>
      </c>
      <c r="H932" s="1" t="s">
        <v>120</v>
      </c>
      <c r="I932" s="1" t="s">
        <v>10</v>
      </c>
      <c r="J932">
        <f>VLOOKUP(B932,自助退!B:F,5,FALSE)</f>
        <v>3000</v>
      </c>
      <c r="K932" t="str">
        <f t="shared" si="14"/>
        <v/>
      </c>
    </row>
    <row r="933" spans="1:11">
      <c r="A933" s="1" t="s">
        <v>4800</v>
      </c>
      <c r="B933" s="2">
        <v>1857058</v>
      </c>
      <c r="C933" s="1" t="s">
        <v>4801</v>
      </c>
      <c r="D933" s="1" t="s">
        <v>224</v>
      </c>
      <c r="E933" s="1" t="s">
        <v>225</v>
      </c>
      <c r="F933" s="2">
        <v>-1144</v>
      </c>
      <c r="G933" s="1" t="s">
        <v>115</v>
      </c>
      <c r="H933" s="1" t="s">
        <v>148</v>
      </c>
      <c r="I933" s="1" t="s">
        <v>10</v>
      </c>
      <c r="J933">
        <f>VLOOKUP(B933,自助退!B:F,5,FALSE)</f>
        <v>1144</v>
      </c>
      <c r="K933" t="str">
        <f t="shared" si="14"/>
        <v/>
      </c>
    </row>
    <row r="934" spans="1:11">
      <c r="A934" s="1" t="s">
        <v>4802</v>
      </c>
      <c r="B934" s="2">
        <v>1857220</v>
      </c>
      <c r="C934" s="1" t="s">
        <v>53</v>
      </c>
      <c r="D934" s="1" t="s">
        <v>2621</v>
      </c>
      <c r="E934" s="1" t="s">
        <v>4803</v>
      </c>
      <c r="F934" s="2">
        <v>-4514.3</v>
      </c>
      <c r="G934" s="1" t="s">
        <v>115</v>
      </c>
      <c r="H934" s="1" t="s">
        <v>65</v>
      </c>
      <c r="I934" s="1" t="s">
        <v>24</v>
      </c>
      <c r="J934">
        <f>VLOOKUP(B934,自助退!B:F,5,FALSE)</f>
        <v>4514.3</v>
      </c>
      <c r="K934" t="str">
        <f t="shared" si="14"/>
        <v/>
      </c>
    </row>
    <row r="935" spans="1:11">
      <c r="A935" s="1" t="s">
        <v>4804</v>
      </c>
      <c r="B935" s="2">
        <v>1857964</v>
      </c>
      <c r="C935" s="1" t="s">
        <v>4805</v>
      </c>
      <c r="D935" s="1" t="s">
        <v>4806</v>
      </c>
      <c r="E935" s="1" t="s">
        <v>4807</v>
      </c>
      <c r="F935" s="2">
        <v>-700</v>
      </c>
      <c r="G935" s="1" t="s">
        <v>115</v>
      </c>
      <c r="H935" s="1" t="s">
        <v>134</v>
      </c>
      <c r="I935" s="1" t="s">
        <v>10</v>
      </c>
      <c r="J935">
        <f>VLOOKUP(B935,自助退!B:F,5,FALSE)</f>
        <v>700</v>
      </c>
      <c r="K935" t="str">
        <f t="shared" si="14"/>
        <v/>
      </c>
    </row>
    <row r="936" spans="1:11">
      <c r="A936" s="1" t="s">
        <v>4808</v>
      </c>
      <c r="B936" s="2">
        <v>1857970</v>
      </c>
      <c r="C936" s="1" t="s">
        <v>4809</v>
      </c>
      <c r="D936" s="1" t="s">
        <v>4810</v>
      </c>
      <c r="E936" s="1" t="s">
        <v>4811</v>
      </c>
      <c r="F936" s="2">
        <v>-2000</v>
      </c>
      <c r="G936" s="1" t="s">
        <v>115</v>
      </c>
      <c r="H936" s="1" t="s">
        <v>80</v>
      </c>
      <c r="I936" s="1" t="s">
        <v>10</v>
      </c>
      <c r="J936">
        <f>VLOOKUP(B936,自助退!B:F,5,FALSE)</f>
        <v>2000</v>
      </c>
      <c r="K936" t="str">
        <f t="shared" si="14"/>
        <v/>
      </c>
    </row>
    <row r="937" spans="1:11">
      <c r="A937" s="1" t="s">
        <v>4812</v>
      </c>
      <c r="B937" s="2">
        <v>1858025</v>
      </c>
      <c r="C937" s="1" t="s">
        <v>4813</v>
      </c>
      <c r="D937" s="1" t="s">
        <v>4814</v>
      </c>
      <c r="E937" s="1" t="s">
        <v>4815</v>
      </c>
      <c r="F937" s="2">
        <v>-600</v>
      </c>
      <c r="G937" s="1" t="s">
        <v>115</v>
      </c>
      <c r="H937" s="1" t="s">
        <v>120</v>
      </c>
      <c r="I937" s="1" t="s">
        <v>10</v>
      </c>
      <c r="J937">
        <f>VLOOKUP(B937,自助退!B:F,5,FALSE)</f>
        <v>600</v>
      </c>
      <c r="K937" t="str">
        <f t="shared" si="14"/>
        <v/>
      </c>
    </row>
    <row r="938" spans="1:11">
      <c r="A938" s="1" t="s">
        <v>4816</v>
      </c>
      <c r="B938" s="2">
        <v>1858339</v>
      </c>
      <c r="C938" s="1" t="s">
        <v>4817</v>
      </c>
      <c r="D938" s="1" t="s">
        <v>4818</v>
      </c>
      <c r="E938" s="1" t="s">
        <v>4819</v>
      </c>
      <c r="F938" s="2">
        <v>-2810.64</v>
      </c>
      <c r="G938" s="1" t="s">
        <v>115</v>
      </c>
      <c r="H938" s="1" t="s">
        <v>75</v>
      </c>
      <c r="I938" s="1" t="s">
        <v>10</v>
      </c>
      <c r="J938">
        <f>VLOOKUP(B938,自助退!B:F,5,FALSE)</f>
        <v>2810.64</v>
      </c>
      <c r="K938" t="str">
        <f t="shared" si="14"/>
        <v/>
      </c>
    </row>
    <row r="939" spans="1:11">
      <c r="A939" s="1" t="s">
        <v>4820</v>
      </c>
      <c r="B939" s="2">
        <v>1858340</v>
      </c>
      <c r="C939" s="1" t="s">
        <v>4821</v>
      </c>
      <c r="D939" s="1" t="s">
        <v>4822</v>
      </c>
      <c r="E939" s="1" t="s">
        <v>4823</v>
      </c>
      <c r="F939" s="2">
        <v>-5000</v>
      </c>
      <c r="G939" s="1" t="s">
        <v>115</v>
      </c>
      <c r="H939" s="1" t="s">
        <v>73</v>
      </c>
      <c r="I939" s="1" t="s">
        <v>10</v>
      </c>
      <c r="J939">
        <f>VLOOKUP(B939,自助退!B:F,5,FALSE)</f>
        <v>5000</v>
      </c>
      <c r="K939" t="str">
        <f t="shared" si="14"/>
        <v/>
      </c>
    </row>
    <row r="940" spans="1:11">
      <c r="A940" s="1" t="s">
        <v>4824</v>
      </c>
      <c r="B940" s="2">
        <v>1858739</v>
      </c>
      <c r="C940" s="1" t="s">
        <v>4825</v>
      </c>
      <c r="D940" s="1" t="s">
        <v>4826</v>
      </c>
      <c r="E940" s="1" t="s">
        <v>4827</v>
      </c>
      <c r="F940" s="2">
        <v>-2135</v>
      </c>
      <c r="G940" s="1" t="s">
        <v>115</v>
      </c>
      <c r="H940" s="1" t="s">
        <v>144</v>
      </c>
      <c r="I940" s="1" t="s">
        <v>10</v>
      </c>
      <c r="J940">
        <f>VLOOKUP(B940,自助退!B:F,5,FALSE)</f>
        <v>2135</v>
      </c>
      <c r="K940" t="str">
        <f t="shared" si="14"/>
        <v/>
      </c>
    </row>
    <row r="941" spans="1:11">
      <c r="A941" s="1" t="s">
        <v>4828</v>
      </c>
      <c r="B941" s="2">
        <v>1858816</v>
      </c>
      <c r="C941" s="1" t="s">
        <v>53</v>
      </c>
      <c r="D941" s="1" t="s">
        <v>2624</v>
      </c>
      <c r="E941" s="1" t="s">
        <v>4829</v>
      </c>
      <c r="F941" s="2">
        <v>-3595</v>
      </c>
      <c r="G941" s="1" t="s">
        <v>115</v>
      </c>
      <c r="H941" s="1" t="s">
        <v>73</v>
      </c>
      <c r="I941" s="1" t="s">
        <v>24</v>
      </c>
      <c r="J941">
        <f>VLOOKUP(B941,自助退!B:F,5,FALSE)</f>
        <v>3595</v>
      </c>
      <c r="K941" t="str">
        <f t="shared" si="14"/>
        <v/>
      </c>
    </row>
    <row r="942" spans="1:11">
      <c r="A942" s="1" t="s">
        <v>4830</v>
      </c>
      <c r="B942" s="2">
        <v>1858833</v>
      </c>
      <c r="C942" s="1" t="s">
        <v>4831</v>
      </c>
      <c r="D942" s="1" t="s">
        <v>4832</v>
      </c>
      <c r="E942" s="1" t="s">
        <v>84</v>
      </c>
      <c r="F942" s="2">
        <v>-4537</v>
      </c>
      <c r="G942" s="1" t="s">
        <v>115</v>
      </c>
      <c r="H942" s="1" t="s">
        <v>120</v>
      </c>
      <c r="I942" s="1" t="s">
        <v>10</v>
      </c>
      <c r="J942">
        <f>VLOOKUP(B942,自助退!B:F,5,FALSE)</f>
        <v>4537</v>
      </c>
      <c r="K942" t="str">
        <f t="shared" si="14"/>
        <v/>
      </c>
    </row>
    <row r="943" spans="1:11">
      <c r="A943" s="1" t="s">
        <v>4833</v>
      </c>
      <c r="B943" s="2">
        <v>1858837</v>
      </c>
      <c r="C943" s="1" t="s">
        <v>4834</v>
      </c>
      <c r="D943" s="1" t="s">
        <v>4835</v>
      </c>
      <c r="E943" s="1" t="s">
        <v>4836</v>
      </c>
      <c r="F943" s="2">
        <v>-674.34</v>
      </c>
      <c r="G943" s="1" t="s">
        <v>115</v>
      </c>
      <c r="H943" s="1" t="s">
        <v>79</v>
      </c>
      <c r="I943" s="1" t="s">
        <v>10</v>
      </c>
      <c r="J943">
        <f>VLOOKUP(B943,自助退!B:F,5,FALSE)</f>
        <v>674.34</v>
      </c>
      <c r="K943" t="str">
        <f t="shared" si="14"/>
        <v/>
      </c>
    </row>
    <row r="944" spans="1:11">
      <c r="A944" s="1" t="s">
        <v>4837</v>
      </c>
      <c r="B944" s="2">
        <v>1858993</v>
      </c>
      <c r="C944" s="1" t="s">
        <v>4838</v>
      </c>
      <c r="D944" s="1" t="s">
        <v>4839</v>
      </c>
      <c r="E944" s="1" t="s">
        <v>4840</v>
      </c>
      <c r="F944" s="2">
        <v>-875.58</v>
      </c>
      <c r="G944" s="1" t="s">
        <v>115</v>
      </c>
      <c r="H944" s="1" t="s">
        <v>56</v>
      </c>
      <c r="I944" s="1" t="s">
        <v>10</v>
      </c>
      <c r="J944">
        <f>VLOOKUP(B944,自助退!B:F,5,FALSE)</f>
        <v>875.58</v>
      </c>
      <c r="K944" t="str">
        <f t="shared" si="14"/>
        <v/>
      </c>
    </row>
    <row r="945" spans="1:11">
      <c r="A945" s="1" t="s">
        <v>4841</v>
      </c>
      <c r="B945" s="2">
        <v>1859595</v>
      </c>
      <c r="C945" s="1" t="s">
        <v>4842</v>
      </c>
      <c r="D945" s="1" t="s">
        <v>4843</v>
      </c>
      <c r="E945" s="1" t="s">
        <v>4844</v>
      </c>
      <c r="F945" s="2">
        <v>-187.4</v>
      </c>
      <c r="G945" s="1" t="s">
        <v>115</v>
      </c>
      <c r="H945" s="1" t="s">
        <v>144</v>
      </c>
      <c r="I945" s="1" t="s">
        <v>10</v>
      </c>
      <c r="J945">
        <f>VLOOKUP(B945,自助退!B:F,5,FALSE)</f>
        <v>187.4</v>
      </c>
      <c r="K945" t="str">
        <f t="shared" si="14"/>
        <v/>
      </c>
    </row>
    <row r="946" spans="1:11">
      <c r="A946" s="1" t="s">
        <v>4845</v>
      </c>
      <c r="B946" s="2">
        <v>1859640</v>
      </c>
      <c r="C946" s="1" t="s">
        <v>4846</v>
      </c>
      <c r="D946" s="1" t="s">
        <v>4592</v>
      </c>
      <c r="E946" s="1" t="s">
        <v>4593</v>
      </c>
      <c r="F946" s="2">
        <v>-2000</v>
      </c>
      <c r="G946" s="1" t="s">
        <v>115</v>
      </c>
      <c r="H946" s="1" t="s">
        <v>73</v>
      </c>
      <c r="I946" s="1" t="s">
        <v>10</v>
      </c>
      <c r="J946">
        <f>VLOOKUP(B946,自助退!B:F,5,FALSE)</f>
        <v>2000</v>
      </c>
      <c r="K946" t="str">
        <f t="shared" si="14"/>
        <v/>
      </c>
    </row>
    <row r="947" spans="1:11">
      <c r="A947" s="1" t="s">
        <v>4847</v>
      </c>
      <c r="B947" s="2">
        <v>1859773</v>
      </c>
      <c r="C947" s="1" t="s">
        <v>53</v>
      </c>
      <c r="D947" s="1" t="s">
        <v>2574</v>
      </c>
      <c r="E947" s="1" t="s">
        <v>4848</v>
      </c>
      <c r="F947" s="2">
        <v>-6000</v>
      </c>
      <c r="G947" s="1" t="s">
        <v>115</v>
      </c>
      <c r="H947" s="1" t="s">
        <v>73</v>
      </c>
      <c r="I947" s="1" t="s">
        <v>24</v>
      </c>
      <c r="J947">
        <f>VLOOKUP(B947,自助退!B:F,5,FALSE)</f>
        <v>6000</v>
      </c>
      <c r="K947" t="str">
        <f t="shared" si="14"/>
        <v/>
      </c>
    </row>
    <row r="948" spans="1:11">
      <c r="A948" s="1" t="s">
        <v>4849</v>
      </c>
      <c r="B948" s="2">
        <v>1859889</v>
      </c>
      <c r="C948" s="1" t="s">
        <v>4850</v>
      </c>
      <c r="D948" s="1" t="s">
        <v>4420</v>
      </c>
      <c r="E948" s="1" t="s">
        <v>4421</v>
      </c>
      <c r="F948" s="2">
        <v>-5000</v>
      </c>
      <c r="G948" s="1" t="s">
        <v>115</v>
      </c>
      <c r="H948" s="1" t="s">
        <v>56</v>
      </c>
      <c r="I948" s="1" t="s">
        <v>10</v>
      </c>
      <c r="J948">
        <f>VLOOKUP(B948,自助退!B:F,5,FALSE)</f>
        <v>5000</v>
      </c>
      <c r="K948" t="str">
        <f t="shared" si="14"/>
        <v/>
      </c>
    </row>
    <row r="949" spans="1:11">
      <c r="A949" s="1" t="s">
        <v>4851</v>
      </c>
      <c r="B949" s="2">
        <v>1859943</v>
      </c>
      <c r="C949" s="1" t="s">
        <v>4852</v>
      </c>
      <c r="D949" s="1" t="s">
        <v>446</v>
      </c>
      <c r="E949" s="1" t="s">
        <v>500</v>
      </c>
      <c r="F949" s="2">
        <v>-2642.5</v>
      </c>
      <c r="G949" s="1" t="s">
        <v>115</v>
      </c>
      <c r="H949" s="1" t="s">
        <v>58</v>
      </c>
      <c r="I949" s="1" t="s">
        <v>10</v>
      </c>
      <c r="J949">
        <f>VLOOKUP(B949,自助退!B:F,5,FALSE)</f>
        <v>2642.5</v>
      </c>
      <c r="K949" t="str">
        <f t="shared" si="14"/>
        <v/>
      </c>
    </row>
    <row r="950" spans="1:11">
      <c r="A950" s="1" t="s">
        <v>4853</v>
      </c>
      <c r="B950" s="2">
        <v>1860030</v>
      </c>
      <c r="C950" s="1" t="s">
        <v>4854</v>
      </c>
      <c r="D950" s="1" t="s">
        <v>4855</v>
      </c>
      <c r="E950" s="1" t="s">
        <v>4856</v>
      </c>
      <c r="F950" s="2">
        <v>-27</v>
      </c>
      <c r="G950" s="1" t="s">
        <v>115</v>
      </c>
      <c r="H950" s="1" t="s">
        <v>122</v>
      </c>
      <c r="I950" s="1" t="s">
        <v>10</v>
      </c>
      <c r="J950">
        <f>VLOOKUP(B950,自助退!B:F,5,FALSE)</f>
        <v>27</v>
      </c>
      <c r="K950" t="str">
        <f t="shared" si="14"/>
        <v/>
      </c>
    </row>
    <row r="951" spans="1:11">
      <c r="A951" s="1" t="s">
        <v>4857</v>
      </c>
      <c r="B951" s="2">
        <v>1860122</v>
      </c>
      <c r="C951" s="1" t="s">
        <v>4858</v>
      </c>
      <c r="D951" s="1" t="s">
        <v>4859</v>
      </c>
      <c r="E951" s="1" t="s">
        <v>4860</v>
      </c>
      <c r="F951" s="2">
        <v>-2880.5</v>
      </c>
      <c r="G951" s="1" t="s">
        <v>115</v>
      </c>
      <c r="H951" s="1" t="s">
        <v>71</v>
      </c>
      <c r="I951" s="1" t="s">
        <v>10</v>
      </c>
      <c r="J951">
        <f>VLOOKUP(B951,自助退!B:F,5,FALSE)</f>
        <v>2880.5</v>
      </c>
      <c r="K951" t="str">
        <f t="shared" si="14"/>
        <v/>
      </c>
    </row>
    <row r="952" spans="1:11">
      <c r="A952" s="1" t="s">
        <v>4861</v>
      </c>
      <c r="B952" s="2">
        <v>1860165</v>
      </c>
      <c r="C952" s="1" t="s">
        <v>4862</v>
      </c>
      <c r="D952" s="1" t="s">
        <v>4863</v>
      </c>
      <c r="E952" s="1" t="s">
        <v>4864</v>
      </c>
      <c r="F952" s="2">
        <v>-20</v>
      </c>
      <c r="G952" s="1" t="s">
        <v>115</v>
      </c>
      <c r="H952" s="1" t="s">
        <v>22</v>
      </c>
      <c r="I952" s="1" t="s">
        <v>10</v>
      </c>
      <c r="J952">
        <f>VLOOKUP(B952,自助退!B:F,5,FALSE)</f>
        <v>20</v>
      </c>
      <c r="K952" t="str">
        <f t="shared" si="14"/>
        <v/>
      </c>
    </row>
    <row r="953" spans="1:11">
      <c r="A953" s="1" t="s">
        <v>4865</v>
      </c>
      <c r="B953" s="2">
        <v>1860367</v>
      </c>
      <c r="C953" s="1" t="s">
        <v>4866</v>
      </c>
      <c r="D953" s="1" t="s">
        <v>4867</v>
      </c>
      <c r="E953" s="1" t="s">
        <v>4868</v>
      </c>
      <c r="F953" s="2">
        <v>-3189.35</v>
      </c>
      <c r="G953" s="1" t="s">
        <v>115</v>
      </c>
      <c r="H953" s="1" t="s">
        <v>126</v>
      </c>
      <c r="I953" s="1" t="s">
        <v>10</v>
      </c>
      <c r="J953">
        <f>VLOOKUP(B953,自助退!B:F,5,FALSE)</f>
        <v>3189.35</v>
      </c>
      <c r="K953" t="str">
        <f t="shared" si="14"/>
        <v/>
      </c>
    </row>
    <row r="954" spans="1:11">
      <c r="A954" s="1" t="s">
        <v>4869</v>
      </c>
      <c r="B954" s="2">
        <v>1860374</v>
      </c>
      <c r="C954" s="1" t="s">
        <v>4870</v>
      </c>
      <c r="D954" s="1" t="s">
        <v>4871</v>
      </c>
      <c r="E954" s="1" t="s">
        <v>4872</v>
      </c>
      <c r="F954" s="2">
        <v>-5709.43</v>
      </c>
      <c r="G954" s="1" t="s">
        <v>115</v>
      </c>
      <c r="H954" s="1" t="s">
        <v>135</v>
      </c>
      <c r="I954" s="1" t="s">
        <v>10</v>
      </c>
      <c r="J954">
        <f>VLOOKUP(B954,自助退!B:F,5,FALSE)</f>
        <v>5709.43</v>
      </c>
      <c r="K954" t="str">
        <f t="shared" si="14"/>
        <v/>
      </c>
    </row>
    <row r="955" spans="1:11">
      <c r="A955" s="1" t="s">
        <v>4873</v>
      </c>
      <c r="B955" s="2">
        <v>1860425</v>
      </c>
      <c r="C955" s="1" t="s">
        <v>4874</v>
      </c>
      <c r="D955" s="1" t="s">
        <v>4875</v>
      </c>
      <c r="E955" s="1" t="s">
        <v>4876</v>
      </c>
      <c r="F955" s="2">
        <v>-423.79</v>
      </c>
      <c r="G955" s="1" t="s">
        <v>115</v>
      </c>
      <c r="H955" s="1" t="s">
        <v>58</v>
      </c>
      <c r="I955" s="1" t="s">
        <v>10</v>
      </c>
      <c r="J955">
        <f>VLOOKUP(B955,自助退!B:F,5,FALSE)</f>
        <v>423.79</v>
      </c>
      <c r="K955" t="str">
        <f t="shared" si="14"/>
        <v/>
      </c>
    </row>
    <row r="956" spans="1:11">
      <c r="A956" s="1" t="s">
        <v>4877</v>
      </c>
      <c r="B956" s="2">
        <v>1860543</v>
      </c>
      <c r="C956" s="1" t="s">
        <v>4878</v>
      </c>
      <c r="D956" s="1" t="s">
        <v>4879</v>
      </c>
      <c r="E956" s="1" t="s">
        <v>4880</v>
      </c>
      <c r="F956" s="2">
        <v>-120</v>
      </c>
      <c r="G956" s="1" t="s">
        <v>115</v>
      </c>
      <c r="H956" s="1" t="s">
        <v>56</v>
      </c>
      <c r="I956" s="1" t="s">
        <v>10</v>
      </c>
      <c r="J956">
        <f>VLOOKUP(B956,自助退!B:F,5,FALSE)</f>
        <v>120</v>
      </c>
      <c r="K956" t="str">
        <f t="shared" si="14"/>
        <v/>
      </c>
    </row>
    <row r="957" spans="1:11">
      <c r="A957" s="1" t="s">
        <v>4881</v>
      </c>
      <c r="B957" s="2">
        <v>1860706</v>
      </c>
      <c r="C957" s="1" t="s">
        <v>4882</v>
      </c>
      <c r="D957" s="1" t="s">
        <v>4883</v>
      </c>
      <c r="E957" s="1" t="s">
        <v>4884</v>
      </c>
      <c r="F957" s="2">
        <v>-3165.6</v>
      </c>
      <c r="G957" s="1" t="s">
        <v>115</v>
      </c>
      <c r="H957" s="1" t="s">
        <v>65</v>
      </c>
      <c r="I957" s="1" t="s">
        <v>10</v>
      </c>
      <c r="J957">
        <f>VLOOKUP(B957,自助退!B:F,5,FALSE)</f>
        <v>3165.6</v>
      </c>
      <c r="K957" t="str">
        <f t="shared" si="14"/>
        <v/>
      </c>
    </row>
    <row r="958" spans="1:11">
      <c r="A958" s="1" t="s">
        <v>4885</v>
      </c>
      <c r="B958" s="2">
        <v>1861079</v>
      </c>
      <c r="C958" s="1" t="s">
        <v>53</v>
      </c>
      <c r="D958" s="1" t="s">
        <v>2629</v>
      </c>
      <c r="E958" s="1" t="s">
        <v>4886</v>
      </c>
      <c r="F958" s="2">
        <v>-113</v>
      </c>
      <c r="G958" s="1" t="s">
        <v>115</v>
      </c>
      <c r="H958" s="1" t="s">
        <v>58</v>
      </c>
      <c r="I958" s="1" t="s">
        <v>24</v>
      </c>
      <c r="J958">
        <f>VLOOKUP(B958,自助退!B:F,5,FALSE)</f>
        <v>113</v>
      </c>
      <c r="K958" t="str">
        <f t="shared" si="14"/>
        <v/>
      </c>
    </row>
    <row r="959" spans="1:11">
      <c r="A959" s="1" t="s">
        <v>4887</v>
      </c>
      <c r="B959" s="2">
        <v>1861111</v>
      </c>
      <c r="C959" s="1" t="s">
        <v>4888</v>
      </c>
      <c r="D959" s="1" t="s">
        <v>4889</v>
      </c>
      <c r="E959" s="1" t="s">
        <v>4890</v>
      </c>
      <c r="F959" s="2">
        <v>-73</v>
      </c>
      <c r="G959" s="1" t="s">
        <v>115</v>
      </c>
      <c r="H959" s="1" t="s">
        <v>58</v>
      </c>
      <c r="I959" s="1" t="s">
        <v>10</v>
      </c>
      <c r="J959">
        <f>VLOOKUP(B959,自助退!B:F,5,FALSE)</f>
        <v>73</v>
      </c>
      <c r="K959" t="str">
        <f t="shared" si="14"/>
        <v/>
      </c>
    </row>
    <row r="960" spans="1:11">
      <c r="A960" s="1" t="s">
        <v>4891</v>
      </c>
      <c r="B960" s="2">
        <v>1861147</v>
      </c>
      <c r="C960" s="1" t="s">
        <v>53</v>
      </c>
      <c r="D960" s="1" t="s">
        <v>238</v>
      </c>
      <c r="E960" s="1" t="s">
        <v>239</v>
      </c>
      <c r="F960" s="2">
        <v>-1000</v>
      </c>
      <c r="G960" s="1" t="s">
        <v>115</v>
      </c>
      <c r="H960" s="1" t="s">
        <v>128</v>
      </c>
      <c r="I960" s="1" t="s">
        <v>24</v>
      </c>
      <c r="J960">
        <f>VLOOKUP(B960,自助退!B:F,5,FALSE)</f>
        <v>1000</v>
      </c>
      <c r="K960" t="str">
        <f t="shared" si="14"/>
        <v/>
      </c>
    </row>
    <row r="961" spans="1:11">
      <c r="A961" s="1" t="s">
        <v>4892</v>
      </c>
      <c r="B961" s="2">
        <v>1861176</v>
      </c>
      <c r="C961" s="1" t="s">
        <v>53</v>
      </c>
      <c r="D961" s="1" t="s">
        <v>238</v>
      </c>
      <c r="E961" s="1" t="s">
        <v>239</v>
      </c>
      <c r="F961" s="2">
        <v>-111.92</v>
      </c>
      <c r="G961" s="1" t="s">
        <v>115</v>
      </c>
      <c r="H961" s="1" t="s">
        <v>128</v>
      </c>
      <c r="I961" s="1" t="s">
        <v>24</v>
      </c>
      <c r="J961">
        <f>VLOOKUP(B961,自助退!B:F,5,FALSE)</f>
        <v>111.92</v>
      </c>
      <c r="K961" t="str">
        <f t="shared" si="14"/>
        <v/>
      </c>
    </row>
    <row r="962" spans="1:11">
      <c r="A962" s="1" t="s">
        <v>4893</v>
      </c>
      <c r="B962" s="2">
        <v>1861206</v>
      </c>
      <c r="C962" s="1" t="s">
        <v>4894</v>
      </c>
      <c r="D962" s="1" t="s">
        <v>4895</v>
      </c>
      <c r="E962" s="1" t="s">
        <v>4896</v>
      </c>
      <c r="F962" s="2">
        <v>-7363</v>
      </c>
      <c r="G962" s="1" t="s">
        <v>115</v>
      </c>
      <c r="H962" s="1" t="s">
        <v>73</v>
      </c>
      <c r="I962" s="1" t="s">
        <v>10</v>
      </c>
      <c r="J962">
        <f>VLOOKUP(B962,自助退!B:F,5,FALSE)</f>
        <v>7363</v>
      </c>
      <c r="K962" t="str">
        <f t="shared" si="14"/>
        <v/>
      </c>
    </row>
    <row r="963" spans="1:11">
      <c r="A963" s="1" t="s">
        <v>4897</v>
      </c>
      <c r="B963" s="2">
        <v>1861408</v>
      </c>
      <c r="C963" s="1" t="s">
        <v>4898</v>
      </c>
      <c r="D963" s="1" t="s">
        <v>4899</v>
      </c>
      <c r="E963" s="1" t="s">
        <v>4900</v>
      </c>
      <c r="F963" s="2">
        <v>-19</v>
      </c>
      <c r="G963" s="1" t="s">
        <v>115</v>
      </c>
      <c r="H963" s="1" t="s">
        <v>56</v>
      </c>
      <c r="I963" s="1" t="s">
        <v>10</v>
      </c>
      <c r="J963">
        <f>VLOOKUP(B963,自助退!B:F,5,FALSE)</f>
        <v>19</v>
      </c>
      <c r="K963" t="str">
        <f t="shared" ref="K963:K1026" si="15">IF(F963*-1=J963,"",1)</f>
        <v/>
      </c>
    </row>
    <row r="964" spans="1:11">
      <c r="A964" s="1" t="s">
        <v>4901</v>
      </c>
      <c r="B964" s="2">
        <v>1861602</v>
      </c>
      <c r="C964" s="1" t="s">
        <v>4902</v>
      </c>
      <c r="D964" s="1" t="s">
        <v>4903</v>
      </c>
      <c r="E964" s="1" t="s">
        <v>4904</v>
      </c>
      <c r="F964" s="2">
        <v>-2399.4</v>
      </c>
      <c r="G964" s="1" t="s">
        <v>115</v>
      </c>
      <c r="H964" s="1" t="s">
        <v>61</v>
      </c>
      <c r="I964" s="1" t="s">
        <v>10</v>
      </c>
      <c r="J964">
        <f>VLOOKUP(B964,自助退!B:F,5,FALSE)</f>
        <v>2399.4</v>
      </c>
      <c r="K964" t="str">
        <f t="shared" si="15"/>
        <v/>
      </c>
    </row>
    <row r="965" spans="1:11">
      <c r="A965" s="1" t="s">
        <v>4905</v>
      </c>
      <c r="B965" s="2">
        <v>1861675</v>
      </c>
      <c r="C965" s="1" t="s">
        <v>4906</v>
      </c>
      <c r="D965" s="1" t="s">
        <v>4907</v>
      </c>
      <c r="E965" s="1" t="s">
        <v>4908</v>
      </c>
      <c r="F965" s="2">
        <v>-100</v>
      </c>
      <c r="G965" s="1" t="s">
        <v>115</v>
      </c>
      <c r="H965" s="1" t="s">
        <v>133</v>
      </c>
      <c r="I965" s="1" t="s">
        <v>10</v>
      </c>
      <c r="J965">
        <f>VLOOKUP(B965,自助退!B:F,5,FALSE)</f>
        <v>100</v>
      </c>
      <c r="K965" t="str">
        <f t="shared" si="15"/>
        <v/>
      </c>
    </row>
    <row r="966" spans="1:11">
      <c r="A966" s="1" t="s">
        <v>4909</v>
      </c>
      <c r="B966" s="2">
        <v>1861885</v>
      </c>
      <c r="C966" s="1" t="s">
        <v>4910</v>
      </c>
      <c r="D966" s="1" t="s">
        <v>4911</v>
      </c>
      <c r="E966" s="1" t="s">
        <v>4912</v>
      </c>
      <c r="F966" s="2">
        <v>-100</v>
      </c>
      <c r="G966" s="1" t="s">
        <v>115</v>
      </c>
      <c r="H966" s="1" t="s">
        <v>129</v>
      </c>
      <c r="I966" s="1" t="s">
        <v>10</v>
      </c>
      <c r="J966">
        <f>VLOOKUP(B966,自助退!B:F,5,FALSE)</f>
        <v>100</v>
      </c>
      <c r="K966" t="str">
        <f t="shared" si="15"/>
        <v/>
      </c>
    </row>
    <row r="967" spans="1:11">
      <c r="A967" s="1" t="s">
        <v>4913</v>
      </c>
      <c r="B967" s="2">
        <v>1861912</v>
      </c>
      <c r="C967" s="1" t="s">
        <v>4914</v>
      </c>
      <c r="D967" s="1" t="s">
        <v>4915</v>
      </c>
      <c r="E967" s="1" t="s">
        <v>4916</v>
      </c>
      <c r="F967" s="2">
        <v>-380</v>
      </c>
      <c r="G967" s="1" t="s">
        <v>115</v>
      </c>
      <c r="H967" s="1" t="s">
        <v>122</v>
      </c>
      <c r="I967" s="1" t="s">
        <v>10</v>
      </c>
      <c r="J967">
        <f>VLOOKUP(B967,自助退!B:F,5,FALSE)</f>
        <v>380</v>
      </c>
      <c r="K967" t="str">
        <f t="shared" si="15"/>
        <v/>
      </c>
    </row>
    <row r="968" spans="1:11">
      <c r="A968" s="1" t="s">
        <v>4917</v>
      </c>
      <c r="B968" s="2">
        <v>1861970</v>
      </c>
      <c r="C968" s="1" t="s">
        <v>4918</v>
      </c>
      <c r="D968" s="1" t="s">
        <v>4919</v>
      </c>
      <c r="E968" s="1" t="s">
        <v>4920</v>
      </c>
      <c r="F968" s="2">
        <v>-760</v>
      </c>
      <c r="G968" s="1" t="s">
        <v>115</v>
      </c>
      <c r="H968" s="1" t="s">
        <v>126</v>
      </c>
      <c r="I968" s="1" t="s">
        <v>10</v>
      </c>
      <c r="J968">
        <f>VLOOKUP(B968,自助退!B:F,5,FALSE)</f>
        <v>760</v>
      </c>
      <c r="K968" t="str">
        <f t="shared" si="15"/>
        <v/>
      </c>
    </row>
    <row r="969" spans="1:11">
      <c r="A969" s="1" t="s">
        <v>4921</v>
      </c>
      <c r="B969" s="2">
        <v>1862300</v>
      </c>
      <c r="C969" s="1" t="s">
        <v>4922</v>
      </c>
      <c r="D969" s="1" t="s">
        <v>193</v>
      </c>
      <c r="E969" s="1" t="s">
        <v>194</v>
      </c>
      <c r="F969" s="2">
        <v>-606</v>
      </c>
      <c r="G969" s="1" t="s">
        <v>115</v>
      </c>
      <c r="H969" s="1" t="s">
        <v>82</v>
      </c>
      <c r="I969" s="1" t="s">
        <v>10</v>
      </c>
      <c r="J969">
        <f>VLOOKUP(B969,自助退!B:F,5,FALSE)</f>
        <v>606</v>
      </c>
      <c r="K969" t="str">
        <f t="shared" si="15"/>
        <v/>
      </c>
    </row>
    <row r="970" spans="1:11">
      <c r="A970" s="1" t="s">
        <v>4923</v>
      </c>
      <c r="B970" s="2">
        <v>1862479</v>
      </c>
      <c r="C970" s="1" t="s">
        <v>4924</v>
      </c>
      <c r="D970" s="1" t="s">
        <v>4925</v>
      </c>
      <c r="E970" s="1" t="s">
        <v>4926</v>
      </c>
      <c r="F970" s="2">
        <v>-9986.74</v>
      </c>
      <c r="G970" s="1" t="s">
        <v>115</v>
      </c>
      <c r="H970" s="1" t="s">
        <v>65</v>
      </c>
      <c r="I970" s="1" t="s">
        <v>10</v>
      </c>
      <c r="J970">
        <f>VLOOKUP(B970,自助退!B:F,5,FALSE)</f>
        <v>9986.74</v>
      </c>
      <c r="K970" t="str">
        <f t="shared" si="15"/>
        <v/>
      </c>
    </row>
    <row r="971" spans="1:11">
      <c r="A971" s="1" t="s">
        <v>4927</v>
      </c>
      <c r="B971" s="2">
        <v>1862549</v>
      </c>
      <c r="C971" s="1" t="s">
        <v>4928</v>
      </c>
      <c r="D971" s="1" t="s">
        <v>4929</v>
      </c>
      <c r="E971" s="1" t="s">
        <v>4930</v>
      </c>
      <c r="F971" s="2">
        <v>-60.08</v>
      </c>
      <c r="G971" s="1" t="s">
        <v>115</v>
      </c>
      <c r="H971" s="1" t="s">
        <v>58</v>
      </c>
      <c r="I971" s="1" t="s">
        <v>10</v>
      </c>
      <c r="J971">
        <f>VLOOKUP(B971,自助退!B:F,5,FALSE)</f>
        <v>60.08</v>
      </c>
      <c r="K971" t="str">
        <f t="shared" si="15"/>
        <v/>
      </c>
    </row>
    <row r="972" spans="1:11">
      <c r="A972" s="1" t="s">
        <v>4931</v>
      </c>
      <c r="B972" s="2">
        <v>1862665</v>
      </c>
      <c r="C972" s="1" t="s">
        <v>53</v>
      </c>
      <c r="D972" s="1" t="s">
        <v>2633</v>
      </c>
      <c r="E972" s="1" t="s">
        <v>4932</v>
      </c>
      <c r="F972" s="2">
        <v>-15000</v>
      </c>
      <c r="G972" s="1" t="s">
        <v>115</v>
      </c>
      <c r="H972" s="1" t="s">
        <v>65</v>
      </c>
      <c r="I972" s="1" t="s">
        <v>24</v>
      </c>
      <c r="J972">
        <f>VLOOKUP(B972,自助退!B:F,5,FALSE)</f>
        <v>15000</v>
      </c>
      <c r="K972" t="str">
        <f t="shared" si="15"/>
        <v/>
      </c>
    </row>
    <row r="973" spans="1:11">
      <c r="A973" s="1" t="s">
        <v>4933</v>
      </c>
      <c r="B973" s="2">
        <v>1862760</v>
      </c>
      <c r="C973" s="1" t="s">
        <v>4934</v>
      </c>
      <c r="D973" s="1" t="s">
        <v>4935</v>
      </c>
      <c r="E973" s="1" t="s">
        <v>4621</v>
      </c>
      <c r="F973" s="2">
        <v>-749.5</v>
      </c>
      <c r="G973" s="1" t="s">
        <v>115</v>
      </c>
      <c r="H973" s="1" t="s">
        <v>48</v>
      </c>
      <c r="I973" s="1" t="s">
        <v>10</v>
      </c>
      <c r="J973">
        <f>VLOOKUP(B973,自助退!B:F,5,FALSE)</f>
        <v>749.5</v>
      </c>
      <c r="K973" t="str">
        <f t="shared" si="15"/>
        <v/>
      </c>
    </row>
    <row r="974" spans="1:11">
      <c r="A974" s="1" t="s">
        <v>4936</v>
      </c>
      <c r="B974" s="2">
        <v>1862779</v>
      </c>
      <c r="C974" s="1" t="s">
        <v>4937</v>
      </c>
      <c r="D974" s="1" t="s">
        <v>2633</v>
      </c>
      <c r="E974" s="1" t="s">
        <v>4932</v>
      </c>
      <c r="F974" s="2">
        <v>-5000</v>
      </c>
      <c r="G974" s="1" t="s">
        <v>115</v>
      </c>
      <c r="H974" s="1" t="s">
        <v>65</v>
      </c>
      <c r="I974" s="1" t="s">
        <v>10</v>
      </c>
      <c r="J974">
        <f>VLOOKUP(B974,自助退!B:F,5,FALSE)</f>
        <v>5000</v>
      </c>
      <c r="K974" t="str">
        <f t="shared" si="15"/>
        <v/>
      </c>
    </row>
    <row r="975" spans="1:11">
      <c r="A975" s="1" t="s">
        <v>2577</v>
      </c>
      <c r="B975" s="2">
        <v>1862795</v>
      </c>
      <c r="C975" s="1" t="s">
        <v>4938</v>
      </c>
      <c r="D975" s="1" t="s">
        <v>4939</v>
      </c>
      <c r="E975" s="1" t="s">
        <v>4940</v>
      </c>
      <c r="F975" s="2">
        <v>-2200</v>
      </c>
      <c r="G975" s="1" t="s">
        <v>115</v>
      </c>
      <c r="H975" s="1" t="s">
        <v>126</v>
      </c>
      <c r="I975" s="1" t="s">
        <v>10</v>
      </c>
      <c r="J975">
        <f>VLOOKUP(B975,自助退!B:F,5,FALSE)</f>
        <v>2200</v>
      </c>
      <c r="K975" t="str">
        <f t="shared" si="15"/>
        <v/>
      </c>
    </row>
    <row r="976" spans="1:11">
      <c r="A976" s="1" t="s">
        <v>4941</v>
      </c>
      <c r="B976" s="2">
        <v>1862801</v>
      </c>
      <c r="C976" s="1" t="s">
        <v>4942</v>
      </c>
      <c r="D976" s="1" t="s">
        <v>2633</v>
      </c>
      <c r="E976" s="1" t="s">
        <v>4932</v>
      </c>
      <c r="F976" s="2">
        <v>-5000</v>
      </c>
      <c r="G976" s="1" t="s">
        <v>115</v>
      </c>
      <c r="H976" s="1" t="s">
        <v>65</v>
      </c>
      <c r="I976" s="1" t="s">
        <v>10</v>
      </c>
      <c r="J976">
        <f>VLOOKUP(B976,自助退!B:F,5,FALSE)</f>
        <v>5000</v>
      </c>
      <c r="K976" t="str">
        <f t="shared" si="15"/>
        <v/>
      </c>
    </row>
    <row r="977" spans="1:11">
      <c r="A977" s="1" t="s">
        <v>4943</v>
      </c>
      <c r="B977" s="2">
        <v>1862822</v>
      </c>
      <c r="C977" s="1" t="s">
        <v>4944</v>
      </c>
      <c r="D977" s="1" t="s">
        <v>4945</v>
      </c>
      <c r="E977" s="1" t="s">
        <v>4946</v>
      </c>
      <c r="F977" s="2">
        <v>-56.73</v>
      </c>
      <c r="G977" s="1" t="s">
        <v>115</v>
      </c>
      <c r="H977" s="1" t="s">
        <v>80</v>
      </c>
      <c r="I977" s="1" t="s">
        <v>10</v>
      </c>
      <c r="J977">
        <f>VLOOKUP(B977,自助退!B:F,5,FALSE)</f>
        <v>56.73</v>
      </c>
      <c r="K977" t="str">
        <f t="shared" si="15"/>
        <v/>
      </c>
    </row>
    <row r="978" spans="1:11">
      <c r="A978" s="1" t="s">
        <v>4947</v>
      </c>
      <c r="B978" s="2">
        <v>1862873</v>
      </c>
      <c r="C978" s="1" t="s">
        <v>4948</v>
      </c>
      <c r="D978" s="1" t="s">
        <v>4949</v>
      </c>
      <c r="E978" s="1" t="s">
        <v>4950</v>
      </c>
      <c r="F978" s="2">
        <v>-7216.43</v>
      </c>
      <c r="G978" s="1" t="s">
        <v>115</v>
      </c>
      <c r="H978" s="1" t="s">
        <v>120</v>
      </c>
      <c r="I978" s="1" t="s">
        <v>10</v>
      </c>
      <c r="J978">
        <f>VLOOKUP(B978,自助退!B:F,5,FALSE)</f>
        <v>7216.43</v>
      </c>
      <c r="K978" t="str">
        <f t="shared" si="15"/>
        <v/>
      </c>
    </row>
    <row r="979" spans="1:11">
      <c r="A979" s="1" t="s">
        <v>4951</v>
      </c>
      <c r="B979" s="2">
        <v>1863213</v>
      </c>
      <c r="C979" s="1" t="s">
        <v>4952</v>
      </c>
      <c r="D979" s="1" t="s">
        <v>4953</v>
      </c>
      <c r="E979" s="1" t="s">
        <v>4954</v>
      </c>
      <c r="F979" s="2">
        <v>-42</v>
      </c>
      <c r="G979" s="1" t="s">
        <v>115</v>
      </c>
      <c r="H979" s="1" t="s">
        <v>65</v>
      </c>
      <c r="I979" s="1" t="s">
        <v>10</v>
      </c>
      <c r="J979">
        <f>VLOOKUP(B979,自助退!B:F,5,FALSE)</f>
        <v>42</v>
      </c>
      <c r="K979" t="str">
        <f t="shared" si="15"/>
        <v/>
      </c>
    </row>
    <row r="980" spans="1:11">
      <c r="A980" s="1" t="s">
        <v>4955</v>
      </c>
      <c r="B980" s="2">
        <v>1863325</v>
      </c>
      <c r="C980" s="1" t="s">
        <v>53</v>
      </c>
      <c r="D980" s="1" t="s">
        <v>2578</v>
      </c>
      <c r="E980" s="1" t="s">
        <v>4553</v>
      </c>
      <c r="F980" s="2">
        <v>-80.5</v>
      </c>
      <c r="G980" s="1" t="s">
        <v>115</v>
      </c>
      <c r="H980" s="1" t="s">
        <v>65</v>
      </c>
      <c r="I980" s="1" t="s">
        <v>24</v>
      </c>
      <c r="J980">
        <f>VLOOKUP(B980,自助退!B:F,5,FALSE)</f>
        <v>80.5</v>
      </c>
      <c r="K980" t="str">
        <f t="shared" si="15"/>
        <v/>
      </c>
    </row>
    <row r="981" spans="1:11">
      <c r="A981" s="1" t="s">
        <v>4956</v>
      </c>
      <c r="B981" s="2">
        <v>1863371</v>
      </c>
      <c r="C981" s="1" t="s">
        <v>4957</v>
      </c>
      <c r="D981" s="1" t="s">
        <v>4958</v>
      </c>
      <c r="E981" s="1" t="s">
        <v>4959</v>
      </c>
      <c r="F981" s="2">
        <v>-10000</v>
      </c>
      <c r="G981" s="1" t="s">
        <v>115</v>
      </c>
      <c r="H981" s="1" t="s">
        <v>73</v>
      </c>
      <c r="I981" s="1" t="s">
        <v>10</v>
      </c>
      <c r="J981">
        <f>VLOOKUP(B981,自助退!B:F,5,FALSE)</f>
        <v>10000</v>
      </c>
      <c r="K981" t="str">
        <f t="shared" si="15"/>
        <v/>
      </c>
    </row>
    <row r="982" spans="1:11">
      <c r="A982" s="1" t="s">
        <v>4960</v>
      </c>
      <c r="B982" s="2">
        <v>1863372</v>
      </c>
      <c r="C982" s="1" t="s">
        <v>4961</v>
      </c>
      <c r="D982" s="1" t="s">
        <v>4962</v>
      </c>
      <c r="E982" s="1" t="s">
        <v>4963</v>
      </c>
      <c r="F982" s="2">
        <v>-60</v>
      </c>
      <c r="G982" s="1" t="s">
        <v>115</v>
      </c>
      <c r="H982" s="1" t="s">
        <v>128</v>
      </c>
      <c r="I982" s="1" t="s">
        <v>10</v>
      </c>
      <c r="J982">
        <f>VLOOKUP(B982,自助退!B:F,5,FALSE)</f>
        <v>60</v>
      </c>
      <c r="K982" t="str">
        <f t="shared" si="15"/>
        <v/>
      </c>
    </row>
    <row r="983" spans="1:11">
      <c r="A983" s="1" t="s">
        <v>4964</v>
      </c>
      <c r="B983" s="2">
        <v>1863498</v>
      </c>
      <c r="C983" s="1" t="s">
        <v>4965</v>
      </c>
      <c r="D983" s="1" t="s">
        <v>4966</v>
      </c>
      <c r="E983" s="1" t="s">
        <v>272</v>
      </c>
      <c r="F983" s="2">
        <v>-47</v>
      </c>
      <c r="G983" s="1" t="s">
        <v>115</v>
      </c>
      <c r="H983" s="1" t="s">
        <v>65</v>
      </c>
      <c r="I983" s="1" t="s">
        <v>10</v>
      </c>
      <c r="J983">
        <f>VLOOKUP(B983,自助退!B:F,5,FALSE)</f>
        <v>47</v>
      </c>
      <c r="K983" t="str">
        <f t="shared" si="15"/>
        <v/>
      </c>
    </row>
    <row r="984" spans="1:11">
      <c r="A984" s="1" t="s">
        <v>4967</v>
      </c>
      <c r="B984" s="2">
        <v>1863680</v>
      </c>
      <c r="C984" s="1" t="s">
        <v>4968</v>
      </c>
      <c r="D984" s="1" t="s">
        <v>4969</v>
      </c>
      <c r="E984" s="1" t="s">
        <v>4970</v>
      </c>
      <c r="F984" s="2">
        <v>-828</v>
      </c>
      <c r="G984" s="1" t="s">
        <v>115</v>
      </c>
      <c r="H984" s="1" t="s">
        <v>57</v>
      </c>
      <c r="I984" s="1" t="s">
        <v>10</v>
      </c>
      <c r="J984">
        <f>VLOOKUP(B984,自助退!B:F,5,FALSE)</f>
        <v>828</v>
      </c>
      <c r="K984" t="str">
        <f t="shared" si="15"/>
        <v/>
      </c>
    </row>
    <row r="985" spans="1:11">
      <c r="A985" s="1" t="s">
        <v>4971</v>
      </c>
      <c r="B985" s="2">
        <v>1863695</v>
      </c>
      <c r="C985" s="1" t="s">
        <v>4972</v>
      </c>
      <c r="D985" s="1" t="s">
        <v>4973</v>
      </c>
      <c r="E985" s="1" t="s">
        <v>4974</v>
      </c>
      <c r="F985" s="2">
        <v>-2853.26</v>
      </c>
      <c r="G985" s="1" t="s">
        <v>115</v>
      </c>
      <c r="H985" s="1" t="s">
        <v>56</v>
      </c>
      <c r="I985" s="1" t="s">
        <v>10</v>
      </c>
      <c r="J985">
        <f>VLOOKUP(B985,自助退!B:F,5,FALSE)</f>
        <v>2853.26</v>
      </c>
      <c r="K985" t="str">
        <f t="shared" si="15"/>
        <v/>
      </c>
    </row>
    <row r="986" spans="1:11">
      <c r="A986" s="1" t="s">
        <v>4975</v>
      </c>
      <c r="B986" s="2">
        <v>1863712</v>
      </c>
      <c r="C986" s="1" t="s">
        <v>4976</v>
      </c>
      <c r="D986" s="1" t="s">
        <v>4977</v>
      </c>
      <c r="E986" s="1" t="s">
        <v>4978</v>
      </c>
      <c r="F986" s="2">
        <v>-20</v>
      </c>
      <c r="G986" s="1" t="s">
        <v>115</v>
      </c>
      <c r="H986" s="1" t="s">
        <v>120</v>
      </c>
      <c r="I986" s="1" t="s">
        <v>10</v>
      </c>
      <c r="J986">
        <f>VLOOKUP(B986,自助退!B:F,5,FALSE)</f>
        <v>20</v>
      </c>
      <c r="K986" t="str">
        <f t="shared" si="15"/>
        <v/>
      </c>
    </row>
    <row r="987" spans="1:11">
      <c r="A987" s="1" t="s">
        <v>4979</v>
      </c>
      <c r="B987" s="2">
        <v>1863722</v>
      </c>
      <c r="C987" s="1" t="s">
        <v>4980</v>
      </c>
      <c r="D987" s="1" t="s">
        <v>4981</v>
      </c>
      <c r="E987" s="1" t="s">
        <v>475</v>
      </c>
      <c r="F987" s="2">
        <v>-882.26</v>
      </c>
      <c r="G987" s="1" t="s">
        <v>115</v>
      </c>
      <c r="H987" s="1" t="s">
        <v>58</v>
      </c>
      <c r="I987" s="1" t="s">
        <v>10</v>
      </c>
      <c r="J987">
        <f>VLOOKUP(B987,自助退!B:F,5,FALSE)</f>
        <v>882.26</v>
      </c>
      <c r="K987" t="str">
        <f t="shared" si="15"/>
        <v/>
      </c>
    </row>
    <row r="988" spans="1:11">
      <c r="A988" s="1" t="s">
        <v>4982</v>
      </c>
      <c r="B988" s="2">
        <v>1863803</v>
      </c>
      <c r="C988" s="1" t="s">
        <v>4983</v>
      </c>
      <c r="D988" s="1" t="s">
        <v>4984</v>
      </c>
      <c r="E988" s="1" t="s">
        <v>333</v>
      </c>
      <c r="F988" s="2">
        <v>-2500</v>
      </c>
      <c r="G988" s="1" t="s">
        <v>115</v>
      </c>
      <c r="H988" s="1" t="s">
        <v>78</v>
      </c>
      <c r="I988" s="1" t="s">
        <v>10</v>
      </c>
      <c r="J988">
        <f>VLOOKUP(B988,自助退!B:F,5,FALSE)</f>
        <v>2500</v>
      </c>
      <c r="K988" t="str">
        <f t="shared" si="15"/>
        <v/>
      </c>
    </row>
    <row r="989" spans="1:11">
      <c r="A989" s="1" t="s">
        <v>4985</v>
      </c>
      <c r="B989" s="2">
        <v>1863809</v>
      </c>
      <c r="C989" s="1" t="s">
        <v>4986</v>
      </c>
      <c r="D989" s="1" t="s">
        <v>4987</v>
      </c>
      <c r="E989" s="1" t="s">
        <v>4988</v>
      </c>
      <c r="F989" s="2">
        <v>-62.45</v>
      </c>
      <c r="G989" s="1" t="s">
        <v>115</v>
      </c>
      <c r="H989" s="1" t="s">
        <v>65</v>
      </c>
      <c r="I989" s="1" t="s">
        <v>10</v>
      </c>
      <c r="J989">
        <f>VLOOKUP(B989,自助退!B:F,5,FALSE)</f>
        <v>62.45</v>
      </c>
      <c r="K989" t="str">
        <f t="shared" si="15"/>
        <v/>
      </c>
    </row>
    <row r="990" spans="1:11">
      <c r="A990" s="1" t="s">
        <v>4989</v>
      </c>
      <c r="B990" s="2">
        <v>1863852</v>
      </c>
      <c r="C990" s="1" t="s">
        <v>4990</v>
      </c>
      <c r="D990" s="1" t="s">
        <v>4903</v>
      </c>
      <c r="E990" s="1" t="s">
        <v>4904</v>
      </c>
      <c r="F990" s="2">
        <v>-81</v>
      </c>
      <c r="G990" s="1" t="s">
        <v>115</v>
      </c>
      <c r="H990" s="1" t="s">
        <v>61</v>
      </c>
      <c r="I990" s="1" t="s">
        <v>10</v>
      </c>
      <c r="J990">
        <f>VLOOKUP(B990,自助退!B:F,5,FALSE)</f>
        <v>81</v>
      </c>
      <c r="K990" t="str">
        <f t="shared" si="15"/>
        <v/>
      </c>
    </row>
    <row r="991" spans="1:11">
      <c r="A991" s="1" t="s">
        <v>4991</v>
      </c>
      <c r="B991" s="2">
        <v>1863994</v>
      </c>
      <c r="C991" s="1" t="s">
        <v>4992</v>
      </c>
      <c r="D991" s="1" t="s">
        <v>4993</v>
      </c>
      <c r="E991" s="1" t="s">
        <v>4994</v>
      </c>
      <c r="F991" s="2">
        <v>-205.13</v>
      </c>
      <c r="G991" s="1" t="s">
        <v>115</v>
      </c>
      <c r="H991" s="1" t="s">
        <v>135</v>
      </c>
      <c r="I991" s="1" t="s">
        <v>10</v>
      </c>
      <c r="J991">
        <f>VLOOKUP(B991,自助退!B:F,5,FALSE)</f>
        <v>205.13</v>
      </c>
      <c r="K991" t="str">
        <f t="shared" si="15"/>
        <v/>
      </c>
    </row>
    <row r="992" spans="1:11">
      <c r="A992" s="1" t="s">
        <v>4995</v>
      </c>
      <c r="B992" s="2">
        <v>1864007</v>
      </c>
      <c r="C992" s="1" t="s">
        <v>53</v>
      </c>
      <c r="D992" s="1" t="s">
        <v>2637</v>
      </c>
      <c r="E992" s="1" t="s">
        <v>4996</v>
      </c>
      <c r="F992" s="2">
        <v>-1492.94</v>
      </c>
      <c r="G992" s="1" t="s">
        <v>115</v>
      </c>
      <c r="H992" s="1" t="s">
        <v>73</v>
      </c>
      <c r="I992" s="1" t="s">
        <v>24</v>
      </c>
      <c r="J992">
        <f>VLOOKUP(B992,自助退!B:F,5,FALSE)</f>
        <v>1492.94</v>
      </c>
      <c r="K992" t="str">
        <f t="shared" si="15"/>
        <v/>
      </c>
    </row>
    <row r="993" spans="1:11">
      <c r="A993" s="1" t="s">
        <v>4997</v>
      </c>
      <c r="B993" s="2">
        <v>1864012</v>
      </c>
      <c r="C993" s="1" t="s">
        <v>4998</v>
      </c>
      <c r="D993" s="1" t="s">
        <v>4999</v>
      </c>
      <c r="E993" s="1" t="s">
        <v>5000</v>
      </c>
      <c r="F993" s="2">
        <v>-4527.38</v>
      </c>
      <c r="G993" s="1" t="s">
        <v>115</v>
      </c>
      <c r="H993" s="1" t="s">
        <v>56</v>
      </c>
      <c r="I993" s="1" t="s">
        <v>10</v>
      </c>
      <c r="J993">
        <f>VLOOKUP(B993,自助退!B:F,5,FALSE)</f>
        <v>4527.38</v>
      </c>
      <c r="K993" t="str">
        <f t="shared" si="15"/>
        <v/>
      </c>
    </row>
    <row r="994" spans="1:11">
      <c r="A994" s="1" t="s">
        <v>5001</v>
      </c>
      <c r="B994" s="2">
        <v>1864045</v>
      </c>
      <c r="C994" s="1" t="s">
        <v>5002</v>
      </c>
      <c r="D994" s="1" t="s">
        <v>5003</v>
      </c>
      <c r="E994" s="1" t="s">
        <v>5004</v>
      </c>
      <c r="F994" s="2">
        <v>-24</v>
      </c>
      <c r="G994" s="1" t="s">
        <v>115</v>
      </c>
      <c r="H994" s="1" t="s">
        <v>22</v>
      </c>
      <c r="I994" s="1" t="s">
        <v>10</v>
      </c>
      <c r="J994">
        <f>VLOOKUP(B994,自助退!B:F,5,FALSE)</f>
        <v>24</v>
      </c>
      <c r="K994" t="str">
        <f t="shared" si="15"/>
        <v/>
      </c>
    </row>
    <row r="995" spans="1:11">
      <c r="A995" s="1" t="s">
        <v>5005</v>
      </c>
      <c r="B995" s="2">
        <v>1864163</v>
      </c>
      <c r="C995" s="1" t="s">
        <v>5006</v>
      </c>
      <c r="D995" s="1" t="s">
        <v>67</v>
      </c>
      <c r="E995" s="1" t="s">
        <v>68</v>
      </c>
      <c r="F995" s="2">
        <v>-2330</v>
      </c>
      <c r="G995" s="1" t="s">
        <v>115</v>
      </c>
      <c r="H995" s="1" t="s">
        <v>31</v>
      </c>
      <c r="I995" s="1" t="s">
        <v>10</v>
      </c>
      <c r="J995">
        <f>VLOOKUP(B995,自助退!B:F,5,FALSE)</f>
        <v>2330</v>
      </c>
      <c r="K995" t="str">
        <f t="shared" si="15"/>
        <v/>
      </c>
    </row>
    <row r="996" spans="1:11">
      <c r="A996" s="1" t="s">
        <v>5007</v>
      </c>
      <c r="B996" s="2">
        <v>1864319</v>
      </c>
      <c r="C996" s="1" t="s">
        <v>5008</v>
      </c>
      <c r="D996" s="1" t="s">
        <v>5009</v>
      </c>
      <c r="E996" s="1" t="s">
        <v>5010</v>
      </c>
      <c r="F996" s="2">
        <v>-4880.42</v>
      </c>
      <c r="G996" s="1" t="s">
        <v>115</v>
      </c>
      <c r="H996" s="1" t="s">
        <v>65</v>
      </c>
      <c r="I996" s="1" t="s">
        <v>10</v>
      </c>
      <c r="J996">
        <f>VLOOKUP(B996,自助退!B:F,5,FALSE)</f>
        <v>4880.42</v>
      </c>
      <c r="K996" t="str">
        <f t="shared" si="15"/>
        <v/>
      </c>
    </row>
    <row r="997" spans="1:11">
      <c r="A997" s="1" t="s">
        <v>5011</v>
      </c>
      <c r="B997" s="2">
        <v>1864323</v>
      </c>
      <c r="C997" s="1" t="s">
        <v>5012</v>
      </c>
      <c r="D997" s="1" t="s">
        <v>2599</v>
      </c>
      <c r="E997" s="1" t="s">
        <v>4648</v>
      </c>
      <c r="F997" s="2">
        <v>-2000</v>
      </c>
      <c r="G997" s="1" t="s">
        <v>115</v>
      </c>
      <c r="H997" s="1" t="s">
        <v>157</v>
      </c>
      <c r="I997" s="1" t="s">
        <v>10</v>
      </c>
      <c r="J997">
        <f>VLOOKUP(B997,自助退!B:F,5,FALSE)</f>
        <v>2000</v>
      </c>
      <c r="K997" t="str">
        <f t="shared" si="15"/>
        <v/>
      </c>
    </row>
    <row r="998" spans="1:11">
      <c r="A998" s="1" t="s">
        <v>5013</v>
      </c>
      <c r="B998" s="2">
        <v>1864326</v>
      </c>
      <c r="C998" s="1" t="s">
        <v>5014</v>
      </c>
      <c r="D998" s="1" t="s">
        <v>5015</v>
      </c>
      <c r="E998" s="1" t="s">
        <v>5016</v>
      </c>
      <c r="F998" s="2">
        <v>-5394</v>
      </c>
      <c r="G998" s="1" t="s">
        <v>115</v>
      </c>
      <c r="H998" s="1" t="s">
        <v>73</v>
      </c>
      <c r="I998" s="1" t="s">
        <v>10</v>
      </c>
      <c r="J998">
        <f>VLOOKUP(B998,自助退!B:F,5,FALSE)</f>
        <v>5394</v>
      </c>
      <c r="K998" t="str">
        <f t="shared" si="15"/>
        <v/>
      </c>
    </row>
    <row r="999" spans="1:11">
      <c r="A999" s="1" t="s">
        <v>5017</v>
      </c>
      <c r="B999" s="2">
        <v>1864333</v>
      </c>
      <c r="C999" s="1" t="s">
        <v>5018</v>
      </c>
      <c r="D999" s="1" t="s">
        <v>5019</v>
      </c>
      <c r="E999" s="1" t="s">
        <v>5020</v>
      </c>
      <c r="F999" s="2">
        <v>-3745</v>
      </c>
      <c r="G999" s="1" t="s">
        <v>115</v>
      </c>
      <c r="H999" s="1" t="s">
        <v>61</v>
      </c>
      <c r="I999" s="1" t="s">
        <v>10</v>
      </c>
      <c r="J999">
        <f>VLOOKUP(B999,自助退!B:F,5,FALSE)</f>
        <v>3745</v>
      </c>
      <c r="K999" t="str">
        <f t="shared" si="15"/>
        <v/>
      </c>
    </row>
    <row r="1000" spans="1:11">
      <c r="A1000" s="1" t="s">
        <v>5021</v>
      </c>
      <c r="B1000" s="2">
        <v>1864435</v>
      </c>
      <c r="C1000" s="1" t="s">
        <v>5022</v>
      </c>
      <c r="D1000" s="1" t="s">
        <v>67</v>
      </c>
      <c r="E1000" s="1" t="s">
        <v>68</v>
      </c>
      <c r="F1000" s="2">
        <v>-2930</v>
      </c>
      <c r="G1000" s="1" t="s">
        <v>115</v>
      </c>
      <c r="H1000" s="1" t="s">
        <v>48</v>
      </c>
      <c r="I1000" s="1" t="s">
        <v>10</v>
      </c>
      <c r="J1000">
        <f>VLOOKUP(B1000,自助退!B:F,5,FALSE)</f>
        <v>2930</v>
      </c>
      <c r="K1000" t="str">
        <f t="shared" si="15"/>
        <v/>
      </c>
    </row>
    <row r="1001" spans="1:11">
      <c r="A1001" s="1" t="s">
        <v>5023</v>
      </c>
      <c r="B1001" s="2">
        <v>1864439</v>
      </c>
      <c r="C1001" s="1" t="s">
        <v>5024</v>
      </c>
      <c r="D1001" s="1" t="s">
        <v>5025</v>
      </c>
      <c r="E1001" s="1" t="s">
        <v>5026</v>
      </c>
      <c r="F1001" s="2">
        <v>-2700</v>
      </c>
      <c r="G1001" s="1" t="s">
        <v>115</v>
      </c>
      <c r="H1001" s="1" t="s">
        <v>65</v>
      </c>
      <c r="I1001" s="1" t="s">
        <v>10</v>
      </c>
      <c r="J1001">
        <f>VLOOKUP(B1001,自助退!B:F,5,FALSE)</f>
        <v>2700</v>
      </c>
      <c r="K1001" t="str">
        <f t="shared" si="15"/>
        <v/>
      </c>
    </row>
    <row r="1002" spans="1:11">
      <c r="A1002" s="1" t="s">
        <v>5027</v>
      </c>
      <c r="B1002" s="2">
        <v>1864525</v>
      </c>
      <c r="C1002" s="1" t="s">
        <v>5028</v>
      </c>
      <c r="D1002" s="1" t="s">
        <v>5029</v>
      </c>
      <c r="E1002" s="1" t="s">
        <v>163</v>
      </c>
      <c r="F1002" s="2">
        <v>-191.92</v>
      </c>
      <c r="G1002" s="1" t="s">
        <v>115</v>
      </c>
      <c r="H1002" s="1" t="s">
        <v>79</v>
      </c>
      <c r="I1002" s="1" t="s">
        <v>10</v>
      </c>
      <c r="J1002">
        <f>VLOOKUP(B1002,自助退!B:F,5,FALSE)</f>
        <v>191.92</v>
      </c>
      <c r="K1002" t="str">
        <f t="shared" si="15"/>
        <v/>
      </c>
    </row>
    <row r="1003" spans="1:11">
      <c r="A1003" s="1" t="s">
        <v>5030</v>
      </c>
      <c r="B1003" s="2">
        <v>1864543</v>
      </c>
      <c r="C1003" s="1" t="s">
        <v>5031</v>
      </c>
      <c r="D1003" s="1" t="s">
        <v>5032</v>
      </c>
      <c r="E1003" s="1" t="s">
        <v>5033</v>
      </c>
      <c r="F1003" s="2">
        <v>-5000</v>
      </c>
      <c r="G1003" s="1" t="s">
        <v>115</v>
      </c>
      <c r="H1003" s="1" t="s">
        <v>73</v>
      </c>
      <c r="I1003" s="1" t="s">
        <v>10</v>
      </c>
      <c r="J1003">
        <f>VLOOKUP(B1003,自助退!B:F,5,FALSE)</f>
        <v>5000</v>
      </c>
      <c r="K1003" t="str">
        <f t="shared" si="15"/>
        <v/>
      </c>
    </row>
    <row r="1004" spans="1:11">
      <c r="A1004" s="1" t="s">
        <v>5034</v>
      </c>
      <c r="B1004" s="2">
        <v>1864633</v>
      </c>
      <c r="C1004" s="1" t="s">
        <v>5035</v>
      </c>
      <c r="D1004" s="1" t="s">
        <v>5036</v>
      </c>
      <c r="E1004" s="1" t="s">
        <v>5037</v>
      </c>
      <c r="F1004" s="2">
        <v>-352</v>
      </c>
      <c r="G1004" s="1" t="s">
        <v>115</v>
      </c>
      <c r="H1004" s="1" t="s">
        <v>80</v>
      </c>
      <c r="I1004" s="1" t="s">
        <v>10</v>
      </c>
      <c r="J1004">
        <f>VLOOKUP(B1004,自助退!B:F,5,FALSE)</f>
        <v>352</v>
      </c>
      <c r="K1004" t="str">
        <f t="shared" si="15"/>
        <v/>
      </c>
    </row>
    <row r="1005" spans="1:11">
      <c r="A1005" s="1" t="s">
        <v>5038</v>
      </c>
      <c r="B1005" s="2">
        <v>1864756</v>
      </c>
      <c r="C1005" s="1" t="s">
        <v>5039</v>
      </c>
      <c r="D1005" s="1" t="s">
        <v>5040</v>
      </c>
      <c r="E1005" s="1" t="s">
        <v>5041</v>
      </c>
      <c r="F1005" s="2">
        <v>-9200</v>
      </c>
      <c r="G1005" s="1" t="s">
        <v>115</v>
      </c>
      <c r="H1005" s="1" t="s">
        <v>73</v>
      </c>
      <c r="I1005" s="1" t="s">
        <v>10</v>
      </c>
      <c r="J1005">
        <f>VLOOKUP(B1005,自助退!B:F,5,FALSE)</f>
        <v>9200</v>
      </c>
      <c r="K1005" t="str">
        <f t="shared" si="15"/>
        <v/>
      </c>
    </row>
    <row r="1006" spans="1:11">
      <c r="A1006" s="1" t="s">
        <v>5042</v>
      </c>
      <c r="B1006" s="2">
        <v>1864799</v>
      </c>
      <c r="C1006" s="1" t="s">
        <v>5043</v>
      </c>
      <c r="D1006" s="1" t="s">
        <v>5044</v>
      </c>
      <c r="E1006" s="1" t="s">
        <v>5045</v>
      </c>
      <c r="F1006" s="2">
        <v>-5000</v>
      </c>
      <c r="G1006" s="1" t="s">
        <v>115</v>
      </c>
      <c r="H1006" s="1" t="s">
        <v>65</v>
      </c>
      <c r="I1006" s="1" t="s">
        <v>10</v>
      </c>
      <c r="J1006">
        <f>VLOOKUP(B1006,自助退!B:F,5,FALSE)</f>
        <v>5000</v>
      </c>
      <c r="K1006" t="str">
        <f t="shared" si="15"/>
        <v/>
      </c>
    </row>
    <row r="1007" spans="1:11">
      <c r="A1007" s="1" t="s">
        <v>5046</v>
      </c>
      <c r="B1007" s="2">
        <v>1864851</v>
      </c>
      <c r="C1007" s="1" t="s">
        <v>5047</v>
      </c>
      <c r="D1007" s="1" t="s">
        <v>5048</v>
      </c>
      <c r="E1007" s="1" t="s">
        <v>5049</v>
      </c>
      <c r="F1007" s="2">
        <v>-500</v>
      </c>
      <c r="G1007" s="1" t="s">
        <v>115</v>
      </c>
      <c r="H1007" s="1" t="s">
        <v>48</v>
      </c>
      <c r="I1007" s="1" t="s">
        <v>10</v>
      </c>
      <c r="J1007">
        <f>VLOOKUP(B1007,自助退!B:F,5,FALSE)</f>
        <v>500</v>
      </c>
      <c r="K1007" t="str">
        <f t="shared" si="15"/>
        <v/>
      </c>
    </row>
    <row r="1008" spans="1:11">
      <c r="A1008" s="1" t="s">
        <v>5050</v>
      </c>
      <c r="B1008" s="2">
        <v>1864868</v>
      </c>
      <c r="C1008" s="1" t="s">
        <v>5051</v>
      </c>
      <c r="D1008" s="1" t="s">
        <v>5052</v>
      </c>
      <c r="E1008" s="1" t="s">
        <v>5053</v>
      </c>
      <c r="F1008" s="2">
        <v>-1600</v>
      </c>
      <c r="G1008" s="1" t="s">
        <v>115</v>
      </c>
      <c r="H1008" s="1" t="s">
        <v>61</v>
      </c>
      <c r="I1008" s="1" t="s">
        <v>10</v>
      </c>
      <c r="J1008">
        <f>VLOOKUP(B1008,自助退!B:F,5,FALSE)</f>
        <v>1600</v>
      </c>
      <c r="K1008" t="str">
        <f t="shared" si="15"/>
        <v/>
      </c>
    </row>
    <row r="1009" spans="1:11">
      <c r="A1009" s="1" t="s">
        <v>5054</v>
      </c>
      <c r="B1009" s="2">
        <v>1864937</v>
      </c>
      <c r="C1009" s="1" t="s">
        <v>5055</v>
      </c>
      <c r="D1009" s="1" t="s">
        <v>5056</v>
      </c>
      <c r="E1009" s="1" t="s">
        <v>5057</v>
      </c>
      <c r="F1009" s="2">
        <v>-2000</v>
      </c>
      <c r="G1009" s="1" t="s">
        <v>115</v>
      </c>
      <c r="H1009" s="1" t="s">
        <v>135</v>
      </c>
      <c r="I1009" s="1" t="s">
        <v>10</v>
      </c>
      <c r="J1009">
        <f>VLOOKUP(B1009,自助退!B:F,5,FALSE)</f>
        <v>2000</v>
      </c>
      <c r="K1009" t="str">
        <f t="shared" si="15"/>
        <v/>
      </c>
    </row>
    <row r="1010" spans="1:11">
      <c r="A1010" s="1" t="s">
        <v>5058</v>
      </c>
      <c r="B1010" s="2">
        <v>1864940</v>
      </c>
      <c r="C1010" s="1" t="s">
        <v>5059</v>
      </c>
      <c r="D1010" s="1" t="s">
        <v>5060</v>
      </c>
      <c r="E1010" s="1" t="s">
        <v>5061</v>
      </c>
      <c r="F1010" s="2">
        <v>-200</v>
      </c>
      <c r="G1010" s="1" t="s">
        <v>115</v>
      </c>
      <c r="H1010" s="1" t="s">
        <v>42</v>
      </c>
      <c r="I1010" s="1" t="s">
        <v>10</v>
      </c>
      <c r="J1010">
        <f>VLOOKUP(B1010,自助退!B:F,5,FALSE)</f>
        <v>200</v>
      </c>
      <c r="K1010" t="str">
        <f t="shared" si="15"/>
        <v/>
      </c>
    </row>
    <row r="1011" spans="1:11">
      <c r="A1011" s="1" t="s">
        <v>5062</v>
      </c>
      <c r="B1011" s="2">
        <v>1864943</v>
      </c>
      <c r="C1011" s="1" t="s">
        <v>5063</v>
      </c>
      <c r="D1011" s="1" t="s">
        <v>5056</v>
      </c>
      <c r="E1011" s="1" t="s">
        <v>5057</v>
      </c>
      <c r="F1011" s="2">
        <v>-2000</v>
      </c>
      <c r="G1011" s="1" t="s">
        <v>115</v>
      </c>
      <c r="H1011" s="1" t="s">
        <v>135</v>
      </c>
      <c r="I1011" s="1" t="s">
        <v>10</v>
      </c>
      <c r="J1011">
        <f>VLOOKUP(B1011,自助退!B:F,5,FALSE)</f>
        <v>2000</v>
      </c>
      <c r="K1011" t="str">
        <f t="shared" si="15"/>
        <v/>
      </c>
    </row>
    <row r="1012" spans="1:11">
      <c r="A1012" s="1" t="s">
        <v>5064</v>
      </c>
      <c r="B1012" s="2">
        <v>1864946</v>
      </c>
      <c r="C1012" s="1" t="s">
        <v>5065</v>
      </c>
      <c r="D1012" s="1" t="s">
        <v>5056</v>
      </c>
      <c r="E1012" s="1" t="s">
        <v>5057</v>
      </c>
      <c r="F1012" s="2">
        <v>-5000</v>
      </c>
      <c r="G1012" s="1" t="s">
        <v>115</v>
      </c>
      <c r="H1012" s="1" t="s">
        <v>135</v>
      </c>
      <c r="I1012" s="1" t="s">
        <v>10</v>
      </c>
      <c r="J1012">
        <f>VLOOKUP(B1012,自助退!B:F,5,FALSE)</f>
        <v>5000</v>
      </c>
      <c r="K1012" t="str">
        <f t="shared" si="15"/>
        <v/>
      </c>
    </row>
    <row r="1013" spans="1:11">
      <c r="A1013" s="1" t="s">
        <v>5066</v>
      </c>
      <c r="B1013" s="2">
        <v>1864950</v>
      </c>
      <c r="C1013" s="1" t="s">
        <v>5067</v>
      </c>
      <c r="D1013" s="1" t="s">
        <v>5056</v>
      </c>
      <c r="E1013" s="1" t="s">
        <v>5057</v>
      </c>
      <c r="F1013" s="2">
        <v>-5000</v>
      </c>
      <c r="G1013" s="1" t="s">
        <v>115</v>
      </c>
      <c r="H1013" s="1" t="s">
        <v>135</v>
      </c>
      <c r="I1013" s="1" t="s">
        <v>10</v>
      </c>
      <c r="J1013">
        <f>VLOOKUP(B1013,自助退!B:F,5,FALSE)</f>
        <v>5000</v>
      </c>
      <c r="K1013" t="str">
        <f t="shared" si="15"/>
        <v/>
      </c>
    </row>
    <row r="1014" spans="1:11">
      <c r="A1014" s="1" t="s">
        <v>5068</v>
      </c>
      <c r="B1014" s="2">
        <v>1864991</v>
      </c>
      <c r="C1014" s="1" t="s">
        <v>5069</v>
      </c>
      <c r="D1014" s="1" t="s">
        <v>5070</v>
      </c>
      <c r="E1014" s="1" t="s">
        <v>5071</v>
      </c>
      <c r="F1014" s="2">
        <v>-100</v>
      </c>
      <c r="G1014" s="1" t="s">
        <v>115</v>
      </c>
      <c r="H1014" s="1" t="s">
        <v>135</v>
      </c>
      <c r="I1014" s="1" t="s">
        <v>10</v>
      </c>
      <c r="J1014">
        <f>VLOOKUP(B1014,自助退!B:F,5,FALSE)</f>
        <v>100</v>
      </c>
      <c r="K1014" t="str">
        <f t="shared" si="15"/>
        <v/>
      </c>
    </row>
    <row r="1015" spans="1:11">
      <c r="A1015" s="1" t="s">
        <v>5072</v>
      </c>
      <c r="B1015" s="2">
        <v>1865047</v>
      </c>
      <c r="C1015" s="1" t="s">
        <v>5073</v>
      </c>
      <c r="D1015" s="1" t="s">
        <v>5074</v>
      </c>
      <c r="E1015" s="1" t="s">
        <v>5075</v>
      </c>
      <c r="F1015" s="2">
        <v>-292.5</v>
      </c>
      <c r="G1015" s="1" t="s">
        <v>115</v>
      </c>
      <c r="H1015" s="1" t="s">
        <v>56</v>
      </c>
      <c r="I1015" s="1" t="s">
        <v>10</v>
      </c>
      <c r="J1015">
        <f>VLOOKUP(B1015,自助退!B:F,5,FALSE)</f>
        <v>292.5</v>
      </c>
      <c r="K1015" t="str">
        <f t="shared" si="15"/>
        <v/>
      </c>
    </row>
    <row r="1016" spans="1:11">
      <c r="A1016" s="1" t="s">
        <v>5076</v>
      </c>
      <c r="B1016" s="2">
        <v>1865065</v>
      </c>
      <c r="C1016" s="1" t="s">
        <v>5077</v>
      </c>
      <c r="D1016" s="1" t="s">
        <v>200</v>
      </c>
      <c r="E1016" s="1" t="s">
        <v>201</v>
      </c>
      <c r="F1016" s="2">
        <v>-3232.51</v>
      </c>
      <c r="G1016" s="1" t="s">
        <v>115</v>
      </c>
      <c r="H1016" s="1" t="s">
        <v>73</v>
      </c>
      <c r="I1016" s="1" t="s">
        <v>10</v>
      </c>
      <c r="J1016">
        <f>VLOOKUP(B1016,自助退!B:F,5,FALSE)</f>
        <v>3232.51</v>
      </c>
      <c r="K1016" t="str">
        <f t="shared" si="15"/>
        <v/>
      </c>
    </row>
    <row r="1017" spans="1:11">
      <c r="A1017" s="1" t="s">
        <v>5078</v>
      </c>
      <c r="B1017" s="2">
        <v>1865121</v>
      </c>
      <c r="C1017" s="1" t="s">
        <v>5079</v>
      </c>
      <c r="D1017" s="1" t="s">
        <v>5080</v>
      </c>
      <c r="E1017" s="1" t="s">
        <v>5081</v>
      </c>
      <c r="F1017" s="2">
        <v>-90</v>
      </c>
      <c r="G1017" s="1" t="s">
        <v>115</v>
      </c>
      <c r="H1017" s="1" t="s">
        <v>73</v>
      </c>
      <c r="I1017" s="1" t="s">
        <v>10</v>
      </c>
      <c r="J1017">
        <f>VLOOKUP(B1017,自助退!B:F,5,FALSE)</f>
        <v>90</v>
      </c>
      <c r="K1017" t="str">
        <f t="shared" si="15"/>
        <v/>
      </c>
    </row>
    <row r="1018" spans="1:11">
      <c r="A1018" s="1" t="s">
        <v>5082</v>
      </c>
      <c r="B1018" s="2">
        <v>1865353</v>
      </c>
      <c r="C1018" s="1" t="s">
        <v>5083</v>
      </c>
      <c r="D1018" s="1" t="s">
        <v>5084</v>
      </c>
      <c r="E1018" s="1" t="s">
        <v>5085</v>
      </c>
      <c r="F1018" s="2">
        <v>-2628.5</v>
      </c>
      <c r="G1018" s="1" t="s">
        <v>115</v>
      </c>
      <c r="H1018" s="1" t="s">
        <v>78</v>
      </c>
      <c r="I1018" s="1" t="s">
        <v>10</v>
      </c>
      <c r="J1018">
        <f>VLOOKUP(B1018,自助退!B:F,5,FALSE)</f>
        <v>2628.5</v>
      </c>
      <c r="K1018" t="str">
        <f t="shared" si="15"/>
        <v/>
      </c>
    </row>
    <row r="1019" spans="1:11">
      <c r="A1019" s="1" t="s">
        <v>5086</v>
      </c>
      <c r="B1019" s="2">
        <v>1865540</v>
      </c>
      <c r="C1019" s="1" t="s">
        <v>5087</v>
      </c>
      <c r="D1019" s="1" t="s">
        <v>5088</v>
      </c>
      <c r="E1019" s="1" t="s">
        <v>5089</v>
      </c>
      <c r="F1019" s="2">
        <v>-1000</v>
      </c>
      <c r="G1019" s="1" t="s">
        <v>115</v>
      </c>
      <c r="H1019" s="1" t="s">
        <v>73</v>
      </c>
      <c r="I1019" s="1" t="s">
        <v>10</v>
      </c>
      <c r="J1019">
        <f>VLOOKUP(B1019,自助退!B:F,5,FALSE)</f>
        <v>1000</v>
      </c>
      <c r="K1019" t="str">
        <f t="shared" si="15"/>
        <v/>
      </c>
    </row>
    <row r="1020" spans="1:11">
      <c r="A1020" s="1" t="s">
        <v>5090</v>
      </c>
      <c r="B1020" s="2">
        <v>1865996</v>
      </c>
      <c r="C1020" s="1" t="s">
        <v>5091</v>
      </c>
      <c r="D1020" s="1" t="s">
        <v>5092</v>
      </c>
      <c r="E1020" s="1" t="s">
        <v>5093</v>
      </c>
      <c r="F1020" s="2">
        <v>-423.36</v>
      </c>
      <c r="G1020" s="1" t="s">
        <v>115</v>
      </c>
      <c r="H1020" s="1" t="s">
        <v>134</v>
      </c>
      <c r="I1020" s="1" t="s">
        <v>10</v>
      </c>
      <c r="J1020">
        <f>VLOOKUP(B1020,自助退!B:F,5,FALSE)</f>
        <v>423.36</v>
      </c>
      <c r="K1020" t="str">
        <f t="shared" si="15"/>
        <v/>
      </c>
    </row>
    <row r="1021" spans="1:11">
      <c r="A1021" s="1" t="s">
        <v>5094</v>
      </c>
      <c r="B1021" s="2">
        <v>1866892</v>
      </c>
      <c r="C1021" s="1" t="s">
        <v>5095</v>
      </c>
      <c r="D1021" s="1" t="s">
        <v>791</v>
      </c>
      <c r="E1021" s="1" t="s">
        <v>792</v>
      </c>
      <c r="F1021" s="2">
        <v>-181.47</v>
      </c>
      <c r="G1021" s="1" t="s">
        <v>115</v>
      </c>
      <c r="H1021" s="1" t="s">
        <v>39</v>
      </c>
      <c r="I1021" s="1" t="s">
        <v>10</v>
      </c>
      <c r="J1021">
        <f>VLOOKUP(B1021,自助退!B:F,5,FALSE)</f>
        <v>181.47</v>
      </c>
      <c r="K1021" t="str">
        <f t="shared" si="15"/>
        <v/>
      </c>
    </row>
    <row r="1022" spans="1:11">
      <c r="A1022" s="1" t="s">
        <v>5096</v>
      </c>
      <c r="B1022" s="2">
        <v>1867186</v>
      </c>
      <c r="C1022" s="1" t="s">
        <v>5097</v>
      </c>
      <c r="D1022" s="1" t="s">
        <v>5098</v>
      </c>
      <c r="E1022" s="1" t="s">
        <v>5099</v>
      </c>
      <c r="F1022" s="2">
        <v>-489.5</v>
      </c>
      <c r="G1022" s="1" t="s">
        <v>115</v>
      </c>
      <c r="H1022" s="1" t="s">
        <v>73</v>
      </c>
      <c r="I1022" s="1" t="s">
        <v>10</v>
      </c>
      <c r="J1022">
        <f>VLOOKUP(B1022,自助退!B:F,5,FALSE)</f>
        <v>489.5</v>
      </c>
      <c r="K1022" t="str">
        <f t="shared" si="15"/>
        <v/>
      </c>
    </row>
    <row r="1023" spans="1:11">
      <c r="A1023" s="1" t="s">
        <v>5100</v>
      </c>
      <c r="B1023" s="2">
        <v>1867946</v>
      </c>
      <c r="C1023" s="1" t="s">
        <v>5101</v>
      </c>
      <c r="D1023" s="1" t="s">
        <v>5102</v>
      </c>
      <c r="E1023" s="1" t="s">
        <v>5103</v>
      </c>
      <c r="F1023" s="2">
        <v>-100</v>
      </c>
      <c r="G1023" s="1" t="s">
        <v>115</v>
      </c>
      <c r="H1023" s="1" t="s">
        <v>116</v>
      </c>
      <c r="I1023" s="1" t="s">
        <v>10</v>
      </c>
      <c r="J1023">
        <f>VLOOKUP(B1023,自助退!B:F,5,FALSE)</f>
        <v>100</v>
      </c>
      <c r="K1023" t="str">
        <f t="shared" si="15"/>
        <v/>
      </c>
    </row>
    <row r="1024" spans="1:11">
      <c r="A1024" s="1" t="s">
        <v>5104</v>
      </c>
      <c r="B1024" s="2">
        <v>1869910</v>
      </c>
      <c r="C1024" s="1" t="s">
        <v>5105</v>
      </c>
      <c r="D1024" s="1" t="s">
        <v>5106</v>
      </c>
      <c r="E1024" s="1" t="s">
        <v>5107</v>
      </c>
      <c r="F1024" s="2">
        <v>-500</v>
      </c>
      <c r="G1024" s="1" t="s">
        <v>115</v>
      </c>
      <c r="H1024" s="1" t="s">
        <v>124</v>
      </c>
      <c r="I1024" s="1" t="s">
        <v>10</v>
      </c>
      <c r="J1024">
        <f>VLOOKUP(B1024,自助退!B:F,5,FALSE)</f>
        <v>500</v>
      </c>
      <c r="K1024" t="str">
        <f t="shared" si="15"/>
        <v/>
      </c>
    </row>
    <row r="1025" spans="1:11">
      <c r="A1025" s="1" t="s">
        <v>5108</v>
      </c>
      <c r="B1025" s="2">
        <v>1870160</v>
      </c>
      <c r="C1025" s="1" t="s">
        <v>5109</v>
      </c>
      <c r="D1025" s="1" t="s">
        <v>1353</v>
      </c>
      <c r="E1025" s="1" t="s">
        <v>1354</v>
      </c>
      <c r="F1025" s="2">
        <v>-500</v>
      </c>
      <c r="G1025" s="1" t="s">
        <v>115</v>
      </c>
      <c r="H1025" s="1" t="s">
        <v>39</v>
      </c>
      <c r="I1025" s="1" t="s">
        <v>10</v>
      </c>
      <c r="J1025">
        <f>VLOOKUP(B1025,自助退!B:F,5,FALSE)</f>
        <v>500</v>
      </c>
      <c r="K1025" t="str">
        <f t="shared" si="15"/>
        <v/>
      </c>
    </row>
    <row r="1026" spans="1:11">
      <c r="A1026" s="1" t="s">
        <v>5110</v>
      </c>
      <c r="B1026" s="2">
        <v>1870436</v>
      </c>
      <c r="C1026" s="1" t="s">
        <v>5111</v>
      </c>
      <c r="D1026" s="1" t="s">
        <v>5112</v>
      </c>
      <c r="E1026" s="1" t="s">
        <v>5113</v>
      </c>
      <c r="F1026" s="2">
        <v>-36.22</v>
      </c>
      <c r="G1026" s="1" t="s">
        <v>115</v>
      </c>
      <c r="H1026" s="1" t="s">
        <v>121</v>
      </c>
      <c r="I1026" s="1" t="s">
        <v>10</v>
      </c>
      <c r="J1026">
        <f>VLOOKUP(B1026,自助退!B:F,5,FALSE)</f>
        <v>36.22</v>
      </c>
      <c r="K1026" t="str">
        <f t="shared" si="15"/>
        <v/>
      </c>
    </row>
    <row r="1027" spans="1:11">
      <c r="A1027" s="1" t="s">
        <v>5114</v>
      </c>
      <c r="B1027" s="2">
        <v>1870623</v>
      </c>
      <c r="C1027" s="1" t="s">
        <v>5115</v>
      </c>
      <c r="D1027" s="1" t="s">
        <v>5116</v>
      </c>
      <c r="E1027" s="1" t="s">
        <v>66</v>
      </c>
      <c r="F1027" s="2">
        <v>-1000</v>
      </c>
      <c r="G1027" s="1" t="s">
        <v>115</v>
      </c>
      <c r="H1027" s="1" t="s">
        <v>118</v>
      </c>
      <c r="I1027" s="1" t="s">
        <v>10</v>
      </c>
      <c r="J1027">
        <f>VLOOKUP(B1027,自助退!B:F,5,FALSE)</f>
        <v>1000</v>
      </c>
      <c r="K1027" t="str">
        <f t="shared" ref="K1027:K1090" si="16">IF(F1027*-1=J1027,"",1)</f>
        <v/>
      </c>
    </row>
    <row r="1028" spans="1:11">
      <c r="A1028" s="1" t="s">
        <v>5117</v>
      </c>
      <c r="B1028" s="2">
        <v>1870769</v>
      </c>
      <c r="C1028" s="1" t="s">
        <v>5118</v>
      </c>
      <c r="D1028" s="1" t="s">
        <v>5119</v>
      </c>
      <c r="E1028" s="1" t="s">
        <v>5120</v>
      </c>
      <c r="F1028" s="2">
        <v>-1815.79</v>
      </c>
      <c r="G1028" s="1" t="s">
        <v>115</v>
      </c>
      <c r="H1028" s="1" t="s">
        <v>135</v>
      </c>
      <c r="I1028" s="1" t="s">
        <v>10</v>
      </c>
      <c r="J1028">
        <f>VLOOKUP(B1028,自助退!B:F,5,FALSE)</f>
        <v>1815.79</v>
      </c>
      <c r="K1028" t="str">
        <f t="shared" si="16"/>
        <v/>
      </c>
    </row>
    <row r="1029" spans="1:11">
      <c r="A1029" s="1" t="s">
        <v>5121</v>
      </c>
      <c r="B1029" s="2">
        <v>1871605</v>
      </c>
      <c r="C1029" s="1" t="s">
        <v>5122</v>
      </c>
      <c r="D1029" s="1" t="s">
        <v>5123</v>
      </c>
      <c r="E1029" s="1" t="s">
        <v>5124</v>
      </c>
      <c r="F1029" s="2">
        <v>-761.99</v>
      </c>
      <c r="G1029" s="1" t="s">
        <v>115</v>
      </c>
      <c r="H1029" s="1" t="s">
        <v>151</v>
      </c>
      <c r="I1029" s="1" t="s">
        <v>10</v>
      </c>
      <c r="J1029">
        <f>VLOOKUP(B1029,自助退!B:F,5,FALSE)</f>
        <v>761.99</v>
      </c>
      <c r="K1029" t="str">
        <f t="shared" si="16"/>
        <v/>
      </c>
    </row>
    <row r="1030" spans="1:11">
      <c r="A1030" s="1" t="s">
        <v>5125</v>
      </c>
      <c r="B1030" s="2">
        <v>1872597</v>
      </c>
      <c r="C1030" s="1" t="s">
        <v>5126</v>
      </c>
      <c r="D1030" s="1" t="s">
        <v>5127</v>
      </c>
      <c r="E1030" s="1" t="s">
        <v>5128</v>
      </c>
      <c r="F1030" s="2">
        <v>-4001</v>
      </c>
      <c r="G1030" s="1" t="s">
        <v>115</v>
      </c>
      <c r="H1030" s="1" t="s">
        <v>56</v>
      </c>
      <c r="I1030" s="1" t="s">
        <v>10</v>
      </c>
      <c r="J1030">
        <f>VLOOKUP(B1030,自助退!B:F,5,FALSE)</f>
        <v>4001</v>
      </c>
      <c r="K1030" t="str">
        <f t="shared" si="16"/>
        <v/>
      </c>
    </row>
    <row r="1031" spans="1:11">
      <c r="A1031" s="1" t="s">
        <v>5129</v>
      </c>
      <c r="B1031" s="2">
        <v>1873335</v>
      </c>
      <c r="C1031" s="1" t="s">
        <v>5130</v>
      </c>
      <c r="D1031" s="1" t="s">
        <v>5131</v>
      </c>
      <c r="E1031" s="1" t="s">
        <v>5132</v>
      </c>
      <c r="F1031" s="2">
        <v>-15</v>
      </c>
      <c r="G1031" s="1" t="s">
        <v>115</v>
      </c>
      <c r="H1031" s="1" t="s">
        <v>135</v>
      </c>
      <c r="I1031" s="1" t="s">
        <v>10</v>
      </c>
      <c r="J1031">
        <f>VLOOKUP(B1031,自助退!B:F,5,FALSE)</f>
        <v>15</v>
      </c>
      <c r="K1031" t="str">
        <f t="shared" si="16"/>
        <v/>
      </c>
    </row>
    <row r="1032" spans="1:11">
      <c r="A1032" s="1" t="s">
        <v>5133</v>
      </c>
      <c r="B1032" s="2">
        <v>1873440</v>
      </c>
      <c r="C1032" s="1" t="s">
        <v>5134</v>
      </c>
      <c r="D1032" s="1" t="s">
        <v>5135</v>
      </c>
      <c r="E1032" s="1" t="s">
        <v>5136</v>
      </c>
      <c r="F1032" s="2">
        <v>-58954.27</v>
      </c>
      <c r="G1032" s="1" t="s">
        <v>115</v>
      </c>
      <c r="H1032" s="1" t="s">
        <v>56</v>
      </c>
      <c r="I1032" s="1" t="s">
        <v>10</v>
      </c>
      <c r="J1032">
        <f>VLOOKUP(B1032,自助退!B:F,5,FALSE)</f>
        <v>58954.27</v>
      </c>
      <c r="K1032" t="str">
        <f t="shared" si="16"/>
        <v/>
      </c>
    </row>
    <row r="1033" spans="1:11">
      <c r="A1033" s="1" t="s">
        <v>5137</v>
      </c>
      <c r="B1033" s="2">
        <v>1873545</v>
      </c>
      <c r="C1033" s="1" t="s">
        <v>5138</v>
      </c>
      <c r="D1033" s="1" t="s">
        <v>5139</v>
      </c>
      <c r="E1033" s="1" t="s">
        <v>5140</v>
      </c>
      <c r="F1033" s="2">
        <v>-176.58</v>
      </c>
      <c r="G1033" s="1" t="s">
        <v>115</v>
      </c>
      <c r="H1033" s="1" t="s">
        <v>151</v>
      </c>
      <c r="I1033" s="1" t="s">
        <v>10</v>
      </c>
      <c r="J1033">
        <f>VLOOKUP(B1033,自助退!B:F,5,FALSE)</f>
        <v>176.58</v>
      </c>
      <c r="K1033" t="str">
        <f t="shared" si="16"/>
        <v/>
      </c>
    </row>
    <row r="1034" spans="1:11">
      <c r="A1034" s="1" t="s">
        <v>5141</v>
      </c>
      <c r="B1034" s="2">
        <v>1874028</v>
      </c>
      <c r="C1034" s="1" t="s">
        <v>5142</v>
      </c>
      <c r="D1034" s="1" t="s">
        <v>276</v>
      </c>
      <c r="E1034" s="1" t="s">
        <v>277</v>
      </c>
      <c r="F1034" s="2">
        <v>-5000</v>
      </c>
      <c r="G1034" s="1" t="s">
        <v>115</v>
      </c>
      <c r="H1034" s="1" t="s">
        <v>73</v>
      </c>
      <c r="I1034" s="1" t="s">
        <v>10</v>
      </c>
      <c r="J1034">
        <f>VLOOKUP(B1034,自助退!B:F,5,FALSE)</f>
        <v>5000</v>
      </c>
      <c r="K1034" t="str">
        <f t="shared" si="16"/>
        <v/>
      </c>
    </row>
    <row r="1035" spans="1:11">
      <c r="A1035" s="1" t="s">
        <v>5143</v>
      </c>
      <c r="B1035" s="2">
        <v>1874244</v>
      </c>
      <c r="C1035" s="1" t="s">
        <v>5144</v>
      </c>
      <c r="D1035" s="1" t="s">
        <v>5145</v>
      </c>
      <c r="E1035" s="1" t="s">
        <v>5146</v>
      </c>
      <c r="F1035" s="2">
        <v>-87</v>
      </c>
      <c r="G1035" s="1" t="s">
        <v>115</v>
      </c>
      <c r="H1035" s="1" t="s">
        <v>58</v>
      </c>
      <c r="I1035" s="1" t="s">
        <v>10</v>
      </c>
      <c r="J1035">
        <f>VLOOKUP(B1035,自助退!B:F,5,FALSE)</f>
        <v>87</v>
      </c>
      <c r="K1035" t="str">
        <f t="shared" si="16"/>
        <v/>
      </c>
    </row>
    <row r="1036" spans="1:11">
      <c r="A1036" s="1" t="s">
        <v>5147</v>
      </c>
      <c r="B1036" s="2">
        <v>1874299</v>
      </c>
      <c r="C1036" s="1" t="s">
        <v>5148</v>
      </c>
      <c r="D1036" s="1" t="s">
        <v>5149</v>
      </c>
      <c r="E1036" s="1" t="s">
        <v>5150</v>
      </c>
      <c r="F1036" s="2">
        <v>-150</v>
      </c>
      <c r="G1036" s="1" t="s">
        <v>115</v>
      </c>
      <c r="H1036" s="1" t="s">
        <v>71</v>
      </c>
      <c r="I1036" s="1" t="s">
        <v>10</v>
      </c>
      <c r="J1036">
        <f>VLOOKUP(B1036,自助退!B:F,5,FALSE)</f>
        <v>150</v>
      </c>
      <c r="K1036" t="str">
        <f t="shared" si="16"/>
        <v/>
      </c>
    </row>
    <row r="1037" spans="1:11">
      <c r="A1037" s="1" t="s">
        <v>5151</v>
      </c>
      <c r="B1037" s="2">
        <v>1874878</v>
      </c>
      <c r="C1037" s="1" t="s">
        <v>5152</v>
      </c>
      <c r="D1037" s="1" t="s">
        <v>5153</v>
      </c>
      <c r="E1037" s="1" t="s">
        <v>5154</v>
      </c>
      <c r="F1037" s="2">
        <v>-7145.49</v>
      </c>
      <c r="G1037" s="1" t="s">
        <v>115</v>
      </c>
      <c r="H1037" s="1" t="s">
        <v>73</v>
      </c>
      <c r="I1037" s="1" t="s">
        <v>10</v>
      </c>
      <c r="J1037">
        <f>VLOOKUP(B1037,自助退!B:F,5,FALSE)</f>
        <v>7145.49</v>
      </c>
      <c r="K1037" t="str">
        <f t="shared" si="16"/>
        <v/>
      </c>
    </row>
    <row r="1038" spans="1:11">
      <c r="A1038" s="1" t="s">
        <v>5155</v>
      </c>
      <c r="B1038" s="2">
        <v>1874988</v>
      </c>
      <c r="C1038" s="1" t="s">
        <v>5156</v>
      </c>
      <c r="D1038" s="1" t="s">
        <v>5157</v>
      </c>
      <c r="E1038" s="1" t="s">
        <v>5158</v>
      </c>
      <c r="F1038" s="2">
        <v>-20</v>
      </c>
      <c r="G1038" s="1" t="s">
        <v>115</v>
      </c>
      <c r="H1038" s="1" t="s">
        <v>136</v>
      </c>
      <c r="I1038" s="1" t="s">
        <v>10</v>
      </c>
      <c r="J1038">
        <f>VLOOKUP(B1038,自助退!B:F,5,FALSE)</f>
        <v>20</v>
      </c>
      <c r="K1038" t="str">
        <f t="shared" si="16"/>
        <v/>
      </c>
    </row>
    <row r="1039" spans="1:11">
      <c r="A1039" s="1" t="s">
        <v>5159</v>
      </c>
      <c r="B1039" s="2">
        <v>1875076</v>
      </c>
      <c r="C1039" s="1" t="s">
        <v>5160</v>
      </c>
      <c r="D1039" s="1" t="s">
        <v>5161</v>
      </c>
      <c r="E1039" s="1" t="s">
        <v>5162</v>
      </c>
      <c r="F1039" s="2">
        <v>-500</v>
      </c>
      <c r="G1039" s="1" t="s">
        <v>115</v>
      </c>
      <c r="H1039" s="1" t="s">
        <v>65</v>
      </c>
      <c r="I1039" s="1" t="s">
        <v>10</v>
      </c>
      <c r="J1039">
        <f>VLOOKUP(B1039,自助退!B:F,5,FALSE)</f>
        <v>500</v>
      </c>
      <c r="K1039" t="str">
        <f t="shared" si="16"/>
        <v/>
      </c>
    </row>
    <row r="1040" spans="1:11">
      <c r="A1040" s="1" t="s">
        <v>5163</v>
      </c>
      <c r="B1040" s="2">
        <v>1875170</v>
      </c>
      <c r="C1040" s="1" t="s">
        <v>5164</v>
      </c>
      <c r="D1040" s="1" t="s">
        <v>5161</v>
      </c>
      <c r="E1040" s="1" t="s">
        <v>5162</v>
      </c>
      <c r="F1040" s="2">
        <v>-1521</v>
      </c>
      <c r="G1040" s="1" t="s">
        <v>115</v>
      </c>
      <c r="H1040" s="1" t="s">
        <v>65</v>
      </c>
      <c r="I1040" s="1" t="s">
        <v>10</v>
      </c>
      <c r="J1040">
        <f>VLOOKUP(B1040,自助退!B:F,5,FALSE)</f>
        <v>1521</v>
      </c>
      <c r="K1040" t="str">
        <f t="shared" si="16"/>
        <v/>
      </c>
    </row>
    <row r="1041" spans="1:11">
      <c r="A1041" s="1" t="s">
        <v>5165</v>
      </c>
      <c r="B1041" s="2">
        <v>1875332</v>
      </c>
      <c r="C1041" s="1" t="s">
        <v>5166</v>
      </c>
      <c r="D1041" s="1" t="s">
        <v>5167</v>
      </c>
      <c r="E1041" s="1" t="s">
        <v>5168</v>
      </c>
      <c r="F1041" s="2">
        <v>-70</v>
      </c>
      <c r="G1041" s="1" t="s">
        <v>115</v>
      </c>
      <c r="H1041" s="1" t="s">
        <v>123</v>
      </c>
      <c r="I1041" s="1" t="s">
        <v>10</v>
      </c>
      <c r="J1041">
        <f>VLOOKUP(B1041,自助退!B:F,5,FALSE)</f>
        <v>70</v>
      </c>
      <c r="K1041" t="str">
        <f t="shared" si="16"/>
        <v/>
      </c>
    </row>
    <row r="1042" spans="1:11">
      <c r="A1042" s="1" t="s">
        <v>5169</v>
      </c>
      <c r="B1042" s="2">
        <v>1875941</v>
      </c>
      <c r="C1042" s="1" t="s">
        <v>5170</v>
      </c>
      <c r="D1042" s="1" t="s">
        <v>461</v>
      </c>
      <c r="E1042" s="1" t="s">
        <v>543</v>
      </c>
      <c r="F1042" s="2">
        <v>-700</v>
      </c>
      <c r="G1042" s="1" t="s">
        <v>115</v>
      </c>
      <c r="H1042" s="1" t="s">
        <v>56</v>
      </c>
      <c r="I1042" s="1" t="s">
        <v>10</v>
      </c>
      <c r="J1042">
        <f>VLOOKUP(B1042,自助退!B:F,5,FALSE)</f>
        <v>700</v>
      </c>
      <c r="K1042" t="str">
        <f t="shared" si="16"/>
        <v/>
      </c>
    </row>
    <row r="1043" spans="1:11">
      <c r="A1043" s="1" t="s">
        <v>5171</v>
      </c>
      <c r="B1043" s="2">
        <v>1876040</v>
      </c>
      <c r="C1043" s="1" t="s">
        <v>5172</v>
      </c>
      <c r="D1043" s="1" t="s">
        <v>5173</v>
      </c>
      <c r="E1043" s="1" t="s">
        <v>5174</v>
      </c>
      <c r="F1043" s="2">
        <v>-214.05</v>
      </c>
      <c r="G1043" s="1" t="s">
        <v>115</v>
      </c>
      <c r="H1043" s="1" t="s">
        <v>80</v>
      </c>
      <c r="I1043" s="1" t="s">
        <v>10</v>
      </c>
      <c r="J1043">
        <f>VLOOKUP(B1043,自助退!B:F,5,FALSE)</f>
        <v>214.05</v>
      </c>
      <c r="K1043" t="str">
        <f t="shared" si="16"/>
        <v/>
      </c>
    </row>
    <row r="1044" spans="1:11">
      <c r="A1044" s="1" t="s">
        <v>5175</v>
      </c>
      <c r="B1044" s="2">
        <v>1876109</v>
      </c>
      <c r="C1044" s="1" t="s">
        <v>5176</v>
      </c>
      <c r="D1044" s="1" t="s">
        <v>5177</v>
      </c>
      <c r="E1044" s="1" t="s">
        <v>5178</v>
      </c>
      <c r="F1044" s="2">
        <v>-728.26</v>
      </c>
      <c r="G1044" s="1" t="s">
        <v>115</v>
      </c>
      <c r="H1044" s="1" t="s">
        <v>65</v>
      </c>
      <c r="I1044" s="1" t="s">
        <v>10</v>
      </c>
      <c r="J1044">
        <f>VLOOKUP(B1044,自助退!B:F,5,FALSE)</f>
        <v>728.26</v>
      </c>
      <c r="K1044" t="str">
        <f t="shared" si="16"/>
        <v/>
      </c>
    </row>
    <row r="1045" spans="1:11">
      <c r="A1045" s="1" t="s">
        <v>5179</v>
      </c>
      <c r="B1045" s="2">
        <v>1876168</v>
      </c>
      <c r="C1045" s="1" t="s">
        <v>5180</v>
      </c>
      <c r="D1045" s="1" t="s">
        <v>5177</v>
      </c>
      <c r="E1045" s="1" t="s">
        <v>5178</v>
      </c>
      <c r="F1045" s="2">
        <v>-5000</v>
      </c>
      <c r="G1045" s="1" t="s">
        <v>115</v>
      </c>
      <c r="H1045" s="1" t="s">
        <v>65</v>
      </c>
      <c r="I1045" s="1" t="s">
        <v>10</v>
      </c>
      <c r="J1045">
        <f>VLOOKUP(B1045,自助退!B:F,5,FALSE)</f>
        <v>5000</v>
      </c>
      <c r="K1045" t="str">
        <f t="shared" si="16"/>
        <v/>
      </c>
    </row>
    <row r="1046" spans="1:11">
      <c r="A1046" s="1" t="s">
        <v>5181</v>
      </c>
      <c r="B1046" s="2">
        <v>1876886</v>
      </c>
      <c r="C1046" s="1" t="s">
        <v>5182</v>
      </c>
      <c r="D1046" s="1" t="s">
        <v>2624</v>
      </c>
      <c r="E1046" s="1" t="s">
        <v>4829</v>
      </c>
      <c r="F1046" s="2">
        <v>-3595</v>
      </c>
      <c r="G1046" s="1" t="s">
        <v>115</v>
      </c>
      <c r="H1046" s="1" t="s">
        <v>65</v>
      </c>
      <c r="I1046" s="1" t="s">
        <v>10</v>
      </c>
      <c r="J1046">
        <f>VLOOKUP(B1046,自助退!B:F,5,FALSE)</f>
        <v>3595</v>
      </c>
      <c r="K1046" t="str">
        <f t="shared" si="16"/>
        <v/>
      </c>
    </row>
    <row r="1047" spans="1:11">
      <c r="A1047" s="1" t="s">
        <v>5183</v>
      </c>
      <c r="B1047" s="2">
        <v>1877000</v>
      </c>
      <c r="C1047" s="1" t="s">
        <v>5184</v>
      </c>
      <c r="D1047" s="1" t="s">
        <v>5185</v>
      </c>
      <c r="E1047" s="1" t="s">
        <v>5186</v>
      </c>
      <c r="F1047" s="2">
        <v>-113.2</v>
      </c>
      <c r="G1047" s="1" t="s">
        <v>115</v>
      </c>
      <c r="H1047" s="1" t="s">
        <v>65</v>
      </c>
      <c r="I1047" s="1" t="s">
        <v>10</v>
      </c>
      <c r="J1047">
        <f>VLOOKUP(B1047,自助退!B:F,5,FALSE)</f>
        <v>113.2</v>
      </c>
      <c r="K1047" t="str">
        <f t="shared" si="16"/>
        <v/>
      </c>
    </row>
    <row r="1048" spans="1:11">
      <c r="A1048" s="1" t="s">
        <v>5187</v>
      </c>
      <c r="B1048" s="2">
        <v>1877066</v>
      </c>
      <c r="C1048" s="1" t="s">
        <v>5188</v>
      </c>
      <c r="D1048" s="1" t="s">
        <v>5189</v>
      </c>
      <c r="E1048" s="1" t="s">
        <v>5190</v>
      </c>
      <c r="F1048" s="2">
        <v>-1805.3</v>
      </c>
      <c r="G1048" s="1" t="s">
        <v>115</v>
      </c>
      <c r="H1048" s="1" t="s">
        <v>75</v>
      </c>
      <c r="I1048" s="1" t="s">
        <v>10</v>
      </c>
      <c r="J1048">
        <f>VLOOKUP(B1048,自助退!B:F,5,FALSE)</f>
        <v>1805.3</v>
      </c>
      <c r="K1048" t="str">
        <f t="shared" si="16"/>
        <v/>
      </c>
    </row>
    <row r="1049" spans="1:11">
      <c r="A1049" s="1" t="s">
        <v>5191</v>
      </c>
      <c r="B1049" s="2">
        <v>1877108</v>
      </c>
      <c r="C1049" s="1" t="s">
        <v>5192</v>
      </c>
      <c r="D1049" s="1" t="s">
        <v>5193</v>
      </c>
      <c r="E1049" s="1" t="s">
        <v>5194</v>
      </c>
      <c r="F1049" s="2">
        <v>-1695</v>
      </c>
      <c r="G1049" s="1" t="s">
        <v>115</v>
      </c>
      <c r="H1049" s="1" t="s">
        <v>117</v>
      </c>
      <c r="I1049" s="1" t="s">
        <v>10</v>
      </c>
      <c r="J1049">
        <f>VLOOKUP(B1049,自助退!B:F,5,FALSE)</f>
        <v>1695</v>
      </c>
      <c r="K1049" t="str">
        <f t="shared" si="16"/>
        <v/>
      </c>
    </row>
    <row r="1050" spans="1:11">
      <c r="A1050" s="1" t="s">
        <v>5195</v>
      </c>
      <c r="B1050" s="2">
        <v>1877283</v>
      </c>
      <c r="C1050" s="1" t="s">
        <v>5196</v>
      </c>
      <c r="D1050" s="1" t="s">
        <v>5197</v>
      </c>
      <c r="E1050" s="1" t="s">
        <v>5198</v>
      </c>
      <c r="F1050" s="2">
        <v>-69179.740000000005</v>
      </c>
      <c r="G1050" s="1" t="s">
        <v>115</v>
      </c>
      <c r="H1050" s="1" t="s">
        <v>65</v>
      </c>
      <c r="I1050" s="1" t="s">
        <v>10</v>
      </c>
      <c r="J1050">
        <f>VLOOKUP(B1050,自助退!B:F,5,FALSE)</f>
        <v>69179.740000000005</v>
      </c>
      <c r="K1050" t="str">
        <f t="shared" si="16"/>
        <v/>
      </c>
    </row>
    <row r="1051" spans="1:11">
      <c r="A1051" s="1" t="s">
        <v>5199</v>
      </c>
      <c r="B1051" s="2">
        <v>1877329</v>
      </c>
      <c r="C1051" s="1" t="s">
        <v>5200</v>
      </c>
      <c r="D1051" s="1" t="s">
        <v>5201</v>
      </c>
      <c r="E1051" s="1" t="s">
        <v>5202</v>
      </c>
      <c r="F1051" s="2">
        <v>-102</v>
      </c>
      <c r="G1051" s="1" t="s">
        <v>115</v>
      </c>
      <c r="H1051" s="1" t="s">
        <v>65</v>
      </c>
      <c r="I1051" s="1" t="s">
        <v>10</v>
      </c>
      <c r="J1051">
        <f>VLOOKUP(B1051,自助退!B:F,5,FALSE)</f>
        <v>102</v>
      </c>
      <c r="K1051" t="str">
        <f t="shared" si="16"/>
        <v/>
      </c>
    </row>
    <row r="1052" spans="1:11">
      <c r="A1052" s="1" t="s">
        <v>5203</v>
      </c>
      <c r="B1052" s="2">
        <v>1877362</v>
      </c>
      <c r="C1052" s="1" t="s">
        <v>5204</v>
      </c>
      <c r="D1052" s="1" t="s">
        <v>5205</v>
      </c>
      <c r="E1052" s="1" t="s">
        <v>5206</v>
      </c>
      <c r="F1052" s="2">
        <v>-10000</v>
      </c>
      <c r="G1052" s="1" t="s">
        <v>115</v>
      </c>
      <c r="H1052" s="1" t="s">
        <v>56</v>
      </c>
      <c r="I1052" s="1" t="s">
        <v>10</v>
      </c>
      <c r="J1052">
        <f>VLOOKUP(B1052,自助退!B:F,5,FALSE)</f>
        <v>10000</v>
      </c>
      <c r="K1052" t="str">
        <f t="shared" si="16"/>
        <v/>
      </c>
    </row>
    <row r="1053" spans="1:11">
      <c r="A1053" s="1" t="s">
        <v>5207</v>
      </c>
      <c r="B1053" s="2">
        <v>1877419</v>
      </c>
      <c r="C1053" s="1" t="s">
        <v>5208</v>
      </c>
      <c r="D1053" s="1" t="s">
        <v>5209</v>
      </c>
      <c r="E1053" s="1" t="s">
        <v>5210</v>
      </c>
      <c r="F1053" s="2">
        <v>-100</v>
      </c>
      <c r="G1053" s="1" t="s">
        <v>115</v>
      </c>
      <c r="H1053" s="1" t="s">
        <v>56</v>
      </c>
      <c r="I1053" s="1" t="s">
        <v>10</v>
      </c>
      <c r="J1053">
        <f>VLOOKUP(B1053,自助退!B:F,5,FALSE)</f>
        <v>100</v>
      </c>
      <c r="K1053" t="str">
        <f t="shared" si="16"/>
        <v/>
      </c>
    </row>
    <row r="1054" spans="1:11">
      <c r="A1054" s="1" t="s">
        <v>5211</v>
      </c>
      <c r="B1054" s="2">
        <v>1877446</v>
      </c>
      <c r="C1054" s="1" t="s">
        <v>5212</v>
      </c>
      <c r="D1054" s="1" t="s">
        <v>5213</v>
      </c>
      <c r="E1054" s="1" t="s">
        <v>5214</v>
      </c>
      <c r="F1054" s="2">
        <v>-7000</v>
      </c>
      <c r="G1054" s="1" t="s">
        <v>115</v>
      </c>
      <c r="H1054" s="1" t="s">
        <v>73</v>
      </c>
      <c r="I1054" s="1" t="s">
        <v>10</v>
      </c>
      <c r="J1054">
        <f>VLOOKUP(B1054,自助退!B:F,5,FALSE)</f>
        <v>7000</v>
      </c>
      <c r="K1054" t="str">
        <f t="shared" si="16"/>
        <v/>
      </c>
    </row>
    <row r="1055" spans="1:11">
      <c r="A1055" s="1" t="s">
        <v>5215</v>
      </c>
      <c r="B1055" s="2">
        <v>1877473</v>
      </c>
      <c r="C1055" s="1" t="s">
        <v>5216</v>
      </c>
      <c r="D1055" s="1" t="s">
        <v>5217</v>
      </c>
      <c r="E1055" s="1" t="s">
        <v>5218</v>
      </c>
      <c r="F1055" s="2">
        <v>-1169.5999999999999</v>
      </c>
      <c r="G1055" s="1" t="s">
        <v>115</v>
      </c>
      <c r="H1055" s="1" t="s">
        <v>65</v>
      </c>
      <c r="I1055" s="1" t="s">
        <v>10</v>
      </c>
      <c r="J1055">
        <f>VLOOKUP(B1055,自助退!B:F,5,FALSE)</f>
        <v>1169.5999999999999</v>
      </c>
      <c r="K1055" t="str">
        <f t="shared" si="16"/>
        <v/>
      </c>
    </row>
    <row r="1056" spans="1:11">
      <c r="A1056" s="1" t="s">
        <v>5219</v>
      </c>
      <c r="B1056" s="2">
        <v>1877564</v>
      </c>
      <c r="C1056" s="1" t="s">
        <v>5220</v>
      </c>
      <c r="D1056" s="1" t="s">
        <v>5221</v>
      </c>
      <c r="E1056" s="1" t="s">
        <v>5222</v>
      </c>
      <c r="F1056" s="2">
        <v>-4034.03</v>
      </c>
      <c r="G1056" s="1" t="s">
        <v>115</v>
      </c>
      <c r="H1056" s="1" t="s">
        <v>135</v>
      </c>
      <c r="I1056" s="1" t="s">
        <v>10</v>
      </c>
      <c r="J1056">
        <f>VLOOKUP(B1056,自助退!B:F,5,FALSE)</f>
        <v>4034.03</v>
      </c>
      <c r="K1056" t="str">
        <f t="shared" si="16"/>
        <v/>
      </c>
    </row>
    <row r="1057" spans="1:11">
      <c r="A1057" s="1" t="s">
        <v>5223</v>
      </c>
      <c r="B1057" s="2">
        <v>1877572</v>
      </c>
      <c r="C1057" s="1" t="s">
        <v>5224</v>
      </c>
      <c r="D1057" s="1" t="s">
        <v>5225</v>
      </c>
      <c r="E1057" s="1" t="s">
        <v>5226</v>
      </c>
      <c r="F1057" s="2">
        <v>-5000</v>
      </c>
      <c r="G1057" s="1" t="s">
        <v>115</v>
      </c>
      <c r="H1057" s="1" t="s">
        <v>65</v>
      </c>
      <c r="I1057" s="1" t="s">
        <v>10</v>
      </c>
      <c r="J1057">
        <f>VLOOKUP(B1057,自助退!B:F,5,FALSE)</f>
        <v>5000</v>
      </c>
      <c r="K1057" t="str">
        <f t="shared" si="16"/>
        <v/>
      </c>
    </row>
    <row r="1058" spans="1:11">
      <c r="A1058" s="1" t="s">
        <v>5227</v>
      </c>
      <c r="B1058" s="2">
        <v>1877621</v>
      </c>
      <c r="C1058" s="1" t="s">
        <v>5228</v>
      </c>
      <c r="D1058" s="1" t="s">
        <v>5229</v>
      </c>
      <c r="E1058" s="1" t="s">
        <v>5230</v>
      </c>
      <c r="F1058" s="2">
        <v>-4562</v>
      </c>
      <c r="G1058" s="1" t="s">
        <v>115</v>
      </c>
      <c r="H1058" s="1" t="s">
        <v>65</v>
      </c>
      <c r="I1058" s="1" t="s">
        <v>10</v>
      </c>
      <c r="J1058">
        <f>VLOOKUP(B1058,自助退!B:F,5,FALSE)</f>
        <v>4562</v>
      </c>
      <c r="K1058" t="str">
        <f t="shared" si="16"/>
        <v/>
      </c>
    </row>
    <row r="1059" spans="1:11">
      <c r="A1059" s="1" t="s">
        <v>5231</v>
      </c>
      <c r="B1059" s="2">
        <v>1877662</v>
      </c>
      <c r="C1059" s="1" t="s">
        <v>5232</v>
      </c>
      <c r="D1059" s="1" t="s">
        <v>5217</v>
      </c>
      <c r="E1059" s="1" t="s">
        <v>5218</v>
      </c>
      <c r="F1059" s="2">
        <v>-600</v>
      </c>
      <c r="G1059" s="1" t="s">
        <v>115</v>
      </c>
      <c r="H1059" s="1" t="s">
        <v>65</v>
      </c>
      <c r="I1059" s="1" t="s">
        <v>10</v>
      </c>
      <c r="J1059">
        <f>VLOOKUP(B1059,自助退!B:F,5,FALSE)</f>
        <v>600</v>
      </c>
      <c r="K1059" t="str">
        <f t="shared" si="16"/>
        <v/>
      </c>
    </row>
    <row r="1060" spans="1:11">
      <c r="A1060" s="1" t="s">
        <v>5233</v>
      </c>
      <c r="B1060" s="2">
        <v>1877695</v>
      </c>
      <c r="C1060" s="1" t="s">
        <v>5234</v>
      </c>
      <c r="D1060" s="1" t="s">
        <v>5235</v>
      </c>
      <c r="E1060" s="1" t="s">
        <v>5236</v>
      </c>
      <c r="F1060" s="2">
        <v>-4218.1499999999996</v>
      </c>
      <c r="G1060" s="1" t="s">
        <v>115</v>
      </c>
      <c r="H1060" s="1" t="s">
        <v>73</v>
      </c>
      <c r="I1060" s="1" t="s">
        <v>10</v>
      </c>
      <c r="J1060">
        <f>VLOOKUP(B1060,自助退!B:F,5,FALSE)</f>
        <v>4218.1499999999996</v>
      </c>
      <c r="K1060" t="str">
        <f t="shared" si="16"/>
        <v/>
      </c>
    </row>
    <row r="1061" spans="1:11">
      <c r="A1061" s="1" t="s">
        <v>5237</v>
      </c>
      <c r="B1061" s="2">
        <v>1877704</v>
      </c>
      <c r="C1061" s="1" t="s">
        <v>5238</v>
      </c>
      <c r="D1061" s="1" t="s">
        <v>5217</v>
      </c>
      <c r="E1061" s="1" t="s">
        <v>5218</v>
      </c>
      <c r="F1061" s="2">
        <v>-600</v>
      </c>
      <c r="G1061" s="1" t="s">
        <v>115</v>
      </c>
      <c r="H1061" s="1" t="s">
        <v>65</v>
      </c>
      <c r="I1061" s="1" t="s">
        <v>10</v>
      </c>
      <c r="J1061">
        <f>VLOOKUP(B1061,自助退!B:F,5,FALSE)</f>
        <v>600</v>
      </c>
      <c r="K1061" t="str">
        <f t="shared" si="16"/>
        <v/>
      </c>
    </row>
    <row r="1062" spans="1:11">
      <c r="A1062" s="1" t="s">
        <v>5239</v>
      </c>
      <c r="B1062" s="2">
        <v>1877813</v>
      </c>
      <c r="C1062" s="1" t="s">
        <v>5240</v>
      </c>
      <c r="D1062" s="1" t="s">
        <v>5241</v>
      </c>
      <c r="E1062" s="1" t="s">
        <v>5242</v>
      </c>
      <c r="F1062" s="2">
        <v>-4658.9399999999996</v>
      </c>
      <c r="G1062" s="1" t="s">
        <v>115</v>
      </c>
      <c r="H1062" s="1" t="s">
        <v>73</v>
      </c>
      <c r="I1062" s="1" t="s">
        <v>10</v>
      </c>
      <c r="J1062">
        <f>VLOOKUP(B1062,自助退!B:F,5,FALSE)</f>
        <v>4658.9399999999996</v>
      </c>
      <c r="K1062" t="str">
        <f t="shared" si="16"/>
        <v/>
      </c>
    </row>
    <row r="1063" spans="1:11">
      <c r="A1063" s="1" t="s">
        <v>5243</v>
      </c>
      <c r="B1063" s="2">
        <v>1877862</v>
      </c>
      <c r="C1063" s="1" t="s">
        <v>5244</v>
      </c>
      <c r="D1063" s="1" t="s">
        <v>5245</v>
      </c>
      <c r="E1063" s="1" t="s">
        <v>5246</v>
      </c>
      <c r="F1063" s="2">
        <v>-280</v>
      </c>
      <c r="G1063" s="1" t="s">
        <v>115</v>
      </c>
      <c r="H1063" s="1" t="s">
        <v>23</v>
      </c>
      <c r="I1063" s="1" t="s">
        <v>10</v>
      </c>
      <c r="J1063">
        <f>VLOOKUP(B1063,自助退!B:F,5,FALSE)</f>
        <v>280</v>
      </c>
      <c r="K1063" t="str">
        <f t="shared" si="16"/>
        <v/>
      </c>
    </row>
    <row r="1064" spans="1:11">
      <c r="A1064" s="1" t="s">
        <v>5247</v>
      </c>
      <c r="B1064" s="2">
        <v>1877863</v>
      </c>
      <c r="C1064" s="1" t="s">
        <v>5248</v>
      </c>
      <c r="D1064" s="1" t="s">
        <v>5249</v>
      </c>
      <c r="E1064" s="1" t="s">
        <v>5250</v>
      </c>
      <c r="F1064" s="2">
        <v>-1815.92</v>
      </c>
      <c r="G1064" s="1" t="s">
        <v>115</v>
      </c>
      <c r="H1064" s="1" t="s">
        <v>123</v>
      </c>
      <c r="I1064" s="1" t="s">
        <v>10</v>
      </c>
      <c r="J1064">
        <f>VLOOKUP(B1064,自助退!B:F,5,FALSE)</f>
        <v>1815.92</v>
      </c>
      <c r="K1064" t="str">
        <f t="shared" si="16"/>
        <v/>
      </c>
    </row>
    <row r="1065" spans="1:11">
      <c r="A1065" s="1" t="s">
        <v>5251</v>
      </c>
      <c r="B1065" s="2">
        <v>1878085</v>
      </c>
      <c r="C1065" s="1" t="s">
        <v>5252</v>
      </c>
      <c r="D1065" s="1" t="s">
        <v>5253</v>
      </c>
      <c r="E1065" s="1" t="s">
        <v>5254</v>
      </c>
      <c r="F1065" s="2">
        <v>-4733.13</v>
      </c>
      <c r="G1065" s="1" t="s">
        <v>115</v>
      </c>
      <c r="H1065" s="1" t="s">
        <v>73</v>
      </c>
      <c r="I1065" s="1" t="s">
        <v>10</v>
      </c>
      <c r="J1065">
        <f>VLOOKUP(B1065,自助退!B:F,5,FALSE)</f>
        <v>4733.13</v>
      </c>
      <c r="K1065" t="str">
        <f t="shared" si="16"/>
        <v/>
      </c>
    </row>
    <row r="1066" spans="1:11">
      <c r="A1066" s="1" t="s">
        <v>5255</v>
      </c>
      <c r="B1066" s="2">
        <v>1878120</v>
      </c>
      <c r="C1066" s="1" t="s">
        <v>5256</v>
      </c>
      <c r="D1066" s="1" t="s">
        <v>5257</v>
      </c>
      <c r="E1066" s="1" t="s">
        <v>5258</v>
      </c>
      <c r="F1066" s="2">
        <v>-98.5</v>
      </c>
      <c r="G1066" s="1" t="s">
        <v>115</v>
      </c>
      <c r="H1066" s="1" t="s">
        <v>124</v>
      </c>
      <c r="I1066" s="1" t="s">
        <v>10</v>
      </c>
      <c r="J1066">
        <f>VLOOKUP(B1066,自助退!B:F,5,FALSE)</f>
        <v>98.5</v>
      </c>
      <c r="K1066" t="str">
        <f t="shared" si="16"/>
        <v/>
      </c>
    </row>
    <row r="1067" spans="1:11">
      <c r="A1067" s="1" t="s">
        <v>5259</v>
      </c>
      <c r="B1067" s="2">
        <v>1878126</v>
      </c>
      <c r="C1067" s="1" t="s">
        <v>5260</v>
      </c>
      <c r="D1067" s="1" t="s">
        <v>5261</v>
      </c>
      <c r="E1067" s="1" t="s">
        <v>5262</v>
      </c>
      <c r="F1067" s="2">
        <v>-1599.85</v>
      </c>
      <c r="G1067" s="1" t="s">
        <v>115</v>
      </c>
      <c r="H1067" s="1" t="s">
        <v>73</v>
      </c>
      <c r="I1067" s="1" t="s">
        <v>10</v>
      </c>
      <c r="J1067">
        <f>VLOOKUP(B1067,自助退!B:F,5,FALSE)</f>
        <v>1599.85</v>
      </c>
      <c r="K1067" t="str">
        <f t="shared" si="16"/>
        <v/>
      </c>
    </row>
    <row r="1068" spans="1:11">
      <c r="A1068" s="1" t="s">
        <v>5263</v>
      </c>
      <c r="B1068" s="2">
        <v>1878200</v>
      </c>
      <c r="C1068" s="1" t="s">
        <v>5264</v>
      </c>
      <c r="D1068" s="1" t="s">
        <v>5265</v>
      </c>
      <c r="E1068" s="1" t="s">
        <v>5266</v>
      </c>
      <c r="F1068" s="2">
        <v>-600</v>
      </c>
      <c r="G1068" s="1" t="s">
        <v>115</v>
      </c>
      <c r="H1068" s="1" t="s">
        <v>71</v>
      </c>
      <c r="I1068" s="1" t="s">
        <v>10</v>
      </c>
      <c r="J1068">
        <f>VLOOKUP(B1068,自助退!B:F,5,FALSE)</f>
        <v>600</v>
      </c>
      <c r="K1068" t="str">
        <f t="shared" si="16"/>
        <v/>
      </c>
    </row>
    <row r="1069" spans="1:11">
      <c r="A1069" s="1" t="s">
        <v>5267</v>
      </c>
      <c r="B1069" s="2">
        <v>1878240</v>
      </c>
      <c r="C1069" s="1" t="s">
        <v>5268</v>
      </c>
      <c r="D1069" s="1" t="s">
        <v>5269</v>
      </c>
      <c r="E1069" s="1" t="s">
        <v>5270</v>
      </c>
      <c r="F1069" s="2">
        <v>-160</v>
      </c>
      <c r="G1069" s="1" t="s">
        <v>115</v>
      </c>
      <c r="H1069" s="1" t="s">
        <v>57</v>
      </c>
      <c r="I1069" s="1" t="s">
        <v>10</v>
      </c>
      <c r="J1069">
        <f>VLOOKUP(B1069,自助退!B:F,5,FALSE)</f>
        <v>160</v>
      </c>
      <c r="K1069" t="str">
        <f t="shared" si="16"/>
        <v/>
      </c>
    </row>
    <row r="1070" spans="1:11">
      <c r="A1070" s="1" t="s">
        <v>5271</v>
      </c>
      <c r="B1070" s="2">
        <v>1878241</v>
      </c>
      <c r="C1070" s="1" t="s">
        <v>5272</v>
      </c>
      <c r="D1070" s="1" t="s">
        <v>5273</v>
      </c>
      <c r="E1070" s="1" t="s">
        <v>5274</v>
      </c>
      <c r="F1070" s="2">
        <v>-1848.72</v>
      </c>
      <c r="G1070" s="1" t="s">
        <v>115</v>
      </c>
      <c r="H1070" s="1" t="s">
        <v>65</v>
      </c>
      <c r="I1070" s="1" t="s">
        <v>10</v>
      </c>
      <c r="J1070">
        <f>VLOOKUP(B1070,自助退!B:F,5,FALSE)</f>
        <v>1848.72</v>
      </c>
      <c r="K1070" t="str">
        <f t="shared" si="16"/>
        <v/>
      </c>
    </row>
    <row r="1071" spans="1:11">
      <c r="A1071" s="1" t="s">
        <v>5275</v>
      </c>
      <c r="B1071" s="2">
        <v>1878245</v>
      </c>
      <c r="C1071" s="1" t="s">
        <v>53</v>
      </c>
      <c r="D1071" s="1" t="s">
        <v>2640</v>
      </c>
      <c r="E1071" s="1" t="s">
        <v>5276</v>
      </c>
      <c r="F1071" s="2">
        <v>-1000</v>
      </c>
      <c r="G1071" s="1" t="s">
        <v>115</v>
      </c>
      <c r="H1071" s="1" t="s">
        <v>48</v>
      </c>
      <c r="I1071" s="1" t="s">
        <v>24</v>
      </c>
      <c r="J1071">
        <f>VLOOKUP(B1071,自助退!B:F,5,FALSE)</f>
        <v>1000</v>
      </c>
      <c r="K1071" t="str">
        <f t="shared" si="16"/>
        <v/>
      </c>
    </row>
    <row r="1072" spans="1:11">
      <c r="A1072" s="1" t="s">
        <v>5277</v>
      </c>
      <c r="B1072" s="2">
        <v>1878352</v>
      </c>
      <c r="C1072" s="1" t="s">
        <v>5278</v>
      </c>
      <c r="D1072" s="1" t="s">
        <v>5279</v>
      </c>
      <c r="E1072" s="1" t="s">
        <v>5280</v>
      </c>
      <c r="F1072" s="2">
        <v>-387</v>
      </c>
      <c r="G1072" s="1" t="s">
        <v>115</v>
      </c>
      <c r="H1072" s="1" t="s">
        <v>56</v>
      </c>
      <c r="I1072" s="1" t="s">
        <v>10</v>
      </c>
      <c r="J1072">
        <f>VLOOKUP(B1072,自助退!B:F,5,FALSE)</f>
        <v>387</v>
      </c>
      <c r="K1072" t="str">
        <f t="shared" si="16"/>
        <v/>
      </c>
    </row>
    <row r="1073" spans="1:11">
      <c r="A1073" s="1" t="s">
        <v>5281</v>
      </c>
      <c r="B1073" s="2">
        <v>1878388</v>
      </c>
      <c r="C1073" s="1" t="s">
        <v>5282</v>
      </c>
      <c r="D1073" s="1" t="s">
        <v>5283</v>
      </c>
      <c r="E1073" s="1" t="s">
        <v>5284</v>
      </c>
      <c r="F1073" s="2">
        <v>-500</v>
      </c>
      <c r="G1073" s="1" t="s">
        <v>115</v>
      </c>
      <c r="H1073" s="1" t="s">
        <v>65</v>
      </c>
      <c r="I1073" s="1" t="s">
        <v>10</v>
      </c>
      <c r="J1073">
        <f>VLOOKUP(B1073,自助退!B:F,5,FALSE)</f>
        <v>500</v>
      </c>
      <c r="K1073" t="str">
        <f t="shared" si="16"/>
        <v/>
      </c>
    </row>
    <row r="1074" spans="1:11">
      <c r="A1074" s="1" t="s">
        <v>5285</v>
      </c>
      <c r="B1074" s="2">
        <v>1878405</v>
      </c>
      <c r="C1074" s="1" t="s">
        <v>5286</v>
      </c>
      <c r="D1074" s="1" t="s">
        <v>5287</v>
      </c>
      <c r="E1074" s="1" t="s">
        <v>5288</v>
      </c>
      <c r="F1074" s="2">
        <v>-8156.21</v>
      </c>
      <c r="G1074" s="1" t="s">
        <v>115</v>
      </c>
      <c r="H1074" s="1" t="s">
        <v>73</v>
      </c>
      <c r="I1074" s="1" t="s">
        <v>10</v>
      </c>
      <c r="J1074">
        <f>VLOOKUP(B1074,自助退!B:F,5,FALSE)</f>
        <v>8156.21</v>
      </c>
      <c r="K1074" t="str">
        <f t="shared" si="16"/>
        <v/>
      </c>
    </row>
    <row r="1075" spans="1:11">
      <c r="A1075" s="1" t="s">
        <v>5289</v>
      </c>
      <c r="B1075" s="2">
        <v>1878412</v>
      </c>
      <c r="C1075" s="1" t="s">
        <v>5290</v>
      </c>
      <c r="D1075" s="1" t="s">
        <v>5283</v>
      </c>
      <c r="E1075" s="1" t="s">
        <v>5284</v>
      </c>
      <c r="F1075" s="2">
        <v>-444</v>
      </c>
      <c r="G1075" s="1" t="s">
        <v>115</v>
      </c>
      <c r="H1075" s="1" t="s">
        <v>65</v>
      </c>
      <c r="I1075" s="1" t="s">
        <v>10</v>
      </c>
      <c r="J1075">
        <f>VLOOKUP(B1075,自助退!B:F,5,FALSE)</f>
        <v>444</v>
      </c>
      <c r="K1075" t="str">
        <f t="shared" si="16"/>
        <v/>
      </c>
    </row>
    <row r="1076" spans="1:11">
      <c r="A1076" s="1" t="s">
        <v>5291</v>
      </c>
      <c r="B1076" s="2">
        <v>1878416</v>
      </c>
      <c r="C1076" s="1" t="s">
        <v>5292</v>
      </c>
      <c r="D1076" s="1" t="s">
        <v>5293</v>
      </c>
      <c r="E1076" s="1" t="s">
        <v>5294</v>
      </c>
      <c r="F1076" s="2">
        <v>-1200</v>
      </c>
      <c r="G1076" s="1" t="s">
        <v>115</v>
      </c>
      <c r="H1076" s="1" t="s">
        <v>75</v>
      </c>
      <c r="I1076" s="1" t="s">
        <v>10</v>
      </c>
      <c r="J1076">
        <f>VLOOKUP(B1076,自助退!B:F,5,FALSE)</f>
        <v>1200</v>
      </c>
      <c r="K1076" t="str">
        <f t="shared" si="16"/>
        <v/>
      </c>
    </row>
    <row r="1077" spans="1:11">
      <c r="A1077" s="1" t="s">
        <v>5295</v>
      </c>
      <c r="B1077" s="2">
        <v>1878457</v>
      </c>
      <c r="C1077" s="1" t="s">
        <v>5296</v>
      </c>
      <c r="D1077" s="1" t="s">
        <v>5297</v>
      </c>
      <c r="E1077" s="1" t="s">
        <v>163</v>
      </c>
      <c r="F1077" s="2">
        <v>-3000</v>
      </c>
      <c r="G1077" s="1" t="s">
        <v>115</v>
      </c>
      <c r="H1077" s="1" t="s">
        <v>73</v>
      </c>
      <c r="I1077" s="1" t="s">
        <v>10</v>
      </c>
      <c r="J1077">
        <f>VLOOKUP(B1077,自助退!B:F,5,FALSE)</f>
        <v>3000</v>
      </c>
      <c r="K1077" t="str">
        <f t="shared" si="16"/>
        <v/>
      </c>
    </row>
    <row r="1078" spans="1:11">
      <c r="A1078" s="1" t="s">
        <v>5298</v>
      </c>
      <c r="B1078" s="2">
        <v>1878465</v>
      </c>
      <c r="C1078" s="1" t="s">
        <v>5299</v>
      </c>
      <c r="D1078" s="1" t="s">
        <v>5300</v>
      </c>
      <c r="E1078" s="1" t="s">
        <v>5301</v>
      </c>
      <c r="F1078" s="2">
        <v>-70.5</v>
      </c>
      <c r="G1078" s="1" t="s">
        <v>115</v>
      </c>
      <c r="H1078" s="1" t="s">
        <v>71</v>
      </c>
      <c r="I1078" s="1" t="s">
        <v>10</v>
      </c>
      <c r="J1078">
        <f>VLOOKUP(B1078,自助退!B:F,5,FALSE)</f>
        <v>70.5</v>
      </c>
      <c r="K1078" t="str">
        <f t="shared" si="16"/>
        <v/>
      </c>
    </row>
    <row r="1079" spans="1:11">
      <c r="A1079" s="1" t="s">
        <v>5302</v>
      </c>
      <c r="B1079" s="2">
        <v>1878613</v>
      </c>
      <c r="C1079" s="1" t="s">
        <v>5303</v>
      </c>
      <c r="D1079" s="1" t="s">
        <v>5304</v>
      </c>
      <c r="E1079" s="1" t="s">
        <v>5305</v>
      </c>
      <c r="F1079" s="2">
        <v>-10000</v>
      </c>
      <c r="G1079" s="1" t="s">
        <v>115</v>
      </c>
      <c r="H1079" s="1" t="s">
        <v>42</v>
      </c>
      <c r="I1079" s="1" t="s">
        <v>10</v>
      </c>
      <c r="J1079">
        <f>VLOOKUP(B1079,自助退!B:F,5,FALSE)</f>
        <v>10000</v>
      </c>
      <c r="K1079" t="str">
        <f t="shared" si="16"/>
        <v/>
      </c>
    </row>
    <row r="1080" spans="1:11">
      <c r="A1080" s="1" t="s">
        <v>5306</v>
      </c>
      <c r="B1080" s="2">
        <v>1878628</v>
      </c>
      <c r="C1080" s="1" t="s">
        <v>5307</v>
      </c>
      <c r="D1080" s="1" t="s">
        <v>5308</v>
      </c>
      <c r="E1080" s="1" t="s">
        <v>5309</v>
      </c>
      <c r="F1080" s="2">
        <v>-2200</v>
      </c>
      <c r="G1080" s="1" t="s">
        <v>115</v>
      </c>
      <c r="H1080" s="1" t="s">
        <v>36</v>
      </c>
      <c r="I1080" s="1" t="s">
        <v>10</v>
      </c>
      <c r="J1080">
        <f>VLOOKUP(B1080,自助退!B:F,5,FALSE)</f>
        <v>2200</v>
      </c>
      <c r="K1080" t="str">
        <f t="shared" si="16"/>
        <v/>
      </c>
    </row>
    <row r="1081" spans="1:11">
      <c r="A1081" s="1" t="s">
        <v>5310</v>
      </c>
      <c r="B1081" s="2">
        <v>1878649</v>
      </c>
      <c r="C1081" s="1" t="s">
        <v>5311</v>
      </c>
      <c r="D1081" s="1" t="s">
        <v>5312</v>
      </c>
      <c r="E1081" s="1" t="s">
        <v>5313</v>
      </c>
      <c r="F1081" s="2">
        <v>-6313.37</v>
      </c>
      <c r="G1081" s="1" t="s">
        <v>115</v>
      </c>
      <c r="H1081" s="1" t="s">
        <v>56</v>
      </c>
      <c r="I1081" s="1" t="s">
        <v>10</v>
      </c>
      <c r="J1081">
        <f>VLOOKUP(B1081,自助退!B:F,5,FALSE)</f>
        <v>6313.37</v>
      </c>
      <c r="K1081" t="str">
        <f t="shared" si="16"/>
        <v/>
      </c>
    </row>
    <row r="1082" spans="1:11">
      <c r="A1082" s="1" t="s">
        <v>5314</v>
      </c>
      <c r="B1082" s="2">
        <v>1878673</v>
      </c>
      <c r="C1082" s="1" t="s">
        <v>5315</v>
      </c>
      <c r="D1082" s="1" t="s">
        <v>5316</v>
      </c>
      <c r="E1082" s="1" t="s">
        <v>5317</v>
      </c>
      <c r="F1082" s="2">
        <v>-2322</v>
      </c>
      <c r="G1082" s="1" t="s">
        <v>115</v>
      </c>
      <c r="H1082" s="1" t="s">
        <v>38</v>
      </c>
      <c r="I1082" s="1" t="s">
        <v>10</v>
      </c>
      <c r="J1082">
        <f>VLOOKUP(B1082,自助退!B:F,5,FALSE)</f>
        <v>2322</v>
      </c>
      <c r="K1082" t="str">
        <f t="shared" si="16"/>
        <v/>
      </c>
    </row>
    <row r="1083" spans="1:11">
      <c r="A1083" s="1" t="s">
        <v>5318</v>
      </c>
      <c r="B1083" s="2">
        <v>1878692</v>
      </c>
      <c r="C1083" s="1" t="s">
        <v>5319</v>
      </c>
      <c r="D1083" s="1" t="s">
        <v>5320</v>
      </c>
      <c r="E1083" s="1" t="s">
        <v>5321</v>
      </c>
      <c r="F1083" s="2">
        <v>-770</v>
      </c>
      <c r="G1083" s="1" t="s">
        <v>115</v>
      </c>
      <c r="H1083" s="1" t="s">
        <v>48</v>
      </c>
      <c r="I1083" s="1" t="s">
        <v>10</v>
      </c>
      <c r="J1083">
        <f>VLOOKUP(B1083,自助退!B:F,5,FALSE)</f>
        <v>770</v>
      </c>
      <c r="K1083" t="str">
        <f t="shared" si="16"/>
        <v/>
      </c>
    </row>
    <row r="1084" spans="1:11">
      <c r="A1084" s="1" t="s">
        <v>5322</v>
      </c>
      <c r="B1084" s="2">
        <v>1878746</v>
      </c>
      <c r="C1084" s="1" t="s">
        <v>5323</v>
      </c>
      <c r="D1084" s="1" t="s">
        <v>5324</v>
      </c>
      <c r="E1084" s="1" t="s">
        <v>5325</v>
      </c>
      <c r="F1084" s="2">
        <v>-4325</v>
      </c>
      <c r="G1084" s="1" t="s">
        <v>115</v>
      </c>
      <c r="H1084" s="1" t="s">
        <v>73</v>
      </c>
      <c r="I1084" s="1" t="s">
        <v>10</v>
      </c>
      <c r="J1084">
        <f>VLOOKUP(B1084,自助退!B:F,5,FALSE)</f>
        <v>4325</v>
      </c>
      <c r="K1084" t="str">
        <f t="shared" si="16"/>
        <v/>
      </c>
    </row>
    <row r="1085" spans="1:11">
      <c r="A1085" s="1" t="s">
        <v>5326</v>
      </c>
      <c r="B1085" s="2">
        <v>1878755</v>
      </c>
      <c r="C1085" s="1" t="s">
        <v>5327</v>
      </c>
      <c r="D1085" s="1" t="s">
        <v>5328</v>
      </c>
      <c r="E1085" s="1" t="s">
        <v>5329</v>
      </c>
      <c r="F1085" s="2">
        <v>-5394.74</v>
      </c>
      <c r="G1085" s="1" t="s">
        <v>115</v>
      </c>
      <c r="H1085" s="1" t="s">
        <v>80</v>
      </c>
      <c r="I1085" s="1" t="s">
        <v>10</v>
      </c>
      <c r="J1085">
        <f>VLOOKUP(B1085,自助退!B:F,5,FALSE)</f>
        <v>5394.74</v>
      </c>
      <c r="K1085" t="str">
        <f t="shared" si="16"/>
        <v/>
      </c>
    </row>
    <row r="1086" spans="1:11">
      <c r="A1086" s="1" t="s">
        <v>5330</v>
      </c>
      <c r="B1086" s="2">
        <v>1878754</v>
      </c>
      <c r="C1086" s="1" t="s">
        <v>5331</v>
      </c>
      <c r="D1086" s="1" t="s">
        <v>5332</v>
      </c>
      <c r="E1086" s="1" t="s">
        <v>5333</v>
      </c>
      <c r="F1086" s="2">
        <v>-16814.18</v>
      </c>
      <c r="G1086" s="1" t="s">
        <v>115</v>
      </c>
      <c r="H1086" s="1" t="s">
        <v>48</v>
      </c>
      <c r="I1086" s="1" t="s">
        <v>10</v>
      </c>
      <c r="J1086">
        <f>VLOOKUP(B1086,自助退!B:F,5,FALSE)</f>
        <v>16814.18</v>
      </c>
      <c r="K1086" t="str">
        <f t="shared" si="16"/>
        <v/>
      </c>
    </row>
    <row r="1087" spans="1:11">
      <c r="A1087" s="1" t="s">
        <v>5334</v>
      </c>
      <c r="B1087" s="2">
        <v>1878786</v>
      </c>
      <c r="C1087" s="1" t="s">
        <v>5335</v>
      </c>
      <c r="D1087" s="1" t="s">
        <v>5336</v>
      </c>
      <c r="E1087" s="1" t="s">
        <v>5337</v>
      </c>
      <c r="F1087" s="2">
        <v>-1660.45</v>
      </c>
      <c r="G1087" s="1" t="s">
        <v>115</v>
      </c>
      <c r="H1087" s="1" t="s">
        <v>135</v>
      </c>
      <c r="I1087" s="1" t="s">
        <v>10</v>
      </c>
      <c r="J1087">
        <f>VLOOKUP(B1087,自助退!B:F,5,FALSE)</f>
        <v>1660.45</v>
      </c>
      <c r="K1087" t="str">
        <f t="shared" si="16"/>
        <v/>
      </c>
    </row>
    <row r="1088" spans="1:11">
      <c r="A1088" s="1" t="s">
        <v>5338</v>
      </c>
      <c r="B1088" s="2">
        <v>1878789</v>
      </c>
      <c r="C1088" s="1" t="s">
        <v>5339</v>
      </c>
      <c r="D1088" s="1" t="s">
        <v>5340</v>
      </c>
      <c r="E1088" s="1" t="s">
        <v>5341</v>
      </c>
      <c r="F1088" s="2">
        <v>-500</v>
      </c>
      <c r="G1088" s="1" t="s">
        <v>115</v>
      </c>
      <c r="H1088" s="1" t="s">
        <v>116</v>
      </c>
      <c r="I1088" s="1" t="s">
        <v>10</v>
      </c>
      <c r="J1088">
        <f>VLOOKUP(B1088,自助退!B:F,5,FALSE)</f>
        <v>500</v>
      </c>
      <c r="K1088" t="str">
        <f t="shared" si="16"/>
        <v/>
      </c>
    </row>
    <row r="1089" spans="1:11">
      <c r="A1089" s="1" t="s">
        <v>5342</v>
      </c>
      <c r="B1089" s="2">
        <v>1878802</v>
      </c>
      <c r="C1089" s="1" t="s">
        <v>5343</v>
      </c>
      <c r="D1089" s="1" t="s">
        <v>5344</v>
      </c>
      <c r="E1089" s="1" t="s">
        <v>5345</v>
      </c>
      <c r="F1089" s="2">
        <v>-5003</v>
      </c>
      <c r="G1089" s="1" t="s">
        <v>115</v>
      </c>
      <c r="H1089" s="1" t="s">
        <v>73</v>
      </c>
      <c r="I1089" s="1" t="s">
        <v>10</v>
      </c>
      <c r="J1089">
        <f>VLOOKUP(B1089,自助退!B:F,5,FALSE)</f>
        <v>5003</v>
      </c>
      <c r="K1089" t="str">
        <f t="shared" si="16"/>
        <v/>
      </c>
    </row>
    <row r="1090" spans="1:11">
      <c r="A1090" s="1" t="s">
        <v>5346</v>
      </c>
      <c r="B1090" s="2">
        <v>1878837</v>
      </c>
      <c r="C1090" s="1" t="s">
        <v>5347</v>
      </c>
      <c r="D1090" s="1" t="s">
        <v>5348</v>
      </c>
      <c r="E1090" s="1" t="s">
        <v>5349</v>
      </c>
      <c r="F1090" s="2">
        <v>-5257.83</v>
      </c>
      <c r="G1090" s="1" t="s">
        <v>115</v>
      </c>
      <c r="H1090" s="1" t="s">
        <v>65</v>
      </c>
      <c r="I1090" s="1" t="s">
        <v>10</v>
      </c>
      <c r="J1090">
        <f>VLOOKUP(B1090,自助退!B:F,5,FALSE)</f>
        <v>5257.83</v>
      </c>
      <c r="K1090" t="str">
        <f t="shared" si="16"/>
        <v/>
      </c>
    </row>
    <row r="1091" spans="1:11">
      <c r="A1091" s="1" t="s">
        <v>5350</v>
      </c>
      <c r="B1091" s="2">
        <v>1878849</v>
      </c>
      <c r="C1091" s="1" t="s">
        <v>5351</v>
      </c>
      <c r="D1091" s="1" t="s">
        <v>5344</v>
      </c>
      <c r="E1091" s="1" t="s">
        <v>5345</v>
      </c>
      <c r="F1091" s="2">
        <v>-28</v>
      </c>
      <c r="G1091" s="1" t="s">
        <v>115</v>
      </c>
      <c r="H1091" s="1" t="s">
        <v>65</v>
      </c>
      <c r="I1091" s="1" t="s">
        <v>10</v>
      </c>
      <c r="J1091">
        <f>VLOOKUP(B1091,自助退!B:F,5,FALSE)</f>
        <v>28</v>
      </c>
      <c r="K1091" t="str">
        <f t="shared" ref="K1091:K1154" si="17">IF(F1091*-1=J1091,"",1)</f>
        <v/>
      </c>
    </row>
    <row r="1092" spans="1:11">
      <c r="A1092" s="1" t="s">
        <v>5352</v>
      </c>
      <c r="B1092" s="2">
        <v>1878875</v>
      </c>
      <c r="C1092" s="1" t="s">
        <v>5353</v>
      </c>
      <c r="D1092" s="1" t="s">
        <v>5354</v>
      </c>
      <c r="E1092" s="1" t="s">
        <v>5355</v>
      </c>
      <c r="F1092" s="2">
        <v>-3044</v>
      </c>
      <c r="G1092" s="1" t="s">
        <v>115</v>
      </c>
      <c r="H1092" s="1" t="s">
        <v>73</v>
      </c>
      <c r="I1092" s="1" t="s">
        <v>10</v>
      </c>
      <c r="J1092">
        <f>VLOOKUP(B1092,自助退!B:F,5,FALSE)</f>
        <v>3044</v>
      </c>
      <c r="K1092" t="str">
        <f t="shared" si="17"/>
        <v/>
      </c>
    </row>
    <row r="1093" spans="1:11">
      <c r="A1093" s="1" t="s">
        <v>5356</v>
      </c>
      <c r="B1093" s="2">
        <v>1878883</v>
      </c>
      <c r="C1093" s="1" t="s">
        <v>5357</v>
      </c>
      <c r="D1093" s="1" t="s">
        <v>5358</v>
      </c>
      <c r="E1093" s="1" t="s">
        <v>5359</v>
      </c>
      <c r="F1093" s="2">
        <v>-447.5</v>
      </c>
      <c r="G1093" s="1" t="s">
        <v>115</v>
      </c>
      <c r="H1093" s="1" t="s">
        <v>75</v>
      </c>
      <c r="I1093" s="1" t="s">
        <v>10</v>
      </c>
      <c r="J1093">
        <f>VLOOKUP(B1093,自助退!B:F,5,FALSE)</f>
        <v>447.5</v>
      </c>
      <c r="K1093" t="str">
        <f t="shared" si="17"/>
        <v/>
      </c>
    </row>
    <row r="1094" spans="1:11">
      <c r="A1094" s="1" t="s">
        <v>5360</v>
      </c>
      <c r="B1094" s="2">
        <v>1878906</v>
      </c>
      <c r="C1094" s="1" t="s">
        <v>5361</v>
      </c>
      <c r="D1094" s="1" t="s">
        <v>5362</v>
      </c>
      <c r="E1094" s="1" t="s">
        <v>5363</v>
      </c>
      <c r="F1094" s="2">
        <v>-6080.21</v>
      </c>
      <c r="G1094" s="1" t="s">
        <v>115</v>
      </c>
      <c r="H1094" s="1" t="s">
        <v>80</v>
      </c>
      <c r="I1094" s="1" t="s">
        <v>10</v>
      </c>
      <c r="J1094">
        <f>VLOOKUP(B1094,自助退!B:F,5,FALSE)</f>
        <v>6080.21</v>
      </c>
      <c r="K1094" t="str">
        <f t="shared" si="17"/>
        <v/>
      </c>
    </row>
    <row r="1095" spans="1:11">
      <c r="A1095" s="1" t="s">
        <v>5364</v>
      </c>
      <c r="B1095" s="2">
        <v>1878993</v>
      </c>
      <c r="C1095" s="1" t="s">
        <v>5365</v>
      </c>
      <c r="D1095" s="1" t="s">
        <v>5366</v>
      </c>
      <c r="E1095" s="1" t="s">
        <v>5367</v>
      </c>
      <c r="F1095" s="2">
        <v>-9980</v>
      </c>
      <c r="G1095" s="1" t="s">
        <v>115</v>
      </c>
      <c r="H1095" s="1" t="s">
        <v>73</v>
      </c>
      <c r="I1095" s="1" t="s">
        <v>10</v>
      </c>
      <c r="J1095">
        <f>VLOOKUP(B1095,自助退!B:F,5,FALSE)</f>
        <v>9980</v>
      </c>
      <c r="K1095" t="str">
        <f t="shared" si="17"/>
        <v/>
      </c>
    </row>
    <row r="1096" spans="1:11">
      <c r="A1096" s="1" t="s">
        <v>5368</v>
      </c>
      <c r="B1096" s="2">
        <v>1879004</v>
      </c>
      <c r="C1096" s="1" t="s">
        <v>53</v>
      </c>
      <c r="D1096" s="1" t="s">
        <v>2643</v>
      </c>
      <c r="E1096" s="1" t="s">
        <v>5369</v>
      </c>
      <c r="F1096" s="2">
        <v>-2900</v>
      </c>
      <c r="G1096" s="1" t="s">
        <v>115</v>
      </c>
      <c r="H1096" s="1" t="s">
        <v>65</v>
      </c>
      <c r="I1096" s="1" t="s">
        <v>24</v>
      </c>
      <c r="J1096">
        <f>VLOOKUP(B1096,自助退!B:F,5,FALSE)</f>
        <v>2900</v>
      </c>
      <c r="K1096" t="str">
        <f t="shared" si="17"/>
        <v/>
      </c>
    </row>
    <row r="1097" spans="1:11">
      <c r="A1097" s="1" t="s">
        <v>5370</v>
      </c>
      <c r="B1097" s="2">
        <v>1879029</v>
      </c>
      <c r="C1097" s="1" t="s">
        <v>53</v>
      </c>
      <c r="D1097" s="1" t="s">
        <v>2646</v>
      </c>
      <c r="E1097" s="1" t="s">
        <v>5371</v>
      </c>
      <c r="F1097" s="2">
        <v>-6391.66</v>
      </c>
      <c r="G1097" s="1" t="s">
        <v>115</v>
      </c>
      <c r="H1097" s="1" t="s">
        <v>73</v>
      </c>
      <c r="I1097" s="1" t="s">
        <v>24</v>
      </c>
      <c r="J1097">
        <f>VLOOKUP(B1097,自助退!B:F,5,FALSE)</f>
        <v>6391.66</v>
      </c>
      <c r="K1097" t="str">
        <f t="shared" si="17"/>
        <v/>
      </c>
    </row>
    <row r="1098" spans="1:11">
      <c r="A1098" s="1" t="s">
        <v>5372</v>
      </c>
      <c r="B1098" s="2">
        <v>1879047</v>
      </c>
      <c r="C1098" s="1" t="s">
        <v>5373</v>
      </c>
      <c r="D1098" s="1" t="s">
        <v>5374</v>
      </c>
      <c r="E1098" s="1" t="s">
        <v>5375</v>
      </c>
      <c r="F1098" s="2">
        <v>-3000</v>
      </c>
      <c r="G1098" s="1" t="s">
        <v>115</v>
      </c>
      <c r="H1098" s="1" t="s">
        <v>73</v>
      </c>
      <c r="I1098" s="1" t="s">
        <v>10</v>
      </c>
      <c r="J1098">
        <f>VLOOKUP(B1098,自助退!B:F,5,FALSE)</f>
        <v>3000</v>
      </c>
      <c r="K1098" t="str">
        <f t="shared" si="17"/>
        <v/>
      </c>
    </row>
    <row r="1099" spans="1:11">
      <c r="A1099" s="1" t="s">
        <v>5376</v>
      </c>
      <c r="B1099" s="2">
        <v>1879056</v>
      </c>
      <c r="C1099" s="1" t="s">
        <v>5377</v>
      </c>
      <c r="D1099" s="1" t="s">
        <v>5378</v>
      </c>
      <c r="E1099" s="1" t="s">
        <v>5379</v>
      </c>
      <c r="F1099" s="2">
        <v>-3000</v>
      </c>
      <c r="G1099" s="1" t="s">
        <v>115</v>
      </c>
      <c r="H1099" s="1" t="s">
        <v>61</v>
      </c>
      <c r="I1099" s="1" t="s">
        <v>10</v>
      </c>
      <c r="J1099">
        <f>VLOOKUP(B1099,自助退!B:F,5,FALSE)</f>
        <v>3000</v>
      </c>
      <c r="K1099" t="str">
        <f t="shared" si="17"/>
        <v/>
      </c>
    </row>
    <row r="1100" spans="1:11">
      <c r="A1100" s="1" t="s">
        <v>5380</v>
      </c>
      <c r="B1100" s="2">
        <v>1879065</v>
      </c>
      <c r="C1100" s="1" t="s">
        <v>5381</v>
      </c>
      <c r="D1100" s="1" t="s">
        <v>5382</v>
      </c>
      <c r="E1100" s="1" t="s">
        <v>5379</v>
      </c>
      <c r="F1100" s="2">
        <v>-565.67999999999995</v>
      </c>
      <c r="G1100" s="1" t="s">
        <v>115</v>
      </c>
      <c r="H1100" s="1" t="s">
        <v>61</v>
      </c>
      <c r="I1100" s="1" t="s">
        <v>10</v>
      </c>
      <c r="J1100">
        <f>VLOOKUP(B1100,自助退!B:F,5,FALSE)</f>
        <v>565.67999999999995</v>
      </c>
      <c r="K1100" t="str">
        <f t="shared" si="17"/>
        <v/>
      </c>
    </row>
    <row r="1101" spans="1:11">
      <c r="A1101" s="1" t="s">
        <v>5383</v>
      </c>
      <c r="B1101" s="2">
        <v>1879106</v>
      </c>
      <c r="C1101" s="1" t="s">
        <v>5384</v>
      </c>
      <c r="D1101" s="1" t="s">
        <v>5385</v>
      </c>
      <c r="E1101" s="1" t="s">
        <v>5386</v>
      </c>
      <c r="F1101" s="2">
        <v>-3469</v>
      </c>
      <c r="G1101" s="1" t="s">
        <v>115</v>
      </c>
      <c r="H1101" s="1" t="s">
        <v>65</v>
      </c>
      <c r="I1101" s="1" t="s">
        <v>10</v>
      </c>
      <c r="J1101">
        <f>VLOOKUP(B1101,自助退!B:F,5,FALSE)</f>
        <v>3469</v>
      </c>
      <c r="K1101" t="str">
        <f t="shared" si="17"/>
        <v/>
      </c>
    </row>
    <row r="1102" spans="1:11">
      <c r="A1102" s="1" t="s">
        <v>5387</v>
      </c>
      <c r="B1102" s="2">
        <v>1879138</v>
      </c>
      <c r="C1102" s="1" t="s">
        <v>5388</v>
      </c>
      <c r="D1102" s="1" t="s">
        <v>5389</v>
      </c>
      <c r="E1102" s="1" t="s">
        <v>5390</v>
      </c>
      <c r="F1102" s="2">
        <v>-4652.8</v>
      </c>
      <c r="G1102" s="1" t="s">
        <v>115</v>
      </c>
      <c r="H1102" s="1" t="s">
        <v>73</v>
      </c>
      <c r="I1102" s="1" t="s">
        <v>10</v>
      </c>
      <c r="J1102">
        <f>VLOOKUP(B1102,自助退!B:F,5,FALSE)</f>
        <v>4652.8</v>
      </c>
      <c r="K1102" t="str">
        <f t="shared" si="17"/>
        <v/>
      </c>
    </row>
    <row r="1103" spans="1:11">
      <c r="A1103" s="1" t="s">
        <v>5391</v>
      </c>
      <c r="B1103" s="2">
        <v>1879148</v>
      </c>
      <c r="C1103" s="1" t="s">
        <v>5392</v>
      </c>
      <c r="D1103" s="1" t="s">
        <v>5393</v>
      </c>
      <c r="E1103" s="1" t="s">
        <v>5394</v>
      </c>
      <c r="F1103" s="2">
        <v>-500</v>
      </c>
      <c r="G1103" s="1" t="s">
        <v>115</v>
      </c>
      <c r="H1103" s="1" t="s">
        <v>148</v>
      </c>
      <c r="I1103" s="1" t="s">
        <v>10</v>
      </c>
      <c r="J1103">
        <f>VLOOKUP(B1103,自助退!B:F,5,FALSE)</f>
        <v>500</v>
      </c>
      <c r="K1103" t="str">
        <f t="shared" si="17"/>
        <v/>
      </c>
    </row>
    <row r="1104" spans="1:11">
      <c r="A1104" s="1" t="s">
        <v>5395</v>
      </c>
      <c r="B1104" s="2">
        <v>1879154</v>
      </c>
      <c r="C1104" s="1" t="s">
        <v>5396</v>
      </c>
      <c r="D1104" s="1" t="s">
        <v>5397</v>
      </c>
      <c r="E1104" s="1" t="s">
        <v>163</v>
      </c>
      <c r="F1104" s="2">
        <v>-934.97</v>
      </c>
      <c r="G1104" s="1" t="s">
        <v>115</v>
      </c>
      <c r="H1104" s="1" t="s">
        <v>73</v>
      </c>
      <c r="I1104" s="1" t="s">
        <v>10</v>
      </c>
      <c r="J1104">
        <f>VLOOKUP(B1104,自助退!B:F,5,FALSE)</f>
        <v>934.97</v>
      </c>
      <c r="K1104" t="str">
        <f t="shared" si="17"/>
        <v/>
      </c>
    </row>
    <row r="1105" spans="1:11">
      <c r="A1105" s="1" t="s">
        <v>5398</v>
      </c>
      <c r="B1105" s="2">
        <v>1879164</v>
      </c>
      <c r="C1105" s="1" t="s">
        <v>5399</v>
      </c>
      <c r="D1105" s="1" t="s">
        <v>5400</v>
      </c>
      <c r="E1105" s="1" t="s">
        <v>5401</v>
      </c>
      <c r="F1105" s="2">
        <v>-2974.94</v>
      </c>
      <c r="G1105" s="1" t="s">
        <v>115</v>
      </c>
      <c r="H1105" s="1" t="s">
        <v>75</v>
      </c>
      <c r="I1105" s="1" t="s">
        <v>10</v>
      </c>
      <c r="J1105">
        <f>VLOOKUP(B1105,自助退!B:F,5,FALSE)</f>
        <v>2974.94</v>
      </c>
      <c r="K1105" t="str">
        <f t="shared" si="17"/>
        <v/>
      </c>
    </row>
    <row r="1106" spans="1:11">
      <c r="A1106" s="1" t="s">
        <v>5402</v>
      </c>
      <c r="B1106" s="2">
        <v>1879166</v>
      </c>
      <c r="C1106" s="1" t="s">
        <v>5403</v>
      </c>
      <c r="D1106" s="1" t="s">
        <v>5404</v>
      </c>
      <c r="E1106" s="1" t="s">
        <v>5405</v>
      </c>
      <c r="F1106" s="2">
        <v>-537.5</v>
      </c>
      <c r="G1106" s="1" t="s">
        <v>115</v>
      </c>
      <c r="H1106" s="1" t="s">
        <v>65</v>
      </c>
      <c r="I1106" s="1" t="s">
        <v>10</v>
      </c>
      <c r="J1106">
        <f>VLOOKUP(B1106,自助退!B:F,5,FALSE)</f>
        <v>537.5</v>
      </c>
      <c r="K1106" t="str">
        <f t="shared" si="17"/>
        <v/>
      </c>
    </row>
    <row r="1107" spans="1:11">
      <c r="A1107" s="1" t="s">
        <v>5406</v>
      </c>
      <c r="B1107" s="2">
        <v>1879203</v>
      </c>
      <c r="C1107" s="1" t="s">
        <v>5407</v>
      </c>
      <c r="D1107" s="1" t="s">
        <v>5408</v>
      </c>
      <c r="E1107" s="1" t="s">
        <v>5409</v>
      </c>
      <c r="F1107" s="2">
        <v>-9217</v>
      </c>
      <c r="G1107" s="1" t="s">
        <v>115</v>
      </c>
      <c r="H1107" s="1" t="s">
        <v>75</v>
      </c>
      <c r="I1107" s="1" t="s">
        <v>10</v>
      </c>
      <c r="J1107">
        <f>VLOOKUP(B1107,自助退!B:F,5,FALSE)</f>
        <v>9217</v>
      </c>
      <c r="K1107" t="str">
        <f t="shared" si="17"/>
        <v/>
      </c>
    </row>
    <row r="1108" spans="1:11">
      <c r="A1108" s="1" t="s">
        <v>5410</v>
      </c>
      <c r="B1108" s="2">
        <v>1879213</v>
      </c>
      <c r="C1108" s="1" t="s">
        <v>5411</v>
      </c>
      <c r="D1108" s="1" t="s">
        <v>5412</v>
      </c>
      <c r="E1108" s="1" t="s">
        <v>62</v>
      </c>
      <c r="F1108" s="2">
        <v>-8500</v>
      </c>
      <c r="G1108" s="1" t="s">
        <v>115</v>
      </c>
      <c r="H1108" s="1" t="s">
        <v>65</v>
      </c>
      <c r="I1108" s="1" t="s">
        <v>10</v>
      </c>
      <c r="J1108">
        <f>VLOOKUP(B1108,自助退!B:F,5,FALSE)</f>
        <v>8500</v>
      </c>
      <c r="K1108" t="str">
        <f t="shared" si="17"/>
        <v/>
      </c>
    </row>
    <row r="1109" spans="1:11">
      <c r="A1109" s="1" t="s">
        <v>5413</v>
      </c>
      <c r="B1109" s="2">
        <v>1879231</v>
      </c>
      <c r="C1109" s="1" t="s">
        <v>5414</v>
      </c>
      <c r="D1109" s="1" t="s">
        <v>206</v>
      </c>
      <c r="E1109" s="1" t="s">
        <v>207</v>
      </c>
      <c r="F1109" s="2">
        <v>-712</v>
      </c>
      <c r="G1109" s="1" t="s">
        <v>115</v>
      </c>
      <c r="H1109" s="1" t="s">
        <v>59</v>
      </c>
      <c r="I1109" s="1" t="s">
        <v>10</v>
      </c>
      <c r="J1109">
        <f>VLOOKUP(B1109,自助退!B:F,5,FALSE)</f>
        <v>712</v>
      </c>
      <c r="K1109" t="str">
        <f t="shared" si="17"/>
        <v/>
      </c>
    </row>
    <row r="1110" spans="1:11">
      <c r="A1110" s="1" t="s">
        <v>5415</v>
      </c>
      <c r="B1110" s="2">
        <v>1879380</v>
      </c>
      <c r="C1110" s="1" t="s">
        <v>5416</v>
      </c>
      <c r="D1110" s="1" t="s">
        <v>5417</v>
      </c>
      <c r="E1110" s="1" t="s">
        <v>5418</v>
      </c>
      <c r="F1110" s="2">
        <v>-3682</v>
      </c>
      <c r="G1110" s="1" t="s">
        <v>115</v>
      </c>
      <c r="H1110" s="1" t="s">
        <v>42</v>
      </c>
      <c r="I1110" s="1" t="s">
        <v>10</v>
      </c>
      <c r="J1110">
        <f>VLOOKUP(B1110,自助退!B:F,5,FALSE)</f>
        <v>3682</v>
      </c>
      <c r="K1110" t="str">
        <f t="shared" si="17"/>
        <v/>
      </c>
    </row>
    <row r="1111" spans="1:11">
      <c r="A1111" s="1" t="s">
        <v>5419</v>
      </c>
      <c r="B1111" s="2">
        <v>1879428</v>
      </c>
      <c r="C1111" s="1" t="s">
        <v>5420</v>
      </c>
      <c r="D1111" s="1" t="s">
        <v>5421</v>
      </c>
      <c r="E1111" s="1" t="s">
        <v>5422</v>
      </c>
      <c r="F1111" s="2">
        <v>-2331.96</v>
      </c>
      <c r="G1111" s="1" t="s">
        <v>115</v>
      </c>
      <c r="H1111" s="1" t="s">
        <v>65</v>
      </c>
      <c r="I1111" s="1" t="s">
        <v>10</v>
      </c>
      <c r="J1111">
        <f>VLOOKUP(B1111,自助退!B:F,5,FALSE)</f>
        <v>2331.96</v>
      </c>
      <c r="K1111" t="str">
        <f t="shared" si="17"/>
        <v/>
      </c>
    </row>
    <row r="1112" spans="1:11">
      <c r="A1112" s="1" t="s">
        <v>5423</v>
      </c>
      <c r="B1112" s="2">
        <v>1879580</v>
      </c>
      <c r="C1112" s="1" t="s">
        <v>53</v>
      </c>
      <c r="D1112" s="1" t="s">
        <v>2649</v>
      </c>
      <c r="E1112" s="1" t="s">
        <v>5424</v>
      </c>
      <c r="F1112" s="2">
        <v>-12934</v>
      </c>
      <c r="G1112" s="1" t="s">
        <v>115</v>
      </c>
      <c r="H1112" s="1" t="s">
        <v>65</v>
      </c>
      <c r="I1112" s="1" t="s">
        <v>24</v>
      </c>
      <c r="J1112">
        <f>VLOOKUP(B1112,自助退!B:F,5,FALSE)</f>
        <v>12934</v>
      </c>
      <c r="K1112" t="str">
        <f t="shared" si="17"/>
        <v/>
      </c>
    </row>
    <row r="1113" spans="1:11">
      <c r="A1113" s="1" t="s">
        <v>5425</v>
      </c>
      <c r="B1113" s="2">
        <v>1879620</v>
      </c>
      <c r="C1113" s="1" t="s">
        <v>5426</v>
      </c>
      <c r="D1113" s="1" t="s">
        <v>5427</v>
      </c>
      <c r="E1113" s="1" t="s">
        <v>5428</v>
      </c>
      <c r="F1113" s="2">
        <v>-5340.53</v>
      </c>
      <c r="G1113" s="1" t="s">
        <v>115</v>
      </c>
      <c r="H1113" s="1" t="s">
        <v>73</v>
      </c>
      <c r="I1113" s="1" t="s">
        <v>10</v>
      </c>
      <c r="J1113">
        <f>VLOOKUP(B1113,自助退!B:F,5,FALSE)</f>
        <v>5340.53</v>
      </c>
      <c r="K1113" t="str">
        <f t="shared" si="17"/>
        <v/>
      </c>
    </row>
    <row r="1114" spans="1:11">
      <c r="A1114" s="1" t="s">
        <v>5429</v>
      </c>
      <c r="B1114" s="2">
        <v>1879697</v>
      </c>
      <c r="C1114" s="1" t="s">
        <v>5430</v>
      </c>
      <c r="D1114" s="1" t="s">
        <v>493</v>
      </c>
      <c r="E1114" s="1" t="s">
        <v>494</v>
      </c>
      <c r="F1114" s="2">
        <v>-303.36</v>
      </c>
      <c r="G1114" s="1" t="s">
        <v>115</v>
      </c>
      <c r="H1114" s="1" t="s">
        <v>80</v>
      </c>
      <c r="I1114" s="1" t="s">
        <v>10</v>
      </c>
      <c r="J1114">
        <f>VLOOKUP(B1114,自助退!B:F,5,FALSE)</f>
        <v>303.36</v>
      </c>
      <c r="K1114" t="str">
        <f t="shared" si="17"/>
        <v/>
      </c>
    </row>
    <row r="1115" spans="1:11">
      <c r="A1115" s="1" t="s">
        <v>5431</v>
      </c>
      <c r="B1115" s="2">
        <v>1879703</v>
      </c>
      <c r="C1115" s="1" t="s">
        <v>5432</v>
      </c>
      <c r="D1115" s="1" t="s">
        <v>5433</v>
      </c>
      <c r="E1115" s="1" t="s">
        <v>5434</v>
      </c>
      <c r="F1115" s="2">
        <v>-1122.47</v>
      </c>
      <c r="G1115" s="1" t="s">
        <v>115</v>
      </c>
      <c r="H1115" s="1" t="s">
        <v>78</v>
      </c>
      <c r="I1115" s="1" t="s">
        <v>10</v>
      </c>
      <c r="J1115">
        <f>VLOOKUP(B1115,自助退!B:F,5,FALSE)</f>
        <v>1122.47</v>
      </c>
      <c r="K1115" t="str">
        <f t="shared" si="17"/>
        <v/>
      </c>
    </row>
    <row r="1116" spans="1:11">
      <c r="A1116" s="1" t="s">
        <v>5435</v>
      </c>
      <c r="B1116" s="2">
        <v>1879928</v>
      </c>
      <c r="C1116" s="1" t="s">
        <v>53</v>
      </c>
      <c r="D1116" s="1" t="s">
        <v>2655</v>
      </c>
      <c r="E1116" s="1" t="s">
        <v>5436</v>
      </c>
      <c r="F1116" s="2">
        <v>-600</v>
      </c>
      <c r="G1116" s="1" t="s">
        <v>115</v>
      </c>
      <c r="H1116" s="1" t="s">
        <v>117</v>
      </c>
      <c r="I1116" s="1" t="s">
        <v>24</v>
      </c>
      <c r="J1116">
        <f>VLOOKUP(B1116,自助退!B:F,5,FALSE)</f>
        <v>600</v>
      </c>
      <c r="K1116" t="str">
        <f t="shared" si="17"/>
        <v/>
      </c>
    </row>
    <row r="1117" spans="1:11">
      <c r="A1117" s="1" t="s">
        <v>5437</v>
      </c>
      <c r="B1117" s="2">
        <v>1879972</v>
      </c>
      <c r="C1117" s="1" t="s">
        <v>5438</v>
      </c>
      <c r="D1117" s="1" t="s">
        <v>5439</v>
      </c>
      <c r="E1117" s="1" t="s">
        <v>5440</v>
      </c>
      <c r="F1117" s="2">
        <v>-7800</v>
      </c>
      <c r="G1117" s="1" t="s">
        <v>115</v>
      </c>
      <c r="H1117" s="1" t="s">
        <v>120</v>
      </c>
      <c r="I1117" s="1" t="s">
        <v>10</v>
      </c>
      <c r="J1117">
        <f>VLOOKUP(B1117,自助退!B:F,5,FALSE)</f>
        <v>7800</v>
      </c>
      <c r="K1117" t="str">
        <f t="shared" si="17"/>
        <v/>
      </c>
    </row>
    <row r="1118" spans="1:11">
      <c r="A1118" s="1" t="s">
        <v>5441</v>
      </c>
      <c r="B1118" s="2">
        <v>1880014</v>
      </c>
      <c r="C1118" s="1" t="s">
        <v>5442</v>
      </c>
      <c r="D1118" s="1" t="s">
        <v>5443</v>
      </c>
      <c r="E1118" s="1" t="s">
        <v>5444</v>
      </c>
      <c r="F1118" s="2">
        <v>-6001</v>
      </c>
      <c r="G1118" s="1" t="s">
        <v>115</v>
      </c>
      <c r="H1118" s="1" t="s">
        <v>56</v>
      </c>
      <c r="I1118" s="1" t="s">
        <v>10</v>
      </c>
      <c r="J1118">
        <f>VLOOKUP(B1118,自助退!B:F,5,FALSE)</f>
        <v>6001</v>
      </c>
      <c r="K1118" t="str">
        <f t="shared" si="17"/>
        <v/>
      </c>
    </row>
    <row r="1119" spans="1:11">
      <c r="A1119" s="1" t="s">
        <v>5445</v>
      </c>
      <c r="B1119" s="2">
        <v>1880040</v>
      </c>
      <c r="C1119" s="1" t="s">
        <v>53</v>
      </c>
      <c r="D1119" s="1" t="s">
        <v>2652</v>
      </c>
      <c r="E1119" s="1" t="s">
        <v>5446</v>
      </c>
      <c r="F1119" s="2">
        <v>-1100</v>
      </c>
      <c r="G1119" s="1" t="s">
        <v>115</v>
      </c>
      <c r="H1119" s="1" t="s">
        <v>73</v>
      </c>
      <c r="I1119" s="1" t="s">
        <v>24</v>
      </c>
      <c r="J1119">
        <f>VLOOKUP(B1119,自助退!B:F,5,FALSE)</f>
        <v>1100</v>
      </c>
      <c r="K1119" t="str">
        <f t="shared" si="17"/>
        <v/>
      </c>
    </row>
    <row r="1120" spans="1:11">
      <c r="A1120" s="1" t="s">
        <v>5447</v>
      </c>
      <c r="B1120" s="2">
        <v>1880121</v>
      </c>
      <c r="C1120" s="1" t="s">
        <v>53</v>
      </c>
      <c r="D1120" s="1" t="s">
        <v>2652</v>
      </c>
      <c r="E1120" s="1" t="s">
        <v>5446</v>
      </c>
      <c r="F1120" s="2">
        <v>-1668</v>
      </c>
      <c r="G1120" s="1" t="s">
        <v>115</v>
      </c>
      <c r="H1120" s="1" t="s">
        <v>73</v>
      </c>
      <c r="I1120" s="1" t="s">
        <v>24</v>
      </c>
      <c r="J1120">
        <f>VLOOKUP(B1120,自助退!B:F,5,FALSE)</f>
        <v>1668</v>
      </c>
      <c r="K1120" t="str">
        <f t="shared" si="17"/>
        <v/>
      </c>
    </row>
    <row r="1121" spans="1:11">
      <c r="A1121" s="1" t="s">
        <v>5448</v>
      </c>
      <c r="B1121" s="2">
        <v>1880313</v>
      </c>
      <c r="C1121" s="1" t="s">
        <v>5449</v>
      </c>
      <c r="D1121" s="1" t="s">
        <v>5450</v>
      </c>
      <c r="E1121" s="1" t="s">
        <v>5451</v>
      </c>
      <c r="F1121" s="2">
        <v>-300</v>
      </c>
      <c r="G1121" s="1" t="s">
        <v>115</v>
      </c>
      <c r="H1121" s="1" t="s">
        <v>58</v>
      </c>
      <c r="I1121" s="1" t="s">
        <v>10</v>
      </c>
      <c r="J1121">
        <f>VLOOKUP(B1121,自助退!B:F,5,FALSE)</f>
        <v>300</v>
      </c>
      <c r="K1121" t="str">
        <f t="shared" si="17"/>
        <v/>
      </c>
    </row>
    <row r="1122" spans="1:11">
      <c r="A1122" s="1" t="s">
        <v>5452</v>
      </c>
      <c r="B1122" s="2">
        <v>1880414</v>
      </c>
      <c r="C1122" s="1" t="s">
        <v>5453</v>
      </c>
      <c r="D1122" s="1" t="s">
        <v>5454</v>
      </c>
      <c r="E1122" s="1" t="s">
        <v>5455</v>
      </c>
      <c r="F1122" s="2">
        <v>-5950</v>
      </c>
      <c r="G1122" s="1" t="s">
        <v>115</v>
      </c>
      <c r="H1122" s="1" t="s">
        <v>73</v>
      </c>
      <c r="I1122" s="1" t="s">
        <v>10</v>
      </c>
      <c r="J1122">
        <f>VLOOKUP(B1122,自助退!B:F,5,FALSE)</f>
        <v>5950</v>
      </c>
      <c r="K1122" t="str">
        <f t="shared" si="17"/>
        <v/>
      </c>
    </row>
    <row r="1123" spans="1:11">
      <c r="A1123" s="1" t="s">
        <v>5456</v>
      </c>
      <c r="B1123" s="2">
        <v>1880679</v>
      </c>
      <c r="C1123" s="1" t="s">
        <v>5457</v>
      </c>
      <c r="D1123" s="1" t="s">
        <v>5458</v>
      </c>
      <c r="E1123" s="1" t="s">
        <v>5459</v>
      </c>
      <c r="F1123" s="2">
        <v>-352.5</v>
      </c>
      <c r="G1123" s="1" t="s">
        <v>115</v>
      </c>
      <c r="H1123" s="1" t="s">
        <v>78</v>
      </c>
      <c r="I1123" s="1" t="s">
        <v>10</v>
      </c>
      <c r="J1123">
        <f>VLOOKUP(B1123,自助退!B:F,5,FALSE)</f>
        <v>352.5</v>
      </c>
      <c r="K1123" t="str">
        <f t="shared" si="17"/>
        <v/>
      </c>
    </row>
    <row r="1124" spans="1:11">
      <c r="A1124" s="1" t="s">
        <v>5460</v>
      </c>
      <c r="B1124" s="2">
        <v>1880776</v>
      </c>
      <c r="C1124" s="1" t="s">
        <v>5461</v>
      </c>
      <c r="D1124" s="1" t="s">
        <v>5462</v>
      </c>
      <c r="E1124" s="1" t="s">
        <v>5463</v>
      </c>
      <c r="F1124" s="2">
        <v>-3300</v>
      </c>
      <c r="G1124" s="1" t="s">
        <v>115</v>
      </c>
      <c r="H1124" s="1" t="s">
        <v>65</v>
      </c>
      <c r="I1124" s="1" t="s">
        <v>10</v>
      </c>
      <c r="J1124">
        <f>VLOOKUP(B1124,自助退!B:F,5,FALSE)</f>
        <v>3300</v>
      </c>
      <c r="K1124" t="str">
        <f t="shared" si="17"/>
        <v/>
      </c>
    </row>
    <row r="1125" spans="1:11">
      <c r="A1125" s="1" t="s">
        <v>5464</v>
      </c>
      <c r="B1125" s="2">
        <v>1880806</v>
      </c>
      <c r="C1125" s="1" t="s">
        <v>5465</v>
      </c>
      <c r="D1125" s="1" t="s">
        <v>5466</v>
      </c>
      <c r="E1125" s="1" t="s">
        <v>5467</v>
      </c>
      <c r="F1125" s="2">
        <v>-3261.17</v>
      </c>
      <c r="G1125" s="1" t="s">
        <v>115</v>
      </c>
      <c r="H1125" s="1" t="s">
        <v>56</v>
      </c>
      <c r="I1125" s="1" t="s">
        <v>10</v>
      </c>
      <c r="J1125">
        <f>VLOOKUP(B1125,自助退!B:F,5,FALSE)</f>
        <v>3261.17</v>
      </c>
      <c r="K1125" t="str">
        <f t="shared" si="17"/>
        <v/>
      </c>
    </row>
    <row r="1126" spans="1:11">
      <c r="A1126" s="1" t="s">
        <v>5468</v>
      </c>
      <c r="B1126" s="2">
        <v>1880974</v>
      </c>
      <c r="C1126" s="1" t="s">
        <v>5469</v>
      </c>
      <c r="D1126" s="1" t="s">
        <v>5470</v>
      </c>
      <c r="E1126" s="1" t="s">
        <v>5467</v>
      </c>
      <c r="F1126" s="2">
        <v>-21</v>
      </c>
      <c r="G1126" s="1" t="s">
        <v>115</v>
      </c>
      <c r="H1126" s="1" t="s">
        <v>56</v>
      </c>
      <c r="I1126" s="1" t="s">
        <v>10</v>
      </c>
      <c r="J1126">
        <f>VLOOKUP(B1126,自助退!B:F,5,FALSE)</f>
        <v>21</v>
      </c>
      <c r="K1126" t="str">
        <f t="shared" si="17"/>
        <v/>
      </c>
    </row>
    <row r="1127" spans="1:11">
      <c r="A1127" s="1" t="s">
        <v>5471</v>
      </c>
      <c r="B1127" s="2">
        <v>1881355</v>
      </c>
      <c r="C1127" s="1" t="s">
        <v>5472</v>
      </c>
      <c r="D1127" s="1" t="s">
        <v>5473</v>
      </c>
      <c r="E1127" s="1" t="s">
        <v>5474</v>
      </c>
      <c r="F1127" s="2">
        <v>-1333</v>
      </c>
      <c r="G1127" s="1" t="s">
        <v>115</v>
      </c>
      <c r="H1127" s="1" t="s">
        <v>65</v>
      </c>
      <c r="I1127" s="1" t="s">
        <v>10</v>
      </c>
      <c r="J1127">
        <f>VLOOKUP(B1127,自助退!B:F,5,FALSE)</f>
        <v>1333</v>
      </c>
      <c r="K1127" t="str">
        <f t="shared" si="17"/>
        <v/>
      </c>
    </row>
    <row r="1128" spans="1:11">
      <c r="A1128" s="1" t="s">
        <v>5475</v>
      </c>
      <c r="B1128" s="2">
        <v>1881804</v>
      </c>
      <c r="C1128" s="1" t="s">
        <v>5476</v>
      </c>
      <c r="D1128" s="1" t="s">
        <v>5477</v>
      </c>
      <c r="E1128" s="1" t="s">
        <v>5478</v>
      </c>
      <c r="F1128" s="2">
        <v>-2298</v>
      </c>
      <c r="G1128" s="1" t="s">
        <v>115</v>
      </c>
      <c r="H1128" s="1" t="s">
        <v>65</v>
      </c>
      <c r="I1128" s="1" t="s">
        <v>10</v>
      </c>
      <c r="J1128">
        <f>VLOOKUP(B1128,自助退!B:F,5,FALSE)</f>
        <v>2298</v>
      </c>
      <c r="K1128" t="str">
        <f t="shared" si="17"/>
        <v/>
      </c>
    </row>
    <row r="1129" spans="1:11">
      <c r="A1129" s="1" t="s">
        <v>5479</v>
      </c>
      <c r="B1129" s="2">
        <v>1881837</v>
      </c>
      <c r="C1129" s="1" t="s">
        <v>5480</v>
      </c>
      <c r="D1129" s="1" t="s">
        <v>5481</v>
      </c>
      <c r="E1129" s="1" t="s">
        <v>5482</v>
      </c>
      <c r="F1129" s="2">
        <v>-1123.6099999999999</v>
      </c>
      <c r="G1129" s="1" t="s">
        <v>115</v>
      </c>
      <c r="H1129" s="1" t="s">
        <v>46</v>
      </c>
      <c r="I1129" s="1" t="s">
        <v>10</v>
      </c>
      <c r="J1129">
        <f>VLOOKUP(B1129,自助退!B:F,5,FALSE)</f>
        <v>1123.6099999999999</v>
      </c>
      <c r="K1129" t="str">
        <f t="shared" si="17"/>
        <v/>
      </c>
    </row>
    <row r="1130" spans="1:11">
      <c r="A1130" s="1" t="s">
        <v>5483</v>
      </c>
      <c r="B1130" s="2">
        <v>1881873</v>
      </c>
      <c r="C1130" s="1" t="s">
        <v>5484</v>
      </c>
      <c r="D1130" s="1" t="s">
        <v>5485</v>
      </c>
      <c r="E1130" s="1" t="s">
        <v>5486</v>
      </c>
      <c r="F1130" s="2">
        <v>-89.5</v>
      </c>
      <c r="G1130" s="1" t="s">
        <v>115</v>
      </c>
      <c r="H1130" s="1" t="s">
        <v>59</v>
      </c>
      <c r="I1130" s="1" t="s">
        <v>10</v>
      </c>
      <c r="J1130">
        <f>VLOOKUP(B1130,自助退!B:F,5,FALSE)</f>
        <v>89.5</v>
      </c>
      <c r="K1130" t="str">
        <f t="shared" si="17"/>
        <v/>
      </c>
    </row>
    <row r="1131" spans="1:11">
      <c r="A1131" s="1" t="s">
        <v>5487</v>
      </c>
      <c r="B1131" s="2">
        <v>1881921</v>
      </c>
      <c r="C1131" s="1" t="s">
        <v>5488</v>
      </c>
      <c r="D1131" s="1" t="s">
        <v>5489</v>
      </c>
      <c r="E1131" s="1" t="s">
        <v>5490</v>
      </c>
      <c r="F1131" s="2">
        <v>-100</v>
      </c>
      <c r="G1131" s="1" t="s">
        <v>115</v>
      </c>
      <c r="H1131" s="1" t="s">
        <v>71</v>
      </c>
      <c r="I1131" s="1" t="s">
        <v>10</v>
      </c>
      <c r="J1131">
        <f>VLOOKUP(B1131,自助退!B:F,5,FALSE)</f>
        <v>100</v>
      </c>
      <c r="K1131" t="str">
        <f t="shared" si="17"/>
        <v/>
      </c>
    </row>
    <row r="1132" spans="1:11">
      <c r="A1132" s="1" t="s">
        <v>5491</v>
      </c>
      <c r="B1132" s="2">
        <v>1882093</v>
      </c>
      <c r="C1132" s="1" t="s">
        <v>5492</v>
      </c>
      <c r="D1132" s="1" t="s">
        <v>5493</v>
      </c>
      <c r="E1132" s="1" t="s">
        <v>5494</v>
      </c>
      <c r="F1132" s="2">
        <v>-629.5</v>
      </c>
      <c r="G1132" s="1" t="s">
        <v>115</v>
      </c>
      <c r="H1132" s="1" t="s">
        <v>120</v>
      </c>
      <c r="I1132" s="1" t="s">
        <v>10</v>
      </c>
      <c r="J1132">
        <f>VLOOKUP(B1132,自助退!B:F,5,FALSE)</f>
        <v>629.5</v>
      </c>
      <c r="K1132" t="str">
        <f t="shared" si="17"/>
        <v/>
      </c>
    </row>
    <row r="1133" spans="1:11">
      <c r="A1133" s="1" t="s">
        <v>5495</v>
      </c>
      <c r="B1133" s="2">
        <v>1882165</v>
      </c>
      <c r="C1133" s="1" t="s">
        <v>5496</v>
      </c>
      <c r="D1133" s="1" t="s">
        <v>5497</v>
      </c>
      <c r="E1133" s="1" t="s">
        <v>5498</v>
      </c>
      <c r="F1133" s="2">
        <v>-4247.3</v>
      </c>
      <c r="G1133" s="1" t="s">
        <v>115</v>
      </c>
      <c r="H1133" s="1" t="s">
        <v>117</v>
      </c>
      <c r="I1133" s="1" t="s">
        <v>10</v>
      </c>
      <c r="J1133">
        <f>VLOOKUP(B1133,自助退!B:F,5,FALSE)</f>
        <v>4247.3</v>
      </c>
      <c r="K1133" t="str">
        <f t="shared" si="17"/>
        <v/>
      </c>
    </row>
    <row r="1134" spans="1:11">
      <c r="A1134" s="1" t="s">
        <v>5499</v>
      </c>
      <c r="B1134" s="2">
        <v>1882234</v>
      </c>
      <c r="C1134" s="1" t="s">
        <v>5500</v>
      </c>
      <c r="D1134" s="1" t="s">
        <v>5501</v>
      </c>
      <c r="E1134" s="1" t="s">
        <v>5502</v>
      </c>
      <c r="F1134" s="2">
        <v>-559.34</v>
      </c>
      <c r="G1134" s="1" t="s">
        <v>115</v>
      </c>
      <c r="H1134" s="1" t="s">
        <v>117</v>
      </c>
      <c r="I1134" s="1" t="s">
        <v>10</v>
      </c>
      <c r="J1134">
        <f>VLOOKUP(B1134,自助退!B:F,5,FALSE)</f>
        <v>559.34</v>
      </c>
      <c r="K1134" t="str">
        <f t="shared" si="17"/>
        <v/>
      </c>
    </row>
    <row r="1135" spans="1:11">
      <c r="A1135" s="1" t="s">
        <v>5503</v>
      </c>
      <c r="B1135" s="2">
        <v>1882235</v>
      </c>
      <c r="C1135" s="1" t="s">
        <v>5504</v>
      </c>
      <c r="D1135" s="1" t="s">
        <v>5505</v>
      </c>
      <c r="E1135" s="1" t="s">
        <v>5158</v>
      </c>
      <c r="F1135" s="2">
        <v>-19887.48</v>
      </c>
      <c r="G1135" s="1" t="s">
        <v>115</v>
      </c>
      <c r="H1135" s="1" t="s">
        <v>73</v>
      </c>
      <c r="I1135" s="1" t="s">
        <v>10</v>
      </c>
      <c r="J1135">
        <f>VLOOKUP(B1135,自助退!B:F,5,FALSE)</f>
        <v>19887.48</v>
      </c>
      <c r="K1135" t="str">
        <f t="shared" si="17"/>
        <v/>
      </c>
    </row>
    <row r="1136" spans="1:11">
      <c r="A1136" s="1" t="s">
        <v>5506</v>
      </c>
      <c r="B1136" s="2">
        <v>1882265</v>
      </c>
      <c r="C1136" s="1" t="s">
        <v>5507</v>
      </c>
      <c r="D1136" s="1" t="s">
        <v>5508</v>
      </c>
      <c r="E1136" s="1" t="s">
        <v>5509</v>
      </c>
      <c r="F1136" s="2">
        <v>-10000</v>
      </c>
      <c r="G1136" s="1" t="s">
        <v>115</v>
      </c>
      <c r="H1136" s="1" t="s">
        <v>65</v>
      </c>
      <c r="I1136" s="1" t="s">
        <v>10</v>
      </c>
      <c r="J1136">
        <f>VLOOKUP(B1136,自助退!B:F,5,FALSE)</f>
        <v>10000</v>
      </c>
      <c r="K1136" t="str">
        <f t="shared" si="17"/>
        <v/>
      </c>
    </row>
    <row r="1137" spans="1:11">
      <c r="A1137" s="1" t="s">
        <v>5510</v>
      </c>
      <c r="B1137" s="2">
        <v>1882309</v>
      </c>
      <c r="C1137" s="1" t="s">
        <v>5511</v>
      </c>
      <c r="D1137" s="1" t="s">
        <v>5512</v>
      </c>
      <c r="E1137" s="1" t="s">
        <v>5513</v>
      </c>
      <c r="F1137" s="2">
        <v>-1000</v>
      </c>
      <c r="G1137" s="1" t="s">
        <v>115</v>
      </c>
      <c r="H1137" s="1" t="s">
        <v>73</v>
      </c>
      <c r="I1137" s="1" t="s">
        <v>10</v>
      </c>
      <c r="J1137">
        <f>VLOOKUP(B1137,自助退!B:F,5,FALSE)</f>
        <v>1000</v>
      </c>
      <c r="K1137" t="str">
        <f t="shared" si="17"/>
        <v/>
      </c>
    </row>
    <row r="1138" spans="1:11">
      <c r="A1138" s="1" t="s">
        <v>5514</v>
      </c>
      <c r="B1138" s="2">
        <v>1882608</v>
      </c>
      <c r="C1138" s="1" t="s">
        <v>5515</v>
      </c>
      <c r="D1138" s="1" t="s">
        <v>5516</v>
      </c>
      <c r="E1138" s="1" t="s">
        <v>5517</v>
      </c>
      <c r="F1138" s="2">
        <v>-3000</v>
      </c>
      <c r="G1138" s="1" t="s">
        <v>115</v>
      </c>
      <c r="H1138" s="1" t="s">
        <v>134</v>
      </c>
      <c r="I1138" s="1" t="s">
        <v>10</v>
      </c>
      <c r="J1138">
        <f>VLOOKUP(B1138,自助退!B:F,5,FALSE)</f>
        <v>3000</v>
      </c>
      <c r="K1138" t="str">
        <f t="shared" si="17"/>
        <v/>
      </c>
    </row>
    <row r="1139" spans="1:11">
      <c r="A1139" s="1" t="s">
        <v>5518</v>
      </c>
      <c r="B1139" s="2">
        <v>1882644</v>
      </c>
      <c r="C1139" s="1" t="s">
        <v>5519</v>
      </c>
      <c r="D1139" s="1" t="s">
        <v>5516</v>
      </c>
      <c r="E1139" s="1" t="s">
        <v>5517</v>
      </c>
      <c r="F1139" s="2">
        <v>-1800</v>
      </c>
      <c r="G1139" s="1" t="s">
        <v>115</v>
      </c>
      <c r="H1139" s="1" t="s">
        <v>134</v>
      </c>
      <c r="I1139" s="1" t="s">
        <v>10</v>
      </c>
      <c r="J1139">
        <f>VLOOKUP(B1139,自助退!B:F,5,FALSE)</f>
        <v>1800</v>
      </c>
      <c r="K1139" t="str">
        <f t="shared" si="17"/>
        <v/>
      </c>
    </row>
    <row r="1140" spans="1:11">
      <c r="A1140" s="1" t="s">
        <v>5520</v>
      </c>
      <c r="B1140" s="2">
        <v>1882692</v>
      </c>
      <c r="C1140" s="1" t="s">
        <v>5521</v>
      </c>
      <c r="D1140" s="1" t="s">
        <v>5522</v>
      </c>
      <c r="E1140" s="1" t="s">
        <v>5523</v>
      </c>
      <c r="F1140" s="2">
        <v>-400</v>
      </c>
      <c r="G1140" s="1" t="s">
        <v>115</v>
      </c>
      <c r="H1140" s="1" t="s">
        <v>134</v>
      </c>
      <c r="I1140" s="1" t="s">
        <v>10</v>
      </c>
      <c r="J1140">
        <f>VLOOKUP(B1140,自助退!B:F,5,FALSE)</f>
        <v>400</v>
      </c>
      <c r="K1140" t="str">
        <f t="shared" si="17"/>
        <v/>
      </c>
    </row>
    <row r="1141" spans="1:11">
      <c r="A1141" s="1" t="s">
        <v>5524</v>
      </c>
      <c r="B1141" s="2">
        <v>1882755</v>
      </c>
      <c r="C1141" s="1" t="s">
        <v>5525</v>
      </c>
      <c r="D1141" s="1" t="s">
        <v>5526</v>
      </c>
      <c r="E1141" s="1" t="s">
        <v>5527</v>
      </c>
      <c r="F1141" s="2">
        <v>-5000</v>
      </c>
      <c r="G1141" s="1" t="s">
        <v>115</v>
      </c>
      <c r="H1141" s="1" t="s">
        <v>153</v>
      </c>
      <c r="I1141" s="1" t="s">
        <v>10</v>
      </c>
      <c r="J1141">
        <f>VLOOKUP(B1141,自助退!B:F,5,FALSE)</f>
        <v>5000</v>
      </c>
      <c r="K1141" t="str">
        <f t="shared" si="17"/>
        <v/>
      </c>
    </row>
    <row r="1142" spans="1:11">
      <c r="A1142" s="1" t="s">
        <v>5528</v>
      </c>
      <c r="B1142" s="2">
        <v>1882815</v>
      </c>
      <c r="C1142" s="1" t="s">
        <v>5529</v>
      </c>
      <c r="D1142" s="1" t="s">
        <v>5526</v>
      </c>
      <c r="E1142" s="1" t="s">
        <v>5527</v>
      </c>
      <c r="F1142" s="2">
        <v>-7476.78</v>
      </c>
      <c r="G1142" s="1" t="s">
        <v>115</v>
      </c>
      <c r="H1142" s="1" t="s">
        <v>153</v>
      </c>
      <c r="I1142" s="1" t="s">
        <v>10</v>
      </c>
      <c r="J1142">
        <f>VLOOKUP(B1142,自助退!B:F,5,FALSE)</f>
        <v>7476.78</v>
      </c>
      <c r="K1142" t="str">
        <f t="shared" si="17"/>
        <v/>
      </c>
    </row>
    <row r="1143" spans="1:11">
      <c r="A1143" s="1" t="s">
        <v>5530</v>
      </c>
      <c r="B1143" s="2">
        <v>1882879</v>
      </c>
      <c r="C1143" s="1" t="s">
        <v>5531</v>
      </c>
      <c r="D1143" s="1" t="s">
        <v>5532</v>
      </c>
      <c r="E1143" s="1" t="s">
        <v>152</v>
      </c>
      <c r="F1143" s="2">
        <v>-18000</v>
      </c>
      <c r="G1143" s="1" t="s">
        <v>115</v>
      </c>
      <c r="H1143" s="1" t="s">
        <v>65</v>
      </c>
      <c r="I1143" s="1" t="s">
        <v>10</v>
      </c>
      <c r="J1143">
        <f>VLOOKUP(B1143,自助退!B:F,5,FALSE)</f>
        <v>18000</v>
      </c>
      <c r="K1143" t="str">
        <f t="shared" si="17"/>
        <v/>
      </c>
    </row>
    <row r="1144" spans="1:11">
      <c r="A1144" s="1" t="s">
        <v>5533</v>
      </c>
      <c r="B1144" s="2">
        <v>1883028</v>
      </c>
      <c r="C1144" s="1" t="s">
        <v>5534</v>
      </c>
      <c r="D1144" s="1" t="s">
        <v>5535</v>
      </c>
      <c r="E1144" s="1" t="s">
        <v>5536</v>
      </c>
      <c r="F1144" s="2">
        <v>-8000</v>
      </c>
      <c r="G1144" s="1" t="s">
        <v>115</v>
      </c>
      <c r="H1144" s="1" t="s">
        <v>65</v>
      </c>
      <c r="I1144" s="1" t="s">
        <v>10</v>
      </c>
      <c r="J1144">
        <f>VLOOKUP(B1144,自助退!B:F,5,FALSE)</f>
        <v>8000</v>
      </c>
      <c r="K1144" t="str">
        <f t="shared" si="17"/>
        <v/>
      </c>
    </row>
    <row r="1145" spans="1:11">
      <c r="A1145" s="1" t="s">
        <v>5537</v>
      </c>
      <c r="B1145" s="2">
        <v>1883247</v>
      </c>
      <c r="C1145" s="1" t="s">
        <v>5538</v>
      </c>
      <c r="D1145" s="1" t="s">
        <v>5539</v>
      </c>
      <c r="E1145" s="1" t="s">
        <v>5540</v>
      </c>
      <c r="F1145" s="2">
        <v>-50</v>
      </c>
      <c r="G1145" s="1" t="s">
        <v>115</v>
      </c>
      <c r="H1145" s="1" t="s">
        <v>75</v>
      </c>
      <c r="I1145" s="1" t="s">
        <v>10</v>
      </c>
      <c r="J1145">
        <f>VLOOKUP(B1145,自助退!B:F,5,FALSE)</f>
        <v>50</v>
      </c>
      <c r="K1145" t="str">
        <f t="shared" si="17"/>
        <v/>
      </c>
    </row>
    <row r="1146" spans="1:11">
      <c r="A1146" s="1" t="s">
        <v>5541</v>
      </c>
      <c r="B1146" s="2">
        <v>1883275</v>
      </c>
      <c r="C1146" s="1" t="s">
        <v>5542</v>
      </c>
      <c r="D1146" s="1" t="s">
        <v>5543</v>
      </c>
      <c r="E1146" s="1" t="s">
        <v>5544</v>
      </c>
      <c r="F1146" s="2">
        <v>-5596</v>
      </c>
      <c r="G1146" s="1" t="s">
        <v>115</v>
      </c>
      <c r="H1146" s="1" t="s">
        <v>73</v>
      </c>
      <c r="I1146" s="1" t="s">
        <v>10</v>
      </c>
      <c r="J1146">
        <f>VLOOKUP(B1146,自助退!B:F,5,FALSE)</f>
        <v>5596</v>
      </c>
      <c r="K1146" t="str">
        <f t="shared" si="17"/>
        <v/>
      </c>
    </row>
    <row r="1147" spans="1:11">
      <c r="A1147" s="1" t="s">
        <v>5545</v>
      </c>
      <c r="B1147" s="2">
        <v>1883284</v>
      </c>
      <c r="C1147" s="1" t="s">
        <v>5546</v>
      </c>
      <c r="D1147" s="1" t="s">
        <v>5539</v>
      </c>
      <c r="E1147" s="1" t="s">
        <v>5540</v>
      </c>
      <c r="F1147" s="2">
        <v>-50</v>
      </c>
      <c r="G1147" s="1" t="s">
        <v>115</v>
      </c>
      <c r="H1147" s="1" t="s">
        <v>75</v>
      </c>
      <c r="I1147" s="1" t="s">
        <v>10</v>
      </c>
      <c r="J1147">
        <f>VLOOKUP(B1147,自助退!B:F,5,FALSE)</f>
        <v>50</v>
      </c>
      <c r="K1147" t="str">
        <f t="shared" si="17"/>
        <v/>
      </c>
    </row>
    <row r="1148" spans="1:11">
      <c r="A1148" s="1" t="s">
        <v>5547</v>
      </c>
      <c r="B1148" s="2">
        <v>1883330</v>
      </c>
      <c r="C1148" s="1" t="s">
        <v>5548</v>
      </c>
      <c r="D1148" s="1" t="s">
        <v>5539</v>
      </c>
      <c r="E1148" s="1" t="s">
        <v>5540</v>
      </c>
      <c r="F1148" s="2">
        <v>-100</v>
      </c>
      <c r="G1148" s="1" t="s">
        <v>115</v>
      </c>
      <c r="H1148" s="1" t="s">
        <v>75</v>
      </c>
      <c r="I1148" s="1" t="s">
        <v>10</v>
      </c>
      <c r="J1148">
        <f>VLOOKUP(B1148,自助退!B:F,5,FALSE)</f>
        <v>100</v>
      </c>
      <c r="K1148" t="str">
        <f t="shared" si="17"/>
        <v/>
      </c>
    </row>
    <row r="1149" spans="1:11">
      <c r="A1149" s="1" t="s">
        <v>5549</v>
      </c>
      <c r="B1149" s="2">
        <v>1883347</v>
      </c>
      <c r="C1149" s="1" t="s">
        <v>5550</v>
      </c>
      <c r="D1149" s="1" t="s">
        <v>5283</v>
      </c>
      <c r="E1149" s="1" t="s">
        <v>5284</v>
      </c>
      <c r="F1149" s="2">
        <v>-12000</v>
      </c>
      <c r="G1149" s="1" t="s">
        <v>115</v>
      </c>
      <c r="H1149" s="1" t="s">
        <v>65</v>
      </c>
      <c r="I1149" s="1" t="s">
        <v>10</v>
      </c>
      <c r="J1149">
        <f>VLOOKUP(B1149,自助退!B:F,5,FALSE)</f>
        <v>12000</v>
      </c>
      <c r="K1149" t="str">
        <f t="shared" si="17"/>
        <v/>
      </c>
    </row>
    <row r="1150" spans="1:11">
      <c r="A1150" s="1" t="s">
        <v>5551</v>
      </c>
      <c r="B1150" s="2">
        <v>1883363</v>
      </c>
      <c r="C1150" s="1" t="s">
        <v>5552</v>
      </c>
      <c r="D1150" s="1" t="s">
        <v>5539</v>
      </c>
      <c r="E1150" s="1" t="s">
        <v>5540</v>
      </c>
      <c r="F1150" s="2">
        <v>-600</v>
      </c>
      <c r="G1150" s="1" t="s">
        <v>115</v>
      </c>
      <c r="H1150" s="1" t="s">
        <v>75</v>
      </c>
      <c r="I1150" s="1" t="s">
        <v>10</v>
      </c>
      <c r="J1150">
        <f>VLOOKUP(B1150,自助退!B:F,5,FALSE)</f>
        <v>600</v>
      </c>
      <c r="K1150" t="str">
        <f t="shared" si="17"/>
        <v/>
      </c>
    </row>
    <row r="1151" spans="1:11">
      <c r="A1151" s="1" t="s">
        <v>5553</v>
      </c>
      <c r="B1151" s="2">
        <v>1883442</v>
      </c>
      <c r="C1151" s="1" t="s">
        <v>5554</v>
      </c>
      <c r="D1151" s="1" t="s">
        <v>5555</v>
      </c>
      <c r="E1151" s="1" t="s">
        <v>5556</v>
      </c>
      <c r="F1151" s="2">
        <v>-1936.22</v>
      </c>
      <c r="G1151" s="1" t="s">
        <v>115</v>
      </c>
      <c r="H1151" s="1" t="s">
        <v>61</v>
      </c>
      <c r="I1151" s="1" t="s">
        <v>10</v>
      </c>
      <c r="J1151">
        <f>VLOOKUP(B1151,自助退!B:F,5,FALSE)</f>
        <v>1936.22</v>
      </c>
      <c r="K1151" t="str">
        <f t="shared" si="17"/>
        <v/>
      </c>
    </row>
    <row r="1152" spans="1:11">
      <c r="A1152" s="1" t="s">
        <v>5557</v>
      </c>
      <c r="B1152" s="2">
        <v>1883567</v>
      </c>
      <c r="C1152" s="1" t="s">
        <v>53</v>
      </c>
      <c r="D1152" s="1" t="s">
        <v>2660</v>
      </c>
      <c r="E1152" s="1" t="s">
        <v>5558</v>
      </c>
      <c r="F1152" s="2">
        <v>-6690</v>
      </c>
      <c r="G1152" s="1" t="s">
        <v>115</v>
      </c>
      <c r="H1152" s="1" t="s">
        <v>73</v>
      </c>
      <c r="I1152" s="1" t="s">
        <v>24</v>
      </c>
      <c r="J1152">
        <f>VLOOKUP(B1152,自助退!B:F,5,FALSE)</f>
        <v>6690</v>
      </c>
      <c r="K1152" t="str">
        <f t="shared" si="17"/>
        <v/>
      </c>
    </row>
    <row r="1153" spans="1:11">
      <c r="A1153" s="1" t="s">
        <v>5559</v>
      </c>
      <c r="B1153" s="2">
        <v>1883628</v>
      </c>
      <c r="C1153" s="1" t="s">
        <v>5560</v>
      </c>
      <c r="D1153" s="1" t="s">
        <v>5561</v>
      </c>
      <c r="E1153" s="1" t="s">
        <v>5562</v>
      </c>
      <c r="F1153" s="2">
        <v>-118.58</v>
      </c>
      <c r="G1153" s="1" t="s">
        <v>115</v>
      </c>
      <c r="H1153" s="1" t="s">
        <v>58</v>
      </c>
      <c r="I1153" s="1" t="s">
        <v>10</v>
      </c>
      <c r="J1153">
        <f>VLOOKUP(B1153,自助退!B:F,5,FALSE)</f>
        <v>118.58</v>
      </c>
      <c r="K1153" t="str">
        <f t="shared" si="17"/>
        <v/>
      </c>
    </row>
    <row r="1154" spans="1:11">
      <c r="A1154" s="1" t="s">
        <v>5563</v>
      </c>
      <c r="B1154" s="2">
        <v>1883633</v>
      </c>
      <c r="C1154" s="1" t="s">
        <v>5564</v>
      </c>
      <c r="D1154" s="1" t="s">
        <v>5565</v>
      </c>
      <c r="E1154" s="1" t="s">
        <v>5566</v>
      </c>
      <c r="F1154" s="2">
        <v>-422</v>
      </c>
      <c r="G1154" s="1" t="s">
        <v>115</v>
      </c>
      <c r="H1154" s="1" t="s">
        <v>126</v>
      </c>
      <c r="I1154" s="1" t="s">
        <v>10</v>
      </c>
      <c r="J1154">
        <f>VLOOKUP(B1154,自助退!B:F,5,FALSE)</f>
        <v>422</v>
      </c>
      <c r="K1154" t="str">
        <f t="shared" si="17"/>
        <v/>
      </c>
    </row>
    <row r="1155" spans="1:11">
      <c r="A1155" s="1" t="s">
        <v>5567</v>
      </c>
      <c r="B1155" s="2">
        <v>1883651</v>
      </c>
      <c r="C1155" s="1" t="s">
        <v>5568</v>
      </c>
      <c r="D1155" s="1" t="s">
        <v>5569</v>
      </c>
      <c r="E1155" s="1" t="s">
        <v>5570</v>
      </c>
      <c r="F1155" s="2">
        <v>-2704</v>
      </c>
      <c r="G1155" s="1" t="s">
        <v>115</v>
      </c>
      <c r="H1155" s="1" t="s">
        <v>78</v>
      </c>
      <c r="I1155" s="1" t="s">
        <v>10</v>
      </c>
      <c r="J1155">
        <f>VLOOKUP(B1155,自助退!B:F,5,FALSE)</f>
        <v>2704</v>
      </c>
      <c r="K1155" t="str">
        <f t="shared" ref="K1155:K1218" si="18">IF(F1155*-1=J1155,"",1)</f>
        <v/>
      </c>
    </row>
    <row r="1156" spans="1:11">
      <c r="A1156" s="1" t="s">
        <v>5571</v>
      </c>
      <c r="B1156" s="2">
        <v>1883655</v>
      </c>
      <c r="C1156" s="1" t="s">
        <v>5572</v>
      </c>
      <c r="D1156" s="1" t="s">
        <v>498</v>
      </c>
      <c r="E1156" s="1" t="s">
        <v>499</v>
      </c>
      <c r="F1156" s="2">
        <v>-550</v>
      </c>
      <c r="G1156" s="1" t="s">
        <v>115</v>
      </c>
      <c r="H1156" s="1" t="s">
        <v>151</v>
      </c>
      <c r="I1156" s="1" t="s">
        <v>10</v>
      </c>
      <c r="J1156">
        <f>VLOOKUP(B1156,自助退!B:F,5,FALSE)</f>
        <v>550</v>
      </c>
      <c r="K1156" t="str">
        <f t="shared" si="18"/>
        <v/>
      </c>
    </row>
    <row r="1157" spans="1:11">
      <c r="A1157" s="1" t="s">
        <v>5573</v>
      </c>
      <c r="B1157" s="2">
        <v>1883674</v>
      </c>
      <c r="C1157" s="1" t="s">
        <v>5574</v>
      </c>
      <c r="D1157" s="1" t="s">
        <v>5575</v>
      </c>
      <c r="E1157" s="1" t="s">
        <v>5576</v>
      </c>
      <c r="F1157" s="2">
        <v>-550</v>
      </c>
      <c r="G1157" s="1" t="s">
        <v>115</v>
      </c>
      <c r="H1157" s="1" t="s">
        <v>71</v>
      </c>
      <c r="I1157" s="1" t="s">
        <v>10</v>
      </c>
      <c r="J1157">
        <f>VLOOKUP(B1157,自助退!B:F,5,FALSE)</f>
        <v>550</v>
      </c>
      <c r="K1157" t="str">
        <f t="shared" si="18"/>
        <v/>
      </c>
    </row>
    <row r="1158" spans="1:11">
      <c r="A1158" s="1" t="s">
        <v>5577</v>
      </c>
      <c r="B1158" s="2">
        <v>1883786</v>
      </c>
      <c r="C1158" s="1" t="s">
        <v>5578</v>
      </c>
      <c r="D1158" s="1" t="s">
        <v>5579</v>
      </c>
      <c r="E1158" s="1" t="s">
        <v>5580</v>
      </c>
      <c r="F1158" s="2">
        <v>-6.5</v>
      </c>
      <c r="G1158" s="1" t="s">
        <v>115</v>
      </c>
      <c r="H1158" s="1" t="s">
        <v>135</v>
      </c>
      <c r="I1158" s="1" t="s">
        <v>10</v>
      </c>
      <c r="J1158">
        <f>VLOOKUP(B1158,自助退!B:F,5,FALSE)</f>
        <v>6.5</v>
      </c>
      <c r="K1158" t="str">
        <f t="shared" si="18"/>
        <v/>
      </c>
    </row>
    <row r="1159" spans="1:11">
      <c r="A1159" s="1" t="s">
        <v>5581</v>
      </c>
      <c r="B1159" s="2">
        <v>1883801</v>
      </c>
      <c r="C1159" s="1" t="s">
        <v>5582</v>
      </c>
      <c r="D1159" s="1" t="s">
        <v>5583</v>
      </c>
      <c r="E1159" s="1" t="s">
        <v>5584</v>
      </c>
      <c r="F1159" s="2">
        <v>-1447.92</v>
      </c>
      <c r="G1159" s="1" t="s">
        <v>115</v>
      </c>
      <c r="H1159" s="1" t="s">
        <v>58</v>
      </c>
      <c r="I1159" s="1" t="s">
        <v>10</v>
      </c>
      <c r="J1159">
        <f>VLOOKUP(B1159,自助退!B:F,5,FALSE)</f>
        <v>1447.92</v>
      </c>
      <c r="K1159" t="str">
        <f t="shared" si="18"/>
        <v/>
      </c>
    </row>
    <row r="1160" spans="1:11">
      <c r="A1160" s="1" t="s">
        <v>5585</v>
      </c>
      <c r="B1160" s="2">
        <v>1883946</v>
      </c>
      <c r="C1160" s="1" t="s">
        <v>53</v>
      </c>
      <c r="D1160" s="1" t="s">
        <v>2663</v>
      </c>
      <c r="E1160" s="1" t="s">
        <v>5586</v>
      </c>
      <c r="F1160" s="2">
        <v>-2500</v>
      </c>
      <c r="G1160" s="1" t="s">
        <v>115</v>
      </c>
      <c r="H1160" s="1" t="s">
        <v>57</v>
      </c>
      <c r="I1160" s="1" t="s">
        <v>24</v>
      </c>
      <c r="J1160">
        <f>VLOOKUP(B1160,自助退!B:F,5,FALSE)</f>
        <v>2500</v>
      </c>
      <c r="K1160" t="str">
        <f t="shared" si="18"/>
        <v/>
      </c>
    </row>
    <row r="1161" spans="1:11">
      <c r="A1161" s="1" t="s">
        <v>5587</v>
      </c>
      <c r="B1161" s="2">
        <v>1883968</v>
      </c>
      <c r="C1161" s="1" t="s">
        <v>5588</v>
      </c>
      <c r="D1161" s="1" t="s">
        <v>5589</v>
      </c>
      <c r="E1161" s="1" t="s">
        <v>5590</v>
      </c>
      <c r="F1161" s="2">
        <v>-634.76</v>
      </c>
      <c r="G1161" s="1" t="s">
        <v>115</v>
      </c>
      <c r="H1161" s="1" t="s">
        <v>42</v>
      </c>
      <c r="I1161" s="1" t="s">
        <v>10</v>
      </c>
      <c r="J1161">
        <f>VLOOKUP(B1161,自助退!B:F,5,FALSE)</f>
        <v>634.76</v>
      </c>
      <c r="K1161" t="str">
        <f t="shared" si="18"/>
        <v/>
      </c>
    </row>
    <row r="1162" spans="1:11">
      <c r="A1162" s="1" t="s">
        <v>5591</v>
      </c>
      <c r="B1162" s="2">
        <v>1884021</v>
      </c>
      <c r="C1162" s="1" t="s">
        <v>5592</v>
      </c>
      <c r="D1162" s="1" t="s">
        <v>5593</v>
      </c>
      <c r="E1162" s="1" t="s">
        <v>5594</v>
      </c>
      <c r="F1162" s="2">
        <v>-500.5</v>
      </c>
      <c r="G1162" s="1" t="s">
        <v>115</v>
      </c>
      <c r="H1162" s="1" t="s">
        <v>75</v>
      </c>
      <c r="I1162" s="1" t="s">
        <v>10</v>
      </c>
      <c r="J1162">
        <f>VLOOKUP(B1162,自助退!B:F,5,FALSE)</f>
        <v>500.5</v>
      </c>
      <c r="K1162" t="str">
        <f t="shared" si="18"/>
        <v/>
      </c>
    </row>
    <row r="1163" spans="1:11">
      <c r="A1163" s="1" t="s">
        <v>5595</v>
      </c>
      <c r="B1163" s="2">
        <v>1884130</v>
      </c>
      <c r="C1163" s="1" t="s">
        <v>53</v>
      </c>
      <c r="D1163" s="1" t="s">
        <v>2666</v>
      </c>
      <c r="E1163" s="1" t="s">
        <v>5596</v>
      </c>
      <c r="F1163" s="2">
        <v>-655.47</v>
      </c>
      <c r="G1163" s="1" t="s">
        <v>115</v>
      </c>
      <c r="H1163" s="1" t="s">
        <v>48</v>
      </c>
      <c r="I1163" s="1" t="s">
        <v>24</v>
      </c>
      <c r="J1163">
        <f>VLOOKUP(B1163,自助退!B:F,5,FALSE)</f>
        <v>655.47</v>
      </c>
      <c r="K1163" t="str">
        <f t="shared" si="18"/>
        <v/>
      </c>
    </row>
    <row r="1164" spans="1:11">
      <c r="A1164" s="1" t="s">
        <v>5597</v>
      </c>
      <c r="B1164" s="2">
        <v>1884181</v>
      </c>
      <c r="C1164" s="1" t="s">
        <v>5598</v>
      </c>
      <c r="D1164" s="1" t="s">
        <v>5599</v>
      </c>
      <c r="E1164" s="1" t="s">
        <v>5600</v>
      </c>
      <c r="F1164" s="2">
        <v>-32.92</v>
      </c>
      <c r="G1164" s="1" t="s">
        <v>115</v>
      </c>
      <c r="H1164" s="1" t="s">
        <v>48</v>
      </c>
      <c r="I1164" s="1" t="s">
        <v>10</v>
      </c>
      <c r="J1164">
        <f>VLOOKUP(B1164,自助退!B:F,5,FALSE)</f>
        <v>32.92</v>
      </c>
      <c r="K1164" t="str">
        <f t="shared" si="18"/>
        <v/>
      </c>
    </row>
    <row r="1165" spans="1:11">
      <c r="A1165" s="1" t="s">
        <v>5601</v>
      </c>
      <c r="B1165" s="2">
        <v>1884231</v>
      </c>
      <c r="C1165" s="1" t="s">
        <v>5602</v>
      </c>
      <c r="D1165" s="1" t="s">
        <v>5603</v>
      </c>
      <c r="E1165" s="1" t="s">
        <v>5604</v>
      </c>
      <c r="F1165" s="2">
        <v>-560</v>
      </c>
      <c r="G1165" s="1" t="s">
        <v>115</v>
      </c>
      <c r="H1165" s="1" t="s">
        <v>42</v>
      </c>
      <c r="I1165" s="1" t="s">
        <v>10</v>
      </c>
      <c r="J1165">
        <f>VLOOKUP(B1165,自助退!B:F,5,FALSE)</f>
        <v>560</v>
      </c>
      <c r="K1165" t="str">
        <f t="shared" si="18"/>
        <v/>
      </c>
    </row>
    <row r="1166" spans="1:11">
      <c r="A1166" s="1" t="s">
        <v>5605</v>
      </c>
      <c r="B1166" s="2">
        <v>1884320</v>
      </c>
      <c r="C1166" s="1" t="s">
        <v>5606</v>
      </c>
      <c r="D1166" s="1" t="s">
        <v>5607</v>
      </c>
      <c r="E1166" s="1" t="s">
        <v>5608</v>
      </c>
      <c r="F1166" s="2">
        <v>-1868.75</v>
      </c>
      <c r="G1166" s="1" t="s">
        <v>115</v>
      </c>
      <c r="H1166" s="1" t="s">
        <v>75</v>
      </c>
      <c r="I1166" s="1" t="s">
        <v>10</v>
      </c>
      <c r="J1166">
        <f>VLOOKUP(B1166,自助退!B:F,5,FALSE)</f>
        <v>1868.75</v>
      </c>
      <c r="K1166" t="str">
        <f t="shared" si="18"/>
        <v/>
      </c>
    </row>
    <row r="1167" spans="1:11">
      <c r="A1167" s="1" t="s">
        <v>5609</v>
      </c>
      <c r="B1167" s="2">
        <v>1884352</v>
      </c>
      <c r="C1167" s="1" t="s">
        <v>5610</v>
      </c>
      <c r="D1167" s="1" t="s">
        <v>5611</v>
      </c>
      <c r="E1167" s="1" t="s">
        <v>5612</v>
      </c>
      <c r="F1167" s="2">
        <v>-2000</v>
      </c>
      <c r="G1167" s="1" t="s">
        <v>115</v>
      </c>
      <c r="H1167" s="1" t="s">
        <v>42</v>
      </c>
      <c r="I1167" s="1" t="s">
        <v>10</v>
      </c>
      <c r="J1167">
        <f>VLOOKUP(B1167,自助退!B:F,5,FALSE)</f>
        <v>2000</v>
      </c>
      <c r="K1167" t="str">
        <f t="shared" si="18"/>
        <v/>
      </c>
    </row>
    <row r="1168" spans="1:11">
      <c r="A1168" s="1" t="s">
        <v>5613</v>
      </c>
      <c r="B1168" s="2">
        <v>1884436</v>
      </c>
      <c r="C1168" s="1" t="s">
        <v>5614</v>
      </c>
      <c r="D1168" s="1" t="s">
        <v>5615</v>
      </c>
      <c r="E1168" s="1" t="s">
        <v>5616</v>
      </c>
      <c r="F1168" s="2">
        <v>-500</v>
      </c>
      <c r="G1168" s="1" t="s">
        <v>115</v>
      </c>
      <c r="H1168" s="1" t="s">
        <v>42</v>
      </c>
      <c r="I1168" s="1" t="s">
        <v>10</v>
      </c>
      <c r="J1168">
        <f>VLOOKUP(B1168,自助退!B:F,5,FALSE)</f>
        <v>500</v>
      </c>
      <c r="K1168" t="str">
        <f t="shared" si="18"/>
        <v/>
      </c>
    </row>
    <row r="1169" spans="1:11">
      <c r="A1169" s="1" t="s">
        <v>5617</v>
      </c>
      <c r="B1169" s="2">
        <v>1884640</v>
      </c>
      <c r="C1169" s="1" t="s">
        <v>5618</v>
      </c>
      <c r="D1169" s="1" t="s">
        <v>5619</v>
      </c>
      <c r="E1169" s="1" t="s">
        <v>5620</v>
      </c>
      <c r="F1169" s="2">
        <v>-23.5</v>
      </c>
      <c r="G1169" s="1" t="s">
        <v>115</v>
      </c>
      <c r="H1169" s="1" t="s">
        <v>56</v>
      </c>
      <c r="I1169" s="1" t="s">
        <v>10</v>
      </c>
      <c r="J1169">
        <f>VLOOKUP(B1169,自助退!B:F,5,FALSE)</f>
        <v>23.5</v>
      </c>
      <c r="K1169" t="str">
        <f t="shared" si="18"/>
        <v/>
      </c>
    </row>
    <row r="1170" spans="1:11">
      <c r="A1170" s="1" t="s">
        <v>5621</v>
      </c>
      <c r="B1170" s="2">
        <v>1884712</v>
      </c>
      <c r="C1170" s="1" t="s">
        <v>5622</v>
      </c>
      <c r="D1170" s="1" t="s">
        <v>5623</v>
      </c>
      <c r="E1170" s="1" t="s">
        <v>5624</v>
      </c>
      <c r="F1170" s="2">
        <v>-807.14</v>
      </c>
      <c r="G1170" s="1" t="s">
        <v>115</v>
      </c>
      <c r="H1170" s="1" t="s">
        <v>123</v>
      </c>
      <c r="I1170" s="1" t="s">
        <v>10</v>
      </c>
      <c r="J1170">
        <f>VLOOKUP(B1170,自助退!B:F,5,FALSE)</f>
        <v>807.14</v>
      </c>
      <c r="K1170" t="str">
        <f t="shared" si="18"/>
        <v/>
      </c>
    </row>
    <row r="1171" spans="1:11">
      <c r="A1171" s="1" t="s">
        <v>5625</v>
      </c>
      <c r="B1171" s="2">
        <v>1884714</v>
      </c>
      <c r="C1171" s="1" t="s">
        <v>5626</v>
      </c>
      <c r="D1171" s="1" t="s">
        <v>5627</v>
      </c>
      <c r="E1171" s="1" t="s">
        <v>5628</v>
      </c>
      <c r="F1171" s="2">
        <v>-13383.21</v>
      </c>
      <c r="G1171" s="1" t="s">
        <v>115</v>
      </c>
      <c r="H1171" s="1" t="s">
        <v>126</v>
      </c>
      <c r="I1171" s="1" t="s">
        <v>10</v>
      </c>
      <c r="J1171">
        <f>VLOOKUP(B1171,自助退!B:F,5,FALSE)</f>
        <v>13383.21</v>
      </c>
      <c r="K1171" t="str">
        <f t="shared" si="18"/>
        <v/>
      </c>
    </row>
    <row r="1172" spans="1:11">
      <c r="A1172" s="1" t="s">
        <v>5629</v>
      </c>
      <c r="B1172" s="2">
        <v>1884856</v>
      </c>
      <c r="C1172" s="1" t="s">
        <v>5630</v>
      </c>
      <c r="D1172" s="1" t="s">
        <v>3652</v>
      </c>
      <c r="E1172" s="1" t="s">
        <v>3653</v>
      </c>
      <c r="F1172" s="2">
        <v>-680</v>
      </c>
      <c r="G1172" s="1" t="s">
        <v>115</v>
      </c>
      <c r="H1172" s="1" t="s">
        <v>61</v>
      </c>
      <c r="I1172" s="1" t="s">
        <v>10</v>
      </c>
      <c r="J1172">
        <f>VLOOKUP(B1172,自助退!B:F,5,FALSE)</f>
        <v>680</v>
      </c>
      <c r="K1172" t="str">
        <f t="shared" si="18"/>
        <v/>
      </c>
    </row>
    <row r="1173" spans="1:11">
      <c r="A1173" s="1" t="s">
        <v>5631</v>
      </c>
      <c r="B1173" s="2">
        <v>1885018</v>
      </c>
      <c r="C1173" s="1" t="s">
        <v>5632</v>
      </c>
      <c r="D1173" s="1" t="s">
        <v>5633</v>
      </c>
      <c r="E1173" s="1" t="s">
        <v>5634</v>
      </c>
      <c r="F1173" s="2">
        <v>-4000</v>
      </c>
      <c r="G1173" s="1" t="s">
        <v>115</v>
      </c>
      <c r="H1173" s="1" t="s">
        <v>75</v>
      </c>
      <c r="I1173" s="1" t="s">
        <v>10</v>
      </c>
      <c r="J1173">
        <f>VLOOKUP(B1173,自助退!B:F,5,FALSE)</f>
        <v>4000</v>
      </c>
      <c r="K1173" t="str">
        <f t="shared" si="18"/>
        <v/>
      </c>
    </row>
    <row r="1174" spans="1:11">
      <c r="A1174" s="1" t="s">
        <v>5635</v>
      </c>
      <c r="B1174" s="2">
        <v>1885183</v>
      </c>
      <c r="C1174" s="1" t="s">
        <v>5636</v>
      </c>
      <c r="D1174" s="1" t="s">
        <v>5102</v>
      </c>
      <c r="E1174" s="1" t="s">
        <v>5103</v>
      </c>
      <c r="F1174" s="2">
        <v>-400</v>
      </c>
      <c r="G1174" s="1" t="s">
        <v>115</v>
      </c>
      <c r="H1174" s="1" t="s">
        <v>42</v>
      </c>
      <c r="I1174" s="1" t="s">
        <v>10</v>
      </c>
      <c r="J1174">
        <f>VLOOKUP(B1174,自助退!B:F,5,FALSE)</f>
        <v>400</v>
      </c>
      <c r="K1174" t="str">
        <f t="shared" si="18"/>
        <v/>
      </c>
    </row>
    <row r="1175" spans="1:11">
      <c r="A1175" s="1" t="s">
        <v>5637</v>
      </c>
      <c r="B1175" s="2">
        <v>1885210</v>
      </c>
      <c r="C1175" s="1" t="s">
        <v>5638</v>
      </c>
      <c r="D1175" s="1" t="s">
        <v>310</v>
      </c>
      <c r="E1175" s="1" t="s">
        <v>315</v>
      </c>
      <c r="F1175" s="2">
        <v>-64</v>
      </c>
      <c r="G1175" s="1" t="s">
        <v>115</v>
      </c>
      <c r="H1175" s="1" t="s">
        <v>61</v>
      </c>
      <c r="I1175" s="1" t="s">
        <v>10</v>
      </c>
      <c r="J1175">
        <f>VLOOKUP(B1175,自助退!B:F,5,FALSE)</f>
        <v>64</v>
      </c>
      <c r="K1175" t="str">
        <f t="shared" si="18"/>
        <v/>
      </c>
    </row>
    <row r="1176" spans="1:11">
      <c r="A1176" s="1" t="s">
        <v>5639</v>
      </c>
      <c r="B1176" s="2">
        <v>1885211</v>
      </c>
      <c r="C1176" s="1" t="s">
        <v>5640</v>
      </c>
      <c r="D1176" s="1" t="s">
        <v>5641</v>
      </c>
      <c r="E1176" s="1" t="s">
        <v>5642</v>
      </c>
      <c r="F1176" s="2">
        <v>-3832.49</v>
      </c>
      <c r="G1176" s="1" t="s">
        <v>115</v>
      </c>
      <c r="H1176" s="1" t="s">
        <v>65</v>
      </c>
      <c r="I1176" s="1" t="s">
        <v>10</v>
      </c>
      <c r="J1176">
        <f>VLOOKUP(B1176,自助退!B:F,5,FALSE)</f>
        <v>3832.49</v>
      </c>
      <c r="K1176" t="str">
        <f t="shared" si="18"/>
        <v/>
      </c>
    </row>
    <row r="1177" spans="1:11">
      <c r="A1177" s="1" t="s">
        <v>5643</v>
      </c>
      <c r="B1177" s="2">
        <v>1885220</v>
      </c>
      <c r="C1177" s="1" t="s">
        <v>5644</v>
      </c>
      <c r="D1177" s="1" t="s">
        <v>5645</v>
      </c>
      <c r="E1177" s="1" t="s">
        <v>5646</v>
      </c>
      <c r="F1177" s="2">
        <v>-100</v>
      </c>
      <c r="G1177" s="1" t="s">
        <v>115</v>
      </c>
      <c r="H1177" s="1" t="s">
        <v>42</v>
      </c>
      <c r="I1177" s="1" t="s">
        <v>10</v>
      </c>
      <c r="J1177">
        <f>VLOOKUP(B1177,自助退!B:F,5,FALSE)</f>
        <v>100</v>
      </c>
      <c r="K1177" t="str">
        <f t="shared" si="18"/>
        <v/>
      </c>
    </row>
    <row r="1178" spans="1:11">
      <c r="A1178" s="1" t="s">
        <v>5647</v>
      </c>
      <c r="B1178" s="2">
        <v>1885254</v>
      </c>
      <c r="C1178" s="1" t="s">
        <v>53</v>
      </c>
      <c r="D1178" s="1" t="s">
        <v>2539</v>
      </c>
      <c r="E1178" s="1" t="s">
        <v>3802</v>
      </c>
      <c r="F1178" s="2">
        <v>-260</v>
      </c>
      <c r="G1178" s="1" t="s">
        <v>115</v>
      </c>
      <c r="H1178" s="1" t="s">
        <v>75</v>
      </c>
      <c r="I1178" s="1" t="s">
        <v>24</v>
      </c>
      <c r="J1178">
        <f>VLOOKUP(B1178,自助退!B:F,5,FALSE)</f>
        <v>260</v>
      </c>
      <c r="K1178" t="str">
        <f t="shared" si="18"/>
        <v/>
      </c>
    </row>
    <row r="1179" spans="1:11">
      <c r="A1179" s="1" t="s">
        <v>5648</v>
      </c>
      <c r="B1179" s="2">
        <v>1885295</v>
      </c>
      <c r="C1179" s="1" t="s">
        <v>5649</v>
      </c>
      <c r="D1179" s="1" t="s">
        <v>5650</v>
      </c>
      <c r="E1179" s="1" t="s">
        <v>5651</v>
      </c>
      <c r="F1179" s="2">
        <v>-900</v>
      </c>
      <c r="G1179" s="1" t="s">
        <v>115</v>
      </c>
      <c r="H1179" s="1" t="s">
        <v>73</v>
      </c>
      <c r="I1179" s="1" t="s">
        <v>10</v>
      </c>
      <c r="J1179">
        <f>VLOOKUP(B1179,自助退!B:F,5,FALSE)</f>
        <v>900</v>
      </c>
      <c r="K1179" t="str">
        <f t="shared" si="18"/>
        <v/>
      </c>
    </row>
    <row r="1180" spans="1:11">
      <c r="A1180" s="1" t="s">
        <v>5652</v>
      </c>
      <c r="B1180" s="2">
        <v>1885326</v>
      </c>
      <c r="C1180" s="1" t="s">
        <v>5653</v>
      </c>
      <c r="D1180" s="1" t="s">
        <v>298</v>
      </c>
      <c r="E1180" s="1" t="s">
        <v>299</v>
      </c>
      <c r="F1180" s="2">
        <v>-100</v>
      </c>
      <c r="G1180" s="1" t="s">
        <v>115</v>
      </c>
      <c r="H1180" s="1" t="s">
        <v>80</v>
      </c>
      <c r="I1180" s="1" t="s">
        <v>10</v>
      </c>
      <c r="J1180">
        <f>VLOOKUP(B1180,自助退!B:F,5,FALSE)</f>
        <v>100</v>
      </c>
      <c r="K1180" t="str">
        <f t="shared" si="18"/>
        <v/>
      </c>
    </row>
    <row r="1181" spans="1:11">
      <c r="A1181" s="1" t="s">
        <v>5654</v>
      </c>
      <c r="B1181" s="2">
        <v>1885365</v>
      </c>
      <c r="C1181" s="1" t="s">
        <v>5655</v>
      </c>
      <c r="D1181" s="1" t="s">
        <v>298</v>
      </c>
      <c r="E1181" s="1" t="s">
        <v>299</v>
      </c>
      <c r="F1181" s="2">
        <v>-314.76</v>
      </c>
      <c r="G1181" s="1" t="s">
        <v>115</v>
      </c>
      <c r="H1181" s="1" t="s">
        <v>80</v>
      </c>
      <c r="I1181" s="1" t="s">
        <v>10</v>
      </c>
      <c r="J1181">
        <f>VLOOKUP(B1181,自助退!B:F,5,FALSE)</f>
        <v>314.76</v>
      </c>
      <c r="K1181" t="str">
        <f t="shared" si="18"/>
        <v/>
      </c>
    </row>
    <row r="1182" spans="1:11">
      <c r="A1182" s="1" t="s">
        <v>5656</v>
      </c>
      <c r="B1182" s="2">
        <v>1885556</v>
      </c>
      <c r="C1182" s="1" t="s">
        <v>5657</v>
      </c>
      <c r="D1182" s="1" t="s">
        <v>5658</v>
      </c>
      <c r="E1182" s="1" t="s">
        <v>5659</v>
      </c>
      <c r="F1182" s="2">
        <v>-4.5</v>
      </c>
      <c r="G1182" s="1" t="s">
        <v>115</v>
      </c>
      <c r="H1182" s="1" t="s">
        <v>73</v>
      </c>
      <c r="I1182" s="1" t="s">
        <v>10</v>
      </c>
      <c r="J1182">
        <f>VLOOKUP(B1182,自助退!B:F,5,FALSE)</f>
        <v>4.5</v>
      </c>
      <c r="K1182" t="str">
        <f t="shared" si="18"/>
        <v/>
      </c>
    </row>
    <row r="1183" spans="1:11">
      <c r="A1183" s="1" t="s">
        <v>5660</v>
      </c>
      <c r="B1183" s="2">
        <v>1885583</v>
      </c>
      <c r="C1183" s="1" t="s">
        <v>5661</v>
      </c>
      <c r="D1183" s="1" t="s">
        <v>5662</v>
      </c>
      <c r="E1183" s="1" t="s">
        <v>5663</v>
      </c>
      <c r="F1183" s="2">
        <v>-300</v>
      </c>
      <c r="G1183" s="1" t="s">
        <v>115</v>
      </c>
      <c r="H1183" s="1" t="s">
        <v>122</v>
      </c>
      <c r="I1183" s="1" t="s">
        <v>10</v>
      </c>
      <c r="J1183">
        <f>VLOOKUP(B1183,自助退!B:F,5,FALSE)</f>
        <v>300</v>
      </c>
      <c r="K1183" t="str">
        <f t="shared" si="18"/>
        <v/>
      </c>
    </row>
    <row r="1184" spans="1:11">
      <c r="A1184" s="1" t="s">
        <v>5664</v>
      </c>
      <c r="B1184" s="2">
        <v>1885732</v>
      </c>
      <c r="C1184" s="1" t="s">
        <v>5665</v>
      </c>
      <c r="D1184" s="1" t="s">
        <v>3020</v>
      </c>
      <c r="E1184" s="1" t="s">
        <v>3021</v>
      </c>
      <c r="F1184" s="2">
        <v>-12200</v>
      </c>
      <c r="G1184" s="1" t="s">
        <v>115</v>
      </c>
      <c r="H1184" s="1" t="s">
        <v>73</v>
      </c>
      <c r="I1184" s="1" t="s">
        <v>10</v>
      </c>
      <c r="J1184">
        <f>VLOOKUP(B1184,自助退!B:F,5,FALSE)</f>
        <v>12200</v>
      </c>
      <c r="K1184" t="str">
        <f t="shared" si="18"/>
        <v/>
      </c>
    </row>
    <row r="1185" spans="1:11">
      <c r="A1185" s="1" t="s">
        <v>5666</v>
      </c>
      <c r="B1185" s="2">
        <v>1885790</v>
      </c>
      <c r="C1185" s="1" t="s">
        <v>5667</v>
      </c>
      <c r="D1185" s="1" t="s">
        <v>5668</v>
      </c>
      <c r="E1185" s="1" t="s">
        <v>5669</v>
      </c>
      <c r="F1185" s="2">
        <v>-5844</v>
      </c>
      <c r="G1185" s="1" t="s">
        <v>115</v>
      </c>
      <c r="H1185" s="1" t="s">
        <v>116</v>
      </c>
      <c r="I1185" s="1" t="s">
        <v>10</v>
      </c>
      <c r="J1185">
        <f>VLOOKUP(B1185,自助退!B:F,5,FALSE)</f>
        <v>5844</v>
      </c>
      <c r="K1185" t="str">
        <f t="shared" si="18"/>
        <v/>
      </c>
    </row>
    <row r="1186" spans="1:11">
      <c r="A1186" s="1" t="s">
        <v>5670</v>
      </c>
      <c r="B1186" s="2">
        <v>1886081</v>
      </c>
      <c r="C1186" s="1" t="s">
        <v>5671</v>
      </c>
      <c r="D1186" s="1" t="s">
        <v>5672</v>
      </c>
      <c r="E1186" s="1" t="s">
        <v>5673</v>
      </c>
      <c r="F1186" s="2">
        <v>-2105.21</v>
      </c>
      <c r="G1186" s="1" t="s">
        <v>115</v>
      </c>
      <c r="H1186" s="1" t="s">
        <v>73</v>
      </c>
      <c r="I1186" s="1" t="s">
        <v>10</v>
      </c>
      <c r="J1186">
        <f>VLOOKUP(B1186,自助退!B:F,5,FALSE)</f>
        <v>2105.21</v>
      </c>
      <c r="K1186" t="str">
        <f t="shared" si="18"/>
        <v/>
      </c>
    </row>
    <row r="1187" spans="1:11">
      <c r="A1187" s="1" t="s">
        <v>5674</v>
      </c>
      <c r="B1187" s="2">
        <v>1886175</v>
      </c>
      <c r="C1187" s="1" t="s">
        <v>5675</v>
      </c>
      <c r="D1187" s="1" t="s">
        <v>5676</v>
      </c>
      <c r="E1187" s="1" t="s">
        <v>205</v>
      </c>
      <c r="F1187" s="2">
        <v>-490</v>
      </c>
      <c r="G1187" s="1" t="s">
        <v>115</v>
      </c>
      <c r="H1187" s="1" t="s">
        <v>23</v>
      </c>
      <c r="I1187" s="1" t="s">
        <v>10</v>
      </c>
      <c r="J1187">
        <f>VLOOKUP(B1187,自助退!B:F,5,FALSE)</f>
        <v>490</v>
      </c>
      <c r="K1187" t="str">
        <f t="shared" si="18"/>
        <v/>
      </c>
    </row>
    <row r="1188" spans="1:11">
      <c r="A1188" s="1" t="s">
        <v>5677</v>
      </c>
      <c r="B1188" s="2">
        <v>1886201</v>
      </c>
      <c r="C1188" s="1" t="s">
        <v>5678</v>
      </c>
      <c r="D1188" s="1" t="s">
        <v>5679</v>
      </c>
      <c r="E1188" s="1" t="s">
        <v>5680</v>
      </c>
      <c r="F1188" s="2">
        <v>-839.46</v>
      </c>
      <c r="G1188" s="1" t="s">
        <v>115</v>
      </c>
      <c r="H1188" s="1" t="s">
        <v>123</v>
      </c>
      <c r="I1188" s="1" t="s">
        <v>10</v>
      </c>
      <c r="J1188">
        <f>VLOOKUP(B1188,自助退!B:F,5,FALSE)</f>
        <v>839.46</v>
      </c>
      <c r="K1188" t="str">
        <f t="shared" si="18"/>
        <v/>
      </c>
    </row>
    <row r="1189" spans="1:11">
      <c r="A1189" s="1" t="s">
        <v>5681</v>
      </c>
      <c r="B1189" s="2">
        <v>1886332</v>
      </c>
      <c r="C1189" s="1" t="s">
        <v>5682</v>
      </c>
      <c r="D1189" s="1" t="s">
        <v>5683</v>
      </c>
      <c r="E1189" s="1" t="s">
        <v>5684</v>
      </c>
      <c r="F1189" s="2">
        <v>-1302.6400000000001</v>
      </c>
      <c r="G1189" s="1" t="s">
        <v>115</v>
      </c>
      <c r="H1189" s="1" t="s">
        <v>135</v>
      </c>
      <c r="I1189" s="1" t="s">
        <v>10</v>
      </c>
      <c r="J1189">
        <f>VLOOKUP(B1189,自助退!B:F,5,FALSE)</f>
        <v>1302.6400000000001</v>
      </c>
      <c r="K1189" t="str">
        <f t="shared" si="18"/>
        <v/>
      </c>
    </row>
    <row r="1190" spans="1:11">
      <c r="A1190" s="1" t="s">
        <v>5685</v>
      </c>
      <c r="B1190" s="2">
        <v>1886381</v>
      </c>
      <c r="C1190" s="1" t="s">
        <v>5686</v>
      </c>
      <c r="D1190" s="1" t="s">
        <v>5687</v>
      </c>
      <c r="E1190" s="1" t="s">
        <v>5688</v>
      </c>
      <c r="F1190" s="2">
        <v>-77</v>
      </c>
      <c r="G1190" s="1" t="s">
        <v>115</v>
      </c>
      <c r="H1190" s="1" t="s">
        <v>56</v>
      </c>
      <c r="I1190" s="1" t="s">
        <v>10</v>
      </c>
      <c r="J1190">
        <f>VLOOKUP(B1190,自助退!B:F,5,FALSE)</f>
        <v>77</v>
      </c>
      <c r="K1190" t="str">
        <f t="shared" si="18"/>
        <v/>
      </c>
    </row>
    <row r="1191" spans="1:11">
      <c r="A1191" s="1" t="s">
        <v>5689</v>
      </c>
      <c r="B1191" s="2">
        <v>1886434</v>
      </c>
      <c r="C1191" s="1" t="s">
        <v>5690</v>
      </c>
      <c r="D1191" s="1" t="s">
        <v>5683</v>
      </c>
      <c r="E1191" s="1" t="s">
        <v>5684</v>
      </c>
      <c r="F1191" s="2">
        <v>-11697.36</v>
      </c>
      <c r="G1191" s="1" t="s">
        <v>115</v>
      </c>
      <c r="H1191" s="1" t="s">
        <v>120</v>
      </c>
      <c r="I1191" s="1" t="s">
        <v>10</v>
      </c>
      <c r="J1191">
        <f>VLOOKUP(B1191,自助退!B:F,5,FALSE)</f>
        <v>11697.36</v>
      </c>
      <c r="K1191" t="str">
        <f t="shared" si="18"/>
        <v/>
      </c>
    </row>
    <row r="1192" spans="1:11">
      <c r="A1192" s="1" t="s">
        <v>5691</v>
      </c>
      <c r="B1192" s="2">
        <v>1886666</v>
      </c>
      <c r="C1192" s="1" t="s">
        <v>5692</v>
      </c>
      <c r="D1192" s="1" t="s">
        <v>5693</v>
      </c>
      <c r="E1192" s="1" t="s">
        <v>5694</v>
      </c>
      <c r="F1192" s="2">
        <v>-4126</v>
      </c>
      <c r="G1192" s="1" t="s">
        <v>115</v>
      </c>
      <c r="H1192" s="1" t="s">
        <v>65</v>
      </c>
      <c r="I1192" s="1" t="s">
        <v>10</v>
      </c>
      <c r="J1192">
        <f>VLOOKUP(B1192,自助退!B:F,5,FALSE)</f>
        <v>4126</v>
      </c>
      <c r="K1192" t="str">
        <f t="shared" si="18"/>
        <v/>
      </c>
    </row>
    <row r="1193" spans="1:11">
      <c r="A1193" s="1" t="s">
        <v>5695</v>
      </c>
      <c r="B1193" s="2">
        <v>1886770</v>
      </c>
      <c r="C1193" s="1" t="s">
        <v>5696</v>
      </c>
      <c r="D1193" s="1" t="s">
        <v>5697</v>
      </c>
      <c r="E1193" s="1" t="s">
        <v>5698</v>
      </c>
      <c r="F1193" s="2">
        <v>-885</v>
      </c>
      <c r="G1193" s="1" t="s">
        <v>115</v>
      </c>
      <c r="H1193" s="1" t="s">
        <v>126</v>
      </c>
      <c r="I1193" s="1" t="s">
        <v>10</v>
      </c>
      <c r="J1193">
        <f>VLOOKUP(B1193,自助退!B:F,5,FALSE)</f>
        <v>885</v>
      </c>
      <c r="K1193" t="str">
        <f t="shared" si="18"/>
        <v/>
      </c>
    </row>
    <row r="1194" spans="1:11">
      <c r="A1194" s="1" t="s">
        <v>5699</v>
      </c>
      <c r="B1194" s="2">
        <v>1886800</v>
      </c>
      <c r="C1194" s="1" t="s">
        <v>5700</v>
      </c>
      <c r="D1194" s="1" t="s">
        <v>5701</v>
      </c>
      <c r="E1194" s="1" t="s">
        <v>5702</v>
      </c>
      <c r="F1194" s="2">
        <v>-680.56</v>
      </c>
      <c r="G1194" s="1" t="s">
        <v>115</v>
      </c>
      <c r="H1194" s="1" t="s">
        <v>118</v>
      </c>
      <c r="I1194" s="1" t="s">
        <v>10</v>
      </c>
      <c r="J1194">
        <f>VLOOKUP(B1194,自助退!B:F,5,FALSE)</f>
        <v>680.56</v>
      </c>
      <c r="K1194" t="str">
        <f t="shared" si="18"/>
        <v/>
      </c>
    </row>
    <row r="1195" spans="1:11">
      <c r="A1195" s="1" t="s">
        <v>5703</v>
      </c>
      <c r="B1195" s="2">
        <v>1886804</v>
      </c>
      <c r="C1195" s="1" t="s">
        <v>5704</v>
      </c>
      <c r="D1195" s="1" t="s">
        <v>5705</v>
      </c>
      <c r="E1195" s="1" t="s">
        <v>5706</v>
      </c>
      <c r="F1195" s="2">
        <v>-1</v>
      </c>
      <c r="G1195" s="1" t="s">
        <v>115</v>
      </c>
      <c r="H1195" s="1" t="s">
        <v>144</v>
      </c>
      <c r="I1195" s="1" t="s">
        <v>10</v>
      </c>
      <c r="J1195">
        <f>VLOOKUP(B1195,自助退!B:F,5,FALSE)</f>
        <v>1</v>
      </c>
      <c r="K1195" t="str">
        <f t="shared" si="18"/>
        <v/>
      </c>
    </row>
    <row r="1196" spans="1:11">
      <c r="A1196" s="1" t="s">
        <v>5707</v>
      </c>
      <c r="B1196" s="2">
        <v>1886814</v>
      </c>
      <c r="C1196" s="1" t="s">
        <v>53</v>
      </c>
      <c r="D1196" s="1" t="s">
        <v>2670</v>
      </c>
      <c r="E1196" s="1" t="s">
        <v>5708</v>
      </c>
      <c r="F1196" s="2">
        <v>-500</v>
      </c>
      <c r="G1196" s="1" t="s">
        <v>115</v>
      </c>
      <c r="H1196" s="1" t="s">
        <v>80</v>
      </c>
      <c r="I1196" s="1" t="s">
        <v>24</v>
      </c>
      <c r="J1196">
        <f>VLOOKUP(B1196,自助退!B:F,5,FALSE)</f>
        <v>500</v>
      </c>
      <c r="K1196" t="str">
        <f t="shared" si="18"/>
        <v/>
      </c>
    </row>
    <row r="1197" spans="1:11">
      <c r="A1197" s="1" t="s">
        <v>5709</v>
      </c>
      <c r="B1197" s="2">
        <v>1886842</v>
      </c>
      <c r="C1197" s="1" t="s">
        <v>5710</v>
      </c>
      <c r="D1197" s="1" t="s">
        <v>5711</v>
      </c>
      <c r="E1197" s="1" t="s">
        <v>5712</v>
      </c>
      <c r="F1197" s="2">
        <v>-160.5</v>
      </c>
      <c r="G1197" s="1" t="s">
        <v>115</v>
      </c>
      <c r="H1197" s="1" t="s">
        <v>122</v>
      </c>
      <c r="I1197" s="1" t="s">
        <v>10</v>
      </c>
      <c r="J1197">
        <f>VLOOKUP(B1197,自助退!B:F,5,FALSE)</f>
        <v>160.5</v>
      </c>
      <c r="K1197" t="str">
        <f t="shared" si="18"/>
        <v/>
      </c>
    </row>
    <row r="1198" spans="1:11">
      <c r="A1198" s="1" t="s">
        <v>5713</v>
      </c>
      <c r="B1198" s="2">
        <v>1886877</v>
      </c>
      <c r="C1198" s="1" t="s">
        <v>5714</v>
      </c>
      <c r="D1198" s="1" t="s">
        <v>5715</v>
      </c>
      <c r="E1198" s="1" t="s">
        <v>5716</v>
      </c>
      <c r="F1198" s="2">
        <v>-8960.94</v>
      </c>
      <c r="G1198" s="1" t="s">
        <v>115</v>
      </c>
      <c r="H1198" s="1" t="s">
        <v>122</v>
      </c>
      <c r="I1198" s="1" t="s">
        <v>10</v>
      </c>
      <c r="J1198">
        <f>VLOOKUP(B1198,自助退!B:F,5,FALSE)</f>
        <v>8960.94</v>
      </c>
      <c r="K1198" t="str">
        <f t="shared" si="18"/>
        <v/>
      </c>
    </row>
    <row r="1199" spans="1:11">
      <c r="A1199" s="1" t="s">
        <v>5717</v>
      </c>
      <c r="B1199" s="2">
        <v>1886910</v>
      </c>
      <c r="C1199" s="1" t="s">
        <v>5718</v>
      </c>
      <c r="D1199" s="1" t="s">
        <v>5719</v>
      </c>
      <c r="E1199" s="1" t="s">
        <v>5720</v>
      </c>
      <c r="F1199" s="2">
        <v>-1000</v>
      </c>
      <c r="G1199" s="1" t="s">
        <v>115</v>
      </c>
      <c r="H1199" s="1" t="s">
        <v>73</v>
      </c>
      <c r="I1199" s="1" t="s">
        <v>10</v>
      </c>
      <c r="J1199">
        <f>VLOOKUP(B1199,自助退!B:F,5,FALSE)</f>
        <v>1000</v>
      </c>
      <c r="K1199" t="str">
        <f t="shared" si="18"/>
        <v/>
      </c>
    </row>
    <row r="1200" spans="1:11">
      <c r="A1200" s="1" t="s">
        <v>5721</v>
      </c>
      <c r="B1200" s="2">
        <v>1886950</v>
      </c>
      <c r="C1200" s="1" t="s">
        <v>5722</v>
      </c>
      <c r="D1200" s="1" t="s">
        <v>5723</v>
      </c>
      <c r="E1200" s="1" t="s">
        <v>5724</v>
      </c>
      <c r="F1200" s="2">
        <v>-397.5</v>
      </c>
      <c r="G1200" s="1" t="s">
        <v>115</v>
      </c>
      <c r="H1200" s="1" t="s">
        <v>120</v>
      </c>
      <c r="I1200" s="1" t="s">
        <v>10</v>
      </c>
      <c r="J1200">
        <f>VLOOKUP(B1200,自助退!B:F,5,FALSE)</f>
        <v>397.5</v>
      </c>
      <c r="K1200" t="str">
        <f t="shared" si="18"/>
        <v/>
      </c>
    </row>
    <row r="1201" spans="1:11">
      <c r="A1201" s="1" t="s">
        <v>5725</v>
      </c>
      <c r="B1201" s="2">
        <v>1886980</v>
      </c>
      <c r="C1201" s="1" t="s">
        <v>53</v>
      </c>
      <c r="D1201" s="1" t="s">
        <v>2672</v>
      </c>
      <c r="E1201" s="1" t="s">
        <v>5726</v>
      </c>
      <c r="F1201" s="2">
        <v>-4791.3</v>
      </c>
      <c r="G1201" s="1" t="s">
        <v>115</v>
      </c>
      <c r="H1201" s="1" t="s">
        <v>135</v>
      </c>
      <c r="I1201" s="1" t="s">
        <v>24</v>
      </c>
      <c r="J1201">
        <f>VLOOKUP(B1201,自助退!B:F,5,FALSE)</f>
        <v>4791.3</v>
      </c>
      <c r="K1201" t="str">
        <f t="shared" si="18"/>
        <v/>
      </c>
    </row>
    <row r="1202" spans="1:11">
      <c r="A1202" s="1" t="s">
        <v>5727</v>
      </c>
      <c r="B1202" s="2">
        <v>1887017</v>
      </c>
      <c r="C1202" s="1" t="s">
        <v>5728</v>
      </c>
      <c r="D1202" s="1" t="s">
        <v>5729</v>
      </c>
      <c r="E1202" s="1" t="s">
        <v>5730</v>
      </c>
      <c r="F1202" s="2">
        <v>-1131.79</v>
      </c>
      <c r="G1202" s="1" t="s">
        <v>115</v>
      </c>
      <c r="H1202" s="1" t="s">
        <v>42</v>
      </c>
      <c r="I1202" s="1" t="s">
        <v>10</v>
      </c>
      <c r="J1202">
        <f>VLOOKUP(B1202,自助退!B:F,5,FALSE)</f>
        <v>1131.79</v>
      </c>
      <c r="K1202" t="str">
        <f t="shared" si="18"/>
        <v/>
      </c>
    </row>
    <row r="1203" spans="1:11">
      <c r="A1203" s="1" t="s">
        <v>5731</v>
      </c>
      <c r="B1203" s="2">
        <v>1887046</v>
      </c>
      <c r="C1203" s="1" t="s">
        <v>5732</v>
      </c>
      <c r="D1203" s="1" t="s">
        <v>5733</v>
      </c>
      <c r="E1203" s="1" t="s">
        <v>5734</v>
      </c>
      <c r="F1203" s="2">
        <v>-350</v>
      </c>
      <c r="G1203" s="1" t="s">
        <v>115</v>
      </c>
      <c r="H1203" s="1" t="s">
        <v>48</v>
      </c>
      <c r="I1203" s="1" t="s">
        <v>10</v>
      </c>
      <c r="J1203">
        <f>VLOOKUP(B1203,自助退!B:F,5,FALSE)</f>
        <v>350</v>
      </c>
      <c r="K1203" t="str">
        <f t="shared" si="18"/>
        <v/>
      </c>
    </row>
    <row r="1204" spans="1:11">
      <c r="A1204" s="1" t="s">
        <v>5735</v>
      </c>
      <c r="B1204" s="2">
        <v>1887062</v>
      </c>
      <c r="C1204" s="1" t="s">
        <v>5736</v>
      </c>
      <c r="D1204" s="1" t="s">
        <v>195</v>
      </c>
      <c r="E1204" s="1" t="s">
        <v>196</v>
      </c>
      <c r="F1204" s="2">
        <v>-15000</v>
      </c>
      <c r="G1204" s="1" t="s">
        <v>115</v>
      </c>
      <c r="H1204" s="1" t="s">
        <v>48</v>
      </c>
      <c r="I1204" s="1" t="s">
        <v>10</v>
      </c>
      <c r="J1204">
        <f>VLOOKUP(B1204,自助退!B:F,5,FALSE)</f>
        <v>15000</v>
      </c>
      <c r="K1204" t="str">
        <f t="shared" si="18"/>
        <v/>
      </c>
    </row>
    <row r="1205" spans="1:11">
      <c r="A1205" s="1" t="s">
        <v>5737</v>
      </c>
      <c r="B1205" s="2">
        <v>1887186</v>
      </c>
      <c r="C1205" s="1" t="s">
        <v>5738</v>
      </c>
      <c r="D1205" s="1" t="s">
        <v>2649</v>
      </c>
      <c r="E1205" s="1" t="s">
        <v>5424</v>
      </c>
      <c r="F1205" s="2">
        <v>-12934</v>
      </c>
      <c r="G1205" s="1" t="s">
        <v>115</v>
      </c>
      <c r="H1205" s="1" t="s">
        <v>56</v>
      </c>
      <c r="I1205" s="1" t="s">
        <v>10</v>
      </c>
      <c r="J1205">
        <f>VLOOKUP(B1205,自助退!B:F,5,FALSE)</f>
        <v>12934</v>
      </c>
      <c r="K1205" t="str">
        <f t="shared" si="18"/>
        <v/>
      </c>
    </row>
    <row r="1206" spans="1:11">
      <c r="A1206" s="1" t="s">
        <v>5739</v>
      </c>
      <c r="B1206" s="2">
        <v>1887326</v>
      </c>
      <c r="C1206" s="1" t="s">
        <v>5740</v>
      </c>
      <c r="D1206" s="1" t="s">
        <v>5741</v>
      </c>
      <c r="E1206" s="1" t="s">
        <v>5742</v>
      </c>
      <c r="F1206" s="2">
        <v>-2840</v>
      </c>
      <c r="G1206" s="1" t="s">
        <v>115</v>
      </c>
      <c r="H1206" s="1" t="s">
        <v>73</v>
      </c>
      <c r="I1206" s="1" t="s">
        <v>10</v>
      </c>
      <c r="J1206">
        <f>VLOOKUP(B1206,自助退!B:F,5,FALSE)</f>
        <v>2840</v>
      </c>
      <c r="K1206" t="str">
        <f t="shared" si="18"/>
        <v/>
      </c>
    </row>
    <row r="1207" spans="1:11">
      <c r="A1207" s="1" t="s">
        <v>5743</v>
      </c>
      <c r="B1207" s="2">
        <v>1888216</v>
      </c>
      <c r="C1207" s="1" t="s">
        <v>5744</v>
      </c>
      <c r="D1207" s="1" t="s">
        <v>5745</v>
      </c>
      <c r="E1207" s="1" t="s">
        <v>5746</v>
      </c>
      <c r="F1207" s="2">
        <v>-600</v>
      </c>
      <c r="G1207" s="1" t="s">
        <v>115</v>
      </c>
      <c r="H1207" s="1" t="s">
        <v>35</v>
      </c>
      <c r="I1207" s="1" t="s">
        <v>10</v>
      </c>
      <c r="J1207">
        <f>VLOOKUP(B1207,自助退!B:F,5,FALSE)</f>
        <v>600</v>
      </c>
      <c r="K1207" t="str">
        <f t="shared" si="18"/>
        <v/>
      </c>
    </row>
    <row r="1208" spans="1:11">
      <c r="A1208" s="1" t="s">
        <v>5747</v>
      </c>
      <c r="B1208" s="2">
        <v>1889232</v>
      </c>
      <c r="C1208" s="1" t="s">
        <v>53</v>
      </c>
      <c r="D1208" s="1" t="s">
        <v>2675</v>
      </c>
      <c r="E1208" s="1" t="s">
        <v>5748</v>
      </c>
      <c r="F1208" s="2">
        <v>-88</v>
      </c>
      <c r="G1208" s="1" t="s">
        <v>115</v>
      </c>
      <c r="H1208" s="1" t="s">
        <v>134</v>
      </c>
      <c r="I1208" s="1" t="s">
        <v>24</v>
      </c>
      <c r="J1208">
        <f>VLOOKUP(B1208,自助退!B:F,5,FALSE)</f>
        <v>88</v>
      </c>
      <c r="K1208" t="str">
        <f t="shared" si="18"/>
        <v/>
      </c>
    </row>
    <row r="1209" spans="1:11">
      <c r="A1209" s="1" t="s">
        <v>5749</v>
      </c>
      <c r="B1209" s="2">
        <v>1889300</v>
      </c>
      <c r="C1209" s="1" t="s">
        <v>5750</v>
      </c>
      <c r="D1209" s="1" t="s">
        <v>5751</v>
      </c>
      <c r="E1209" s="1" t="s">
        <v>5752</v>
      </c>
      <c r="F1209" s="2">
        <v>-10000</v>
      </c>
      <c r="G1209" s="1" t="s">
        <v>115</v>
      </c>
      <c r="H1209" s="1" t="s">
        <v>65</v>
      </c>
      <c r="I1209" s="1" t="s">
        <v>10</v>
      </c>
      <c r="J1209">
        <f>VLOOKUP(B1209,自助退!B:F,5,FALSE)</f>
        <v>10000</v>
      </c>
      <c r="K1209" t="str">
        <f t="shared" si="18"/>
        <v/>
      </c>
    </row>
    <row r="1210" spans="1:11">
      <c r="A1210" s="1" t="s">
        <v>5753</v>
      </c>
      <c r="B1210" s="2">
        <v>1890268</v>
      </c>
      <c r="C1210" s="1" t="s">
        <v>5754</v>
      </c>
      <c r="D1210" s="1" t="s">
        <v>5139</v>
      </c>
      <c r="E1210" s="1" t="s">
        <v>5140</v>
      </c>
      <c r="F1210" s="2">
        <v>-82.5</v>
      </c>
      <c r="G1210" s="1" t="s">
        <v>115</v>
      </c>
      <c r="H1210" s="1" t="s">
        <v>56</v>
      </c>
      <c r="I1210" s="1" t="s">
        <v>10</v>
      </c>
      <c r="J1210">
        <f>VLOOKUP(B1210,自助退!B:F,5,FALSE)</f>
        <v>82.5</v>
      </c>
      <c r="K1210" t="str">
        <f t="shared" si="18"/>
        <v/>
      </c>
    </row>
    <row r="1211" spans="1:11">
      <c r="A1211" s="1" t="s">
        <v>5755</v>
      </c>
      <c r="B1211" s="2">
        <v>1890430</v>
      </c>
      <c r="C1211" s="1" t="s">
        <v>5756</v>
      </c>
      <c r="D1211" s="1" t="s">
        <v>487</v>
      </c>
      <c r="E1211" s="1" t="s">
        <v>488</v>
      </c>
      <c r="F1211" s="2">
        <v>-1000</v>
      </c>
      <c r="G1211" s="1" t="s">
        <v>115</v>
      </c>
      <c r="H1211" s="1" t="s">
        <v>116</v>
      </c>
      <c r="I1211" s="1" t="s">
        <v>10</v>
      </c>
      <c r="J1211">
        <f>VLOOKUP(B1211,自助退!B:F,5,FALSE)</f>
        <v>1000</v>
      </c>
      <c r="K1211" t="str">
        <f t="shared" si="18"/>
        <v/>
      </c>
    </row>
    <row r="1212" spans="1:11">
      <c r="A1212" s="1" t="s">
        <v>5757</v>
      </c>
      <c r="B1212" s="2">
        <v>1890764</v>
      </c>
      <c r="C1212" s="1" t="s">
        <v>5758</v>
      </c>
      <c r="D1212" s="1" t="s">
        <v>5759</v>
      </c>
      <c r="E1212" s="1" t="s">
        <v>5760</v>
      </c>
      <c r="F1212" s="2">
        <v>-185.5</v>
      </c>
      <c r="G1212" s="1" t="s">
        <v>115</v>
      </c>
      <c r="H1212" s="1" t="s">
        <v>30</v>
      </c>
      <c r="I1212" s="1" t="s">
        <v>10</v>
      </c>
      <c r="J1212">
        <f>VLOOKUP(B1212,自助退!B:F,5,FALSE)</f>
        <v>185.5</v>
      </c>
      <c r="K1212" t="str">
        <f t="shared" si="18"/>
        <v/>
      </c>
    </row>
    <row r="1213" spans="1:11">
      <c r="A1213" s="1" t="s">
        <v>5761</v>
      </c>
      <c r="B1213" s="2">
        <v>1891618</v>
      </c>
      <c r="C1213" s="1" t="s">
        <v>5762</v>
      </c>
      <c r="D1213" s="1" t="s">
        <v>5763</v>
      </c>
      <c r="E1213" s="1" t="s">
        <v>5764</v>
      </c>
      <c r="F1213" s="2">
        <v>-1500</v>
      </c>
      <c r="G1213" s="1" t="s">
        <v>115</v>
      </c>
      <c r="H1213" s="1" t="s">
        <v>46</v>
      </c>
      <c r="I1213" s="1" t="s">
        <v>10</v>
      </c>
      <c r="J1213">
        <f>VLOOKUP(B1213,自助退!B:F,5,FALSE)</f>
        <v>1500</v>
      </c>
      <c r="K1213" t="str">
        <f t="shared" si="18"/>
        <v/>
      </c>
    </row>
    <row r="1214" spans="1:11">
      <c r="A1214" s="1" t="s">
        <v>5765</v>
      </c>
      <c r="B1214" s="2">
        <v>1891640</v>
      </c>
      <c r="C1214" s="1" t="s">
        <v>5766</v>
      </c>
      <c r="D1214" s="1" t="s">
        <v>5767</v>
      </c>
      <c r="E1214" s="1" t="s">
        <v>5768</v>
      </c>
      <c r="F1214" s="2">
        <v>-536</v>
      </c>
      <c r="G1214" s="1" t="s">
        <v>115</v>
      </c>
      <c r="H1214" s="1" t="s">
        <v>148</v>
      </c>
      <c r="I1214" s="1" t="s">
        <v>10</v>
      </c>
      <c r="J1214">
        <f>VLOOKUP(B1214,自助退!B:F,5,FALSE)</f>
        <v>536</v>
      </c>
      <c r="K1214" t="str">
        <f t="shared" si="18"/>
        <v/>
      </c>
    </row>
    <row r="1215" spans="1:11">
      <c r="A1215" s="1" t="s">
        <v>5769</v>
      </c>
      <c r="B1215" s="2">
        <v>1891831</v>
      </c>
      <c r="C1215" s="1" t="s">
        <v>5770</v>
      </c>
      <c r="D1215" s="1" t="s">
        <v>5771</v>
      </c>
      <c r="E1215" s="1" t="s">
        <v>5772</v>
      </c>
      <c r="F1215" s="2">
        <v>-990</v>
      </c>
      <c r="G1215" s="1" t="s">
        <v>115</v>
      </c>
      <c r="H1215" s="1" t="s">
        <v>126</v>
      </c>
      <c r="I1215" s="1" t="s">
        <v>10</v>
      </c>
      <c r="J1215">
        <f>VLOOKUP(B1215,自助退!B:F,5,FALSE)</f>
        <v>990</v>
      </c>
      <c r="K1215" t="str">
        <f t="shared" si="18"/>
        <v/>
      </c>
    </row>
    <row r="1216" spans="1:11">
      <c r="A1216" s="1" t="s">
        <v>5773</v>
      </c>
      <c r="B1216" s="2">
        <v>1891879</v>
      </c>
      <c r="C1216" s="1" t="s">
        <v>5774</v>
      </c>
      <c r="D1216" s="1" t="s">
        <v>5775</v>
      </c>
      <c r="E1216" s="1" t="s">
        <v>5776</v>
      </c>
      <c r="F1216" s="2">
        <v>-1000</v>
      </c>
      <c r="G1216" s="1" t="s">
        <v>115</v>
      </c>
      <c r="H1216" s="1" t="s">
        <v>28</v>
      </c>
      <c r="I1216" s="1" t="s">
        <v>10</v>
      </c>
      <c r="J1216">
        <f>VLOOKUP(B1216,自助退!B:F,5,FALSE)</f>
        <v>1000</v>
      </c>
      <c r="K1216" t="str">
        <f t="shared" si="18"/>
        <v/>
      </c>
    </row>
    <row r="1217" spans="1:11">
      <c r="A1217" s="1" t="s">
        <v>5777</v>
      </c>
      <c r="B1217" s="2">
        <v>1891914</v>
      </c>
      <c r="C1217" s="1" t="s">
        <v>53</v>
      </c>
      <c r="D1217" s="1" t="s">
        <v>2678</v>
      </c>
      <c r="E1217" s="1" t="s">
        <v>5778</v>
      </c>
      <c r="F1217" s="2">
        <v>-600</v>
      </c>
      <c r="G1217" s="1" t="s">
        <v>115</v>
      </c>
      <c r="H1217" s="1" t="s">
        <v>119</v>
      </c>
      <c r="I1217" s="1" t="s">
        <v>24</v>
      </c>
      <c r="J1217">
        <f>VLOOKUP(B1217,自助退!B:F,5,FALSE)</f>
        <v>600</v>
      </c>
      <c r="K1217" t="str">
        <f t="shared" si="18"/>
        <v/>
      </c>
    </row>
    <row r="1218" spans="1:11">
      <c r="A1218" s="1" t="s">
        <v>5779</v>
      </c>
      <c r="B1218" s="2">
        <v>1892941</v>
      </c>
      <c r="C1218" s="1" t="s">
        <v>5780</v>
      </c>
      <c r="D1218" s="1" t="s">
        <v>5781</v>
      </c>
      <c r="E1218" s="1" t="s">
        <v>5782</v>
      </c>
      <c r="F1218" s="2">
        <v>-5000</v>
      </c>
      <c r="G1218" s="1" t="s">
        <v>115</v>
      </c>
      <c r="H1218" s="1" t="s">
        <v>121</v>
      </c>
      <c r="I1218" s="1" t="s">
        <v>10</v>
      </c>
      <c r="J1218">
        <f>VLOOKUP(B1218,自助退!B:F,5,FALSE)</f>
        <v>5000</v>
      </c>
      <c r="K1218" t="str">
        <f t="shared" si="18"/>
        <v/>
      </c>
    </row>
    <row r="1219" spans="1:11">
      <c r="A1219" s="1" t="s">
        <v>5783</v>
      </c>
      <c r="B1219" s="2">
        <v>1893189</v>
      </c>
      <c r="C1219" s="1" t="s">
        <v>5784</v>
      </c>
      <c r="D1219" s="1" t="s">
        <v>5785</v>
      </c>
      <c r="E1219" s="1" t="s">
        <v>5786</v>
      </c>
      <c r="F1219" s="2">
        <v>-523</v>
      </c>
      <c r="G1219" s="1" t="s">
        <v>115</v>
      </c>
      <c r="H1219" s="1" t="s">
        <v>73</v>
      </c>
      <c r="I1219" s="1" t="s">
        <v>10</v>
      </c>
      <c r="J1219">
        <f>VLOOKUP(B1219,自助退!B:F,5,FALSE)</f>
        <v>523</v>
      </c>
      <c r="K1219" t="str">
        <f t="shared" ref="K1219:K1282" si="19">IF(F1219*-1=J1219,"",1)</f>
        <v/>
      </c>
    </row>
    <row r="1220" spans="1:11">
      <c r="A1220" s="1" t="s">
        <v>5787</v>
      </c>
      <c r="B1220" s="2">
        <v>1893594</v>
      </c>
      <c r="C1220" s="1" t="s">
        <v>53</v>
      </c>
      <c r="D1220" s="1" t="s">
        <v>2670</v>
      </c>
      <c r="E1220" s="1" t="s">
        <v>5708</v>
      </c>
      <c r="F1220" s="2">
        <v>-570</v>
      </c>
      <c r="G1220" s="1" t="s">
        <v>115</v>
      </c>
      <c r="H1220" s="1" t="s">
        <v>59</v>
      </c>
      <c r="I1220" s="1" t="s">
        <v>24</v>
      </c>
      <c r="J1220">
        <f>VLOOKUP(B1220,自助退!B:F,5,FALSE)</f>
        <v>570</v>
      </c>
      <c r="K1220" t="str">
        <f t="shared" si="19"/>
        <v/>
      </c>
    </row>
    <row r="1221" spans="1:11">
      <c r="A1221" s="1" t="s">
        <v>5788</v>
      </c>
      <c r="B1221" s="2">
        <v>1893965</v>
      </c>
      <c r="C1221" s="1" t="s">
        <v>5789</v>
      </c>
      <c r="D1221" s="1" t="s">
        <v>5790</v>
      </c>
      <c r="E1221" s="1" t="s">
        <v>5791</v>
      </c>
      <c r="F1221" s="2">
        <v>-494.5</v>
      </c>
      <c r="G1221" s="1" t="s">
        <v>115</v>
      </c>
      <c r="H1221" s="1" t="s">
        <v>58</v>
      </c>
      <c r="I1221" s="1" t="s">
        <v>10</v>
      </c>
      <c r="J1221">
        <f>VLOOKUP(B1221,自助退!B:F,5,FALSE)</f>
        <v>494.5</v>
      </c>
      <c r="K1221" t="str">
        <f t="shared" si="19"/>
        <v/>
      </c>
    </row>
    <row r="1222" spans="1:11">
      <c r="A1222" s="1" t="s">
        <v>5792</v>
      </c>
      <c r="B1222" s="2">
        <v>1894802</v>
      </c>
      <c r="C1222" s="1" t="s">
        <v>53</v>
      </c>
      <c r="D1222" s="1" t="s">
        <v>2682</v>
      </c>
      <c r="E1222" s="1" t="s">
        <v>5793</v>
      </c>
      <c r="F1222" s="2">
        <v>-100</v>
      </c>
      <c r="G1222" s="1" t="s">
        <v>115</v>
      </c>
      <c r="H1222" s="1" t="s">
        <v>73</v>
      </c>
      <c r="I1222" s="1" t="s">
        <v>24</v>
      </c>
      <c r="J1222">
        <f>VLOOKUP(B1222,自助退!B:F,5,FALSE)</f>
        <v>100</v>
      </c>
      <c r="K1222" t="str">
        <f t="shared" si="19"/>
        <v/>
      </c>
    </row>
    <row r="1223" spans="1:11">
      <c r="A1223" s="1" t="s">
        <v>5794</v>
      </c>
      <c r="B1223" s="2">
        <v>1894805</v>
      </c>
      <c r="C1223" s="1" t="s">
        <v>5795</v>
      </c>
      <c r="D1223" s="1" t="s">
        <v>5796</v>
      </c>
      <c r="E1223" s="1" t="s">
        <v>5797</v>
      </c>
      <c r="F1223" s="2">
        <v>-400</v>
      </c>
      <c r="G1223" s="1" t="s">
        <v>115</v>
      </c>
      <c r="H1223" s="1" t="s">
        <v>57</v>
      </c>
      <c r="I1223" s="1" t="s">
        <v>10</v>
      </c>
      <c r="J1223">
        <f>VLOOKUP(B1223,自助退!B:F,5,FALSE)</f>
        <v>400</v>
      </c>
      <c r="K1223" t="str">
        <f t="shared" si="19"/>
        <v/>
      </c>
    </row>
    <row r="1224" spans="1:11">
      <c r="A1224" s="1" t="s">
        <v>5798</v>
      </c>
      <c r="B1224" s="2">
        <v>1894904</v>
      </c>
      <c r="C1224" s="1" t="s">
        <v>5799</v>
      </c>
      <c r="D1224" s="1" t="s">
        <v>5800</v>
      </c>
      <c r="E1224" s="1" t="s">
        <v>5801</v>
      </c>
      <c r="F1224" s="2">
        <v>-28.92</v>
      </c>
      <c r="G1224" s="1" t="s">
        <v>115</v>
      </c>
      <c r="H1224" s="1" t="s">
        <v>148</v>
      </c>
      <c r="I1224" s="1" t="s">
        <v>10</v>
      </c>
      <c r="J1224">
        <f>VLOOKUP(B1224,自助退!B:F,5,FALSE)</f>
        <v>28.92</v>
      </c>
      <c r="K1224" t="str">
        <f t="shared" si="19"/>
        <v/>
      </c>
    </row>
    <row r="1225" spans="1:11">
      <c r="A1225" s="1" t="s">
        <v>5802</v>
      </c>
      <c r="B1225" s="2">
        <v>1894912</v>
      </c>
      <c r="C1225" s="1" t="s">
        <v>5803</v>
      </c>
      <c r="D1225" s="1" t="s">
        <v>5804</v>
      </c>
      <c r="E1225" s="1" t="s">
        <v>5805</v>
      </c>
      <c r="F1225" s="2">
        <v>-324.29000000000002</v>
      </c>
      <c r="G1225" s="1" t="s">
        <v>115</v>
      </c>
      <c r="H1225" s="1" t="s">
        <v>26</v>
      </c>
      <c r="I1225" s="1" t="s">
        <v>10</v>
      </c>
      <c r="J1225">
        <f>VLOOKUP(B1225,自助退!B:F,5,FALSE)</f>
        <v>324.29000000000002</v>
      </c>
      <c r="K1225" t="str">
        <f t="shared" si="19"/>
        <v/>
      </c>
    </row>
    <row r="1226" spans="1:11">
      <c r="A1226" s="1" t="s">
        <v>5806</v>
      </c>
      <c r="B1226" s="2">
        <v>1894944</v>
      </c>
      <c r="C1226" s="1" t="s">
        <v>5807</v>
      </c>
      <c r="D1226" s="1" t="s">
        <v>5796</v>
      </c>
      <c r="E1226" s="1" t="s">
        <v>5797</v>
      </c>
      <c r="F1226" s="2">
        <v>-80</v>
      </c>
      <c r="G1226" s="1" t="s">
        <v>115</v>
      </c>
      <c r="H1226" s="1" t="s">
        <v>57</v>
      </c>
      <c r="I1226" s="1" t="s">
        <v>10</v>
      </c>
      <c r="J1226">
        <f>VLOOKUP(B1226,自助退!B:F,5,FALSE)</f>
        <v>80</v>
      </c>
      <c r="K1226" t="str">
        <f t="shared" si="19"/>
        <v/>
      </c>
    </row>
    <row r="1227" spans="1:11">
      <c r="A1227" s="1" t="s">
        <v>5808</v>
      </c>
      <c r="B1227" s="2">
        <v>1895191</v>
      </c>
      <c r="C1227" s="1" t="s">
        <v>5809</v>
      </c>
      <c r="D1227" s="1" t="s">
        <v>5810</v>
      </c>
      <c r="E1227" s="1" t="s">
        <v>5811</v>
      </c>
      <c r="F1227" s="2">
        <v>-499.58</v>
      </c>
      <c r="G1227" s="1" t="s">
        <v>115</v>
      </c>
      <c r="H1227" s="1" t="s">
        <v>123</v>
      </c>
      <c r="I1227" s="1" t="s">
        <v>10</v>
      </c>
      <c r="J1227">
        <f>VLOOKUP(B1227,自助退!B:F,5,FALSE)</f>
        <v>499.58</v>
      </c>
      <c r="K1227" t="str">
        <f t="shared" si="19"/>
        <v/>
      </c>
    </row>
    <row r="1228" spans="1:11">
      <c r="A1228" s="1" t="s">
        <v>5812</v>
      </c>
      <c r="B1228" s="2">
        <v>1895378</v>
      </c>
      <c r="C1228" s="1" t="s">
        <v>5813</v>
      </c>
      <c r="D1228" s="1" t="s">
        <v>5814</v>
      </c>
      <c r="E1228" s="1" t="s">
        <v>5815</v>
      </c>
      <c r="F1228" s="2">
        <v>-2434</v>
      </c>
      <c r="G1228" s="1" t="s">
        <v>115</v>
      </c>
      <c r="H1228" s="1" t="s">
        <v>118</v>
      </c>
      <c r="I1228" s="1" t="s">
        <v>10</v>
      </c>
      <c r="J1228">
        <f>VLOOKUP(B1228,自助退!B:F,5,FALSE)</f>
        <v>2434</v>
      </c>
      <c r="K1228" t="str">
        <f t="shared" si="19"/>
        <v/>
      </c>
    </row>
    <row r="1229" spans="1:11">
      <c r="A1229" s="1" t="s">
        <v>5816</v>
      </c>
      <c r="B1229" s="2">
        <v>1895602</v>
      </c>
      <c r="C1229" s="1" t="s">
        <v>5817</v>
      </c>
      <c r="D1229" s="1" t="s">
        <v>5818</v>
      </c>
      <c r="E1229" s="1" t="s">
        <v>5819</v>
      </c>
      <c r="F1229" s="2">
        <v>-159.5</v>
      </c>
      <c r="G1229" s="1" t="s">
        <v>115</v>
      </c>
      <c r="H1229" s="1" t="s">
        <v>135</v>
      </c>
      <c r="I1229" s="1" t="s">
        <v>10</v>
      </c>
      <c r="J1229">
        <f>VLOOKUP(B1229,自助退!B:F,5,FALSE)</f>
        <v>159.5</v>
      </c>
      <c r="K1229" t="str">
        <f t="shared" si="19"/>
        <v/>
      </c>
    </row>
    <row r="1230" spans="1:11">
      <c r="A1230" s="1" t="s">
        <v>5820</v>
      </c>
      <c r="B1230" s="2">
        <v>1895871</v>
      </c>
      <c r="C1230" s="1" t="s">
        <v>5821</v>
      </c>
      <c r="D1230" s="1" t="s">
        <v>5822</v>
      </c>
      <c r="E1230" s="1" t="s">
        <v>5823</v>
      </c>
      <c r="F1230" s="2">
        <v>-490</v>
      </c>
      <c r="G1230" s="1" t="s">
        <v>115</v>
      </c>
      <c r="H1230" s="1" t="s">
        <v>73</v>
      </c>
      <c r="I1230" s="1" t="s">
        <v>10</v>
      </c>
      <c r="J1230">
        <f>VLOOKUP(B1230,自助退!B:F,5,FALSE)</f>
        <v>490</v>
      </c>
      <c r="K1230" t="str">
        <f t="shared" si="19"/>
        <v/>
      </c>
    </row>
    <row r="1231" spans="1:11">
      <c r="A1231" s="1" t="s">
        <v>5824</v>
      </c>
      <c r="B1231" s="2">
        <v>1896140</v>
      </c>
      <c r="C1231" s="1" t="s">
        <v>5825</v>
      </c>
      <c r="D1231" s="1" t="s">
        <v>5826</v>
      </c>
      <c r="E1231" s="1" t="s">
        <v>5827</v>
      </c>
      <c r="F1231" s="2">
        <v>-362.5</v>
      </c>
      <c r="G1231" s="1" t="s">
        <v>115</v>
      </c>
      <c r="H1231" s="1" t="s">
        <v>118</v>
      </c>
      <c r="I1231" s="1" t="s">
        <v>10</v>
      </c>
      <c r="J1231">
        <f>VLOOKUP(B1231,自助退!B:F,5,FALSE)</f>
        <v>362.5</v>
      </c>
      <c r="K1231" t="str">
        <f t="shared" si="19"/>
        <v/>
      </c>
    </row>
    <row r="1232" spans="1:11">
      <c r="A1232" s="1" t="s">
        <v>5828</v>
      </c>
      <c r="B1232" s="2">
        <v>1896161</v>
      </c>
      <c r="C1232" s="1" t="s">
        <v>5829</v>
      </c>
      <c r="D1232" s="1" t="s">
        <v>5830</v>
      </c>
      <c r="E1232" s="1" t="s">
        <v>5831</v>
      </c>
      <c r="F1232" s="2">
        <v>-11.5</v>
      </c>
      <c r="G1232" s="1" t="s">
        <v>115</v>
      </c>
      <c r="H1232" s="1" t="s">
        <v>57</v>
      </c>
      <c r="I1232" s="1" t="s">
        <v>10</v>
      </c>
      <c r="J1232">
        <f>VLOOKUP(B1232,自助退!B:F,5,FALSE)</f>
        <v>11.5</v>
      </c>
      <c r="K1232" t="str">
        <f t="shared" si="19"/>
        <v/>
      </c>
    </row>
    <row r="1233" spans="1:11">
      <c r="A1233" s="1" t="s">
        <v>5832</v>
      </c>
      <c r="B1233" s="2">
        <v>1896197</v>
      </c>
      <c r="C1233" s="1" t="s">
        <v>53</v>
      </c>
      <c r="D1233" s="1" t="s">
        <v>2685</v>
      </c>
      <c r="E1233" s="1" t="s">
        <v>5833</v>
      </c>
      <c r="F1233" s="2">
        <v>-9118.5</v>
      </c>
      <c r="G1233" s="1" t="s">
        <v>115</v>
      </c>
      <c r="H1233" s="1" t="s">
        <v>80</v>
      </c>
      <c r="I1233" s="1" t="s">
        <v>24</v>
      </c>
      <c r="J1233">
        <f>VLOOKUP(B1233,自助退!B:F,5,FALSE)</f>
        <v>9118.5</v>
      </c>
      <c r="K1233" t="str">
        <f t="shared" si="19"/>
        <v/>
      </c>
    </row>
    <row r="1234" spans="1:11">
      <c r="A1234" s="1" t="s">
        <v>5834</v>
      </c>
      <c r="B1234" s="2">
        <v>1896346</v>
      </c>
      <c r="C1234" s="1" t="s">
        <v>5835</v>
      </c>
      <c r="D1234" s="1" t="s">
        <v>321</v>
      </c>
      <c r="E1234" s="1" t="s">
        <v>322</v>
      </c>
      <c r="F1234" s="2">
        <v>-5000</v>
      </c>
      <c r="G1234" s="1" t="s">
        <v>115</v>
      </c>
      <c r="H1234" s="1" t="s">
        <v>57</v>
      </c>
      <c r="I1234" s="1" t="s">
        <v>10</v>
      </c>
      <c r="J1234">
        <f>VLOOKUP(B1234,自助退!B:F,5,FALSE)</f>
        <v>5000</v>
      </c>
      <c r="K1234" t="str">
        <f t="shared" si="19"/>
        <v/>
      </c>
    </row>
    <row r="1235" spans="1:11">
      <c r="A1235" s="1" t="s">
        <v>5836</v>
      </c>
      <c r="B1235" s="2">
        <v>1896426</v>
      </c>
      <c r="C1235" s="1" t="s">
        <v>5837</v>
      </c>
      <c r="D1235" s="1" t="s">
        <v>5838</v>
      </c>
      <c r="E1235" s="1" t="s">
        <v>5839</v>
      </c>
      <c r="F1235" s="2">
        <v>-100</v>
      </c>
      <c r="G1235" s="1" t="s">
        <v>115</v>
      </c>
      <c r="H1235" s="1" t="s">
        <v>48</v>
      </c>
      <c r="I1235" s="1" t="s">
        <v>10</v>
      </c>
      <c r="J1235">
        <f>VLOOKUP(B1235,自助退!B:F,5,FALSE)</f>
        <v>100</v>
      </c>
      <c r="K1235" t="str">
        <f t="shared" si="19"/>
        <v/>
      </c>
    </row>
    <row r="1236" spans="1:11">
      <c r="A1236" s="1" t="s">
        <v>5840</v>
      </c>
      <c r="B1236" s="2">
        <v>1896667</v>
      </c>
      <c r="C1236" s="1" t="s">
        <v>5841</v>
      </c>
      <c r="D1236" s="1" t="s">
        <v>5842</v>
      </c>
      <c r="E1236" s="1" t="s">
        <v>5843</v>
      </c>
      <c r="F1236" s="2">
        <v>-500</v>
      </c>
      <c r="G1236" s="1" t="s">
        <v>115</v>
      </c>
      <c r="H1236" s="1" t="s">
        <v>134</v>
      </c>
      <c r="I1236" s="1" t="s">
        <v>10</v>
      </c>
      <c r="J1236">
        <f>VLOOKUP(B1236,自助退!B:F,5,FALSE)</f>
        <v>500</v>
      </c>
      <c r="K1236" t="str">
        <f t="shared" si="19"/>
        <v/>
      </c>
    </row>
    <row r="1237" spans="1:11">
      <c r="A1237" s="1" t="s">
        <v>5844</v>
      </c>
      <c r="B1237" s="2">
        <v>1896766</v>
      </c>
      <c r="C1237" s="1" t="s">
        <v>5845</v>
      </c>
      <c r="D1237" s="1" t="s">
        <v>5846</v>
      </c>
      <c r="E1237" s="1" t="s">
        <v>5847</v>
      </c>
      <c r="F1237" s="2">
        <v>-1000</v>
      </c>
      <c r="G1237" s="1" t="s">
        <v>115</v>
      </c>
      <c r="H1237" s="1" t="s">
        <v>56</v>
      </c>
      <c r="I1237" s="1" t="s">
        <v>10</v>
      </c>
      <c r="J1237">
        <f>VLOOKUP(B1237,自助退!B:F,5,FALSE)</f>
        <v>1000</v>
      </c>
      <c r="K1237" t="str">
        <f t="shared" si="19"/>
        <v/>
      </c>
    </row>
    <row r="1238" spans="1:11">
      <c r="A1238" s="1" t="s">
        <v>5848</v>
      </c>
      <c r="B1238" s="2">
        <v>1896832</v>
      </c>
      <c r="C1238" s="1" t="s">
        <v>5849</v>
      </c>
      <c r="D1238" s="1" t="s">
        <v>5850</v>
      </c>
      <c r="E1238" s="1" t="s">
        <v>5851</v>
      </c>
      <c r="F1238" s="2">
        <v>-336.1</v>
      </c>
      <c r="G1238" s="1" t="s">
        <v>115</v>
      </c>
      <c r="H1238" s="1" t="s">
        <v>80</v>
      </c>
      <c r="I1238" s="1" t="s">
        <v>10</v>
      </c>
      <c r="J1238">
        <f>VLOOKUP(B1238,自助退!B:F,5,FALSE)</f>
        <v>336.1</v>
      </c>
      <c r="K1238" t="str">
        <f t="shared" si="19"/>
        <v/>
      </c>
    </row>
    <row r="1239" spans="1:11">
      <c r="A1239" s="1" t="s">
        <v>5852</v>
      </c>
      <c r="B1239" s="2">
        <v>1896847</v>
      </c>
      <c r="C1239" s="1" t="s">
        <v>5853</v>
      </c>
      <c r="D1239" s="1" t="s">
        <v>5854</v>
      </c>
      <c r="E1239" s="1" t="s">
        <v>5855</v>
      </c>
      <c r="F1239" s="2">
        <v>-194.8</v>
      </c>
      <c r="G1239" s="1" t="s">
        <v>115</v>
      </c>
      <c r="H1239" s="1" t="s">
        <v>519</v>
      </c>
      <c r="I1239" s="1" t="s">
        <v>10</v>
      </c>
      <c r="J1239">
        <f>VLOOKUP(B1239,自助退!B:F,5,FALSE)</f>
        <v>194.8</v>
      </c>
      <c r="K1239" t="str">
        <f t="shared" si="19"/>
        <v/>
      </c>
    </row>
    <row r="1240" spans="1:11">
      <c r="A1240" s="1" t="s">
        <v>5856</v>
      </c>
      <c r="B1240" s="2">
        <v>1897007</v>
      </c>
      <c r="C1240" s="1" t="s">
        <v>5857</v>
      </c>
      <c r="D1240" s="1" t="s">
        <v>5858</v>
      </c>
      <c r="E1240" s="1" t="s">
        <v>5859</v>
      </c>
      <c r="F1240" s="2">
        <v>-380.58</v>
      </c>
      <c r="G1240" s="1" t="s">
        <v>115</v>
      </c>
      <c r="H1240" s="1" t="s">
        <v>122</v>
      </c>
      <c r="I1240" s="1" t="s">
        <v>10</v>
      </c>
      <c r="J1240">
        <f>VLOOKUP(B1240,自助退!B:F,5,FALSE)</f>
        <v>380.58</v>
      </c>
      <c r="K1240" t="str">
        <f t="shared" si="19"/>
        <v/>
      </c>
    </row>
    <row r="1241" spans="1:11">
      <c r="A1241" s="1" t="s">
        <v>5860</v>
      </c>
      <c r="B1241" s="2">
        <v>1897082</v>
      </c>
      <c r="C1241" s="1" t="s">
        <v>53</v>
      </c>
      <c r="D1241" s="1" t="s">
        <v>238</v>
      </c>
      <c r="E1241" s="1" t="s">
        <v>239</v>
      </c>
      <c r="F1241" s="2">
        <v>-1000</v>
      </c>
      <c r="G1241" s="1" t="s">
        <v>115</v>
      </c>
      <c r="H1241" s="1" t="s">
        <v>75</v>
      </c>
      <c r="I1241" s="1" t="s">
        <v>24</v>
      </c>
      <c r="J1241">
        <f>VLOOKUP(B1241,自助退!B:F,5,FALSE)</f>
        <v>1000</v>
      </c>
      <c r="K1241" t="str">
        <f t="shared" si="19"/>
        <v/>
      </c>
    </row>
    <row r="1242" spans="1:11">
      <c r="A1242" s="1" t="s">
        <v>5861</v>
      </c>
      <c r="B1242" s="2">
        <v>1897122</v>
      </c>
      <c r="C1242" s="1" t="s">
        <v>53</v>
      </c>
      <c r="D1242" s="1" t="s">
        <v>238</v>
      </c>
      <c r="E1242" s="1" t="s">
        <v>239</v>
      </c>
      <c r="F1242" s="2">
        <v>-111.92</v>
      </c>
      <c r="G1242" s="1" t="s">
        <v>115</v>
      </c>
      <c r="H1242" s="1" t="s">
        <v>75</v>
      </c>
      <c r="I1242" s="1" t="s">
        <v>24</v>
      </c>
      <c r="J1242">
        <f>VLOOKUP(B1242,自助退!B:F,5,FALSE)</f>
        <v>111.92</v>
      </c>
      <c r="K1242" t="str">
        <f t="shared" si="19"/>
        <v/>
      </c>
    </row>
    <row r="1243" spans="1:11">
      <c r="A1243" s="1" t="s">
        <v>5862</v>
      </c>
      <c r="B1243" s="2">
        <v>1897239</v>
      </c>
      <c r="C1243" s="1" t="s">
        <v>5863</v>
      </c>
      <c r="D1243" s="1" t="s">
        <v>5864</v>
      </c>
      <c r="E1243" s="1" t="s">
        <v>5865</v>
      </c>
      <c r="F1243" s="2">
        <v>-821</v>
      </c>
      <c r="G1243" s="1" t="s">
        <v>115</v>
      </c>
      <c r="H1243" s="1" t="s">
        <v>135</v>
      </c>
      <c r="I1243" s="1" t="s">
        <v>10</v>
      </c>
      <c r="J1243">
        <f>VLOOKUP(B1243,自助退!B:F,5,FALSE)</f>
        <v>821</v>
      </c>
      <c r="K1243" t="str">
        <f t="shared" si="19"/>
        <v/>
      </c>
    </row>
    <row r="1244" spans="1:11">
      <c r="A1244" s="1" t="s">
        <v>5866</v>
      </c>
      <c r="B1244" s="2">
        <v>1897263</v>
      </c>
      <c r="C1244" s="1" t="s">
        <v>5867</v>
      </c>
      <c r="D1244" s="1" t="s">
        <v>316</v>
      </c>
      <c r="E1244" s="1" t="s">
        <v>317</v>
      </c>
      <c r="F1244" s="2">
        <v>-121</v>
      </c>
      <c r="G1244" s="1" t="s">
        <v>115</v>
      </c>
      <c r="H1244" s="1" t="s">
        <v>58</v>
      </c>
      <c r="I1244" s="1" t="s">
        <v>10</v>
      </c>
      <c r="J1244">
        <f>VLOOKUP(B1244,自助退!B:F,5,FALSE)</f>
        <v>121</v>
      </c>
      <c r="K1244" t="str">
        <f t="shared" si="19"/>
        <v/>
      </c>
    </row>
    <row r="1245" spans="1:11">
      <c r="A1245" s="1" t="s">
        <v>5868</v>
      </c>
      <c r="B1245" s="2">
        <v>1897356</v>
      </c>
      <c r="C1245" s="1" t="s">
        <v>5869</v>
      </c>
      <c r="D1245" s="1" t="s">
        <v>5870</v>
      </c>
      <c r="E1245" s="1" t="s">
        <v>5871</v>
      </c>
      <c r="F1245" s="2">
        <v>-608.23</v>
      </c>
      <c r="G1245" s="1" t="s">
        <v>115</v>
      </c>
      <c r="H1245" s="1" t="s">
        <v>75</v>
      </c>
      <c r="I1245" s="1" t="s">
        <v>10</v>
      </c>
      <c r="J1245">
        <f>VLOOKUP(B1245,自助退!B:F,5,FALSE)</f>
        <v>608.23</v>
      </c>
      <c r="K1245" t="str">
        <f t="shared" si="19"/>
        <v/>
      </c>
    </row>
    <row r="1246" spans="1:11">
      <c r="A1246" s="1" t="s">
        <v>5872</v>
      </c>
      <c r="B1246" s="2">
        <v>1897359</v>
      </c>
      <c r="C1246" s="1" t="s">
        <v>5873</v>
      </c>
      <c r="D1246" s="1" t="s">
        <v>4125</v>
      </c>
      <c r="E1246" s="1" t="s">
        <v>4126</v>
      </c>
      <c r="F1246" s="2">
        <v>-739</v>
      </c>
      <c r="G1246" s="1" t="s">
        <v>115</v>
      </c>
      <c r="H1246" s="1" t="s">
        <v>124</v>
      </c>
      <c r="I1246" s="1" t="s">
        <v>10</v>
      </c>
      <c r="J1246">
        <f>VLOOKUP(B1246,自助退!B:F,5,FALSE)</f>
        <v>739</v>
      </c>
      <c r="K1246" t="str">
        <f t="shared" si="19"/>
        <v/>
      </c>
    </row>
    <row r="1247" spans="1:11">
      <c r="A1247" s="1" t="s">
        <v>5874</v>
      </c>
      <c r="B1247" s="2">
        <v>1897487</v>
      </c>
      <c r="C1247" s="1" t="s">
        <v>5875</v>
      </c>
      <c r="D1247" s="1" t="s">
        <v>5876</v>
      </c>
      <c r="E1247" s="1" t="s">
        <v>5877</v>
      </c>
      <c r="F1247" s="2">
        <v>-331</v>
      </c>
      <c r="G1247" s="1" t="s">
        <v>115</v>
      </c>
      <c r="H1247" s="1" t="s">
        <v>56</v>
      </c>
      <c r="I1247" s="1" t="s">
        <v>10</v>
      </c>
      <c r="J1247">
        <f>VLOOKUP(B1247,自助退!B:F,5,FALSE)</f>
        <v>331</v>
      </c>
      <c r="K1247" t="str">
        <f t="shared" si="19"/>
        <v/>
      </c>
    </row>
    <row r="1248" spans="1:11">
      <c r="A1248" s="1" t="s">
        <v>5878</v>
      </c>
      <c r="B1248" s="2">
        <v>1897510</v>
      </c>
      <c r="C1248" s="1" t="s">
        <v>53</v>
      </c>
      <c r="D1248" s="1" t="s">
        <v>2690</v>
      </c>
      <c r="E1248" s="1" t="s">
        <v>5879</v>
      </c>
      <c r="F1248" s="2">
        <v>-2200</v>
      </c>
      <c r="G1248" s="1" t="s">
        <v>115</v>
      </c>
      <c r="H1248" s="1" t="s">
        <v>65</v>
      </c>
      <c r="I1248" s="1" t="s">
        <v>24</v>
      </c>
      <c r="J1248">
        <f>VLOOKUP(B1248,自助退!B:F,5,FALSE)</f>
        <v>2200</v>
      </c>
      <c r="K1248" t="str">
        <f t="shared" si="19"/>
        <v/>
      </c>
    </row>
    <row r="1249" spans="1:11">
      <c r="A1249" s="1" t="s">
        <v>5880</v>
      </c>
      <c r="B1249" s="2">
        <v>1897868</v>
      </c>
      <c r="C1249" s="1" t="s">
        <v>5881</v>
      </c>
      <c r="D1249" s="1" t="s">
        <v>5882</v>
      </c>
      <c r="E1249" s="1" t="s">
        <v>5883</v>
      </c>
      <c r="F1249" s="2">
        <v>-200</v>
      </c>
      <c r="G1249" s="1" t="s">
        <v>115</v>
      </c>
      <c r="H1249" s="1" t="s">
        <v>65</v>
      </c>
      <c r="I1249" s="1" t="s">
        <v>10</v>
      </c>
      <c r="J1249">
        <f>VLOOKUP(B1249,自助退!B:F,5,FALSE)</f>
        <v>200</v>
      </c>
      <c r="K1249" t="str">
        <f t="shared" si="19"/>
        <v/>
      </c>
    </row>
    <row r="1250" spans="1:11">
      <c r="A1250" s="1" t="s">
        <v>5884</v>
      </c>
      <c r="B1250" s="2">
        <v>1897965</v>
      </c>
      <c r="C1250" s="1" t="s">
        <v>5885</v>
      </c>
      <c r="D1250" s="1" t="s">
        <v>5886</v>
      </c>
      <c r="E1250" s="1" t="s">
        <v>5887</v>
      </c>
      <c r="F1250" s="2">
        <v>-200</v>
      </c>
      <c r="G1250" s="1" t="s">
        <v>115</v>
      </c>
      <c r="H1250" s="1" t="s">
        <v>132</v>
      </c>
      <c r="I1250" s="1" t="s">
        <v>10</v>
      </c>
      <c r="J1250">
        <f>VLOOKUP(B1250,自助退!B:F,5,FALSE)</f>
        <v>200</v>
      </c>
      <c r="K1250" t="str">
        <f t="shared" si="19"/>
        <v/>
      </c>
    </row>
    <row r="1251" spans="1:11">
      <c r="A1251" s="1" t="s">
        <v>5888</v>
      </c>
      <c r="B1251" s="2">
        <v>1897964</v>
      </c>
      <c r="C1251" s="1" t="s">
        <v>53</v>
      </c>
      <c r="D1251" s="1" t="s">
        <v>2693</v>
      </c>
      <c r="E1251" s="1" t="s">
        <v>5889</v>
      </c>
      <c r="F1251" s="2">
        <v>-2619</v>
      </c>
      <c r="G1251" s="1" t="s">
        <v>115</v>
      </c>
      <c r="H1251" s="1" t="s">
        <v>73</v>
      </c>
      <c r="I1251" s="1" t="s">
        <v>24</v>
      </c>
      <c r="J1251">
        <f>VLOOKUP(B1251,自助退!B:F,5,FALSE)</f>
        <v>2619</v>
      </c>
      <c r="K1251" t="str">
        <f t="shared" si="19"/>
        <v/>
      </c>
    </row>
    <row r="1252" spans="1:11">
      <c r="A1252" s="1" t="s">
        <v>5890</v>
      </c>
      <c r="B1252" s="2">
        <v>1897982</v>
      </c>
      <c r="C1252" s="1" t="s">
        <v>5891</v>
      </c>
      <c r="D1252" s="1" t="s">
        <v>5892</v>
      </c>
      <c r="E1252" s="1" t="s">
        <v>5893</v>
      </c>
      <c r="F1252" s="2">
        <v>-2500</v>
      </c>
      <c r="G1252" s="1" t="s">
        <v>115</v>
      </c>
      <c r="H1252" s="1" t="s">
        <v>48</v>
      </c>
      <c r="I1252" s="1" t="s">
        <v>10</v>
      </c>
      <c r="J1252">
        <f>VLOOKUP(B1252,自助退!B:F,5,FALSE)</f>
        <v>2500</v>
      </c>
      <c r="K1252" t="str">
        <f t="shared" si="19"/>
        <v/>
      </c>
    </row>
    <row r="1253" spans="1:11">
      <c r="A1253" s="1" t="s">
        <v>5894</v>
      </c>
      <c r="B1253" s="2">
        <v>1898001</v>
      </c>
      <c r="C1253" s="1" t="s">
        <v>5895</v>
      </c>
      <c r="D1253" s="1" t="s">
        <v>5896</v>
      </c>
      <c r="E1253" s="1" t="s">
        <v>5897</v>
      </c>
      <c r="F1253" s="2">
        <v>-383.5</v>
      </c>
      <c r="G1253" s="1" t="s">
        <v>115</v>
      </c>
      <c r="H1253" s="1" t="s">
        <v>80</v>
      </c>
      <c r="I1253" s="1" t="s">
        <v>10</v>
      </c>
      <c r="J1253">
        <f>VLOOKUP(B1253,自助退!B:F,5,FALSE)</f>
        <v>383.5</v>
      </c>
      <c r="K1253" t="str">
        <f t="shared" si="19"/>
        <v/>
      </c>
    </row>
    <row r="1254" spans="1:11">
      <c r="A1254" s="1" t="s">
        <v>5898</v>
      </c>
      <c r="B1254" s="2">
        <v>1898216</v>
      </c>
      <c r="C1254" s="1" t="s">
        <v>5899</v>
      </c>
      <c r="D1254" s="1" t="s">
        <v>5900</v>
      </c>
      <c r="E1254" s="1" t="s">
        <v>5901</v>
      </c>
      <c r="F1254" s="2">
        <v>-2359.5</v>
      </c>
      <c r="G1254" s="1" t="s">
        <v>115</v>
      </c>
      <c r="H1254" s="1" t="s">
        <v>65</v>
      </c>
      <c r="I1254" s="1" t="s">
        <v>10</v>
      </c>
      <c r="J1254">
        <f>VLOOKUP(B1254,自助退!B:F,5,FALSE)</f>
        <v>2359.5</v>
      </c>
      <c r="K1254" t="str">
        <f t="shared" si="19"/>
        <v/>
      </c>
    </row>
    <row r="1255" spans="1:11">
      <c r="A1255" s="1" t="s">
        <v>5902</v>
      </c>
      <c r="B1255" s="2">
        <v>1898282</v>
      </c>
      <c r="C1255" s="1" t="s">
        <v>5903</v>
      </c>
      <c r="D1255" s="1" t="s">
        <v>5904</v>
      </c>
      <c r="E1255" s="1" t="s">
        <v>5905</v>
      </c>
      <c r="F1255" s="2">
        <v>-4000</v>
      </c>
      <c r="G1255" s="1" t="s">
        <v>115</v>
      </c>
      <c r="H1255" s="1" t="s">
        <v>58</v>
      </c>
      <c r="I1255" s="1" t="s">
        <v>10</v>
      </c>
      <c r="J1255">
        <f>VLOOKUP(B1255,自助退!B:F,5,FALSE)</f>
        <v>4000</v>
      </c>
      <c r="K1255" t="str">
        <f t="shared" si="19"/>
        <v/>
      </c>
    </row>
    <row r="1256" spans="1:11">
      <c r="A1256" s="1" t="s">
        <v>5906</v>
      </c>
      <c r="B1256" s="2">
        <v>1898330</v>
      </c>
      <c r="C1256" s="1" t="s">
        <v>5907</v>
      </c>
      <c r="D1256" s="1" t="s">
        <v>5908</v>
      </c>
      <c r="E1256" s="1" t="s">
        <v>229</v>
      </c>
      <c r="F1256" s="2">
        <v>-2500</v>
      </c>
      <c r="G1256" s="1" t="s">
        <v>115</v>
      </c>
      <c r="H1256" s="1" t="s">
        <v>65</v>
      </c>
      <c r="I1256" s="1" t="s">
        <v>10</v>
      </c>
      <c r="J1256">
        <f>VLOOKUP(B1256,自助退!B:F,5,FALSE)</f>
        <v>2500</v>
      </c>
      <c r="K1256" t="str">
        <f t="shared" si="19"/>
        <v/>
      </c>
    </row>
    <row r="1257" spans="1:11">
      <c r="A1257" s="1" t="s">
        <v>5909</v>
      </c>
      <c r="B1257" s="2">
        <v>1898501</v>
      </c>
      <c r="C1257" s="1" t="s">
        <v>5910</v>
      </c>
      <c r="D1257" s="1" t="s">
        <v>5911</v>
      </c>
      <c r="E1257" s="1" t="s">
        <v>5912</v>
      </c>
      <c r="F1257" s="2">
        <v>-745.2</v>
      </c>
      <c r="G1257" s="1" t="s">
        <v>115</v>
      </c>
      <c r="H1257" s="1" t="s">
        <v>39</v>
      </c>
      <c r="I1257" s="1" t="s">
        <v>10</v>
      </c>
      <c r="J1257">
        <f>VLOOKUP(B1257,自助退!B:F,5,FALSE)</f>
        <v>745.2</v>
      </c>
      <c r="K1257" t="str">
        <f t="shared" si="19"/>
        <v/>
      </c>
    </row>
    <row r="1258" spans="1:11">
      <c r="A1258" s="1" t="s">
        <v>5913</v>
      </c>
      <c r="B1258" s="2">
        <v>1898584</v>
      </c>
      <c r="C1258" s="1" t="s">
        <v>5914</v>
      </c>
      <c r="D1258" s="1" t="s">
        <v>5915</v>
      </c>
      <c r="E1258" s="1" t="s">
        <v>5916</v>
      </c>
      <c r="F1258" s="2">
        <v>-2248.5</v>
      </c>
      <c r="G1258" s="1" t="s">
        <v>115</v>
      </c>
      <c r="H1258" s="1" t="s">
        <v>73</v>
      </c>
      <c r="I1258" s="1" t="s">
        <v>10</v>
      </c>
      <c r="J1258">
        <f>VLOOKUP(B1258,自助退!B:F,5,FALSE)</f>
        <v>2248.5</v>
      </c>
      <c r="K1258" t="str">
        <f t="shared" si="19"/>
        <v/>
      </c>
    </row>
    <row r="1259" spans="1:11">
      <c r="A1259" s="1" t="s">
        <v>5917</v>
      </c>
      <c r="B1259" s="2">
        <v>1898823</v>
      </c>
      <c r="C1259" s="1" t="s">
        <v>53</v>
      </c>
      <c r="D1259" s="1" t="s">
        <v>2696</v>
      </c>
      <c r="E1259" s="1" t="s">
        <v>5918</v>
      </c>
      <c r="F1259" s="2">
        <v>-3000</v>
      </c>
      <c r="G1259" s="1" t="s">
        <v>115</v>
      </c>
      <c r="H1259" s="1" t="s">
        <v>123</v>
      </c>
      <c r="I1259" s="1" t="s">
        <v>24</v>
      </c>
      <c r="J1259">
        <f>VLOOKUP(B1259,自助退!B:F,5,FALSE)</f>
        <v>3000</v>
      </c>
      <c r="K1259" t="str">
        <f t="shared" si="19"/>
        <v/>
      </c>
    </row>
    <row r="1260" spans="1:11">
      <c r="A1260" s="1" t="s">
        <v>5919</v>
      </c>
      <c r="B1260" s="2">
        <v>1898874</v>
      </c>
      <c r="C1260" s="1" t="s">
        <v>5920</v>
      </c>
      <c r="D1260" s="1" t="s">
        <v>5921</v>
      </c>
      <c r="E1260" s="1" t="s">
        <v>5786</v>
      </c>
      <c r="F1260" s="2">
        <v>-3000</v>
      </c>
      <c r="G1260" s="1" t="s">
        <v>115</v>
      </c>
      <c r="H1260" s="1" t="s">
        <v>73</v>
      </c>
      <c r="I1260" s="1" t="s">
        <v>10</v>
      </c>
      <c r="J1260">
        <f>VLOOKUP(B1260,自助退!B:F,5,FALSE)</f>
        <v>3000</v>
      </c>
      <c r="K1260" t="str">
        <f t="shared" si="19"/>
        <v/>
      </c>
    </row>
    <row r="1261" spans="1:11">
      <c r="A1261" s="1" t="s">
        <v>5922</v>
      </c>
      <c r="B1261" s="2">
        <v>1898999</v>
      </c>
      <c r="C1261" s="1" t="s">
        <v>53</v>
      </c>
      <c r="D1261" s="1" t="s">
        <v>2699</v>
      </c>
      <c r="E1261" s="1" t="s">
        <v>5923</v>
      </c>
      <c r="F1261" s="2">
        <v>-489.5</v>
      </c>
      <c r="G1261" s="1" t="s">
        <v>115</v>
      </c>
      <c r="H1261" s="1" t="s">
        <v>124</v>
      </c>
      <c r="I1261" s="1" t="s">
        <v>24</v>
      </c>
      <c r="J1261">
        <f>VLOOKUP(B1261,自助退!B:F,5,FALSE)</f>
        <v>489.5</v>
      </c>
      <c r="K1261" t="str">
        <f t="shared" si="19"/>
        <v/>
      </c>
    </row>
    <row r="1262" spans="1:11">
      <c r="A1262" s="1" t="s">
        <v>5924</v>
      </c>
      <c r="B1262" s="2">
        <v>1899149</v>
      </c>
      <c r="C1262" s="1" t="s">
        <v>5925</v>
      </c>
      <c r="D1262" s="1" t="s">
        <v>5926</v>
      </c>
      <c r="E1262" s="1" t="s">
        <v>5927</v>
      </c>
      <c r="F1262" s="2">
        <v>-14.5</v>
      </c>
      <c r="G1262" s="1" t="s">
        <v>115</v>
      </c>
      <c r="H1262" s="1" t="s">
        <v>122</v>
      </c>
      <c r="I1262" s="1" t="s">
        <v>10</v>
      </c>
      <c r="J1262">
        <f>VLOOKUP(B1262,自助退!B:F,5,FALSE)</f>
        <v>14.5</v>
      </c>
      <c r="K1262" t="str">
        <f t="shared" si="19"/>
        <v/>
      </c>
    </row>
    <row r="1263" spans="1:11">
      <c r="A1263" s="1" t="s">
        <v>5928</v>
      </c>
      <c r="B1263" s="2">
        <v>1899156</v>
      </c>
      <c r="C1263" s="1" t="s">
        <v>5929</v>
      </c>
      <c r="D1263" s="1" t="s">
        <v>5930</v>
      </c>
      <c r="E1263" s="1" t="s">
        <v>5931</v>
      </c>
      <c r="F1263" s="2">
        <v>-39635</v>
      </c>
      <c r="G1263" s="1" t="s">
        <v>115</v>
      </c>
      <c r="H1263" s="1" t="s">
        <v>59</v>
      </c>
      <c r="I1263" s="1" t="s">
        <v>10</v>
      </c>
      <c r="J1263">
        <f>VLOOKUP(B1263,自助退!B:F,5,FALSE)</f>
        <v>39635</v>
      </c>
      <c r="K1263" t="str">
        <f t="shared" si="19"/>
        <v/>
      </c>
    </row>
    <row r="1264" spans="1:11">
      <c r="A1264" s="1" t="s">
        <v>5932</v>
      </c>
      <c r="B1264" s="2">
        <v>1899388</v>
      </c>
      <c r="C1264" s="1" t="s">
        <v>5933</v>
      </c>
      <c r="D1264" s="1" t="s">
        <v>5934</v>
      </c>
      <c r="E1264" s="1" t="s">
        <v>5935</v>
      </c>
      <c r="F1264" s="2">
        <v>-6000</v>
      </c>
      <c r="G1264" s="1" t="s">
        <v>115</v>
      </c>
      <c r="H1264" s="1" t="s">
        <v>48</v>
      </c>
      <c r="I1264" s="1" t="s">
        <v>10</v>
      </c>
      <c r="J1264">
        <f>VLOOKUP(B1264,自助退!B:F,5,FALSE)</f>
        <v>6000</v>
      </c>
      <c r="K1264" t="str">
        <f t="shared" si="19"/>
        <v/>
      </c>
    </row>
    <row r="1265" spans="1:11">
      <c r="A1265" s="1" t="s">
        <v>5936</v>
      </c>
      <c r="B1265" s="2">
        <v>1899551</v>
      </c>
      <c r="C1265" s="1" t="s">
        <v>5937</v>
      </c>
      <c r="D1265" s="1" t="s">
        <v>5938</v>
      </c>
      <c r="E1265" s="1" t="s">
        <v>5939</v>
      </c>
      <c r="F1265" s="2">
        <v>-3710</v>
      </c>
      <c r="G1265" s="1" t="s">
        <v>115</v>
      </c>
      <c r="H1265" s="1" t="s">
        <v>65</v>
      </c>
      <c r="I1265" s="1" t="s">
        <v>10</v>
      </c>
      <c r="J1265">
        <f>VLOOKUP(B1265,自助退!B:F,5,FALSE)</f>
        <v>3710</v>
      </c>
      <c r="K1265" t="str">
        <f t="shared" si="19"/>
        <v/>
      </c>
    </row>
    <row r="1266" spans="1:11">
      <c r="A1266" s="1" t="s">
        <v>5940</v>
      </c>
      <c r="B1266" s="2">
        <v>1899658</v>
      </c>
      <c r="C1266" s="1" t="s">
        <v>5941</v>
      </c>
      <c r="D1266" s="1" t="s">
        <v>5942</v>
      </c>
      <c r="E1266" s="1" t="s">
        <v>5943</v>
      </c>
      <c r="F1266" s="2">
        <v>-5000</v>
      </c>
      <c r="G1266" s="1" t="s">
        <v>115</v>
      </c>
      <c r="H1266" s="1" t="s">
        <v>65</v>
      </c>
      <c r="I1266" s="1" t="s">
        <v>10</v>
      </c>
      <c r="J1266">
        <f>VLOOKUP(B1266,自助退!B:F,5,FALSE)</f>
        <v>5000</v>
      </c>
      <c r="K1266" t="str">
        <f t="shared" si="19"/>
        <v/>
      </c>
    </row>
    <row r="1267" spans="1:11">
      <c r="A1267" s="1" t="s">
        <v>5944</v>
      </c>
      <c r="B1267" s="2">
        <v>1899776</v>
      </c>
      <c r="C1267" s="1" t="s">
        <v>5945</v>
      </c>
      <c r="D1267" s="1" t="s">
        <v>5946</v>
      </c>
      <c r="E1267" s="1" t="s">
        <v>66</v>
      </c>
      <c r="F1267" s="2">
        <v>-356.91</v>
      </c>
      <c r="G1267" s="1" t="s">
        <v>115</v>
      </c>
      <c r="H1267" s="1" t="s">
        <v>65</v>
      </c>
      <c r="I1267" s="1" t="s">
        <v>10</v>
      </c>
      <c r="J1267">
        <f>VLOOKUP(B1267,自助退!B:F,5,FALSE)</f>
        <v>356.91</v>
      </c>
      <c r="K1267" t="str">
        <f t="shared" si="19"/>
        <v/>
      </c>
    </row>
    <row r="1268" spans="1:11">
      <c r="A1268" s="1" t="s">
        <v>5947</v>
      </c>
      <c r="B1268" s="2">
        <v>1899858</v>
      </c>
      <c r="C1268" s="1" t="s">
        <v>5948</v>
      </c>
      <c r="D1268" s="1" t="s">
        <v>5949</v>
      </c>
      <c r="E1268" s="1" t="s">
        <v>5950</v>
      </c>
      <c r="F1268" s="2">
        <v>-2183</v>
      </c>
      <c r="G1268" s="1" t="s">
        <v>115</v>
      </c>
      <c r="H1268" s="1" t="s">
        <v>42</v>
      </c>
      <c r="I1268" s="1" t="s">
        <v>10</v>
      </c>
      <c r="J1268">
        <f>VLOOKUP(B1268,自助退!B:F,5,FALSE)</f>
        <v>2183</v>
      </c>
      <c r="K1268" t="str">
        <f t="shared" si="19"/>
        <v/>
      </c>
    </row>
    <row r="1269" spans="1:11">
      <c r="A1269" s="1" t="s">
        <v>5951</v>
      </c>
      <c r="B1269" s="2">
        <v>1899926</v>
      </c>
      <c r="C1269" s="1" t="s">
        <v>5952</v>
      </c>
      <c r="D1269" s="1" t="s">
        <v>5953</v>
      </c>
      <c r="E1269" s="1" t="s">
        <v>5954</v>
      </c>
      <c r="F1269" s="2">
        <v>-424.9</v>
      </c>
      <c r="G1269" s="1" t="s">
        <v>115</v>
      </c>
      <c r="H1269" s="1" t="s">
        <v>46</v>
      </c>
      <c r="I1269" s="1" t="s">
        <v>10</v>
      </c>
      <c r="J1269">
        <f>VLOOKUP(B1269,自助退!B:F,5,FALSE)</f>
        <v>424.9</v>
      </c>
      <c r="K1269" t="str">
        <f t="shared" si="19"/>
        <v/>
      </c>
    </row>
    <row r="1270" spans="1:11">
      <c r="A1270" s="1" t="s">
        <v>5955</v>
      </c>
      <c r="B1270" s="2">
        <v>1899961</v>
      </c>
      <c r="C1270" s="1" t="s">
        <v>5956</v>
      </c>
      <c r="D1270" s="1" t="s">
        <v>222</v>
      </c>
      <c r="E1270" s="1" t="s">
        <v>223</v>
      </c>
      <c r="F1270" s="2">
        <v>-3698.3</v>
      </c>
      <c r="G1270" s="1" t="s">
        <v>115</v>
      </c>
      <c r="H1270" s="1" t="s">
        <v>59</v>
      </c>
      <c r="I1270" s="1" t="s">
        <v>10</v>
      </c>
      <c r="J1270">
        <f>VLOOKUP(B1270,自助退!B:F,5,FALSE)</f>
        <v>3698.3</v>
      </c>
      <c r="K1270" t="str">
        <f t="shared" si="19"/>
        <v/>
      </c>
    </row>
    <row r="1271" spans="1:11">
      <c r="A1271" s="1" t="s">
        <v>5957</v>
      </c>
      <c r="B1271" s="2">
        <v>1899990</v>
      </c>
      <c r="C1271" s="1" t="s">
        <v>5958</v>
      </c>
      <c r="D1271" s="1" t="s">
        <v>5959</v>
      </c>
      <c r="E1271" s="1" t="s">
        <v>5960</v>
      </c>
      <c r="F1271" s="2">
        <v>-5822.38</v>
      </c>
      <c r="G1271" s="1" t="s">
        <v>115</v>
      </c>
      <c r="H1271" s="1" t="s">
        <v>65</v>
      </c>
      <c r="I1271" s="1" t="s">
        <v>10</v>
      </c>
      <c r="J1271">
        <f>VLOOKUP(B1271,自助退!B:F,5,FALSE)</f>
        <v>5822.38</v>
      </c>
      <c r="K1271" t="str">
        <f t="shared" si="19"/>
        <v/>
      </c>
    </row>
    <row r="1272" spans="1:11">
      <c r="A1272" s="1" t="s">
        <v>5961</v>
      </c>
      <c r="B1272" s="2">
        <v>1899991</v>
      </c>
      <c r="C1272" s="1" t="s">
        <v>5962</v>
      </c>
      <c r="D1272" s="1" t="s">
        <v>5963</v>
      </c>
      <c r="E1272" s="1" t="s">
        <v>5964</v>
      </c>
      <c r="F1272" s="2">
        <v>-1544</v>
      </c>
      <c r="G1272" s="1" t="s">
        <v>115</v>
      </c>
      <c r="H1272" s="1" t="s">
        <v>78</v>
      </c>
      <c r="I1272" s="1" t="s">
        <v>10</v>
      </c>
      <c r="J1272">
        <f>VLOOKUP(B1272,自助退!B:F,5,FALSE)</f>
        <v>1544</v>
      </c>
      <c r="K1272" t="str">
        <f t="shared" si="19"/>
        <v/>
      </c>
    </row>
    <row r="1273" spans="1:11">
      <c r="A1273" s="1" t="s">
        <v>5965</v>
      </c>
      <c r="B1273" s="2">
        <v>1900118</v>
      </c>
      <c r="C1273" s="1" t="s">
        <v>5966</v>
      </c>
      <c r="D1273" s="1" t="s">
        <v>5967</v>
      </c>
      <c r="E1273" s="1" t="s">
        <v>5968</v>
      </c>
      <c r="F1273" s="2">
        <v>-1000</v>
      </c>
      <c r="G1273" s="1" t="s">
        <v>115</v>
      </c>
      <c r="H1273" s="1" t="s">
        <v>42</v>
      </c>
      <c r="I1273" s="1" t="s">
        <v>10</v>
      </c>
      <c r="J1273">
        <f>VLOOKUP(B1273,自助退!B:F,5,FALSE)</f>
        <v>1000</v>
      </c>
      <c r="K1273" t="str">
        <f t="shared" si="19"/>
        <v/>
      </c>
    </row>
    <row r="1274" spans="1:11">
      <c r="A1274" s="1" t="s">
        <v>5969</v>
      </c>
      <c r="B1274" s="2">
        <v>1900173</v>
      </c>
      <c r="C1274" s="1" t="s">
        <v>5970</v>
      </c>
      <c r="D1274" s="1" t="s">
        <v>5971</v>
      </c>
      <c r="E1274" s="1" t="s">
        <v>5972</v>
      </c>
      <c r="F1274" s="2">
        <v>-30000</v>
      </c>
      <c r="G1274" s="1" t="s">
        <v>115</v>
      </c>
      <c r="H1274" s="1" t="s">
        <v>56</v>
      </c>
      <c r="I1274" s="1" t="s">
        <v>10</v>
      </c>
      <c r="J1274">
        <f>VLOOKUP(B1274,自助退!B:F,5,FALSE)</f>
        <v>30000</v>
      </c>
      <c r="K1274" t="str">
        <f t="shared" si="19"/>
        <v/>
      </c>
    </row>
    <row r="1275" spans="1:11">
      <c r="A1275" s="1" t="s">
        <v>5973</v>
      </c>
      <c r="B1275" s="2">
        <v>1900188</v>
      </c>
      <c r="C1275" s="1" t="s">
        <v>5974</v>
      </c>
      <c r="D1275" s="1" t="s">
        <v>5975</v>
      </c>
      <c r="E1275" s="1" t="s">
        <v>5976</v>
      </c>
      <c r="F1275" s="2">
        <v>-17</v>
      </c>
      <c r="G1275" s="1" t="s">
        <v>115</v>
      </c>
      <c r="H1275" s="1" t="s">
        <v>119</v>
      </c>
      <c r="I1275" s="1" t="s">
        <v>10</v>
      </c>
      <c r="J1275">
        <f>VLOOKUP(B1275,自助退!B:F,5,FALSE)</f>
        <v>17</v>
      </c>
      <c r="K1275" t="str">
        <f t="shared" si="19"/>
        <v/>
      </c>
    </row>
    <row r="1276" spans="1:11">
      <c r="A1276" s="1" t="s">
        <v>5977</v>
      </c>
      <c r="B1276" s="2">
        <v>1900189</v>
      </c>
      <c r="C1276" s="1" t="s">
        <v>5978</v>
      </c>
      <c r="D1276" s="1" t="s">
        <v>5971</v>
      </c>
      <c r="E1276" s="1" t="s">
        <v>5972</v>
      </c>
      <c r="F1276" s="2">
        <v>-5900</v>
      </c>
      <c r="G1276" s="1" t="s">
        <v>115</v>
      </c>
      <c r="H1276" s="1" t="s">
        <v>56</v>
      </c>
      <c r="I1276" s="1" t="s">
        <v>10</v>
      </c>
      <c r="J1276">
        <f>VLOOKUP(B1276,自助退!B:F,5,FALSE)</f>
        <v>5900</v>
      </c>
      <c r="K1276" t="str">
        <f t="shared" si="19"/>
        <v/>
      </c>
    </row>
    <row r="1277" spans="1:11">
      <c r="A1277" s="1" t="s">
        <v>5979</v>
      </c>
      <c r="B1277" s="2">
        <v>1900225</v>
      </c>
      <c r="C1277" s="1" t="s">
        <v>53</v>
      </c>
      <c r="D1277" s="1" t="s">
        <v>2702</v>
      </c>
      <c r="E1277" s="1" t="s">
        <v>5980</v>
      </c>
      <c r="F1277" s="2">
        <v>-1300</v>
      </c>
      <c r="G1277" s="1" t="s">
        <v>115</v>
      </c>
      <c r="H1277" s="1" t="s">
        <v>73</v>
      </c>
      <c r="I1277" s="1" t="s">
        <v>24</v>
      </c>
      <c r="J1277">
        <f>VLOOKUP(B1277,自助退!B:F,5,FALSE)</f>
        <v>1300</v>
      </c>
      <c r="K1277" t="str">
        <f t="shared" si="19"/>
        <v/>
      </c>
    </row>
    <row r="1278" spans="1:11">
      <c r="A1278" s="1" t="s">
        <v>5981</v>
      </c>
      <c r="B1278" s="2">
        <v>1900230</v>
      </c>
      <c r="C1278" s="1" t="s">
        <v>5982</v>
      </c>
      <c r="D1278" s="1" t="s">
        <v>5983</v>
      </c>
      <c r="E1278" s="1" t="s">
        <v>5984</v>
      </c>
      <c r="F1278" s="2">
        <v>-416.69</v>
      </c>
      <c r="G1278" s="1" t="s">
        <v>115</v>
      </c>
      <c r="H1278" s="1" t="s">
        <v>23</v>
      </c>
      <c r="I1278" s="1" t="s">
        <v>10</v>
      </c>
      <c r="J1278">
        <f>VLOOKUP(B1278,自助退!B:F,5,FALSE)</f>
        <v>416.69</v>
      </c>
      <c r="K1278" t="str">
        <f t="shared" si="19"/>
        <v/>
      </c>
    </row>
    <row r="1279" spans="1:11">
      <c r="A1279" s="1" t="s">
        <v>5985</v>
      </c>
      <c r="B1279" s="2">
        <v>1900325</v>
      </c>
      <c r="C1279" s="1" t="s">
        <v>5986</v>
      </c>
      <c r="D1279" s="1" t="s">
        <v>5987</v>
      </c>
      <c r="E1279" s="1" t="s">
        <v>5988</v>
      </c>
      <c r="F1279" s="2">
        <v>-637.16999999999996</v>
      </c>
      <c r="G1279" s="1" t="s">
        <v>115</v>
      </c>
      <c r="H1279" s="1" t="s">
        <v>75</v>
      </c>
      <c r="I1279" s="1" t="s">
        <v>10</v>
      </c>
      <c r="J1279">
        <f>VLOOKUP(B1279,自助退!B:F,5,FALSE)</f>
        <v>637.16999999999996</v>
      </c>
      <c r="K1279" t="str">
        <f t="shared" si="19"/>
        <v/>
      </c>
    </row>
    <row r="1280" spans="1:11">
      <c r="A1280" s="1" t="s">
        <v>5989</v>
      </c>
      <c r="B1280" s="2">
        <v>1900464</v>
      </c>
      <c r="C1280" s="1" t="s">
        <v>5990</v>
      </c>
      <c r="D1280" s="1" t="s">
        <v>5991</v>
      </c>
      <c r="E1280" s="1" t="s">
        <v>5992</v>
      </c>
      <c r="F1280" s="2">
        <v>-5929.43</v>
      </c>
      <c r="G1280" s="1" t="s">
        <v>115</v>
      </c>
      <c r="H1280" s="1" t="s">
        <v>73</v>
      </c>
      <c r="I1280" s="1" t="s">
        <v>10</v>
      </c>
      <c r="J1280">
        <f>VLOOKUP(B1280,自助退!B:F,5,FALSE)</f>
        <v>5929.43</v>
      </c>
      <c r="K1280" t="str">
        <f t="shared" si="19"/>
        <v/>
      </c>
    </row>
    <row r="1281" spans="1:11">
      <c r="A1281" s="1" t="s">
        <v>5993</v>
      </c>
      <c r="B1281" s="2">
        <v>1900486</v>
      </c>
      <c r="C1281" s="1" t="s">
        <v>53</v>
      </c>
      <c r="D1281" s="1" t="s">
        <v>2705</v>
      </c>
      <c r="E1281" s="1" t="s">
        <v>5994</v>
      </c>
      <c r="F1281" s="2">
        <v>-5011</v>
      </c>
      <c r="G1281" s="1" t="s">
        <v>115</v>
      </c>
      <c r="H1281" s="1" t="s">
        <v>65</v>
      </c>
      <c r="I1281" s="1" t="s">
        <v>24</v>
      </c>
      <c r="J1281">
        <f>VLOOKUP(B1281,自助退!B:F,5,FALSE)</f>
        <v>5011</v>
      </c>
      <c r="K1281" t="str">
        <f t="shared" si="19"/>
        <v/>
      </c>
    </row>
    <row r="1282" spans="1:11">
      <c r="A1282" s="1" t="s">
        <v>5995</v>
      </c>
      <c r="B1282" s="2">
        <v>1900493</v>
      </c>
      <c r="C1282" s="1" t="s">
        <v>5996</v>
      </c>
      <c r="D1282" s="1" t="s">
        <v>5997</v>
      </c>
      <c r="E1282" s="1" t="s">
        <v>5998</v>
      </c>
      <c r="F1282" s="2">
        <v>-2988.39</v>
      </c>
      <c r="G1282" s="1" t="s">
        <v>115</v>
      </c>
      <c r="H1282" s="1" t="s">
        <v>73</v>
      </c>
      <c r="I1282" s="1" t="s">
        <v>10</v>
      </c>
      <c r="J1282">
        <f>VLOOKUP(B1282,自助退!B:F,5,FALSE)</f>
        <v>2988.39</v>
      </c>
      <c r="K1282" t="str">
        <f t="shared" si="19"/>
        <v/>
      </c>
    </row>
    <row r="1283" spans="1:11">
      <c r="A1283" s="1" t="s">
        <v>5999</v>
      </c>
      <c r="B1283" s="2">
        <v>1900500</v>
      </c>
      <c r="C1283" s="1" t="s">
        <v>6000</v>
      </c>
      <c r="D1283" s="1" t="s">
        <v>6001</v>
      </c>
      <c r="E1283" s="1" t="s">
        <v>6002</v>
      </c>
      <c r="F1283" s="2">
        <v>-290</v>
      </c>
      <c r="G1283" s="1" t="s">
        <v>115</v>
      </c>
      <c r="H1283" s="1" t="s">
        <v>65</v>
      </c>
      <c r="I1283" s="1" t="s">
        <v>10</v>
      </c>
      <c r="J1283">
        <f>VLOOKUP(B1283,自助退!B:F,5,FALSE)</f>
        <v>290</v>
      </c>
      <c r="K1283" t="str">
        <f t="shared" ref="K1283:K1346" si="20">IF(F1283*-1=J1283,"",1)</f>
        <v/>
      </c>
    </row>
    <row r="1284" spans="1:11">
      <c r="A1284" s="1" t="s">
        <v>6003</v>
      </c>
      <c r="B1284" s="2">
        <v>1900505</v>
      </c>
      <c r="C1284" s="1" t="s">
        <v>6004</v>
      </c>
      <c r="D1284" s="1" t="s">
        <v>6005</v>
      </c>
      <c r="E1284" s="1" t="s">
        <v>6006</v>
      </c>
      <c r="F1284" s="2">
        <v>-8197.2999999999993</v>
      </c>
      <c r="G1284" s="1" t="s">
        <v>115</v>
      </c>
      <c r="H1284" s="1" t="s">
        <v>73</v>
      </c>
      <c r="I1284" s="1" t="s">
        <v>10</v>
      </c>
      <c r="J1284">
        <f>VLOOKUP(B1284,自助退!B:F,5,FALSE)</f>
        <v>8197.2999999999993</v>
      </c>
      <c r="K1284" t="str">
        <f t="shared" si="20"/>
        <v/>
      </c>
    </row>
    <row r="1285" spans="1:11">
      <c r="A1285" s="1" t="s">
        <v>6007</v>
      </c>
      <c r="B1285" s="2">
        <v>1900556</v>
      </c>
      <c r="C1285" s="1" t="s">
        <v>6008</v>
      </c>
      <c r="D1285" s="1" t="s">
        <v>6009</v>
      </c>
      <c r="E1285" s="1" t="s">
        <v>6010</v>
      </c>
      <c r="F1285" s="2">
        <v>-1700</v>
      </c>
      <c r="G1285" s="1" t="s">
        <v>115</v>
      </c>
      <c r="H1285" s="1" t="s">
        <v>73</v>
      </c>
      <c r="I1285" s="1" t="s">
        <v>10</v>
      </c>
      <c r="J1285">
        <f>VLOOKUP(B1285,自助退!B:F,5,FALSE)</f>
        <v>1700</v>
      </c>
      <c r="K1285" t="str">
        <f t="shared" si="20"/>
        <v/>
      </c>
    </row>
    <row r="1286" spans="1:11">
      <c r="A1286" s="1" t="s">
        <v>6011</v>
      </c>
      <c r="B1286" s="2">
        <v>1900569</v>
      </c>
      <c r="C1286" s="1" t="s">
        <v>6012</v>
      </c>
      <c r="D1286" s="1" t="s">
        <v>6013</v>
      </c>
      <c r="E1286" s="1" t="s">
        <v>6014</v>
      </c>
      <c r="F1286" s="2">
        <v>-2303.04</v>
      </c>
      <c r="G1286" s="1" t="s">
        <v>115</v>
      </c>
      <c r="H1286" s="1" t="s">
        <v>48</v>
      </c>
      <c r="I1286" s="1" t="s">
        <v>10</v>
      </c>
      <c r="J1286">
        <f>VLOOKUP(B1286,自助退!B:F,5,FALSE)</f>
        <v>2303.04</v>
      </c>
      <c r="K1286" t="str">
        <f t="shared" si="20"/>
        <v/>
      </c>
    </row>
    <row r="1287" spans="1:11">
      <c r="A1287" s="1" t="s">
        <v>6015</v>
      </c>
      <c r="B1287" s="2">
        <v>1900572</v>
      </c>
      <c r="C1287" s="1" t="s">
        <v>6016</v>
      </c>
      <c r="D1287" s="1" t="s">
        <v>6017</v>
      </c>
      <c r="E1287" s="1" t="s">
        <v>6018</v>
      </c>
      <c r="F1287" s="2">
        <v>-8000</v>
      </c>
      <c r="G1287" s="1" t="s">
        <v>115</v>
      </c>
      <c r="H1287" s="1" t="s">
        <v>38</v>
      </c>
      <c r="I1287" s="1" t="s">
        <v>10</v>
      </c>
      <c r="J1287">
        <f>VLOOKUP(B1287,自助退!B:F,5,FALSE)</f>
        <v>8000</v>
      </c>
      <c r="K1287" t="str">
        <f t="shared" si="20"/>
        <v/>
      </c>
    </row>
    <row r="1288" spans="1:11">
      <c r="A1288" s="1" t="s">
        <v>6019</v>
      </c>
      <c r="B1288" s="2">
        <v>1900573</v>
      </c>
      <c r="C1288" s="1" t="s">
        <v>6020</v>
      </c>
      <c r="D1288" s="1" t="s">
        <v>6021</v>
      </c>
      <c r="E1288" s="1" t="s">
        <v>6022</v>
      </c>
      <c r="F1288" s="2">
        <v>-960.47</v>
      </c>
      <c r="G1288" s="1" t="s">
        <v>115</v>
      </c>
      <c r="H1288" s="1" t="s">
        <v>65</v>
      </c>
      <c r="I1288" s="1" t="s">
        <v>10</v>
      </c>
      <c r="J1288">
        <f>VLOOKUP(B1288,自助退!B:F,5,FALSE)</f>
        <v>960.47</v>
      </c>
      <c r="K1288" t="str">
        <f t="shared" si="20"/>
        <v/>
      </c>
    </row>
    <row r="1289" spans="1:11">
      <c r="A1289" s="1" t="s">
        <v>6023</v>
      </c>
      <c r="B1289" s="2">
        <v>1900595</v>
      </c>
      <c r="C1289" s="1" t="s">
        <v>6024</v>
      </c>
      <c r="D1289" s="1" t="s">
        <v>6025</v>
      </c>
      <c r="E1289" s="1" t="s">
        <v>6026</v>
      </c>
      <c r="F1289" s="2">
        <v>-1234</v>
      </c>
      <c r="G1289" s="1" t="s">
        <v>115</v>
      </c>
      <c r="H1289" s="1" t="s">
        <v>78</v>
      </c>
      <c r="I1289" s="1" t="s">
        <v>10</v>
      </c>
      <c r="J1289">
        <f>VLOOKUP(B1289,自助退!B:F,5,FALSE)</f>
        <v>1234</v>
      </c>
      <c r="K1289" t="str">
        <f t="shared" si="20"/>
        <v/>
      </c>
    </row>
    <row r="1290" spans="1:11">
      <c r="A1290" s="1" t="s">
        <v>6027</v>
      </c>
      <c r="B1290" s="2">
        <v>1900611</v>
      </c>
      <c r="C1290" s="1" t="s">
        <v>6028</v>
      </c>
      <c r="D1290" s="1" t="s">
        <v>6029</v>
      </c>
      <c r="E1290" s="1" t="s">
        <v>6030</v>
      </c>
      <c r="F1290" s="2">
        <v>-966.4</v>
      </c>
      <c r="G1290" s="1" t="s">
        <v>115</v>
      </c>
      <c r="H1290" s="1" t="s">
        <v>73</v>
      </c>
      <c r="I1290" s="1" t="s">
        <v>10</v>
      </c>
      <c r="J1290">
        <f>VLOOKUP(B1290,自助退!B:F,5,FALSE)</f>
        <v>966.4</v>
      </c>
      <c r="K1290" t="str">
        <f t="shared" si="20"/>
        <v/>
      </c>
    </row>
    <row r="1291" spans="1:11">
      <c r="A1291" s="1" t="s">
        <v>6031</v>
      </c>
      <c r="B1291" s="2">
        <v>1900624</v>
      </c>
      <c r="C1291" s="1" t="s">
        <v>6032</v>
      </c>
      <c r="D1291" s="1" t="s">
        <v>6033</v>
      </c>
      <c r="E1291" s="1" t="s">
        <v>6034</v>
      </c>
      <c r="F1291" s="2">
        <v>-11191.83</v>
      </c>
      <c r="G1291" s="1" t="s">
        <v>115</v>
      </c>
      <c r="H1291" s="1" t="s">
        <v>73</v>
      </c>
      <c r="I1291" s="1" t="s">
        <v>10</v>
      </c>
      <c r="J1291">
        <f>VLOOKUP(B1291,自助退!B:F,5,FALSE)</f>
        <v>11191.83</v>
      </c>
      <c r="K1291" t="str">
        <f t="shared" si="20"/>
        <v/>
      </c>
    </row>
    <row r="1292" spans="1:11">
      <c r="A1292" s="1" t="s">
        <v>6035</v>
      </c>
      <c r="B1292" s="2">
        <v>1900742</v>
      </c>
      <c r="C1292" s="1" t="s">
        <v>53</v>
      </c>
      <c r="D1292" s="1" t="s">
        <v>1647</v>
      </c>
      <c r="E1292" s="1" t="s">
        <v>1648</v>
      </c>
      <c r="F1292" s="2">
        <v>-10030</v>
      </c>
      <c r="G1292" s="1" t="s">
        <v>115</v>
      </c>
      <c r="H1292" s="1" t="s">
        <v>58</v>
      </c>
      <c r="I1292" s="1" t="s">
        <v>24</v>
      </c>
      <c r="J1292">
        <f>VLOOKUP(B1292,自助退!B:F,5,FALSE)</f>
        <v>10030</v>
      </c>
      <c r="K1292" t="str">
        <f t="shared" si="20"/>
        <v/>
      </c>
    </row>
    <row r="1293" spans="1:11">
      <c r="A1293" s="1" t="s">
        <v>6036</v>
      </c>
      <c r="B1293" s="2">
        <v>1900744</v>
      </c>
      <c r="C1293" s="1" t="s">
        <v>6037</v>
      </c>
      <c r="D1293" s="1" t="s">
        <v>6038</v>
      </c>
      <c r="E1293" s="1" t="s">
        <v>6039</v>
      </c>
      <c r="F1293" s="2">
        <v>-1500</v>
      </c>
      <c r="G1293" s="1" t="s">
        <v>115</v>
      </c>
      <c r="H1293" s="1" t="s">
        <v>73</v>
      </c>
      <c r="I1293" s="1" t="s">
        <v>10</v>
      </c>
      <c r="J1293">
        <f>VLOOKUP(B1293,自助退!B:F,5,FALSE)</f>
        <v>1500</v>
      </c>
      <c r="K1293" t="str">
        <f t="shared" si="20"/>
        <v/>
      </c>
    </row>
    <row r="1294" spans="1:11">
      <c r="A1294" s="1" t="s">
        <v>6040</v>
      </c>
      <c r="B1294" s="2">
        <v>1900756</v>
      </c>
      <c r="C1294" s="1" t="s">
        <v>6041</v>
      </c>
      <c r="D1294" s="1" t="s">
        <v>6042</v>
      </c>
      <c r="E1294" s="1" t="s">
        <v>6043</v>
      </c>
      <c r="F1294" s="2">
        <v>-3000</v>
      </c>
      <c r="G1294" s="1" t="s">
        <v>115</v>
      </c>
      <c r="H1294" s="1" t="s">
        <v>73</v>
      </c>
      <c r="I1294" s="1" t="s">
        <v>10</v>
      </c>
      <c r="J1294">
        <f>VLOOKUP(B1294,自助退!B:F,5,FALSE)</f>
        <v>3000</v>
      </c>
      <c r="K1294" t="str">
        <f t="shared" si="20"/>
        <v/>
      </c>
    </row>
    <row r="1295" spans="1:11">
      <c r="A1295" s="1" t="s">
        <v>6044</v>
      </c>
      <c r="B1295" s="2">
        <v>1900773</v>
      </c>
      <c r="C1295" s="1" t="s">
        <v>53</v>
      </c>
      <c r="D1295" s="1" t="s">
        <v>2709</v>
      </c>
      <c r="E1295" s="1" t="s">
        <v>6045</v>
      </c>
      <c r="F1295" s="2">
        <v>-3000</v>
      </c>
      <c r="G1295" s="1" t="s">
        <v>115</v>
      </c>
      <c r="H1295" s="1" t="s">
        <v>65</v>
      </c>
      <c r="I1295" s="1" t="s">
        <v>24</v>
      </c>
      <c r="J1295">
        <f>VLOOKUP(B1295,自助退!B:F,5,FALSE)</f>
        <v>3000</v>
      </c>
      <c r="K1295" t="str">
        <f t="shared" si="20"/>
        <v/>
      </c>
    </row>
    <row r="1296" spans="1:11">
      <c r="A1296" s="1" t="s">
        <v>6046</v>
      </c>
      <c r="B1296" s="2">
        <v>1900774</v>
      </c>
      <c r="C1296" s="1" t="s">
        <v>6047</v>
      </c>
      <c r="D1296" s="1" t="s">
        <v>6048</v>
      </c>
      <c r="E1296" s="1" t="s">
        <v>6049</v>
      </c>
      <c r="F1296" s="2">
        <v>-615</v>
      </c>
      <c r="G1296" s="1" t="s">
        <v>115</v>
      </c>
      <c r="H1296" s="1" t="s">
        <v>73</v>
      </c>
      <c r="I1296" s="1" t="s">
        <v>10</v>
      </c>
      <c r="J1296">
        <f>VLOOKUP(B1296,自助退!B:F,5,FALSE)</f>
        <v>615</v>
      </c>
      <c r="K1296" t="str">
        <f t="shared" si="20"/>
        <v/>
      </c>
    </row>
    <row r="1297" spans="1:11">
      <c r="A1297" s="1" t="s">
        <v>6050</v>
      </c>
      <c r="B1297" s="2">
        <v>1900834</v>
      </c>
      <c r="C1297" s="1" t="s">
        <v>6051</v>
      </c>
      <c r="D1297" s="1" t="s">
        <v>6052</v>
      </c>
      <c r="E1297" s="1" t="s">
        <v>6053</v>
      </c>
      <c r="F1297" s="2">
        <v>-514</v>
      </c>
      <c r="G1297" s="1" t="s">
        <v>115</v>
      </c>
      <c r="H1297" s="1" t="s">
        <v>124</v>
      </c>
      <c r="I1297" s="1" t="s">
        <v>10</v>
      </c>
      <c r="J1297">
        <f>VLOOKUP(B1297,自助退!B:F,5,FALSE)</f>
        <v>514</v>
      </c>
      <c r="K1297" t="str">
        <f t="shared" si="20"/>
        <v/>
      </c>
    </row>
    <row r="1298" spans="1:11">
      <c r="A1298" s="1" t="s">
        <v>6054</v>
      </c>
      <c r="B1298" s="2">
        <v>1900838</v>
      </c>
      <c r="C1298" s="1" t="s">
        <v>53</v>
      </c>
      <c r="D1298" s="1" t="s">
        <v>2712</v>
      </c>
      <c r="E1298" s="1" t="s">
        <v>6055</v>
      </c>
      <c r="F1298" s="2">
        <v>-13415.53</v>
      </c>
      <c r="G1298" s="1" t="s">
        <v>115</v>
      </c>
      <c r="H1298" s="1" t="s">
        <v>58</v>
      </c>
      <c r="I1298" s="1" t="s">
        <v>24</v>
      </c>
      <c r="J1298">
        <f>VLOOKUP(B1298,自助退!B:F,5,FALSE)</f>
        <v>13415.53</v>
      </c>
      <c r="K1298" t="str">
        <f t="shared" si="20"/>
        <v/>
      </c>
    </row>
    <row r="1299" spans="1:11">
      <c r="A1299" s="1" t="s">
        <v>6056</v>
      </c>
      <c r="B1299" s="2">
        <v>1900896</v>
      </c>
      <c r="C1299" s="1" t="s">
        <v>6057</v>
      </c>
      <c r="D1299" s="1" t="s">
        <v>6058</v>
      </c>
      <c r="E1299" s="1" t="s">
        <v>6059</v>
      </c>
      <c r="F1299" s="2">
        <v>-1245.67</v>
      </c>
      <c r="G1299" s="1" t="s">
        <v>115</v>
      </c>
      <c r="H1299" s="1" t="s">
        <v>120</v>
      </c>
      <c r="I1299" s="1" t="s">
        <v>10</v>
      </c>
      <c r="J1299">
        <f>VLOOKUP(B1299,自助退!B:F,5,FALSE)</f>
        <v>1245.67</v>
      </c>
      <c r="K1299" t="str">
        <f t="shared" si="20"/>
        <v/>
      </c>
    </row>
    <row r="1300" spans="1:11">
      <c r="A1300" s="1" t="s">
        <v>6060</v>
      </c>
      <c r="B1300" s="2">
        <v>1900908</v>
      </c>
      <c r="C1300" s="1" t="s">
        <v>6061</v>
      </c>
      <c r="D1300" s="1" t="s">
        <v>6062</v>
      </c>
      <c r="E1300" s="1" t="s">
        <v>6063</v>
      </c>
      <c r="F1300" s="2">
        <v>-182.58</v>
      </c>
      <c r="G1300" s="1" t="s">
        <v>115</v>
      </c>
      <c r="H1300" s="1" t="s">
        <v>120</v>
      </c>
      <c r="I1300" s="1" t="s">
        <v>10</v>
      </c>
      <c r="J1300">
        <f>VLOOKUP(B1300,自助退!B:F,5,FALSE)</f>
        <v>182.58</v>
      </c>
      <c r="K1300" t="str">
        <f t="shared" si="20"/>
        <v/>
      </c>
    </row>
    <row r="1301" spans="1:11">
      <c r="A1301" s="1" t="s">
        <v>6064</v>
      </c>
      <c r="B1301" s="2">
        <v>1900914</v>
      </c>
      <c r="C1301" s="1" t="s">
        <v>6065</v>
      </c>
      <c r="D1301" s="1" t="s">
        <v>6066</v>
      </c>
      <c r="E1301" s="1" t="s">
        <v>6067</v>
      </c>
      <c r="F1301" s="2">
        <v>-4037.28</v>
      </c>
      <c r="G1301" s="1" t="s">
        <v>115</v>
      </c>
      <c r="H1301" s="1" t="s">
        <v>61</v>
      </c>
      <c r="I1301" s="1" t="s">
        <v>10</v>
      </c>
      <c r="J1301">
        <f>VLOOKUP(B1301,自助退!B:F,5,FALSE)</f>
        <v>4037.28</v>
      </c>
      <c r="K1301" t="str">
        <f t="shared" si="20"/>
        <v/>
      </c>
    </row>
    <row r="1302" spans="1:11">
      <c r="A1302" s="1" t="s">
        <v>6068</v>
      </c>
      <c r="B1302" s="2">
        <v>1900923</v>
      </c>
      <c r="C1302" s="1" t="s">
        <v>6069</v>
      </c>
      <c r="D1302" s="1" t="s">
        <v>6070</v>
      </c>
      <c r="E1302" s="1" t="s">
        <v>6071</v>
      </c>
      <c r="F1302" s="2">
        <v>-500</v>
      </c>
      <c r="G1302" s="1" t="s">
        <v>115</v>
      </c>
      <c r="H1302" s="1" t="s">
        <v>134</v>
      </c>
      <c r="I1302" s="1" t="s">
        <v>10</v>
      </c>
      <c r="J1302">
        <f>VLOOKUP(B1302,自助退!B:F,5,FALSE)</f>
        <v>500</v>
      </c>
      <c r="K1302" t="str">
        <f t="shared" si="20"/>
        <v/>
      </c>
    </row>
    <row r="1303" spans="1:11">
      <c r="A1303" s="1" t="s">
        <v>6072</v>
      </c>
      <c r="B1303" s="2">
        <v>1900967</v>
      </c>
      <c r="C1303" s="1" t="s">
        <v>53</v>
      </c>
      <c r="D1303" s="1" t="s">
        <v>2715</v>
      </c>
      <c r="E1303" s="1" t="s">
        <v>6073</v>
      </c>
      <c r="F1303" s="2">
        <v>-5190</v>
      </c>
      <c r="G1303" s="1" t="s">
        <v>115</v>
      </c>
      <c r="H1303" s="1" t="s">
        <v>134</v>
      </c>
      <c r="I1303" s="1" t="s">
        <v>24</v>
      </c>
      <c r="J1303">
        <f>VLOOKUP(B1303,自助退!B:F,5,FALSE)</f>
        <v>5190</v>
      </c>
      <c r="K1303" t="str">
        <f t="shared" si="20"/>
        <v/>
      </c>
    </row>
    <row r="1304" spans="1:11">
      <c r="A1304" s="1" t="s">
        <v>6074</v>
      </c>
      <c r="B1304" s="2">
        <v>1901094</v>
      </c>
      <c r="C1304" s="1" t="s">
        <v>6075</v>
      </c>
      <c r="D1304" s="1" t="s">
        <v>6076</v>
      </c>
      <c r="E1304" s="1" t="s">
        <v>6077</v>
      </c>
      <c r="F1304" s="2">
        <v>-5000</v>
      </c>
      <c r="G1304" s="1" t="s">
        <v>115</v>
      </c>
      <c r="H1304" s="1" t="s">
        <v>73</v>
      </c>
      <c r="I1304" s="1" t="s">
        <v>10</v>
      </c>
      <c r="J1304">
        <f>VLOOKUP(B1304,自助退!B:F,5,FALSE)</f>
        <v>5000</v>
      </c>
      <c r="K1304" t="str">
        <f t="shared" si="20"/>
        <v/>
      </c>
    </row>
    <row r="1305" spans="1:11">
      <c r="A1305" s="1" t="s">
        <v>6078</v>
      </c>
      <c r="B1305" s="2">
        <v>1901258</v>
      </c>
      <c r="C1305" s="1" t="s">
        <v>6079</v>
      </c>
      <c r="D1305" s="1" t="s">
        <v>6080</v>
      </c>
      <c r="E1305" s="1" t="s">
        <v>6081</v>
      </c>
      <c r="F1305" s="2">
        <v>-1050</v>
      </c>
      <c r="G1305" s="1" t="s">
        <v>115</v>
      </c>
      <c r="H1305" s="1" t="s">
        <v>132</v>
      </c>
      <c r="I1305" s="1" t="s">
        <v>10</v>
      </c>
      <c r="J1305">
        <f>VLOOKUP(B1305,自助退!B:F,5,FALSE)</f>
        <v>1050</v>
      </c>
      <c r="K1305" t="str">
        <f t="shared" si="20"/>
        <v/>
      </c>
    </row>
    <row r="1306" spans="1:11">
      <c r="A1306" s="1" t="s">
        <v>6082</v>
      </c>
      <c r="B1306" s="2">
        <v>1901276</v>
      </c>
      <c r="C1306" s="1" t="s">
        <v>6083</v>
      </c>
      <c r="D1306" s="1" t="s">
        <v>6084</v>
      </c>
      <c r="E1306" s="1" t="s">
        <v>6085</v>
      </c>
      <c r="F1306" s="2">
        <v>-7639.04</v>
      </c>
      <c r="G1306" s="1" t="s">
        <v>115</v>
      </c>
      <c r="H1306" s="1" t="s">
        <v>65</v>
      </c>
      <c r="I1306" s="1" t="s">
        <v>10</v>
      </c>
      <c r="J1306">
        <f>VLOOKUP(B1306,自助退!B:F,5,FALSE)</f>
        <v>7639.04</v>
      </c>
      <c r="K1306" t="str">
        <f t="shared" si="20"/>
        <v/>
      </c>
    </row>
    <row r="1307" spans="1:11">
      <c r="A1307" s="1" t="s">
        <v>6086</v>
      </c>
      <c r="B1307" s="2">
        <v>1901362</v>
      </c>
      <c r="C1307" s="1" t="s">
        <v>6087</v>
      </c>
      <c r="D1307" s="1" t="s">
        <v>6088</v>
      </c>
      <c r="E1307" s="1" t="s">
        <v>6089</v>
      </c>
      <c r="F1307" s="2">
        <v>-1987.5</v>
      </c>
      <c r="G1307" s="1" t="s">
        <v>115</v>
      </c>
      <c r="H1307" s="1" t="s">
        <v>124</v>
      </c>
      <c r="I1307" s="1" t="s">
        <v>10</v>
      </c>
      <c r="J1307">
        <f>VLOOKUP(B1307,自助退!B:F,5,FALSE)</f>
        <v>1987.5</v>
      </c>
      <c r="K1307" t="str">
        <f t="shared" si="20"/>
        <v/>
      </c>
    </row>
    <row r="1308" spans="1:11">
      <c r="A1308" s="1" t="s">
        <v>6090</v>
      </c>
      <c r="B1308" s="2">
        <v>1901386</v>
      </c>
      <c r="C1308" s="1" t="s">
        <v>6091</v>
      </c>
      <c r="D1308" s="1" t="s">
        <v>6092</v>
      </c>
      <c r="E1308" s="1" t="s">
        <v>6093</v>
      </c>
      <c r="F1308" s="2">
        <v>-500</v>
      </c>
      <c r="G1308" s="1" t="s">
        <v>115</v>
      </c>
      <c r="H1308" s="1" t="s">
        <v>48</v>
      </c>
      <c r="I1308" s="1" t="s">
        <v>10</v>
      </c>
      <c r="J1308">
        <f>VLOOKUP(B1308,自助退!B:F,5,FALSE)</f>
        <v>500</v>
      </c>
      <c r="K1308" t="str">
        <f t="shared" si="20"/>
        <v/>
      </c>
    </row>
    <row r="1309" spans="1:11">
      <c r="A1309" s="1" t="s">
        <v>6094</v>
      </c>
      <c r="B1309" s="2">
        <v>1901439</v>
      </c>
      <c r="C1309" s="1" t="s">
        <v>53</v>
      </c>
      <c r="D1309" s="1" t="s">
        <v>2718</v>
      </c>
      <c r="E1309" s="1" t="s">
        <v>3286</v>
      </c>
      <c r="F1309" s="2">
        <v>-464.92</v>
      </c>
      <c r="G1309" s="1" t="s">
        <v>115</v>
      </c>
      <c r="H1309" s="1" t="s">
        <v>30</v>
      </c>
      <c r="I1309" s="1" t="s">
        <v>24</v>
      </c>
      <c r="J1309">
        <f>VLOOKUP(B1309,自助退!B:F,5,FALSE)</f>
        <v>464.92</v>
      </c>
      <c r="K1309" t="str">
        <f t="shared" si="20"/>
        <v/>
      </c>
    </row>
    <row r="1310" spans="1:11">
      <c r="A1310" s="1" t="s">
        <v>6095</v>
      </c>
      <c r="B1310" s="2">
        <v>1901443</v>
      </c>
      <c r="C1310" s="1" t="s">
        <v>6096</v>
      </c>
      <c r="D1310" s="1" t="s">
        <v>6097</v>
      </c>
      <c r="E1310" s="1" t="s">
        <v>6098</v>
      </c>
      <c r="F1310" s="2">
        <v>-8146.17</v>
      </c>
      <c r="G1310" s="1" t="s">
        <v>115</v>
      </c>
      <c r="H1310" s="1" t="s">
        <v>61</v>
      </c>
      <c r="I1310" s="1" t="s">
        <v>10</v>
      </c>
      <c r="J1310">
        <f>VLOOKUP(B1310,自助退!B:F,5,FALSE)</f>
        <v>8146.17</v>
      </c>
      <c r="K1310" t="str">
        <f t="shared" si="20"/>
        <v/>
      </c>
    </row>
    <row r="1311" spans="1:11">
      <c r="A1311" s="1" t="s">
        <v>6099</v>
      </c>
      <c r="B1311" s="2">
        <v>1901497</v>
      </c>
      <c r="C1311" s="1" t="s">
        <v>6100</v>
      </c>
      <c r="D1311" s="1" t="s">
        <v>6101</v>
      </c>
      <c r="E1311" s="1" t="s">
        <v>6102</v>
      </c>
      <c r="F1311" s="2">
        <v>-3000</v>
      </c>
      <c r="G1311" s="1" t="s">
        <v>115</v>
      </c>
      <c r="H1311" s="1" t="s">
        <v>42</v>
      </c>
      <c r="I1311" s="1" t="s">
        <v>10</v>
      </c>
      <c r="J1311">
        <f>VLOOKUP(B1311,自助退!B:F,5,FALSE)</f>
        <v>3000</v>
      </c>
      <c r="K1311" t="str">
        <f t="shared" si="20"/>
        <v/>
      </c>
    </row>
    <row r="1312" spans="1:11">
      <c r="A1312" s="1" t="s">
        <v>6103</v>
      </c>
      <c r="B1312" s="2">
        <v>1901543</v>
      </c>
      <c r="C1312" s="1" t="s">
        <v>6104</v>
      </c>
      <c r="D1312" s="1" t="s">
        <v>6105</v>
      </c>
      <c r="E1312" s="1" t="s">
        <v>6106</v>
      </c>
      <c r="F1312" s="2">
        <v>-500</v>
      </c>
      <c r="G1312" s="1" t="s">
        <v>115</v>
      </c>
      <c r="H1312" s="1" t="s">
        <v>117</v>
      </c>
      <c r="I1312" s="1" t="s">
        <v>10</v>
      </c>
      <c r="J1312">
        <f>VLOOKUP(B1312,自助退!B:F,5,FALSE)</f>
        <v>500</v>
      </c>
      <c r="K1312" t="str">
        <f t="shared" si="20"/>
        <v/>
      </c>
    </row>
    <row r="1313" spans="1:11">
      <c r="A1313" s="1" t="s">
        <v>6107</v>
      </c>
      <c r="B1313" s="2">
        <v>1901606</v>
      </c>
      <c r="C1313" s="1" t="s">
        <v>6108</v>
      </c>
      <c r="D1313" s="1" t="s">
        <v>6109</v>
      </c>
      <c r="E1313" s="1" t="s">
        <v>18</v>
      </c>
      <c r="F1313" s="2">
        <v>-3000</v>
      </c>
      <c r="G1313" s="1" t="s">
        <v>115</v>
      </c>
      <c r="H1313" s="1" t="s">
        <v>73</v>
      </c>
      <c r="I1313" s="1" t="s">
        <v>10</v>
      </c>
      <c r="J1313">
        <f>VLOOKUP(B1313,自助退!B:F,5,FALSE)</f>
        <v>3000</v>
      </c>
      <c r="K1313" t="str">
        <f t="shared" si="20"/>
        <v/>
      </c>
    </row>
    <row r="1314" spans="1:11">
      <c r="A1314" s="1" t="s">
        <v>6110</v>
      </c>
      <c r="B1314" s="2">
        <v>1901632</v>
      </c>
      <c r="C1314" s="1" t="s">
        <v>6111</v>
      </c>
      <c r="D1314" s="1" t="s">
        <v>6112</v>
      </c>
      <c r="E1314" s="1" t="s">
        <v>6113</v>
      </c>
      <c r="F1314" s="2">
        <v>-2000</v>
      </c>
      <c r="G1314" s="1" t="s">
        <v>115</v>
      </c>
      <c r="H1314" s="1" t="s">
        <v>80</v>
      </c>
      <c r="I1314" s="1" t="s">
        <v>10</v>
      </c>
      <c r="J1314">
        <f>VLOOKUP(B1314,自助退!B:F,5,FALSE)</f>
        <v>2000</v>
      </c>
      <c r="K1314" t="str">
        <f t="shared" si="20"/>
        <v/>
      </c>
    </row>
    <row r="1315" spans="1:11">
      <c r="A1315" s="1" t="s">
        <v>6114</v>
      </c>
      <c r="B1315" s="2">
        <v>1901660</v>
      </c>
      <c r="C1315" s="1" t="s">
        <v>6115</v>
      </c>
      <c r="D1315" s="1" t="s">
        <v>6116</v>
      </c>
      <c r="E1315" s="1" t="s">
        <v>6117</v>
      </c>
      <c r="F1315" s="2">
        <v>-76</v>
      </c>
      <c r="G1315" s="1" t="s">
        <v>115</v>
      </c>
      <c r="H1315" s="1" t="s">
        <v>57</v>
      </c>
      <c r="I1315" s="1" t="s">
        <v>10</v>
      </c>
      <c r="J1315">
        <f>VLOOKUP(B1315,自助退!B:F,5,FALSE)</f>
        <v>76</v>
      </c>
      <c r="K1315" t="str">
        <f t="shared" si="20"/>
        <v/>
      </c>
    </row>
    <row r="1316" spans="1:11">
      <c r="A1316" s="1" t="s">
        <v>6118</v>
      </c>
      <c r="B1316" s="2">
        <v>1901664</v>
      </c>
      <c r="C1316" s="1" t="s">
        <v>6119</v>
      </c>
      <c r="D1316" s="1" t="s">
        <v>6109</v>
      </c>
      <c r="E1316" s="1" t="s">
        <v>18</v>
      </c>
      <c r="F1316" s="2">
        <v>-2945</v>
      </c>
      <c r="G1316" s="1" t="s">
        <v>115</v>
      </c>
      <c r="H1316" s="1" t="s">
        <v>73</v>
      </c>
      <c r="I1316" s="1" t="s">
        <v>10</v>
      </c>
      <c r="J1316">
        <f>VLOOKUP(B1316,自助退!B:F,5,FALSE)</f>
        <v>2945</v>
      </c>
      <c r="K1316" t="str">
        <f t="shared" si="20"/>
        <v/>
      </c>
    </row>
    <row r="1317" spans="1:11">
      <c r="A1317" s="1" t="s">
        <v>6120</v>
      </c>
      <c r="B1317" s="2">
        <v>1901778</v>
      </c>
      <c r="C1317" s="1" t="s">
        <v>6121</v>
      </c>
      <c r="D1317" s="1" t="s">
        <v>6122</v>
      </c>
      <c r="E1317" s="1" t="s">
        <v>6123</v>
      </c>
      <c r="F1317" s="2">
        <v>-500</v>
      </c>
      <c r="G1317" s="1" t="s">
        <v>115</v>
      </c>
      <c r="H1317" s="1" t="s">
        <v>117</v>
      </c>
      <c r="I1317" s="1" t="s">
        <v>10</v>
      </c>
      <c r="J1317">
        <f>VLOOKUP(B1317,自助退!B:F,5,FALSE)</f>
        <v>500</v>
      </c>
      <c r="K1317" t="str">
        <f t="shared" si="20"/>
        <v/>
      </c>
    </row>
    <row r="1318" spans="1:11">
      <c r="A1318" s="1" t="s">
        <v>6124</v>
      </c>
      <c r="B1318" s="2">
        <v>1901808</v>
      </c>
      <c r="C1318" s="1" t="s">
        <v>6125</v>
      </c>
      <c r="D1318" s="1" t="s">
        <v>6126</v>
      </c>
      <c r="E1318" s="1" t="s">
        <v>6127</v>
      </c>
      <c r="F1318" s="2">
        <v>-871</v>
      </c>
      <c r="G1318" s="1" t="s">
        <v>115</v>
      </c>
      <c r="H1318" s="1" t="s">
        <v>65</v>
      </c>
      <c r="I1318" s="1" t="s">
        <v>10</v>
      </c>
      <c r="J1318">
        <f>VLOOKUP(B1318,自助退!B:F,5,FALSE)</f>
        <v>871</v>
      </c>
      <c r="K1318" t="str">
        <f t="shared" si="20"/>
        <v/>
      </c>
    </row>
    <row r="1319" spans="1:11">
      <c r="A1319" s="1" t="s">
        <v>6128</v>
      </c>
      <c r="B1319" s="2">
        <v>1901845</v>
      </c>
      <c r="C1319" s="1" t="s">
        <v>6129</v>
      </c>
      <c r="D1319" s="1" t="s">
        <v>6130</v>
      </c>
      <c r="E1319" s="1" t="s">
        <v>6131</v>
      </c>
      <c r="F1319" s="2">
        <v>-106.42</v>
      </c>
      <c r="G1319" s="1" t="s">
        <v>115</v>
      </c>
      <c r="H1319" s="1" t="s">
        <v>78</v>
      </c>
      <c r="I1319" s="1" t="s">
        <v>10</v>
      </c>
      <c r="J1319">
        <f>VLOOKUP(B1319,自助退!B:F,5,FALSE)</f>
        <v>106.42</v>
      </c>
      <c r="K1319" t="str">
        <f t="shared" si="20"/>
        <v/>
      </c>
    </row>
    <row r="1320" spans="1:11">
      <c r="A1320" s="1" t="s">
        <v>6132</v>
      </c>
      <c r="B1320" s="2">
        <v>1901859</v>
      </c>
      <c r="C1320" s="1" t="s">
        <v>6133</v>
      </c>
      <c r="D1320" s="1" t="s">
        <v>6134</v>
      </c>
      <c r="E1320" s="1" t="s">
        <v>6135</v>
      </c>
      <c r="F1320" s="2">
        <v>-2329.38</v>
      </c>
      <c r="G1320" s="1" t="s">
        <v>115</v>
      </c>
      <c r="H1320" s="1" t="s">
        <v>122</v>
      </c>
      <c r="I1320" s="1" t="s">
        <v>10</v>
      </c>
      <c r="J1320">
        <f>VLOOKUP(B1320,自助退!B:F,5,FALSE)</f>
        <v>2329.38</v>
      </c>
      <c r="K1320" t="str">
        <f t="shared" si="20"/>
        <v/>
      </c>
    </row>
    <row r="1321" spans="1:11">
      <c r="A1321" s="1" t="s">
        <v>6136</v>
      </c>
      <c r="B1321" s="2">
        <v>1901862</v>
      </c>
      <c r="C1321" s="1" t="s">
        <v>6137</v>
      </c>
      <c r="D1321" s="1" t="s">
        <v>6138</v>
      </c>
      <c r="E1321" s="1" t="s">
        <v>6139</v>
      </c>
      <c r="F1321" s="2">
        <v>-1400</v>
      </c>
      <c r="G1321" s="1" t="s">
        <v>115</v>
      </c>
      <c r="H1321" s="1" t="s">
        <v>123</v>
      </c>
      <c r="I1321" s="1" t="s">
        <v>10</v>
      </c>
      <c r="J1321">
        <f>VLOOKUP(B1321,自助退!B:F,5,FALSE)</f>
        <v>1400</v>
      </c>
      <c r="K1321" t="str">
        <f t="shared" si="20"/>
        <v/>
      </c>
    </row>
    <row r="1322" spans="1:11">
      <c r="A1322" s="1" t="s">
        <v>6140</v>
      </c>
      <c r="B1322" s="2">
        <v>1901994</v>
      </c>
      <c r="C1322" s="1" t="s">
        <v>6141</v>
      </c>
      <c r="D1322" s="1" t="s">
        <v>6142</v>
      </c>
      <c r="E1322" s="1" t="s">
        <v>6143</v>
      </c>
      <c r="F1322" s="2">
        <v>-156.84</v>
      </c>
      <c r="G1322" s="1" t="s">
        <v>115</v>
      </c>
      <c r="H1322" s="1" t="s">
        <v>148</v>
      </c>
      <c r="I1322" s="1" t="s">
        <v>10</v>
      </c>
      <c r="J1322">
        <f>VLOOKUP(B1322,自助退!B:F,5,FALSE)</f>
        <v>156.84</v>
      </c>
      <c r="K1322" t="str">
        <f t="shared" si="20"/>
        <v/>
      </c>
    </row>
    <row r="1323" spans="1:11">
      <c r="A1323" s="1" t="s">
        <v>6144</v>
      </c>
      <c r="B1323" s="2">
        <v>1901995</v>
      </c>
      <c r="C1323" s="1" t="s">
        <v>6145</v>
      </c>
      <c r="D1323" s="1" t="s">
        <v>6146</v>
      </c>
      <c r="E1323" s="1" t="s">
        <v>6147</v>
      </c>
      <c r="F1323" s="2">
        <v>-538.08000000000004</v>
      </c>
      <c r="G1323" s="1" t="s">
        <v>115</v>
      </c>
      <c r="H1323" s="1" t="s">
        <v>122</v>
      </c>
      <c r="I1323" s="1" t="s">
        <v>10</v>
      </c>
      <c r="J1323">
        <f>VLOOKUP(B1323,自助退!B:F,5,FALSE)</f>
        <v>538.08000000000004</v>
      </c>
      <c r="K1323" t="str">
        <f t="shared" si="20"/>
        <v/>
      </c>
    </row>
    <row r="1324" spans="1:11">
      <c r="A1324" s="1" t="s">
        <v>6148</v>
      </c>
      <c r="B1324" s="2">
        <v>1902028</v>
      </c>
      <c r="C1324" s="1" t="s">
        <v>6149</v>
      </c>
      <c r="D1324" s="1" t="s">
        <v>261</v>
      </c>
      <c r="E1324" s="1" t="s">
        <v>262</v>
      </c>
      <c r="F1324" s="2">
        <v>-14500</v>
      </c>
      <c r="G1324" s="1" t="s">
        <v>115</v>
      </c>
      <c r="H1324" s="1" t="s">
        <v>65</v>
      </c>
      <c r="I1324" s="1" t="s">
        <v>10</v>
      </c>
      <c r="J1324">
        <f>VLOOKUP(B1324,自助退!B:F,5,FALSE)</f>
        <v>14500</v>
      </c>
      <c r="K1324" t="str">
        <f t="shared" si="20"/>
        <v/>
      </c>
    </row>
    <row r="1325" spans="1:11">
      <c r="A1325" s="1" t="s">
        <v>6150</v>
      </c>
      <c r="B1325" s="2">
        <v>1902207</v>
      </c>
      <c r="C1325" s="1" t="s">
        <v>6151</v>
      </c>
      <c r="D1325" s="1" t="s">
        <v>6152</v>
      </c>
      <c r="E1325" s="1" t="s">
        <v>6153</v>
      </c>
      <c r="F1325" s="2">
        <v>-200</v>
      </c>
      <c r="G1325" s="1" t="s">
        <v>115</v>
      </c>
      <c r="H1325" s="1" t="s">
        <v>65</v>
      </c>
      <c r="I1325" s="1" t="s">
        <v>10</v>
      </c>
      <c r="J1325">
        <f>VLOOKUP(B1325,自助退!B:F,5,FALSE)</f>
        <v>200</v>
      </c>
      <c r="K1325" t="str">
        <f t="shared" si="20"/>
        <v/>
      </c>
    </row>
    <row r="1326" spans="1:11">
      <c r="A1326" s="1" t="s">
        <v>6154</v>
      </c>
      <c r="B1326" s="2">
        <v>1902266</v>
      </c>
      <c r="C1326" s="1" t="s">
        <v>6155</v>
      </c>
      <c r="D1326" s="1" t="s">
        <v>6156</v>
      </c>
      <c r="E1326" s="1" t="s">
        <v>6157</v>
      </c>
      <c r="F1326" s="2">
        <v>-5000</v>
      </c>
      <c r="G1326" s="1" t="s">
        <v>115</v>
      </c>
      <c r="H1326" s="1" t="s">
        <v>65</v>
      </c>
      <c r="I1326" s="1" t="s">
        <v>10</v>
      </c>
      <c r="J1326">
        <f>VLOOKUP(B1326,自助退!B:F,5,FALSE)</f>
        <v>5000</v>
      </c>
      <c r="K1326" t="str">
        <f t="shared" si="20"/>
        <v/>
      </c>
    </row>
    <row r="1327" spans="1:11">
      <c r="A1327" s="1" t="s">
        <v>6158</v>
      </c>
      <c r="B1327" s="2">
        <v>1902346</v>
      </c>
      <c r="C1327" s="1" t="s">
        <v>6159</v>
      </c>
      <c r="D1327" s="1" t="s">
        <v>6160</v>
      </c>
      <c r="E1327" s="1" t="s">
        <v>6161</v>
      </c>
      <c r="F1327" s="2">
        <v>-2000</v>
      </c>
      <c r="G1327" s="1" t="s">
        <v>115</v>
      </c>
      <c r="H1327" s="1" t="s">
        <v>65</v>
      </c>
      <c r="I1327" s="1" t="s">
        <v>10</v>
      </c>
      <c r="J1327">
        <f>VLOOKUP(B1327,自助退!B:F,5,FALSE)</f>
        <v>2000</v>
      </c>
      <c r="K1327" t="str">
        <f t="shared" si="20"/>
        <v/>
      </c>
    </row>
    <row r="1328" spans="1:11">
      <c r="A1328" s="1" t="s">
        <v>6162</v>
      </c>
      <c r="B1328" s="2">
        <v>1902423</v>
      </c>
      <c r="C1328" s="1" t="s">
        <v>6163</v>
      </c>
      <c r="D1328" s="1" t="s">
        <v>6164</v>
      </c>
      <c r="E1328" s="1" t="s">
        <v>6165</v>
      </c>
      <c r="F1328" s="2">
        <v>-5000</v>
      </c>
      <c r="G1328" s="1" t="s">
        <v>115</v>
      </c>
      <c r="H1328" s="1" t="s">
        <v>65</v>
      </c>
      <c r="I1328" s="1" t="s">
        <v>10</v>
      </c>
      <c r="J1328">
        <f>VLOOKUP(B1328,自助退!B:F,5,FALSE)</f>
        <v>5000</v>
      </c>
      <c r="K1328" t="str">
        <f t="shared" si="20"/>
        <v/>
      </c>
    </row>
    <row r="1329" spans="1:11">
      <c r="A1329" s="1" t="s">
        <v>6166</v>
      </c>
      <c r="B1329" s="2">
        <v>1902497</v>
      </c>
      <c r="C1329" s="1" t="s">
        <v>6167</v>
      </c>
      <c r="D1329" s="1" t="s">
        <v>6168</v>
      </c>
      <c r="E1329" s="1" t="s">
        <v>6169</v>
      </c>
      <c r="F1329" s="2">
        <v>-5000</v>
      </c>
      <c r="G1329" s="1" t="s">
        <v>115</v>
      </c>
      <c r="H1329" s="1" t="s">
        <v>65</v>
      </c>
      <c r="I1329" s="1" t="s">
        <v>10</v>
      </c>
      <c r="J1329">
        <f>VLOOKUP(B1329,自助退!B:F,5,FALSE)</f>
        <v>5000</v>
      </c>
      <c r="K1329" t="str">
        <f t="shared" si="20"/>
        <v/>
      </c>
    </row>
    <row r="1330" spans="1:11">
      <c r="A1330" s="1" t="s">
        <v>6170</v>
      </c>
      <c r="B1330" s="2">
        <v>1902566</v>
      </c>
      <c r="C1330" s="1" t="s">
        <v>6171</v>
      </c>
      <c r="D1330" s="1" t="s">
        <v>6172</v>
      </c>
      <c r="E1330" s="1" t="s">
        <v>6173</v>
      </c>
      <c r="F1330" s="2">
        <v>-2500</v>
      </c>
      <c r="G1330" s="1" t="s">
        <v>115</v>
      </c>
      <c r="H1330" s="1" t="s">
        <v>73</v>
      </c>
      <c r="I1330" s="1" t="s">
        <v>10</v>
      </c>
      <c r="J1330">
        <f>VLOOKUP(B1330,自助退!B:F,5,FALSE)</f>
        <v>2500</v>
      </c>
      <c r="K1330" t="str">
        <f t="shared" si="20"/>
        <v/>
      </c>
    </row>
    <row r="1331" spans="1:11">
      <c r="A1331" s="1" t="s">
        <v>6174</v>
      </c>
      <c r="B1331" s="2">
        <v>1902777</v>
      </c>
      <c r="C1331" s="1" t="s">
        <v>6175</v>
      </c>
      <c r="D1331" s="1" t="s">
        <v>164</v>
      </c>
      <c r="E1331" s="1" t="s">
        <v>165</v>
      </c>
      <c r="F1331" s="2">
        <v>-360</v>
      </c>
      <c r="G1331" s="1" t="s">
        <v>115</v>
      </c>
      <c r="H1331" s="1" t="s">
        <v>117</v>
      </c>
      <c r="I1331" s="1" t="s">
        <v>10</v>
      </c>
      <c r="J1331">
        <f>VLOOKUP(B1331,自助退!B:F,5,FALSE)</f>
        <v>360</v>
      </c>
      <c r="K1331" t="str">
        <f t="shared" si="20"/>
        <v/>
      </c>
    </row>
    <row r="1332" spans="1:11">
      <c r="A1332" s="1" t="s">
        <v>6176</v>
      </c>
      <c r="B1332" s="2">
        <v>1902870</v>
      </c>
      <c r="C1332" s="1" t="s">
        <v>6177</v>
      </c>
      <c r="D1332" s="1" t="s">
        <v>3108</v>
      </c>
      <c r="E1332" s="1" t="s">
        <v>3109</v>
      </c>
      <c r="F1332" s="2">
        <v>-3661</v>
      </c>
      <c r="G1332" s="1" t="s">
        <v>115</v>
      </c>
      <c r="H1332" s="1" t="s">
        <v>65</v>
      </c>
      <c r="I1332" s="1" t="s">
        <v>10</v>
      </c>
      <c r="J1332">
        <f>VLOOKUP(B1332,自助退!B:F,5,FALSE)</f>
        <v>3661</v>
      </c>
      <c r="K1332" t="str">
        <f t="shared" si="20"/>
        <v/>
      </c>
    </row>
    <row r="1333" spans="1:11">
      <c r="A1333" s="1" t="s">
        <v>6178</v>
      </c>
      <c r="B1333" s="2">
        <v>1902911</v>
      </c>
      <c r="C1333" s="1" t="s">
        <v>6179</v>
      </c>
      <c r="D1333" s="1" t="s">
        <v>6180</v>
      </c>
      <c r="E1333" s="1" t="s">
        <v>6181</v>
      </c>
      <c r="F1333" s="2">
        <v>-967.72</v>
      </c>
      <c r="G1333" s="1" t="s">
        <v>115</v>
      </c>
      <c r="H1333" s="1" t="s">
        <v>126</v>
      </c>
      <c r="I1333" s="1" t="s">
        <v>10</v>
      </c>
      <c r="J1333">
        <f>VLOOKUP(B1333,自助退!B:F,5,FALSE)</f>
        <v>967.72</v>
      </c>
      <c r="K1333" t="str">
        <f t="shared" si="20"/>
        <v/>
      </c>
    </row>
    <row r="1334" spans="1:11">
      <c r="A1334" s="1" t="s">
        <v>6182</v>
      </c>
      <c r="B1334" s="2">
        <v>1903293</v>
      </c>
      <c r="C1334" s="1" t="s">
        <v>6183</v>
      </c>
      <c r="D1334" s="1" t="s">
        <v>6184</v>
      </c>
      <c r="E1334" s="1" t="s">
        <v>6185</v>
      </c>
      <c r="F1334" s="2">
        <v>-4646.3</v>
      </c>
      <c r="G1334" s="1" t="s">
        <v>115</v>
      </c>
      <c r="H1334" s="1" t="s">
        <v>73</v>
      </c>
      <c r="I1334" s="1" t="s">
        <v>10</v>
      </c>
      <c r="J1334">
        <f>VLOOKUP(B1334,自助退!B:F,5,FALSE)</f>
        <v>4646.3</v>
      </c>
      <c r="K1334" t="str">
        <f t="shared" si="20"/>
        <v/>
      </c>
    </row>
    <row r="1335" spans="1:11">
      <c r="A1335" s="1" t="s">
        <v>6186</v>
      </c>
      <c r="B1335" s="2">
        <v>1903361</v>
      </c>
      <c r="C1335" s="1" t="s">
        <v>6187</v>
      </c>
      <c r="D1335" s="1" t="s">
        <v>6188</v>
      </c>
      <c r="E1335" s="1" t="s">
        <v>6189</v>
      </c>
      <c r="F1335" s="2">
        <v>-395.72</v>
      </c>
      <c r="G1335" s="1" t="s">
        <v>115</v>
      </c>
      <c r="H1335" s="1" t="s">
        <v>57</v>
      </c>
      <c r="I1335" s="1" t="s">
        <v>10</v>
      </c>
      <c r="J1335">
        <f>VLOOKUP(B1335,自助退!B:F,5,FALSE)</f>
        <v>395.72</v>
      </c>
      <c r="K1335" t="str">
        <f t="shared" si="20"/>
        <v/>
      </c>
    </row>
    <row r="1336" spans="1:11">
      <c r="A1336" s="1" t="s">
        <v>6190</v>
      </c>
      <c r="B1336" s="2">
        <v>1903784</v>
      </c>
      <c r="C1336" s="1" t="s">
        <v>6191</v>
      </c>
      <c r="D1336" s="1" t="s">
        <v>6192</v>
      </c>
      <c r="E1336" s="1" t="s">
        <v>6193</v>
      </c>
      <c r="F1336" s="2">
        <v>-10000</v>
      </c>
      <c r="G1336" s="1" t="s">
        <v>115</v>
      </c>
      <c r="H1336" s="1" t="s">
        <v>65</v>
      </c>
      <c r="I1336" s="1" t="s">
        <v>10</v>
      </c>
      <c r="J1336">
        <f>VLOOKUP(B1336,自助退!B:F,5,FALSE)</f>
        <v>10000</v>
      </c>
      <c r="K1336" t="str">
        <f t="shared" si="20"/>
        <v/>
      </c>
    </row>
    <row r="1337" spans="1:11">
      <c r="A1337" s="1" t="s">
        <v>6194</v>
      </c>
      <c r="B1337" s="2">
        <v>1903882</v>
      </c>
      <c r="C1337" s="1" t="s">
        <v>6195</v>
      </c>
      <c r="D1337" s="1" t="s">
        <v>6196</v>
      </c>
      <c r="E1337" s="1" t="s">
        <v>6197</v>
      </c>
      <c r="F1337" s="2">
        <v>-4.76</v>
      </c>
      <c r="G1337" s="1" t="s">
        <v>115</v>
      </c>
      <c r="H1337" s="1" t="s">
        <v>128</v>
      </c>
      <c r="I1337" s="1" t="s">
        <v>10</v>
      </c>
      <c r="J1337">
        <f>VLOOKUP(B1337,自助退!B:F,5,FALSE)</f>
        <v>4.76</v>
      </c>
      <c r="K1337" t="str">
        <f t="shared" si="20"/>
        <v/>
      </c>
    </row>
    <row r="1338" spans="1:11">
      <c r="A1338" s="1" t="s">
        <v>6198</v>
      </c>
      <c r="B1338" s="2">
        <v>1903977</v>
      </c>
      <c r="C1338" s="1" t="s">
        <v>6199</v>
      </c>
      <c r="D1338" s="1" t="s">
        <v>6200</v>
      </c>
      <c r="E1338" s="1" t="s">
        <v>6201</v>
      </c>
      <c r="F1338" s="2">
        <v>-3000</v>
      </c>
      <c r="G1338" s="1" t="s">
        <v>115</v>
      </c>
      <c r="H1338" s="1" t="s">
        <v>148</v>
      </c>
      <c r="I1338" s="1" t="s">
        <v>10</v>
      </c>
      <c r="J1338">
        <f>VLOOKUP(B1338,自助退!B:F,5,FALSE)</f>
        <v>3000</v>
      </c>
      <c r="K1338" t="str">
        <f t="shared" si="20"/>
        <v/>
      </c>
    </row>
    <row r="1339" spans="1:11">
      <c r="A1339" s="1" t="s">
        <v>6202</v>
      </c>
      <c r="B1339" s="2">
        <v>1904127</v>
      </c>
      <c r="C1339" s="1" t="s">
        <v>6203</v>
      </c>
      <c r="D1339" s="1" t="s">
        <v>6204</v>
      </c>
      <c r="E1339" s="1" t="s">
        <v>6205</v>
      </c>
      <c r="F1339" s="2">
        <v>-5118</v>
      </c>
      <c r="G1339" s="1" t="s">
        <v>115</v>
      </c>
      <c r="H1339" s="1" t="s">
        <v>73</v>
      </c>
      <c r="I1339" s="1" t="s">
        <v>10</v>
      </c>
      <c r="J1339">
        <f>VLOOKUP(B1339,自助退!B:F,5,FALSE)</f>
        <v>5118</v>
      </c>
      <c r="K1339" t="str">
        <f t="shared" si="20"/>
        <v/>
      </c>
    </row>
    <row r="1340" spans="1:11">
      <c r="A1340" s="1" t="s">
        <v>6206</v>
      </c>
      <c r="B1340" s="2">
        <v>1904190</v>
      </c>
      <c r="C1340" s="1" t="s">
        <v>6207</v>
      </c>
      <c r="D1340" s="1" t="s">
        <v>6208</v>
      </c>
      <c r="E1340" s="1" t="s">
        <v>6209</v>
      </c>
      <c r="F1340" s="2">
        <v>-3669</v>
      </c>
      <c r="G1340" s="1" t="s">
        <v>115</v>
      </c>
      <c r="H1340" s="1" t="s">
        <v>73</v>
      </c>
      <c r="I1340" s="1" t="s">
        <v>10</v>
      </c>
      <c r="J1340">
        <f>VLOOKUP(B1340,自助退!B:F,5,FALSE)</f>
        <v>3669</v>
      </c>
      <c r="K1340" t="str">
        <f t="shared" si="20"/>
        <v/>
      </c>
    </row>
    <row r="1341" spans="1:11">
      <c r="A1341" s="1" t="s">
        <v>6210</v>
      </c>
      <c r="B1341" s="2">
        <v>1904285</v>
      </c>
      <c r="C1341" s="1" t="s">
        <v>6211</v>
      </c>
      <c r="D1341" s="1" t="s">
        <v>6212</v>
      </c>
      <c r="E1341" s="1" t="s">
        <v>6213</v>
      </c>
      <c r="F1341" s="2">
        <v>-2000</v>
      </c>
      <c r="G1341" s="1" t="s">
        <v>115</v>
      </c>
      <c r="H1341" s="1" t="s">
        <v>121</v>
      </c>
      <c r="I1341" s="1" t="s">
        <v>10</v>
      </c>
      <c r="J1341">
        <f>VLOOKUP(B1341,自助退!B:F,5,FALSE)</f>
        <v>2000</v>
      </c>
      <c r="K1341" t="str">
        <f t="shared" si="20"/>
        <v/>
      </c>
    </row>
    <row r="1342" spans="1:11">
      <c r="A1342" s="1" t="s">
        <v>6214</v>
      </c>
      <c r="B1342" s="2">
        <v>1904288</v>
      </c>
      <c r="C1342" s="1" t="s">
        <v>6215</v>
      </c>
      <c r="D1342" s="1" t="s">
        <v>6216</v>
      </c>
      <c r="E1342" s="1" t="s">
        <v>6217</v>
      </c>
      <c r="F1342" s="2">
        <v>-1600</v>
      </c>
      <c r="G1342" s="1" t="s">
        <v>115</v>
      </c>
      <c r="H1342" s="1" t="s">
        <v>73</v>
      </c>
      <c r="I1342" s="1" t="s">
        <v>10</v>
      </c>
      <c r="J1342">
        <f>VLOOKUP(B1342,自助退!B:F,5,FALSE)</f>
        <v>1600</v>
      </c>
      <c r="K1342" t="str">
        <f t="shared" si="20"/>
        <v/>
      </c>
    </row>
    <row r="1343" spans="1:11">
      <c r="A1343" s="1" t="s">
        <v>6218</v>
      </c>
      <c r="B1343" s="2">
        <v>1904328</v>
      </c>
      <c r="C1343" s="1" t="s">
        <v>6219</v>
      </c>
      <c r="D1343" s="1" t="s">
        <v>280</v>
      </c>
      <c r="E1343" s="1" t="s">
        <v>281</v>
      </c>
      <c r="F1343" s="2">
        <v>-7756</v>
      </c>
      <c r="G1343" s="1" t="s">
        <v>115</v>
      </c>
      <c r="H1343" s="1" t="s">
        <v>75</v>
      </c>
      <c r="I1343" s="1" t="s">
        <v>10</v>
      </c>
      <c r="J1343">
        <f>VLOOKUP(B1343,自助退!B:F,5,FALSE)</f>
        <v>7756</v>
      </c>
      <c r="K1343" t="str">
        <f t="shared" si="20"/>
        <v/>
      </c>
    </row>
    <row r="1344" spans="1:11">
      <c r="A1344" s="1" t="s">
        <v>6220</v>
      </c>
      <c r="B1344" s="2">
        <v>1904384</v>
      </c>
      <c r="C1344" s="1" t="s">
        <v>6221</v>
      </c>
      <c r="D1344" s="1" t="s">
        <v>6222</v>
      </c>
      <c r="E1344" s="1" t="s">
        <v>6223</v>
      </c>
      <c r="F1344" s="2">
        <v>-7029</v>
      </c>
      <c r="G1344" s="1" t="s">
        <v>115</v>
      </c>
      <c r="H1344" s="1" t="s">
        <v>73</v>
      </c>
      <c r="I1344" s="1" t="s">
        <v>10</v>
      </c>
      <c r="J1344">
        <f>VLOOKUP(B1344,自助退!B:F,5,FALSE)</f>
        <v>7029</v>
      </c>
      <c r="K1344" t="str">
        <f t="shared" si="20"/>
        <v/>
      </c>
    </row>
    <row r="1345" spans="1:11">
      <c r="A1345" s="1" t="s">
        <v>6224</v>
      </c>
      <c r="B1345" s="2">
        <v>1904429</v>
      </c>
      <c r="C1345" s="1" t="s">
        <v>6225</v>
      </c>
      <c r="D1345" s="1" t="s">
        <v>6226</v>
      </c>
      <c r="E1345" s="1" t="s">
        <v>6227</v>
      </c>
      <c r="F1345" s="2">
        <v>-346</v>
      </c>
      <c r="G1345" s="1" t="s">
        <v>115</v>
      </c>
      <c r="H1345" s="1" t="s">
        <v>82</v>
      </c>
      <c r="I1345" s="1" t="s">
        <v>10</v>
      </c>
      <c r="J1345">
        <f>VLOOKUP(B1345,自助退!B:F,5,FALSE)</f>
        <v>346</v>
      </c>
      <c r="K1345" t="str">
        <f t="shared" si="20"/>
        <v/>
      </c>
    </row>
    <row r="1346" spans="1:11">
      <c r="A1346" s="1" t="s">
        <v>6228</v>
      </c>
      <c r="B1346" s="2">
        <v>1904455</v>
      </c>
      <c r="C1346" s="1" t="s">
        <v>53</v>
      </c>
      <c r="D1346" s="1" t="s">
        <v>2721</v>
      </c>
      <c r="E1346" s="1" t="s">
        <v>6229</v>
      </c>
      <c r="F1346" s="2">
        <v>-5891.74</v>
      </c>
      <c r="G1346" s="1" t="s">
        <v>115</v>
      </c>
      <c r="H1346" s="1" t="s">
        <v>65</v>
      </c>
      <c r="I1346" s="1" t="s">
        <v>24</v>
      </c>
      <c r="J1346">
        <f>VLOOKUP(B1346,自助退!B:F,5,FALSE)</f>
        <v>5891.74</v>
      </c>
      <c r="K1346" t="str">
        <f t="shared" si="20"/>
        <v/>
      </c>
    </row>
    <row r="1347" spans="1:11">
      <c r="A1347" s="1" t="s">
        <v>6230</v>
      </c>
      <c r="B1347" s="2">
        <v>1904468</v>
      </c>
      <c r="C1347" s="1" t="s">
        <v>6231</v>
      </c>
      <c r="D1347" s="1" t="s">
        <v>6232</v>
      </c>
      <c r="E1347" s="1" t="s">
        <v>208</v>
      </c>
      <c r="F1347" s="2">
        <v>-221</v>
      </c>
      <c r="G1347" s="1" t="s">
        <v>115</v>
      </c>
      <c r="H1347" s="1" t="s">
        <v>61</v>
      </c>
      <c r="I1347" s="1" t="s">
        <v>10</v>
      </c>
      <c r="J1347">
        <f>VLOOKUP(B1347,自助退!B:F,5,FALSE)</f>
        <v>221</v>
      </c>
      <c r="K1347" t="str">
        <f t="shared" ref="K1347:K1410" si="21">IF(F1347*-1=J1347,"",1)</f>
        <v/>
      </c>
    </row>
    <row r="1348" spans="1:11">
      <c r="A1348" s="1" t="s">
        <v>6233</v>
      </c>
      <c r="B1348" s="2">
        <v>1904463</v>
      </c>
      <c r="C1348" s="1" t="s">
        <v>6234</v>
      </c>
      <c r="D1348" s="1" t="s">
        <v>6235</v>
      </c>
      <c r="E1348" s="1" t="s">
        <v>6236</v>
      </c>
      <c r="F1348" s="2">
        <v>-120</v>
      </c>
      <c r="G1348" s="1" t="s">
        <v>115</v>
      </c>
      <c r="H1348" s="1" t="s">
        <v>123</v>
      </c>
      <c r="I1348" s="1" t="s">
        <v>10</v>
      </c>
      <c r="J1348">
        <f>VLOOKUP(B1348,自助退!B:F,5,FALSE)</f>
        <v>120</v>
      </c>
      <c r="K1348" t="str">
        <f t="shared" si="21"/>
        <v/>
      </c>
    </row>
    <row r="1349" spans="1:11">
      <c r="A1349" s="1" t="s">
        <v>6237</v>
      </c>
      <c r="B1349" s="2">
        <v>1904556</v>
      </c>
      <c r="C1349" s="1" t="s">
        <v>6238</v>
      </c>
      <c r="D1349" s="1" t="s">
        <v>6239</v>
      </c>
      <c r="E1349" s="1" t="s">
        <v>6240</v>
      </c>
      <c r="F1349" s="2">
        <v>-2970</v>
      </c>
      <c r="G1349" s="1" t="s">
        <v>115</v>
      </c>
      <c r="H1349" s="1" t="s">
        <v>61</v>
      </c>
      <c r="I1349" s="1" t="s">
        <v>10</v>
      </c>
      <c r="J1349">
        <f>VLOOKUP(B1349,自助退!B:F,5,FALSE)</f>
        <v>2970</v>
      </c>
      <c r="K1349" t="str">
        <f t="shared" si="21"/>
        <v/>
      </c>
    </row>
    <row r="1350" spans="1:11">
      <c r="A1350" s="1" t="s">
        <v>6241</v>
      </c>
      <c r="B1350" s="2">
        <v>1904725</v>
      </c>
      <c r="C1350" s="1" t="s">
        <v>6242</v>
      </c>
      <c r="D1350" s="1" t="s">
        <v>6243</v>
      </c>
      <c r="E1350" s="1" t="s">
        <v>6244</v>
      </c>
      <c r="F1350" s="2">
        <v>-159.54</v>
      </c>
      <c r="G1350" s="1" t="s">
        <v>115</v>
      </c>
      <c r="H1350" s="1" t="s">
        <v>39</v>
      </c>
      <c r="I1350" s="1" t="s">
        <v>10</v>
      </c>
      <c r="J1350">
        <f>VLOOKUP(B1350,自助退!B:F,5,FALSE)</f>
        <v>159.54</v>
      </c>
      <c r="K1350" t="str">
        <f t="shared" si="21"/>
        <v/>
      </c>
    </row>
    <row r="1351" spans="1:11">
      <c r="A1351" s="1" t="s">
        <v>6245</v>
      </c>
      <c r="B1351" s="2">
        <v>1904733</v>
      </c>
      <c r="C1351" s="1" t="s">
        <v>6246</v>
      </c>
      <c r="D1351" s="1" t="s">
        <v>6247</v>
      </c>
      <c r="E1351" s="1" t="s">
        <v>6248</v>
      </c>
      <c r="F1351" s="2">
        <v>-1801</v>
      </c>
      <c r="G1351" s="1" t="s">
        <v>115</v>
      </c>
      <c r="H1351" s="1" t="s">
        <v>126</v>
      </c>
      <c r="I1351" s="1" t="s">
        <v>10</v>
      </c>
      <c r="J1351">
        <f>VLOOKUP(B1351,自助退!B:F,5,FALSE)</f>
        <v>1801</v>
      </c>
      <c r="K1351" t="str">
        <f t="shared" si="21"/>
        <v/>
      </c>
    </row>
    <row r="1352" spans="1:11">
      <c r="A1352" s="1" t="s">
        <v>6249</v>
      </c>
      <c r="B1352" s="2">
        <v>1905022</v>
      </c>
      <c r="C1352" s="1" t="s">
        <v>6250</v>
      </c>
      <c r="D1352" s="1" t="s">
        <v>6251</v>
      </c>
      <c r="E1352" s="1" t="s">
        <v>6252</v>
      </c>
      <c r="F1352" s="2">
        <v>-2000</v>
      </c>
      <c r="G1352" s="1" t="s">
        <v>115</v>
      </c>
      <c r="H1352" s="1" t="s">
        <v>73</v>
      </c>
      <c r="I1352" s="1" t="s">
        <v>10</v>
      </c>
      <c r="J1352">
        <f>VLOOKUP(B1352,自助退!B:F,5,FALSE)</f>
        <v>2000</v>
      </c>
      <c r="K1352" t="str">
        <f t="shared" si="21"/>
        <v/>
      </c>
    </row>
    <row r="1353" spans="1:11">
      <c r="A1353" s="1" t="s">
        <v>6253</v>
      </c>
      <c r="B1353" s="2">
        <v>1905143</v>
      </c>
      <c r="C1353" s="1" t="s">
        <v>6254</v>
      </c>
      <c r="D1353" s="1" t="s">
        <v>6255</v>
      </c>
      <c r="E1353" s="1" t="s">
        <v>6256</v>
      </c>
      <c r="F1353" s="2">
        <v>-300</v>
      </c>
      <c r="G1353" s="1" t="s">
        <v>115</v>
      </c>
      <c r="H1353" s="1" t="s">
        <v>75</v>
      </c>
      <c r="I1353" s="1" t="s">
        <v>10</v>
      </c>
      <c r="J1353">
        <f>VLOOKUP(B1353,自助退!B:F,5,FALSE)</f>
        <v>300</v>
      </c>
      <c r="K1353" t="str">
        <f t="shared" si="21"/>
        <v/>
      </c>
    </row>
    <row r="1354" spans="1:11">
      <c r="A1354" s="1" t="s">
        <v>6253</v>
      </c>
      <c r="B1354" s="2">
        <v>1905142</v>
      </c>
      <c r="C1354" s="1" t="s">
        <v>6257</v>
      </c>
      <c r="D1354" s="1" t="s">
        <v>6258</v>
      </c>
      <c r="E1354" s="1" t="s">
        <v>6259</v>
      </c>
      <c r="F1354" s="2">
        <v>-4025</v>
      </c>
      <c r="G1354" s="1" t="s">
        <v>115</v>
      </c>
      <c r="H1354" s="1" t="s">
        <v>65</v>
      </c>
      <c r="I1354" s="1" t="s">
        <v>10</v>
      </c>
      <c r="J1354">
        <f>VLOOKUP(B1354,自助退!B:F,5,FALSE)</f>
        <v>4025</v>
      </c>
      <c r="K1354" t="str">
        <f t="shared" si="21"/>
        <v/>
      </c>
    </row>
    <row r="1355" spans="1:11">
      <c r="A1355" s="1" t="s">
        <v>6260</v>
      </c>
      <c r="B1355" s="2">
        <v>1905165</v>
      </c>
      <c r="C1355" s="1" t="s">
        <v>6261</v>
      </c>
      <c r="D1355" s="1" t="s">
        <v>6262</v>
      </c>
      <c r="E1355" s="1" t="s">
        <v>6263</v>
      </c>
      <c r="F1355" s="2">
        <v>-1000</v>
      </c>
      <c r="G1355" s="1" t="s">
        <v>115</v>
      </c>
      <c r="H1355" s="1" t="s">
        <v>75</v>
      </c>
      <c r="I1355" s="1" t="s">
        <v>10</v>
      </c>
      <c r="J1355">
        <f>VLOOKUP(B1355,自助退!B:F,5,FALSE)</f>
        <v>1000</v>
      </c>
      <c r="K1355" t="str">
        <f t="shared" si="21"/>
        <v/>
      </c>
    </row>
    <row r="1356" spans="1:11">
      <c r="A1356" s="1" t="s">
        <v>6264</v>
      </c>
      <c r="B1356" s="2">
        <v>1905260</v>
      </c>
      <c r="C1356" s="1" t="s">
        <v>6265</v>
      </c>
      <c r="D1356" s="1" t="s">
        <v>6266</v>
      </c>
      <c r="E1356" s="1" t="s">
        <v>6267</v>
      </c>
      <c r="F1356" s="2">
        <v>-7448.43</v>
      </c>
      <c r="G1356" s="1" t="s">
        <v>115</v>
      </c>
      <c r="H1356" s="1" t="s">
        <v>42</v>
      </c>
      <c r="I1356" s="1" t="s">
        <v>10</v>
      </c>
      <c r="J1356">
        <f>VLOOKUP(B1356,自助退!B:F,5,FALSE)</f>
        <v>7448.43</v>
      </c>
      <c r="K1356" t="str">
        <f t="shared" si="21"/>
        <v/>
      </c>
    </row>
    <row r="1357" spans="1:11">
      <c r="A1357" s="1" t="s">
        <v>6268</v>
      </c>
      <c r="B1357" s="2">
        <v>1905292</v>
      </c>
      <c r="C1357" s="1" t="s">
        <v>6269</v>
      </c>
      <c r="D1357" s="1" t="s">
        <v>6270</v>
      </c>
      <c r="E1357" s="1" t="s">
        <v>6271</v>
      </c>
      <c r="F1357" s="2">
        <v>-2934.14</v>
      </c>
      <c r="G1357" s="1" t="s">
        <v>115</v>
      </c>
      <c r="H1357" s="1" t="s">
        <v>65</v>
      </c>
      <c r="I1357" s="1" t="s">
        <v>10</v>
      </c>
      <c r="J1357">
        <f>VLOOKUP(B1357,自助退!B:F,5,FALSE)</f>
        <v>2934.14</v>
      </c>
      <c r="K1357" t="str">
        <f t="shared" si="21"/>
        <v/>
      </c>
    </row>
    <row r="1358" spans="1:11">
      <c r="A1358" s="1" t="s">
        <v>6272</v>
      </c>
      <c r="B1358" s="2">
        <v>1905345</v>
      </c>
      <c r="C1358" s="1" t="s">
        <v>6273</v>
      </c>
      <c r="D1358" s="1" t="s">
        <v>6274</v>
      </c>
      <c r="E1358" s="1" t="s">
        <v>6275</v>
      </c>
      <c r="F1358" s="2">
        <v>-2075.77</v>
      </c>
      <c r="G1358" s="1" t="s">
        <v>115</v>
      </c>
      <c r="H1358" s="1" t="s">
        <v>65</v>
      </c>
      <c r="I1358" s="1" t="s">
        <v>10</v>
      </c>
      <c r="J1358">
        <f>VLOOKUP(B1358,自助退!B:F,5,FALSE)</f>
        <v>2075.77</v>
      </c>
      <c r="K1358" t="str">
        <f t="shared" si="21"/>
        <v/>
      </c>
    </row>
    <row r="1359" spans="1:11">
      <c r="A1359" s="1" t="s">
        <v>6276</v>
      </c>
      <c r="B1359" s="2">
        <v>1905432</v>
      </c>
      <c r="C1359" s="1" t="s">
        <v>6277</v>
      </c>
      <c r="D1359" s="1" t="s">
        <v>6278</v>
      </c>
      <c r="E1359" s="1" t="s">
        <v>6279</v>
      </c>
      <c r="F1359" s="2">
        <v>-1600</v>
      </c>
      <c r="G1359" s="1" t="s">
        <v>115</v>
      </c>
      <c r="H1359" s="1" t="s">
        <v>65</v>
      </c>
      <c r="I1359" s="1" t="s">
        <v>10</v>
      </c>
      <c r="J1359">
        <f>VLOOKUP(B1359,自助退!B:F,5,FALSE)</f>
        <v>1600</v>
      </c>
      <c r="K1359" t="str">
        <f t="shared" si="21"/>
        <v/>
      </c>
    </row>
    <row r="1360" spans="1:11">
      <c r="A1360" s="1" t="s">
        <v>6280</v>
      </c>
      <c r="B1360" s="2">
        <v>1905478</v>
      </c>
      <c r="C1360" s="1" t="s">
        <v>6281</v>
      </c>
      <c r="D1360" s="1" t="s">
        <v>290</v>
      </c>
      <c r="E1360" s="1" t="s">
        <v>291</v>
      </c>
      <c r="F1360" s="2">
        <v>-7300</v>
      </c>
      <c r="G1360" s="1" t="s">
        <v>115</v>
      </c>
      <c r="H1360" s="1" t="s">
        <v>65</v>
      </c>
      <c r="I1360" s="1" t="s">
        <v>10</v>
      </c>
      <c r="J1360">
        <f>VLOOKUP(B1360,自助退!B:F,5,FALSE)</f>
        <v>7300</v>
      </c>
      <c r="K1360" t="str">
        <f t="shared" si="21"/>
        <v/>
      </c>
    </row>
    <row r="1361" spans="1:11">
      <c r="A1361" s="1" t="s">
        <v>6282</v>
      </c>
      <c r="B1361" s="2">
        <v>1905597</v>
      </c>
      <c r="C1361" s="1" t="s">
        <v>53</v>
      </c>
      <c r="D1361" s="1" t="s">
        <v>2724</v>
      </c>
      <c r="E1361" s="1" t="s">
        <v>6283</v>
      </c>
      <c r="F1361" s="2">
        <v>-900</v>
      </c>
      <c r="G1361" s="1" t="s">
        <v>115</v>
      </c>
      <c r="H1361" s="1" t="s">
        <v>128</v>
      </c>
      <c r="I1361" s="1" t="s">
        <v>24</v>
      </c>
      <c r="J1361">
        <f>VLOOKUP(B1361,自助退!B:F,5,FALSE)</f>
        <v>900</v>
      </c>
      <c r="K1361" t="str">
        <f t="shared" si="21"/>
        <v/>
      </c>
    </row>
    <row r="1362" spans="1:11">
      <c r="A1362" s="1" t="s">
        <v>6284</v>
      </c>
      <c r="B1362" s="2">
        <v>1905598</v>
      </c>
      <c r="C1362" s="1" t="s">
        <v>6285</v>
      </c>
      <c r="D1362" s="1" t="s">
        <v>6286</v>
      </c>
      <c r="E1362" s="1" t="s">
        <v>6287</v>
      </c>
      <c r="F1362" s="2">
        <v>-1000</v>
      </c>
      <c r="G1362" s="1" t="s">
        <v>115</v>
      </c>
      <c r="H1362" s="1" t="s">
        <v>56</v>
      </c>
      <c r="I1362" s="1" t="s">
        <v>10</v>
      </c>
      <c r="J1362">
        <f>VLOOKUP(B1362,自助退!B:F,5,FALSE)</f>
        <v>1000</v>
      </c>
      <c r="K1362" t="str">
        <f t="shared" si="21"/>
        <v/>
      </c>
    </row>
    <row r="1363" spans="1:11">
      <c r="A1363" s="1" t="s">
        <v>6288</v>
      </c>
      <c r="B1363" s="2">
        <v>1905634</v>
      </c>
      <c r="C1363" s="1" t="s">
        <v>6289</v>
      </c>
      <c r="D1363" s="1" t="s">
        <v>6290</v>
      </c>
      <c r="E1363" s="1" t="s">
        <v>6291</v>
      </c>
      <c r="F1363" s="2">
        <v>-500</v>
      </c>
      <c r="G1363" s="1" t="s">
        <v>115</v>
      </c>
      <c r="H1363" s="1" t="s">
        <v>56</v>
      </c>
      <c r="I1363" s="1" t="s">
        <v>10</v>
      </c>
      <c r="J1363">
        <f>VLOOKUP(B1363,自助退!B:F,5,FALSE)</f>
        <v>500</v>
      </c>
      <c r="K1363" t="str">
        <f t="shared" si="21"/>
        <v/>
      </c>
    </row>
    <row r="1364" spans="1:11">
      <c r="A1364" s="1" t="s">
        <v>6292</v>
      </c>
      <c r="B1364" s="2">
        <v>1905705</v>
      </c>
      <c r="C1364" s="1" t="s">
        <v>6293</v>
      </c>
      <c r="D1364" s="1" t="s">
        <v>6294</v>
      </c>
      <c r="E1364" s="1" t="s">
        <v>6295</v>
      </c>
      <c r="F1364" s="2">
        <v>-1</v>
      </c>
      <c r="G1364" s="1" t="s">
        <v>115</v>
      </c>
      <c r="H1364" s="1" t="s">
        <v>65</v>
      </c>
      <c r="I1364" s="1" t="s">
        <v>10</v>
      </c>
      <c r="J1364">
        <f>VLOOKUP(B1364,自助退!B:F,5,FALSE)</f>
        <v>1</v>
      </c>
      <c r="K1364" t="str">
        <f t="shared" si="21"/>
        <v/>
      </c>
    </row>
    <row r="1365" spans="1:11">
      <c r="A1365" s="1" t="s">
        <v>6296</v>
      </c>
      <c r="B1365" s="2">
        <v>1905825</v>
      </c>
      <c r="C1365" s="1" t="s">
        <v>6297</v>
      </c>
      <c r="D1365" s="1" t="s">
        <v>6298</v>
      </c>
      <c r="E1365" s="1" t="s">
        <v>6299</v>
      </c>
      <c r="F1365" s="2">
        <v>-7685.14</v>
      </c>
      <c r="G1365" s="1" t="s">
        <v>115</v>
      </c>
      <c r="H1365" s="1" t="s">
        <v>73</v>
      </c>
      <c r="I1365" s="1" t="s">
        <v>10</v>
      </c>
      <c r="J1365">
        <f>VLOOKUP(B1365,自助退!B:F,5,FALSE)</f>
        <v>7685.14</v>
      </c>
      <c r="K1365" t="str">
        <f t="shared" si="21"/>
        <v/>
      </c>
    </row>
    <row r="1366" spans="1:11">
      <c r="A1366" s="1" t="s">
        <v>6300</v>
      </c>
      <c r="B1366" s="2">
        <v>1905927</v>
      </c>
      <c r="C1366" s="1" t="s">
        <v>6301</v>
      </c>
      <c r="D1366" s="1" t="s">
        <v>6302</v>
      </c>
      <c r="E1366" s="1" t="s">
        <v>6303</v>
      </c>
      <c r="F1366" s="2">
        <v>-4414.72</v>
      </c>
      <c r="G1366" s="1" t="s">
        <v>115</v>
      </c>
      <c r="H1366" s="1" t="s">
        <v>73</v>
      </c>
      <c r="I1366" s="1" t="s">
        <v>10</v>
      </c>
      <c r="J1366">
        <f>VLOOKUP(B1366,自助退!B:F,5,FALSE)</f>
        <v>4414.72</v>
      </c>
      <c r="K1366" t="str">
        <f t="shared" si="21"/>
        <v/>
      </c>
    </row>
    <row r="1367" spans="1:11">
      <c r="A1367" s="1" t="s">
        <v>6304</v>
      </c>
      <c r="B1367" s="2">
        <v>1905990</v>
      </c>
      <c r="C1367" s="1" t="s">
        <v>6305</v>
      </c>
      <c r="D1367" s="1" t="s">
        <v>6306</v>
      </c>
      <c r="E1367" s="1" t="s">
        <v>6307</v>
      </c>
      <c r="F1367" s="2">
        <v>-160</v>
      </c>
      <c r="G1367" s="1" t="s">
        <v>115</v>
      </c>
      <c r="H1367" s="1" t="s">
        <v>116</v>
      </c>
      <c r="I1367" s="1" t="s">
        <v>10</v>
      </c>
      <c r="J1367">
        <f>VLOOKUP(B1367,自助退!B:F,5,FALSE)</f>
        <v>160</v>
      </c>
      <c r="K1367" t="str">
        <f t="shared" si="21"/>
        <v/>
      </c>
    </row>
    <row r="1368" spans="1:11">
      <c r="A1368" s="1" t="s">
        <v>6308</v>
      </c>
      <c r="B1368" s="2">
        <v>1906055</v>
      </c>
      <c r="C1368" s="1" t="s">
        <v>6309</v>
      </c>
      <c r="D1368" s="1" t="s">
        <v>6310</v>
      </c>
      <c r="E1368" s="1" t="s">
        <v>6311</v>
      </c>
      <c r="F1368" s="2">
        <v>-2914</v>
      </c>
      <c r="G1368" s="1" t="s">
        <v>115</v>
      </c>
      <c r="H1368" s="1" t="s">
        <v>65</v>
      </c>
      <c r="I1368" s="1" t="s">
        <v>10</v>
      </c>
      <c r="J1368">
        <f>VLOOKUP(B1368,自助退!B:F,5,FALSE)</f>
        <v>2914</v>
      </c>
      <c r="K1368" t="str">
        <f t="shared" si="21"/>
        <v/>
      </c>
    </row>
    <row r="1369" spans="1:11">
      <c r="A1369" s="1" t="s">
        <v>6312</v>
      </c>
      <c r="B1369" s="2">
        <v>1906244</v>
      </c>
      <c r="C1369" s="1" t="s">
        <v>6313</v>
      </c>
      <c r="D1369" s="1" t="s">
        <v>6294</v>
      </c>
      <c r="E1369" s="1" t="s">
        <v>6295</v>
      </c>
      <c r="F1369" s="2">
        <v>-12001</v>
      </c>
      <c r="G1369" s="1" t="s">
        <v>115</v>
      </c>
      <c r="H1369" s="1" t="s">
        <v>73</v>
      </c>
      <c r="I1369" s="1" t="s">
        <v>10</v>
      </c>
      <c r="J1369">
        <f>VLOOKUP(B1369,自助退!B:F,5,FALSE)</f>
        <v>12001</v>
      </c>
      <c r="K1369" t="str">
        <f t="shared" si="21"/>
        <v/>
      </c>
    </row>
    <row r="1370" spans="1:11">
      <c r="A1370" s="1" t="s">
        <v>6314</v>
      </c>
      <c r="B1370" s="2">
        <v>1906282</v>
      </c>
      <c r="C1370" s="1" t="s">
        <v>6315</v>
      </c>
      <c r="D1370" s="1" t="s">
        <v>6316</v>
      </c>
      <c r="E1370" s="1" t="s">
        <v>6317</v>
      </c>
      <c r="F1370" s="2">
        <v>-20072.64</v>
      </c>
      <c r="G1370" s="1" t="s">
        <v>115</v>
      </c>
      <c r="H1370" s="1" t="s">
        <v>135</v>
      </c>
      <c r="I1370" s="1" t="s">
        <v>10</v>
      </c>
      <c r="J1370">
        <f>VLOOKUP(B1370,自助退!B:F,5,FALSE)</f>
        <v>20072.64</v>
      </c>
      <c r="K1370" t="str">
        <f t="shared" si="21"/>
        <v/>
      </c>
    </row>
    <row r="1371" spans="1:11">
      <c r="A1371" s="1" t="s">
        <v>6318</v>
      </c>
      <c r="B1371" s="2">
        <v>1906498</v>
      </c>
      <c r="C1371" s="1" t="s">
        <v>6319</v>
      </c>
      <c r="D1371" s="1" t="s">
        <v>4039</v>
      </c>
      <c r="E1371" s="1" t="s">
        <v>4040</v>
      </c>
      <c r="F1371" s="2">
        <v>-300</v>
      </c>
      <c r="G1371" s="1" t="s">
        <v>115</v>
      </c>
      <c r="H1371" s="1" t="s">
        <v>46</v>
      </c>
      <c r="I1371" s="1" t="s">
        <v>10</v>
      </c>
      <c r="J1371">
        <f>VLOOKUP(B1371,自助退!B:F,5,FALSE)</f>
        <v>300</v>
      </c>
      <c r="K1371" t="str">
        <f t="shared" si="21"/>
        <v/>
      </c>
    </row>
    <row r="1372" spans="1:11">
      <c r="A1372" s="1" t="s">
        <v>6320</v>
      </c>
      <c r="B1372" s="2">
        <v>1906510</v>
      </c>
      <c r="C1372" s="1" t="s">
        <v>6321</v>
      </c>
      <c r="D1372" s="1" t="s">
        <v>6322</v>
      </c>
      <c r="E1372" s="1" t="s">
        <v>6323</v>
      </c>
      <c r="F1372" s="2">
        <v>-237.4</v>
      </c>
      <c r="G1372" s="1" t="s">
        <v>115</v>
      </c>
      <c r="H1372" s="1" t="s">
        <v>75</v>
      </c>
      <c r="I1372" s="1" t="s">
        <v>10</v>
      </c>
      <c r="J1372">
        <f>VLOOKUP(B1372,自助退!B:F,5,FALSE)</f>
        <v>237.4</v>
      </c>
      <c r="K1372" t="str">
        <f t="shared" si="21"/>
        <v/>
      </c>
    </row>
    <row r="1373" spans="1:11">
      <c r="A1373" s="1" t="s">
        <v>6324</v>
      </c>
      <c r="B1373" s="2">
        <v>1906594</v>
      </c>
      <c r="C1373" s="1" t="s">
        <v>6325</v>
      </c>
      <c r="D1373" s="1" t="s">
        <v>6326</v>
      </c>
      <c r="E1373" s="1" t="s">
        <v>6327</v>
      </c>
      <c r="F1373" s="2">
        <v>-2954</v>
      </c>
      <c r="G1373" s="1" t="s">
        <v>115</v>
      </c>
      <c r="H1373" s="1" t="s">
        <v>73</v>
      </c>
      <c r="I1373" s="1" t="s">
        <v>10</v>
      </c>
      <c r="J1373">
        <f>VLOOKUP(B1373,自助退!B:F,5,FALSE)</f>
        <v>2954</v>
      </c>
      <c r="K1373" t="str">
        <f t="shared" si="21"/>
        <v/>
      </c>
    </row>
    <row r="1374" spans="1:11">
      <c r="A1374" s="1" t="s">
        <v>6328</v>
      </c>
      <c r="B1374" s="2">
        <v>1906845</v>
      </c>
      <c r="C1374" s="1" t="s">
        <v>6329</v>
      </c>
      <c r="D1374" s="1" t="s">
        <v>6330</v>
      </c>
      <c r="E1374" s="1" t="s">
        <v>6331</v>
      </c>
      <c r="F1374" s="2">
        <v>-320</v>
      </c>
      <c r="G1374" s="1" t="s">
        <v>115</v>
      </c>
      <c r="H1374" s="1" t="s">
        <v>73</v>
      </c>
      <c r="I1374" s="1" t="s">
        <v>10</v>
      </c>
      <c r="J1374">
        <f>VLOOKUP(B1374,自助退!B:F,5,FALSE)</f>
        <v>320</v>
      </c>
      <c r="K1374" t="str">
        <f t="shared" si="21"/>
        <v/>
      </c>
    </row>
    <row r="1375" spans="1:11">
      <c r="A1375" s="1" t="s">
        <v>6332</v>
      </c>
      <c r="B1375" s="2">
        <v>1907100</v>
      </c>
      <c r="C1375" s="1" t="s">
        <v>53</v>
      </c>
      <c r="D1375" s="1" t="s">
        <v>2727</v>
      </c>
      <c r="E1375" s="1" t="s">
        <v>6333</v>
      </c>
      <c r="F1375" s="2">
        <v>-10.94</v>
      </c>
      <c r="G1375" s="1" t="s">
        <v>115</v>
      </c>
      <c r="H1375" s="1" t="s">
        <v>73</v>
      </c>
      <c r="I1375" s="1" t="s">
        <v>24</v>
      </c>
      <c r="J1375">
        <f>VLOOKUP(B1375,自助退!B:F,5,FALSE)</f>
        <v>10.94</v>
      </c>
      <c r="K1375" t="str">
        <f t="shared" si="21"/>
        <v/>
      </c>
    </row>
    <row r="1376" spans="1:11">
      <c r="A1376" s="1" t="s">
        <v>6334</v>
      </c>
      <c r="B1376" s="2">
        <v>1907144</v>
      </c>
      <c r="C1376" s="1" t="s">
        <v>6335</v>
      </c>
      <c r="D1376" s="1" t="s">
        <v>6336</v>
      </c>
      <c r="E1376" s="1" t="s">
        <v>6337</v>
      </c>
      <c r="F1376" s="2">
        <v>-1231.8800000000001</v>
      </c>
      <c r="G1376" s="1" t="s">
        <v>115</v>
      </c>
      <c r="H1376" s="1" t="s">
        <v>65</v>
      </c>
      <c r="I1376" s="1" t="s">
        <v>10</v>
      </c>
      <c r="J1376">
        <f>VLOOKUP(B1376,自助退!B:F,5,FALSE)</f>
        <v>1231.8800000000001</v>
      </c>
      <c r="K1376" t="str">
        <f t="shared" si="21"/>
        <v/>
      </c>
    </row>
    <row r="1377" spans="1:11">
      <c r="A1377" s="1" t="s">
        <v>6338</v>
      </c>
      <c r="B1377" s="2">
        <v>1907241</v>
      </c>
      <c r="C1377" s="1" t="s">
        <v>6339</v>
      </c>
      <c r="D1377" s="1" t="s">
        <v>6340</v>
      </c>
      <c r="E1377" s="1" t="s">
        <v>6341</v>
      </c>
      <c r="F1377" s="2">
        <v>-738</v>
      </c>
      <c r="G1377" s="1" t="s">
        <v>115</v>
      </c>
      <c r="H1377" s="1" t="s">
        <v>124</v>
      </c>
      <c r="I1377" s="1" t="s">
        <v>10</v>
      </c>
      <c r="J1377">
        <f>VLOOKUP(B1377,自助退!B:F,5,FALSE)</f>
        <v>738</v>
      </c>
      <c r="K1377" t="str">
        <f t="shared" si="21"/>
        <v/>
      </c>
    </row>
    <row r="1378" spans="1:11">
      <c r="A1378" s="1" t="s">
        <v>6342</v>
      </c>
      <c r="B1378" s="2">
        <v>1907274</v>
      </c>
      <c r="C1378" s="1" t="s">
        <v>6343</v>
      </c>
      <c r="D1378" s="1" t="s">
        <v>6344</v>
      </c>
      <c r="E1378" s="1" t="s">
        <v>6345</v>
      </c>
      <c r="F1378" s="2">
        <v>-3523.46</v>
      </c>
      <c r="G1378" s="1" t="s">
        <v>115</v>
      </c>
      <c r="H1378" s="1" t="s">
        <v>65</v>
      </c>
      <c r="I1378" s="1" t="s">
        <v>10</v>
      </c>
      <c r="J1378">
        <f>VLOOKUP(B1378,自助退!B:F,5,FALSE)</f>
        <v>3523.46</v>
      </c>
      <c r="K1378" t="str">
        <f t="shared" si="21"/>
        <v/>
      </c>
    </row>
    <row r="1379" spans="1:11">
      <c r="A1379" s="1" t="s">
        <v>6346</v>
      </c>
      <c r="B1379" s="2">
        <v>1907356</v>
      </c>
      <c r="C1379" s="1" t="s">
        <v>6347</v>
      </c>
      <c r="D1379" s="1" t="s">
        <v>6348</v>
      </c>
      <c r="E1379" s="1" t="s">
        <v>6349</v>
      </c>
      <c r="F1379" s="2">
        <v>-6025.38</v>
      </c>
      <c r="G1379" s="1" t="s">
        <v>115</v>
      </c>
      <c r="H1379" s="1" t="s">
        <v>57</v>
      </c>
      <c r="I1379" s="1" t="s">
        <v>10</v>
      </c>
      <c r="J1379">
        <f>VLOOKUP(B1379,自助退!B:F,5,FALSE)</f>
        <v>6025.38</v>
      </c>
      <c r="K1379" t="str">
        <f t="shared" si="21"/>
        <v/>
      </c>
    </row>
    <row r="1380" spans="1:11">
      <c r="A1380" s="1" t="s">
        <v>6350</v>
      </c>
      <c r="B1380" s="2">
        <v>1907450</v>
      </c>
      <c r="C1380" s="1" t="s">
        <v>53</v>
      </c>
      <c r="D1380" s="1" t="s">
        <v>2730</v>
      </c>
      <c r="E1380" s="1" t="s">
        <v>6333</v>
      </c>
      <c r="F1380" s="2">
        <v>-7817.71</v>
      </c>
      <c r="G1380" s="1" t="s">
        <v>115</v>
      </c>
      <c r="H1380" s="1" t="s">
        <v>73</v>
      </c>
      <c r="I1380" s="1" t="s">
        <v>24</v>
      </c>
      <c r="J1380">
        <f>VLOOKUP(B1380,自助退!B:F,5,FALSE)</f>
        <v>7817.71</v>
      </c>
      <c r="K1380" t="str">
        <f t="shared" si="21"/>
        <v/>
      </c>
    </row>
    <row r="1381" spans="1:11">
      <c r="A1381" s="1" t="s">
        <v>6351</v>
      </c>
      <c r="B1381" s="2">
        <v>1907475</v>
      </c>
      <c r="C1381" s="1" t="s">
        <v>6352</v>
      </c>
      <c r="D1381" s="1" t="s">
        <v>6353</v>
      </c>
      <c r="E1381" s="1" t="s">
        <v>6354</v>
      </c>
      <c r="F1381" s="2">
        <v>-5812.39</v>
      </c>
      <c r="G1381" s="1" t="s">
        <v>115</v>
      </c>
      <c r="H1381" s="1" t="s">
        <v>56</v>
      </c>
      <c r="I1381" s="1" t="s">
        <v>10</v>
      </c>
      <c r="J1381">
        <f>VLOOKUP(B1381,自助退!B:F,5,FALSE)</f>
        <v>5812.39</v>
      </c>
      <c r="K1381" t="str">
        <f t="shared" si="21"/>
        <v/>
      </c>
    </row>
    <row r="1382" spans="1:11">
      <c r="A1382" s="1" t="s">
        <v>6355</v>
      </c>
      <c r="B1382" s="2">
        <v>1907490</v>
      </c>
      <c r="C1382" s="1" t="s">
        <v>6356</v>
      </c>
      <c r="D1382" s="1" t="s">
        <v>6357</v>
      </c>
      <c r="E1382" s="1" t="s">
        <v>6358</v>
      </c>
      <c r="F1382" s="2">
        <v>-239</v>
      </c>
      <c r="G1382" s="1" t="s">
        <v>115</v>
      </c>
      <c r="H1382" s="1" t="s">
        <v>128</v>
      </c>
      <c r="I1382" s="1" t="s">
        <v>10</v>
      </c>
      <c r="J1382">
        <f>VLOOKUP(B1382,自助退!B:F,5,FALSE)</f>
        <v>239</v>
      </c>
      <c r="K1382" t="str">
        <f t="shared" si="21"/>
        <v/>
      </c>
    </row>
    <row r="1383" spans="1:11">
      <c r="A1383" s="1" t="s">
        <v>6359</v>
      </c>
      <c r="B1383" s="2">
        <v>1907539</v>
      </c>
      <c r="C1383" s="1" t="s">
        <v>6360</v>
      </c>
      <c r="D1383" s="1" t="s">
        <v>6361</v>
      </c>
      <c r="E1383" s="1" t="s">
        <v>6131</v>
      </c>
      <c r="F1383" s="2">
        <v>-7452.17</v>
      </c>
      <c r="G1383" s="1" t="s">
        <v>115</v>
      </c>
      <c r="H1383" s="1" t="s">
        <v>73</v>
      </c>
      <c r="I1383" s="1" t="s">
        <v>10</v>
      </c>
      <c r="J1383">
        <f>VLOOKUP(B1383,自助退!B:F,5,FALSE)</f>
        <v>7452.17</v>
      </c>
      <c r="K1383" t="str">
        <f t="shared" si="21"/>
        <v/>
      </c>
    </row>
    <row r="1384" spans="1:11">
      <c r="A1384" s="1" t="s">
        <v>6362</v>
      </c>
      <c r="B1384" s="2">
        <v>1907557</v>
      </c>
      <c r="C1384" s="1" t="s">
        <v>6363</v>
      </c>
      <c r="D1384" s="1" t="s">
        <v>6364</v>
      </c>
      <c r="E1384" s="1" t="s">
        <v>6365</v>
      </c>
      <c r="F1384" s="2">
        <v>-700</v>
      </c>
      <c r="G1384" s="1" t="s">
        <v>115</v>
      </c>
      <c r="H1384" s="1" t="s">
        <v>135</v>
      </c>
      <c r="I1384" s="1" t="s">
        <v>10</v>
      </c>
      <c r="J1384">
        <f>VLOOKUP(B1384,自助退!B:F,5,FALSE)</f>
        <v>700</v>
      </c>
      <c r="K1384" t="str">
        <f t="shared" si="21"/>
        <v/>
      </c>
    </row>
    <row r="1385" spans="1:11">
      <c r="A1385" s="1" t="s">
        <v>6366</v>
      </c>
      <c r="B1385" s="2">
        <v>1907640</v>
      </c>
      <c r="C1385" s="1" t="s">
        <v>6367</v>
      </c>
      <c r="D1385" s="1" t="s">
        <v>6368</v>
      </c>
      <c r="E1385" s="1" t="s">
        <v>6369</v>
      </c>
      <c r="F1385" s="2">
        <v>-4498</v>
      </c>
      <c r="G1385" s="1" t="s">
        <v>115</v>
      </c>
      <c r="H1385" s="1" t="s">
        <v>157</v>
      </c>
      <c r="I1385" s="1" t="s">
        <v>10</v>
      </c>
      <c r="J1385">
        <f>VLOOKUP(B1385,自助退!B:F,5,FALSE)</f>
        <v>4498</v>
      </c>
      <c r="K1385" t="str">
        <f t="shared" si="21"/>
        <v/>
      </c>
    </row>
    <row r="1386" spans="1:11">
      <c r="A1386" s="1" t="s">
        <v>6370</v>
      </c>
      <c r="B1386" s="2">
        <v>1907978</v>
      </c>
      <c r="C1386" s="1" t="s">
        <v>6371</v>
      </c>
      <c r="D1386" s="1" t="s">
        <v>6372</v>
      </c>
      <c r="E1386" s="1" t="s">
        <v>6373</v>
      </c>
      <c r="F1386" s="2">
        <v>-5000</v>
      </c>
      <c r="G1386" s="1" t="s">
        <v>115</v>
      </c>
      <c r="H1386" s="1" t="s">
        <v>73</v>
      </c>
      <c r="I1386" s="1" t="s">
        <v>10</v>
      </c>
      <c r="J1386">
        <f>VLOOKUP(B1386,自助退!B:F,5,FALSE)</f>
        <v>5000</v>
      </c>
      <c r="K1386" t="str">
        <f t="shared" si="21"/>
        <v/>
      </c>
    </row>
    <row r="1387" spans="1:11">
      <c r="A1387" s="1" t="s">
        <v>6374</v>
      </c>
      <c r="B1387" s="2">
        <v>1907990</v>
      </c>
      <c r="C1387" s="1" t="s">
        <v>6375</v>
      </c>
      <c r="D1387" s="1" t="s">
        <v>6372</v>
      </c>
      <c r="E1387" s="1" t="s">
        <v>6373</v>
      </c>
      <c r="F1387" s="2">
        <v>-1000</v>
      </c>
      <c r="G1387" s="1" t="s">
        <v>115</v>
      </c>
      <c r="H1387" s="1" t="s">
        <v>73</v>
      </c>
      <c r="I1387" s="1" t="s">
        <v>10</v>
      </c>
      <c r="J1387">
        <f>VLOOKUP(B1387,自助退!B:F,5,FALSE)</f>
        <v>1000</v>
      </c>
      <c r="K1387" t="str">
        <f t="shared" si="21"/>
        <v/>
      </c>
    </row>
    <row r="1388" spans="1:11">
      <c r="A1388" s="1" t="s">
        <v>6376</v>
      </c>
      <c r="B1388" s="2">
        <v>1907994</v>
      </c>
      <c r="C1388" s="1" t="s">
        <v>6377</v>
      </c>
      <c r="D1388" s="1" t="s">
        <v>6378</v>
      </c>
      <c r="E1388" s="1" t="s">
        <v>6379</v>
      </c>
      <c r="F1388" s="2">
        <v>-3259.32</v>
      </c>
      <c r="G1388" s="1" t="s">
        <v>115</v>
      </c>
      <c r="H1388" s="1" t="s">
        <v>73</v>
      </c>
      <c r="I1388" s="1" t="s">
        <v>10</v>
      </c>
      <c r="J1388">
        <f>VLOOKUP(B1388,自助退!B:F,5,FALSE)</f>
        <v>3259.32</v>
      </c>
      <c r="K1388" t="str">
        <f t="shared" si="21"/>
        <v/>
      </c>
    </row>
    <row r="1389" spans="1:11">
      <c r="A1389" s="1" t="s">
        <v>6380</v>
      </c>
      <c r="B1389" s="2">
        <v>1908021</v>
      </c>
      <c r="C1389" s="1" t="s">
        <v>6381</v>
      </c>
      <c r="D1389" s="1" t="s">
        <v>6382</v>
      </c>
      <c r="E1389" s="1" t="s">
        <v>6383</v>
      </c>
      <c r="F1389" s="2">
        <v>-94.5</v>
      </c>
      <c r="G1389" s="1" t="s">
        <v>115</v>
      </c>
      <c r="H1389" s="1" t="s">
        <v>73</v>
      </c>
      <c r="I1389" s="1" t="s">
        <v>10</v>
      </c>
      <c r="J1389">
        <f>VLOOKUP(B1389,自助退!B:F,5,FALSE)</f>
        <v>94.5</v>
      </c>
      <c r="K1389" t="str">
        <f t="shared" si="21"/>
        <v/>
      </c>
    </row>
    <row r="1390" spans="1:11">
      <c r="A1390" s="1" t="s">
        <v>6384</v>
      </c>
      <c r="B1390" s="2">
        <v>1908040</v>
      </c>
      <c r="C1390" s="1" t="s">
        <v>6385</v>
      </c>
      <c r="D1390" s="1" t="s">
        <v>6386</v>
      </c>
      <c r="E1390" s="1" t="s">
        <v>6387</v>
      </c>
      <c r="F1390" s="2">
        <v>-36.92</v>
      </c>
      <c r="G1390" s="1" t="s">
        <v>115</v>
      </c>
      <c r="H1390" s="1" t="s">
        <v>65</v>
      </c>
      <c r="I1390" s="1" t="s">
        <v>10</v>
      </c>
      <c r="J1390">
        <f>VLOOKUP(B1390,自助退!B:F,5,FALSE)</f>
        <v>36.92</v>
      </c>
      <c r="K1390" t="str">
        <f t="shared" si="21"/>
        <v/>
      </c>
    </row>
    <row r="1391" spans="1:11">
      <c r="A1391" s="1" t="s">
        <v>6388</v>
      </c>
      <c r="B1391" s="2">
        <v>1908073</v>
      </c>
      <c r="C1391" s="1" t="s">
        <v>6389</v>
      </c>
      <c r="D1391" s="1" t="s">
        <v>6390</v>
      </c>
      <c r="E1391" s="1" t="s">
        <v>6391</v>
      </c>
      <c r="F1391" s="2">
        <v>-560</v>
      </c>
      <c r="G1391" s="1" t="s">
        <v>115</v>
      </c>
      <c r="H1391" s="1" t="s">
        <v>135</v>
      </c>
      <c r="I1391" s="1" t="s">
        <v>10</v>
      </c>
      <c r="J1391">
        <f>VLOOKUP(B1391,自助退!B:F,5,FALSE)</f>
        <v>560</v>
      </c>
      <c r="K1391" t="str">
        <f t="shared" si="21"/>
        <v/>
      </c>
    </row>
    <row r="1392" spans="1:11">
      <c r="A1392" s="1" t="s">
        <v>6392</v>
      </c>
      <c r="B1392" s="2">
        <v>1908177</v>
      </c>
      <c r="C1392" s="1" t="s">
        <v>6393</v>
      </c>
      <c r="D1392" s="1" t="s">
        <v>6394</v>
      </c>
      <c r="E1392" s="1" t="s">
        <v>6395</v>
      </c>
      <c r="F1392" s="2">
        <v>-1300</v>
      </c>
      <c r="G1392" s="1" t="s">
        <v>115</v>
      </c>
      <c r="H1392" s="1" t="s">
        <v>31</v>
      </c>
      <c r="I1392" s="1" t="s">
        <v>10</v>
      </c>
      <c r="J1392">
        <f>VLOOKUP(B1392,自助退!B:F,5,FALSE)</f>
        <v>1300</v>
      </c>
      <c r="K1392" t="str">
        <f t="shared" si="21"/>
        <v/>
      </c>
    </row>
    <row r="1393" spans="1:11">
      <c r="A1393" s="1" t="s">
        <v>6396</v>
      </c>
      <c r="B1393" s="2">
        <v>1908214</v>
      </c>
      <c r="C1393" s="1" t="s">
        <v>6397</v>
      </c>
      <c r="D1393" s="1" t="s">
        <v>6398</v>
      </c>
      <c r="E1393" s="1" t="s">
        <v>6399</v>
      </c>
      <c r="F1393" s="2">
        <v>-105</v>
      </c>
      <c r="G1393" s="1" t="s">
        <v>115</v>
      </c>
      <c r="H1393" s="1" t="s">
        <v>56</v>
      </c>
      <c r="I1393" s="1" t="s">
        <v>10</v>
      </c>
      <c r="J1393">
        <f>VLOOKUP(B1393,自助退!B:F,5,FALSE)</f>
        <v>105</v>
      </c>
      <c r="K1393" t="str">
        <f t="shared" si="21"/>
        <v/>
      </c>
    </row>
    <row r="1394" spans="1:11">
      <c r="A1394" s="1" t="s">
        <v>6400</v>
      </c>
      <c r="B1394" s="2">
        <v>1908220</v>
      </c>
      <c r="C1394" s="1" t="s">
        <v>6401</v>
      </c>
      <c r="D1394" s="1" t="s">
        <v>2652</v>
      </c>
      <c r="E1394" s="1" t="s">
        <v>5446</v>
      </c>
      <c r="F1394" s="2">
        <v>-1768.09</v>
      </c>
      <c r="G1394" s="1" t="s">
        <v>115</v>
      </c>
      <c r="H1394" s="1" t="s">
        <v>78</v>
      </c>
      <c r="I1394" s="1" t="s">
        <v>10</v>
      </c>
      <c r="J1394">
        <f>VLOOKUP(B1394,自助退!B:F,5,FALSE)</f>
        <v>1768.09</v>
      </c>
      <c r="K1394" t="str">
        <f t="shared" si="21"/>
        <v/>
      </c>
    </row>
    <row r="1395" spans="1:11">
      <c r="A1395" s="1" t="s">
        <v>6402</v>
      </c>
      <c r="B1395" s="2">
        <v>1908235</v>
      </c>
      <c r="C1395" s="1" t="s">
        <v>6403</v>
      </c>
      <c r="D1395" s="1" t="s">
        <v>6404</v>
      </c>
      <c r="E1395" s="1" t="s">
        <v>6405</v>
      </c>
      <c r="F1395" s="2">
        <v>-400</v>
      </c>
      <c r="G1395" s="1" t="s">
        <v>115</v>
      </c>
      <c r="H1395" s="1" t="s">
        <v>73</v>
      </c>
      <c r="I1395" s="1" t="s">
        <v>10</v>
      </c>
      <c r="J1395">
        <f>VLOOKUP(B1395,自助退!B:F,5,FALSE)</f>
        <v>400</v>
      </c>
      <c r="K1395" t="str">
        <f t="shared" si="21"/>
        <v/>
      </c>
    </row>
    <row r="1396" spans="1:11">
      <c r="A1396" s="1" t="s">
        <v>6406</v>
      </c>
      <c r="B1396" s="2">
        <v>1908254</v>
      </c>
      <c r="C1396" s="1" t="s">
        <v>6407</v>
      </c>
      <c r="D1396" s="1" t="s">
        <v>6408</v>
      </c>
      <c r="E1396" s="1" t="s">
        <v>6399</v>
      </c>
      <c r="F1396" s="2">
        <v>-48256.25</v>
      </c>
      <c r="G1396" s="1" t="s">
        <v>115</v>
      </c>
      <c r="H1396" s="1" t="s">
        <v>75</v>
      </c>
      <c r="I1396" s="1" t="s">
        <v>10</v>
      </c>
      <c r="J1396">
        <f>VLOOKUP(B1396,自助退!B:F,5,FALSE)</f>
        <v>48256.25</v>
      </c>
      <c r="K1396" t="str">
        <f t="shared" si="21"/>
        <v/>
      </c>
    </row>
    <row r="1397" spans="1:11">
      <c r="A1397" s="1" t="s">
        <v>6409</v>
      </c>
      <c r="B1397" s="2">
        <v>1908276</v>
      </c>
      <c r="C1397" s="1" t="s">
        <v>6410</v>
      </c>
      <c r="D1397" s="1" t="s">
        <v>6411</v>
      </c>
      <c r="E1397" s="1" t="s">
        <v>6412</v>
      </c>
      <c r="F1397" s="2">
        <v>-4319.1400000000003</v>
      </c>
      <c r="G1397" s="1" t="s">
        <v>115</v>
      </c>
      <c r="H1397" s="1" t="s">
        <v>42</v>
      </c>
      <c r="I1397" s="1" t="s">
        <v>10</v>
      </c>
      <c r="J1397">
        <f>VLOOKUP(B1397,自助退!B:F,5,FALSE)</f>
        <v>4319.1400000000003</v>
      </c>
      <c r="K1397" t="str">
        <f t="shared" si="21"/>
        <v/>
      </c>
    </row>
    <row r="1398" spans="1:11">
      <c r="A1398" s="1" t="s">
        <v>6413</v>
      </c>
      <c r="B1398" s="2">
        <v>1908381</v>
      </c>
      <c r="C1398" s="1" t="s">
        <v>6414</v>
      </c>
      <c r="D1398" s="1" t="s">
        <v>6415</v>
      </c>
      <c r="E1398" s="1" t="s">
        <v>6416</v>
      </c>
      <c r="F1398" s="2">
        <v>-90.11</v>
      </c>
      <c r="G1398" s="1" t="s">
        <v>115</v>
      </c>
      <c r="H1398" s="1" t="s">
        <v>42</v>
      </c>
      <c r="I1398" s="1" t="s">
        <v>10</v>
      </c>
      <c r="J1398">
        <f>VLOOKUP(B1398,自助退!B:F,5,FALSE)</f>
        <v>90.11</v>
      </c>
      <c r="K1398" t="str">
        <f t="shared" si="21"/>
        <v/>
      </c>
    </row>
    <row r="1399" spans="1:11">
      <c r="A1399" s="1" t="s">
        <v>6417</v>
      </c>
      <c r="B1399" s="2">
        <v>1908388</v>
      </c>
      <c r="C1399" s="1" t="s">
        <v>6418</v>
      </c>
      <c r="D1399" s="1" t="s">
        <v>6419</v>
      </c>
      <c r="E1399" s="1" t="s">
        <v>6420</v>
      </c>
      <c r="F1399" s="2">
        <v>-53.59</v>
      </c>
      <c r="G1399" s="1" t="s">
        <v>115</v>
      </c>
      <c r="H1399" s="1" t="s">
        <v>48</v>
      </c>
      <c r="I1399" s="1" t="s">
        <v>10</v>
      </c>
      <c r="J1399">
        <f>VLOOKUP(B1399,自助退!B:F,5,FALSE)</f>
        <v>53.59</v>
      </c>
      <c r="K1399" t="str">
        <f t="shared" si="21"/>
        <v/>
      </c>
    </row>
    <row r="1400" spans="1:11">
      <c r="A1400" s="1" t="s">
        <v>6421</v>
      </c>
      <c r="B1400" s="2">
        <v>1908428</v>
      </c>
      <c r="C1400" s="1" t="s">
        <v>6422</v>
      </c>
      <c r="D1400" s="1" t="s">
        <v>6423</v>
      </c>
      <c r="E1400" s="1" t="s">
        <v>6424</v>
      </c>
      <c r="F1400" s="2">
        <v>-3373.25</v>
      </c>
      <c r="G1400" s="1" t="s">
        <v>115</v>
      </c>
      <c r="H1400" s="1" t="s">
        <v>65</v>
      </c>
      <c r="I1400" s="1" t="s">
        <v>10</v>
      </c>
      <c r="J1400">
        <f>VLOOKUP(B1400,自助退!B:F,5,FALSE)</f>
        <v>3373.25</v>
      </c>
      <c r="K1400" t="str">
        <f t="shared" si="21"/>
        <v/>
      </c>
    </row>
    <row r="1401" spans="1:11">
      <c r="A1401" s="1" t="s">
        <v>6425</v>
      </c>
      <c r="B1401" s="2">
        <v>1908828</v>
      </c>
      <c r="C1401" s="1" t="s">
        <v>6426</v>
      </c>
      <c r="D1401" s="1" t="s">
        <v>6427</v>
      </c>
      <c r="E1401" s="1" t="s">
        <v>496</v>
      </c>
      <c r="F1401" s="2">
        <v>-306.39999999999998</v>
      </c>
      <c r="G1401" s="1" t="s">
        <v>115</v>
      </c>
      <c r="H1401" s="1" t="s">
        <v>78</v>
      </c>
      <c r="I1401" s="1" t="s">
        <v>10</v>
      </c>
      <c r="J1401">
        <f>VLOOKUP(B1401,自助退!B:F,5,FALSE)</f>
        <v>306.39999999999998</v>
      </c>
      <c r="K1401" t="str">
        <f t="shared" si="21"/>
        <v/>
      </c>
    </row>
    <row r="1402" spans="1:11">
      <c r="A1402" s="1" t="s">
        <v>6428</v>
      </c>
      <c r="B1402" s="2">
        <v>1909005</v>
      </c>
      <c r="C1402" s="1" t="s">
        <v>6429</v>
      </c>
      <c r="D1402" s="1" t="s">
        <v>6430</v>
      </c>
      <c r="E1402" s="1" t="s">
        <v>6431</v>
      </c>
      <c r="F1402" s="2">
        <v>-460.17</v>
      </c>
      <c r="G1402" s="1" t="s">
        <v>115</v>
      </c>
      <c r="H1402" s="1" t="s">
        <v>48</v>
      </c>
      <c r="I1402" s="1" t="s">
        <v>10</v>
      </c>
      <c r="J1402">
        <f>VLOOKUP(B1402,自助退!B:F,5,FALSE)</f>
        <v>460.17</v>
      </c>
      <c r="K1402" t="str">
        <f t="shared" si="21"/>
        <v/>
      </c>
    </row>
    <row r="1403" spans="1:11">
      <c r="A1403" s="1" t="s">
        <v>6432</v>
      </c>
      <c r="B1403" s="2">
        <v>1909590</v>
      </c>
      <c r="C1403" s="1" t="s">
        <v>6433</v>
      </c>
      <c r="D1403" s="1" t="s">
        <v>252</v>
      </c>
      <c r="E1403" s="1" t="s">
        <v>253</v>
      </c>
      <c r="F1403" s="2">
        <v>-50</v>
      </c>
      <c r="G1403" s="1" t="s">
        <v>115</v>
      </c>
      <c r="H1403" s="1" t="s">
        <v>59</v>
      </c>
      <c r="I1403" s="1" t="s">
        <v>10</v>
      </c>
      <c r="J1403">
        <f>VLOOKUP(B1403,自助退!B:F,5,FALSE)</f>
        <v>50</v>
      </c>
      <c r="K1403" t="str">
        <f t="shared" si="21"/>
        <v/>
      </c>
    </row>
    <row r="1404" spans="1:11">
      <c r="A1404" s="1" t="s">
        <v>6434</v>
      </c>
      <c r="B1404" s="2">
        <v>1910062</v>
      </c>
      <c r="C1404" s="1" t="s">
        <v>6435</v>
      </c>
      <c r="D1404" s="1" t="s">
        <v>2699</v>
      </c>
      <c r="E1404" s="1" t="s">
        <v>5923</v>
      </c>
      <c r="F1404" s="2">
        <v>-489</v>
      </c>
      <c r="G1404" s="1" t="s">
        <v>115</v>
      </c>
      <c r="H1404" s="1" t="s">
        <v>57</v>
      </c>
      <c r="I1404" s="1" t="s">
        <v>10</v>
      </c>
      <c r="J1404">
        <f>VLOOKUP(B1404,自助退!B:F,5,FALSE)</f>
        <v>489</v>
      </c>
      <c r="K1404" t="str">
        <f t="shared" si="21"/>
        <v/>
      </c>
    </row>
    <row r="1405" spans="1:11">
      <c r="A1405" s="1" t="s">
        <v>6436</v>
      </c>
      <c r="B1405" s="2">
        <v>1910255</v>
      </c>
      <c r="C1405" s="1" t="s">
        <v>6437</v>
      </c>
      <c r="D1405" s="1" t="s">
        <v>6438</v>
      </c>
      <c r="E1405" s="1" t="s">
        <v>6439</v>
      </c>
      <c r="F1405" s="2">
        <v>-91.33</v>
      </c>
      <c r="G1405" s="1" t="s">
        <v>115</v>
      </c>
      <c r="H1405" s="1" t="s">
        <v>118</v>
      </c>
      <c r="I1405" s="1" t="s">
        <v>10</v>
      </c>
      <c r="J1405">
        <f>VLOOKUP(B1405,自助退!B:F,5,FALSE)</f>
        <v>91.33</v>
      </c>
      <c r="K1405" t="str">
        <f t="shared" si="21"/>
        <v/>
      </c>
    </row>
    <row r="1406" spans="1:11">
      <c r="A1406" s="1" t="s">
        <v>6440</v>
      </c>
      <c r="B1406" s="2">
        <v>1910329</v>
      </c>
      <c r="C1406" s="1" t="s">
        <v>6441</v>
      </c>
      <c r="D1406" s="1" t="s">
        <v>2712</v>
      </c>
      <c r="E1406" s="1" t="s">
        <v>6055</v>
      </c>
      <c r="F1406" s="2">
        <v>-13416.53</v>
      </c>
      <c r="G1406" s="1" t="s">
        <v>115</v>
      </c>
      <c r="H1406" s="1" t="s">
        <v>116</v>
      </c>
      <c r="I1406" s="1" t="s">
        <v>10</v>
      </c>
      <c r="J1406">
        <f>VLOOKUP(B1406,自助退!B:F,5,FALSE)</f>
        <v>13416.53</v>
      </c>
      <c r="K1406" t="str">
        <f t="shared" si="21"/>
        <v/>
      </c>
    </row>
    <row r="1407" spans="1:11">
      <c r="A1407" s="1" t="s">
        <v>6442</v>
      </c>
      <c r="B1407" s="2">
        <v>1910767</v>
      </c>
      <c r="C1407" s="1" t="s">
        <v>6443</v>
      </c>
      <c r="D1407" s="1" t="s">
        <v>6444</v>
      </c>
      <c r="E1407" s="1" t="s">
        <v>6445</v>
      </c>
      <c r="F1407" s="2">
        <v>-15000</v>
      </c>
      <c r="G1407" s="1" t="s">
        <v>115</v>
      </c>
      <c r="H1407" s="1" t="s">
        <v>134</v>
      </c>
      <c r="I1407" s="1" t="s">
        <v>10</v>
      </c>
      <c r="J1407">
        <f>VLOOKUP(B1407,自助退!B:F,5,FALSE)</f>
        <v>15000</v>
      </c>
      <c r="K1407" t="str">
        <f t="shared" si="21"/>
        <v/>
      </c>
    </row>
    <row r="1408" spans="1:11">
      <c r="A1408" s="1" t="s">
        <v>6446</v>
      </c>
      <c r="B1408" s="2">
        <v>1910940</v>
      </c>
      <c r="C1408" s="1" t="s">
        <v>6447</v>
      </c>
      <c r="D1408" s="1" t="s">
        <v>283</v>
      </c>
      <c r="E1408" s="1" t="s">
        <v>284</v>
      </c>
      <c r="F1408" s="2">
        <v>-200</v>
      </c>
      <c r="G1408" s="1" t="s">
        <v>115</v>
      </c>
      <c r="H1408" s="1" t="s">
        <v>73</v>
      </c>
      <c r="I1408" s="1" t="s">
        <v>10</v>
      </c>
      <c r="J1408">
        <f>VLOOKUP(B1408,自助退!B:F,5,FALSE)</f>
        <v>200</v>
      </c>
      <c r="K1408" t="str">
        <f t="shared" si="21"/>
        <v/>
      </c>
    </row>
    <row r="1409" spans="1:11">
      <c r="A1409" s="1" t="s">
        <v>6448</v>
      </c>
      <c r="B1409" s="2">
        <v>1910950</v>
      </c>
      <c r="C1409" s="1" t="s">
        <v>6449</v>
      </c>
      <c r="D1409" s="1" t="s">
        <v>6450</v>
      </c>
      <c r="E1409" s="1" t="s">
        <v>6451</v>
      </c>
      <c r="F1409" s="2">
        <v>-3000</v>
      </c>
      <c r="G1409" s="1" t="s">
        <v>115</v>
      </c>
      <c r="H1409" s="1" t="s">
        <v>117</v>
      </c>
      <c r="I1409" s="1" t="s">
        <v>10</v>
      </c>
      <c r="J1409">
        <f>VLOOKUP(B1409,自助退!B:F,5,FALSE)</f>
        <v>3000</v>
      </c>
      <c r="K1409" t="str">
        <f t="shared" si="21"/>
        <v/>
      </c>
    </row>
    <row r="1410" spans="1:11">
      <c r="A1410" s="1" t="s">
        <v>6452</v>
      </c>
      <c r="B1410" s="2">
        <v>1911273</v>
      </c>
      <c r="C1410" s="1" t="s">
        <v>6453</v>
      </c>
      <c r="D1410" s="1" t="s">
        <v>6454</v>
      </c>
      <c r="E1410" s="1" t="s">
        <v>6455</v>
      </c>
      <c r="F1410" s="2">
        <v>-264.63</v>
      </c>
      <c r="G1410" s="1" t="s">
        <v>115</v>
      </c>
      <c r="H1410" s="1" t="s">
        <v>58</v>
      </c>
      <c r="I1410" s="1" t="s">
        <v>10</v>
      </c>
      <c r="J1410">
        <f>VLOOKUP(B1410,自助退!B:F,5,FALSE)</f>
        <v>264.63</v>
      </c>
      <c r="K1410" t="str">
        <f t="shared" si="21"/>
        <v/>
      </c>
    </row>
    <row r="1411" spans="1:11">
      <c r="A1411" s="1" t="s">
        <v>6456</v>
      </c>
      <c r="B1411" s="2">
        <v>1911465</v>
      </c>
      <c r="C1411" s="1" t="s">
        <v>6457</v>
      </c>
      <c r="D1411" s="1" t="s">
        <v>6458</v>
      </c>
      <c r="E1411" s="1" t="s">
        <v>6459</v>
      </c>
      <c r="F1411" s="2">
        <v>-27</v>
      </c>
      <c r="G1411" s="1" t="s">
        <v>115</v>
      </c>
      <c r="H1411" s="1" t="s">
        <v>57</v>
      </c>
      <c r="I1411" s="1" t="s">
        <v>10</v>
      </c>
      <c r="J1411">
        <f>VLOOKUP(B1411,自助退!B:F,5,FALSE)</f>
        <v>27</v>
      </c>
      <c r="K1411" t="str">
        <f t="shared" ref="K1411:K1474" si="22">IF(F1411*-1=J1411,"",1)</f>
        <v/>
      </c>
    </row>
    <row r="1412" spans="1:11">
      <c r="A1412" s="1" t="s">
        <v>6460</v>
      </c>
      <c r="B1412" s="2">
        <v>1911688</v>
      </c>
      <c r="C1412" s="1" t="s">
        <v>6461</v>
      </c>
      <c r="D1412" s="1" t="s">
        <v>259</v>
      </c>
      <c r="E1412" s="1" t="s">
        <v>260</v>
      </c>
      <c r="F1412" s="2">
        <v>-500.34</v>
      </c>
      <c r="G1412" s="1" t="s">
        <v>115</v>
      </c>
      <c r="H1412" s="1" t="s">
        <v>48</v>
      </c>
      <c r="I1412" s="1" t="s">
        <v>10</v>
      </c>
      <c r="J1412">
        <f>VLOOKUP(B1412,自助退!B:F,5,FALSE)</f>
        <v>500.34</v>
      </c>
      <c r="K1412" t="str">
        <f t="shared" si="22"/>
        <v/>
      </c>
    </row>
    <row r="1413" spans="1:11">
      <c r="A1413" s="1" t="s">
        <v>6462</v>
      </c>
      <c r="B1413" s="2">
        <v>1911945</v>
      </c>
      <c r="C1413" s="1" t="s">
        <v>6463</v>
      </c>
      <c r="D1413" s="1" t="s">
        <v>6464</v>
      </c>
      <c r="E1413" s="1" t="s">
        <v>6465</v>
      </c>
      <c r="F1413" s="2">
        <v>-883</v>
      </c>
      <c r="G1413" s="1" t="s">
        <v>115</v>
      </c>
      <c r="H1413" s="1" t="s">
        <v>80</v>
      </c>
      <c r="I1413" s="1" t="s">
        <v>10</v>
      </c>
      <c r="J1413">
        <f>VLOOKUP(B1413,自助退!B:F,5,FALSE)</f>
        <v>883</v>
      </c>
      <c r="K1413" t="str">
        <f t="shared" si="22"/>
        <v/>
      </c>
    </row>
    <row r="1414" spans="1:11">
      <c r="A1414" s="1" t="s">
        <v>6466</v>
      </c>
      <c r="B1414" s="2">
        <v>1912138</v>
      </c>
      <c r="C1414" s="1" t="s">
        <v>6467</v>
      </c>
      <c r="D1414" s="1" t="s">
        <v>6468</v>
      </c>
      <c r="E1414" s="1" t="s">
        <v>6469</v>
      </c>
      <c r="F1414" s="2">
        <v>-782.6</v>
      </c>
      <c r="G1414" s="1" t="s">
        <v>115</v>
      </c>
      <c r="H1414" s="1" t="s">
        <v>75</v>
      </c>
      <c r="I1414" s="1" t="s">
        <v>10</v>
      </c>
      <c r="J1414">
        <f>VLOOKUP(B1414,自助退!B:F,5,FALSE)</f>
        <v>782.6</v>
      </c>
      <c r="K1414" t="str">
        <f t="shared" si="22"/>
        <v/>
      </c>
    </row>
    <row r="1415" spans="1:11">
      <c r="A1415" s="1" t="s">
        <v>6470</v>
      </c>
      <c r="B1415" s="2">
        <v>1912374</v>
      </c>
      <c r="C1415" s="1" t="s">
        <v>6471</v>
      </c>
      <c r="D1415" s="1" t="s">
        <v>6472</v>
      </c>
      <c r="E1415" s="1" t="s">
        <v>6473</v>
      </c>
      <c r="F1415" s="2">
        <v>-20</v>
      </c>
      <c r="G1415" s="1" t="s">
        <v>115</v>
      </c>
      <c r="H1415" s="1" t="s">
        <v>144</v>
      </c>
      <c r="I1415" s="1" t="s">
        <v>10</v>
      </c>
      <c r="J1415">
        <f>VLOOKUP(B1415,自助退!B:F,5,FALSE)</f>
        <v>20</v>
      </c>
      <c r="K1415" t="str">
        <f t="shared" si="22"/>
        <v/>
      </c>
    </row>
    <row r="1416" spans="1:11">
      <c r="A1416" s="1" t="s">
        <v>6474</v>
      </c>
      <c r="B1416" s="2">
        <v>1912775</v>
      </c>
      <c r="C1416" s="1" t="s">
        <v>6475</v>
      </c>
      <c r="D1416" s="1" t="s">
        <v>6476</v>
      </c>
      <c r="E1416" s="1" t="s">
        <v>6477</v>
      </c>
      <c r="F1416" s="2">
        <v>-7559.51</v>
      </c>
      <c r="G1416" s="1" t="s">
        <v>115</v>
      </c>
      <c r="H1416" s="1" t="s">
        <v>78</v>
      </c>
      <c r="I1416" s="1" t="s">
        <v>10</v>
      </c>
      <c r="J1416">
        <f>VLOOKUP(B1416,自助退!B:F,5,FALSE)</f>
        <v>7559.51</v>
      </c>
      <c r="K1416" t="str">
        <f t="shared" si="22"/>
        <v/>
      </c>
    </row>
    <row r="1417" spans="1:11">
      <c r="A1417" s="1" t="s">
        <v>6478</v>
      </c>
      <c r="B1417" s="2">
        <v>1912814</v>
      </c>
      <c r="C1417" s="1" t="s">
        <v>6479</v>
      </c>
      <c r="D1417" s="1" t="s">
        <v>250</v>
      </c>
      <c r="E1417" s="1" t="s">
        <v>251</v>
      </c>
      <c r="F1417" s="2">
        <v>-3192</v>
      </c>
      <c r="G1417" s="1" t="s">
        <v>115</v>
      </c>
      <c r="H1417" s="1" t="s">
        <v>42</v>
      </c>
      <c r="I1417" s="1" t="s">
        <v>10</v>
      </c>
      <c r="J1417">
        <f>VLOOKUP(B1417,自助退!B:F,5,FALSE)</f>
        <v>3192</v>
      </c>
      <c r="K1417" t="str">
        <f t="shared" si="22"/>
        <v/>
      </c>
    </row>
    <row r="1418" spans="1:11">
      <c r="A1418" s="1" t="s">
        <v>6480</v>
      </c>
      <c r="B1418" s="2">
        <v>1912904</v>
      </c>
      <c r="C1418" s="1" t="s">
        <v>6481</v>
      </c>
      <c r="D1418" s="1" t="s">
        <v>6482</v>
      </c>
      <c r="E1418" s="1" t="s">
        <v>6483</v>
      </c>
      <c r="F1418" s="2">
        <v>-153.32</v>
      </c>
      <c r="G1418" s="1" t="s">
        <v>115</v>
      </c>
      <c r="H1418" s="1" t="s">
        <v>120</v>
      </c>
      <c r="I1418" s="1" t="s">
        <v>10</v>
      </c>
      <c r="J1418">
        <f>VLOOKUP(B1418,自助退!B:F,5,FALSE)</f>
        <v>153.32</v>
      </c>
      <c r="K1418" t="str">
        <f t="shared" si="22"/>
        <v/>
      </c>
    </row>
    <row r="1419" spans="1:11">
      <c r="A1419" s="1" t="s">
        <v>6484</v>
      </c>
      <c r="B1419" s="2">
        <v>1913107</v>
      </c>
      <c r="C1419" s="1" t="s">
        <v>6485</v>
      </c>
      <c r="D1419" s="1" t="s">
        <v>6486</v>
      </c>
      <c r="E1419" s="1" t="s">
        <v>6487</v>
      </c>
      <c r="F1419" s="2">
        <v>-428</v>
      </c>
      <c r="G1419" s="1" t="s">
        <v>115</v>
      </c>
      <c r="H1419" s="1" t="s">
        <v>30</v>
      </c>
      <c r="I1419" s="1" t="s">
        <v>10</v>
      </c>
      <c r="J1419">
        <f>VLOOKUP(B1419,自助退!B:F,5,FALSE)</f>
        <v>428</v>
      </c>
      <c r="K1419" t="str">
        <f t="shared" si="22"/>
        <v/>
      </c>
    </row>
    <row r="1420" spans="1:11">
      <c r="A1420" s="1" t="s">
        <v>6488</v>
      </c>
      <c r="B1420" s="2">
        <v>1913863</v>
      </c>
      <c r="C1420" s="1" t="s">
        <v>6489</v>
      </c>
      <c r="D1420" s="1" t="s">
        <v>6490</v>
      </c>
      <c r="E1420" s="1" t="s">
        <v>6491</v>
      </c>
      <c r="F1420" s="2">
        <v>-610</v>
      </c>
      <c r="G1420" s="1" t="s">
        <v>115</v>
      </c>
      <c r="H1420" s="1" t="s">
        <v>129</v>
      </c>
      <c r="I1420" s="1" t="s">
        <v>10</v>
      </c>
      <c r="J1420">
        <f>VLOOKUP(B1420,自助退!B:F,5,FALSE)</f>
        <v>610</v>
      </c>
      <c r="K1420" t="str">
        <f t="shared" si="22"/>
        <v/>
      </c>
    </row>
    <row r="1421" spans="1:11">
      <c r="A1421" s="1" t="s">
        <v>6492</v>
      </c>
      <c r="B1421" s="2">
        <v>1913872</v>
      </c>
      <c r="C1421" s="1" t="s">
        <v>6493</v>
      </c>
      <c r="D1421" s="1" t="s">
        <v>6494</v>
      </c>
      <c r="E1421" s="1" t="s">
        <v>6495</v>
      </c>
      <c r="F1421" s="2">
        <v>-548.91999999999996</v>
      </c>
      <c r="G1421" s="1" t="s">
        <v>115</v>
      </c>
      <c r="H1421" s="1" t="s">
        <v>75</v>
      </c>
      <c r="I1421" s="1" t="s">
        <v>10</v>
      </c>
      <c r="J1421">
        <f>VLOOKUP(B1421,自助退!B:F,5,FALSE)</f>
        <v>548.91999999999996</v>
      </c>
      <c r="K1421" t="str">
        <f t="shared" si="22"/>
        <v/>
      </c>
    </row>
    <row r="1422" spans="1:11">
      <c r="A1422" s="1" t="s">
        <v>6496</v>
      </c>
      <c r="B1422" s="2">
        <v>1914274</v>
      </c>
      <c r="C1422" s="1" t="s">
        <v>6497</v>
      </c>
      <c r="D1422" s="1" t="s">
        <v>6498</v>
      </c>
      <c r="E1422" s="1" t="s">
        <v>6499</v>
      </c>
      <c r="F1422" s="2">
        <v>-484.5</v>
      </c>
      <c r="G1422" s="1" t="s">
        <v>115</v>
      </c>
      <c r="H1422" s="1" t="s">
        <v>135</v>
      </c>
      <c r="I1422" s="1" t="s">
        <v>10</v>
      </c>
      <c r="J1422">
        <f>VLOOKUP(B1422,自助退!B:F,5,FALSE)</f>
        <v>484.5</v>
      </c>
      <c r="K1422" t="str">
        <f t="shared" si="22"/>
        <v/>
      </c>
    </row>
    <row r="1423" spans="1:11">
      <c r="A1423" s="1" t="s">
        <v>6500</v>
      </c>
      <c r="B1423" s="2">
        <v>1914455</v>
      </c>
      <c r="C1423" s="1" t="s">
        <v>6501</v>
      </c>
      <c r="D1423" s="1" t="s">
        <v>6502</v>
      </c>
      <c r="E1423" s="1" t="s">
        <v>6503</v>
      </c>
      <c r="F1423" s="2">
        <v>-3015.83</v>
      </c>
      <c r="G1423" s="1" t="s">
        <v>115</v>
      </c>
      <c r="H1423" s="1" t="s">
        <v>65</v>
      </c>
      <c r="I1423" s="1" t="s">
        <v>10</v>
      </c>
      <c r="J1423">
        <f>VLOOKUP(B1423,自助退!B:F,5,FALSE)</f>
        <v>3015.83</v>
      </c>
      <c r="K1423" t="str">
        <f t="shared" si="22"/>
        <v/>
      </c>
    </row>
    <row r="1424" spans="1:11">
      <c r="A1424" s="1" t="s">
        <v>6504</v>
      </c>
      <c r="B1424" s="2">
        <v>1914577</v>
      </c>
      <c r="C1424" s="1" t="s">
        <v>6505</v>
      </c>
      <c r="D1424" s="1" t="s">
        <v>6506</v>
      </c>
      <c r="E1424" s="1" t="s">
        <v>131</v>
      </c>
      <c r="F1424" s="2">
        <v>-3803.71</v>
      </c>
      <c r="G1424" s="1" t="s">
        <v>115</v>
      </c>
      <c r="H1424" s="1" t="s">
        <v>65</v>
      </c>
      <c r="I1424" s="1" t="s">
        <v>10</v>
      </c>
      <c r="J1424">
        <f>VLOOKUP(B1424,自助退!B:F,5,FALSE)</f>
        <v>3803.71</v>
      </c>
      <c r="K1424" t="str">
        <f t="shared" si="22"/>
        <v/>
      </c>
    </row>
    <row r="1425" spans="1:11">
      <c r="A1425" s="1" t="s">
        <v>6507</v>
      </c>
      <c r="B1425" s="2">
        <v>1914642</v>
      </c>
      <c r="C1425" s="1" t="s">
        <v>6508</v>
      </c>
      <c r="D1425" s="1" t="s">
        <v>2682</v>
      </c>
      <c r="E1425" s="1" t="s">
        <v>5793</v>
      </c>
      <c r="F1425" s="2">
        <v>-100</v>
      </c>
      <c r="G1425" s="1" t="s">
        <v>115</v>
      </c>
      <c r="H1425" s="1" t="s">
        <v>73</v>
      </c>
      <c r="I1425" s="1" t="s">
        <v>10</v>
      </c>
      <c r="J1425">
        <f>VLOOKUP(B1425,自助退!B:F,5,FALSE)</f>
        <v>100</v>
      </c>
      <c r="K1425" t="str">
        <f t="shared" si="22"/>
        <v/>
      </c>
    </row>
    <row r="1426" spans="1:11">
      <c r="A1426" s="1" t="s">
        <v>6509</v>
      </c>
      <c r="B1426" s="2">
        <v>1914804</v>
      </c>
      <c r="C1426" s="1" t="s">
        <v>6510</v>
      </c>
      <c r="D1426" s="1" t="s">
        <v>6511</v>
      </c>
      <c r="E1426" s="1" t="s">
        <v>6512</v>
      </c>
      <c r="F1426" s="2">
        <v>-295</v>
      </c>
      <c r="G1426" s="1" t="s">
        <v>115</v>
      </c>
      <c r="H1426" s="1" t="s">
        <v>65</v>
      </c>
      <c r="I1426" s="1" t="s">
        <v>10</v>
      </c>
      <c r="J1426">
        <f>VLOOKUP(B1426,自助退!B:F,5,FALSE)</f>
        <v>295</v>
      </c>
      <c r="K1426" t="str">
        <f t="shared" si="22"/>
        <v/>
      </c>
    </row>
    <row r="1427" spans="1:11">
      <c r="A1427" s="1" t="s">
        <v>6513</v>
      </c>
      <c r="B1427" s="2">
        <v>1914858</v>
      </c>
      <c r="C1427" s="1" t="s">
        <v>6514</v>
      </c>
      <c r="D1427" s="1" t="s">
        <v>6515</v>
      </c>
      <c r="E1427" s="1" t="s">
        <v>6516</v>
      </c>
      <c r="F1427" s="2">
        <v>-302.36</v>
      </c>
      <c r="G1427" s="1" t="s">
        <v>115</v>
      </c>
      <c r="H1427" s="1" t="s">
        <v>26</v>
      </c>
      <c r="I1427" s="1" t="s">
        <v>10</v>
      </c>
      <c r="J1427">
        <f>VLOOKUP(B1427,自助退!B:F,5,FALSE)</f>
        <v>302.36</v>
      </c>
      <c r="K1427" t="str">
        <f t="shared" si="22"/>
        <v/>
      </c>
    </row>
    <row r="1428" spans="1:11">
      <c r="A1428" s="1" t="s">
        <v>6517</v>
      </c>
      <c r="B1428" s="2">
        <v>1914875</v>
      </c>
      <c r="C1428" s="1" t="s">
        <v>6518</v>
      </c>
      <c r="D1428" s="1" t="s">
        <v>6519</v>
      </c>
      <c r="E1428" s="1" t="s">
        <v>6520</v>
      </c>
      <c r="F1428" s="2">
        <v>-5</v>
      </c>
      <c r="G1428" s="1" t="s">
        <v>115</v>
      </c>
      <c r="H1428" s="1" t="s">
        <v>75</v>
      </c>
      <c r="I1428" s="1" t="s">
        <v>10</v>
      </c>
      <c r="J1428">
        <f>VLOOKUP(B1428,自助退!B:F,5,FALSE)</f>
        <v>5</v>
      </c>
      <c r="K1428" t="str">
        <f t="shared" si="22"/>
        <v/>
      </c>
    </row>
    <row r="1429" spans="1:11">
      <c r="A1429" s="1" t="s">
        <v>6521</v>
      </c>
      <c r="B1429" s="2">
        <v>1914974</v>
      </c>
      <c r="C1429" s="1" t="s">
        <v>6522</v>
      </c>
      <c r="D1429" s="1" t="s">
        <v>6519</v>
      </c>
      <c r="E1429" s="1" t="s">
        <v>6520</v>
      </c>
      <c r="F1429" s="2">
        <v>-5000</v>
      </c>
      <c r="G1429" s="1" t="s">
        <v>115</v>
      </c>
      <c r="H1429" s="1" t="s">
        <v>75</v>
      </c>
      <c r="I1429" s="1" t="s">
        <v>10</v>
      </c>
      <c r="J1429">
        <f>VLOOKUP(B1429,自助退!B:F,5,FALSE)</f>
        <v>5000</v>
      </c>
      <c r="K1429" t="str">
        <f t="shared" si="22"/>
        <v/>
      </c>
    </row>
    <row r="1430" spans="1:11">
      <c r="A1430" s="1" t="s">
        <v>6523</v>
      </c>
      <c r="B1430" s="2">
        <v>1915057</v>
      </c>
      <c r="C1430" s="1" t="s">
        <v>6524</v>
      </c>
      <c r="D1430" s="1" t="s">
        <v>487</v>
      </c>
      <c r="E1430" s="1" t="s">
        <v>488</v>
      </c>
      <c r="F1430" s="2">
        <v>-1206</v>
      </c>
      <c r="G1430" s="1" t="s">
        <v>115</v>
      </c>
      <c r="H1430" s="1" t="s">
        <v>65</v>
      </c>
      <c r="I1430" s="1" t="s">
        <v>10</v>
      </c>
      <c r="J1430">
        <f>VLOOKUP(B1430,自助退!B:F,5,FALSE)</f>
        <v>1206</v>
      </c>
      <c r="K1430" t="str">
        <f t="shared" si="22"/>
        <v/>
      </c>
    </row>
    <row r="1431" spans="1:11">
      <c r="A1431" s="1" t="s">
        <v>6525</v>
      </c>
      <c r="B1431" s="2">
        <v>1915072</v>
      </c>
      <c r="C1431" s="1" t="s">
        <v>6526</v>
      </c>
      <c r="D1431" s="1" t="s">
        <v>6527</v>
      </c>
      <c r="E1431" s="1" t="s">
        <v>6528</v>
      </c>
      <c r="F1431" s="2">
        <v>-34.5</v>
      </c>
      <c r="G1431" s="1" t="s">
        <v>115</v>
      </c>
      <c r="H1431" s="1" t="s">
        <v>148</v>
      </c>
      <c r="I1431" s="1" t="s">
        <v>10</v>
      </c>
      <c r="J1431">
        <f>VLOOKUP(B1431,自助退!B:F,5,FALSE)</f>
        <v>34.5</v>
      </c>
      <c r="K1431" t="str">
        <f t="shared" si="22"/>
        <v/>
      </c>
    </row>
    <row r="1432" spans="1:11">
      <c r="A1432" s="1" t="s">
        <v>6529</v>
      </c>
      <c r="B1432" s="2">
        <v>1915545</v>
      </c>
      <c r="C1432" s="1" t="s">
        <v>6530</v>
      </c>
      <c r="D1432" s="1" t="s">
        <v>189</v>
      </c>
      <c r="E1432" s="1" t="s">
        <v>190</v>
      </c>
      <c r="F1432" s="2">
        <v>-1989.5</v>
      </c>
      <c r="G1432" s="1" t="s">
        <v>115</v>
      </c>
      <c r="H1432" s="1" t="s">
        <v>78</v>
      </c>
      <c r="I1432" s="1" t="s">
        <v>10</v>
      </c>
      <c r="J1432">
        <f>VLOOKUP(B1432,自助退!B:F,5,FALSE)</f>
        <v>1989.5</v>
      </c>
      <c r="K1432" t="str">
        <f t="shared" si="22"/>
        <v/>
      </c>
    </row>
    <row r="1433" spans="1:11">
      <c r="A1433" s="1" t="s">
        <v>6531</v>
      </c>
      <c r="B1433" s="2">
        <v>1915599</v>
      </c>
      <c r="C1433" s="1" t="s">
        <v>6532</v>
      </c>
      <c r="D1433" s="1" t="s">
        <v>6533</v>
      </c>
      <c r="E1433" s="1" t="s">
        <v>555</v>
      </c>
      <c r="F1433" s="2">
        <v>-10469.35</v>
      </c>
      <c r="G1433" s="1" t="s">
        <v>115</v>
      </c>
      <c r="H1433" s="1" t="s">
        <v>73</v>
      </c>
      <c r="I1433" s="1" t="s">
        <v>10</v>
      </c>
      <c r="J1433">
        <f>VLOOKUP(B1433,自助退!B:F,5,FALSE)</f>
        <v>10469.35</v>
      </c>
      <c r="K1433" t="str">
        <f t="shared" si="22"/>
        <v/>
      </c>
    </row>
    <row r="1434" spans="1:11">
      <c r="A1434" s="1" t="s">
        <v>6534</v>
      </c>
      <c r="B1434" s="2">
        <v>1915791</v>
      </c>
      <c r="C1434" s="1" t="s">
        <v>6535</v>
      </c>
      <c r="D1434" s="1" t="s">
        <v>6536</v>
      </c>
      <c r="E1434" s="1" t="s">
        <v>6537</v>
      </c>
      <c r="F1434" s="2">
        <v>-12000</v>
      </c>
      <c r="G1434" s="1" t="s">
        <v>115</v>
      </c>
      <c r="H1434" s="1" t="s">
        <v>73</v>
      </c>
      <c r="I1434" s="1" t="s">
        <v>10</v>
      </c>
      <c r="J1434">
        <f>VLOOKUP(B1434,自助退!B:F,5,FALSE)</f>
        <v>12000</v>
      </c>
      <c r="K1434" t="str">
        <f t="shared" si="22"/>
        <v/>
      </c>
    </row>
    <row r="1435" spans="1:11">
      <c r="A1435" s="1" t="s">
        <v>6538</v>
      </c>
      <c r="B1435" s="2">
        <v>1915872</v>
      </c>
      <c r="C1435" s="1" t="s">
        <v>6539</v>
      </c>
      <c r="D1435" s="1" t="s">
        <v>6540</v>
      </c>
      <c r="E1435" s="1" t="s">
        <v>6541</v>
      </c>
      <c r="F1435" s="2">
        <v>-266</v>
      </c>
      <c r="G1435" s="1" t="s">
        <v>115</v>
      </c>
      <c r="H1435" s="1" t="s">
        <v>134</v>
      </c>
      <c r="I1435" s="1" t="s">
        <v>10</v>
      </c>
      <c r="J1435">
        <f>VLOOKUP(B1435,自助退!B:F,5,FALSE)</f>
        <v>266</v>
      </c>
      <c r="K1435" t="str">
        <f t="shared" si="22"/>
        <v/>
      </c>
    </row>
    <row r="1436" spans="1:11">
      <c r="A1436" s="1" t="s">
        <v>6542</v>
      </c>
      <c r="B1436" s="2">
        <v>1915881</v>
      </c>
      <c r="C1436" s="1" t="s">
        <v>6543</v>
      </c>
      <c r="D1436" s="1" t="s">
        <v>6544</v>
      </c>
      <c r="E1436" s="1" t="s">
        <v>6545</v>
      </c>
      <c r="F1436" s="2">
        <v>-990</v>
      </c>
      <c r="G1436" s="1" t="s">
        <v>115</v>
      </c>
      <c r="H1436" s="1" t="s">
        <v>134</v>
      </c>
      <c r="I1436" s="1" t="s">
        <v>10</v>
      </c>
      <c r="J1436">
        <f>VLOOKUP(B1436,自助退!B:F,5,FALSE)</f>
        <v>990</v>
      </c>
      <c r="K1436" t="str">
        <f t="shared" si="22"/>
        <v/>
      </c>
    </row>
    <row r="1437" spans="1:11">
      <c r="A1437" s="1" t="s">
        <v>6546</v>
      </c>
      <c r="B1437" s="2">
        <v>1915893</v>
      </c>
      <c r="C1437" s="1" t="s">
        <v>6547</v>
      </c>
      <c r="D1437" s="1" t="s">
        <v>6548</v>
      </c>
      <c r="E1437" s="1" t="s">
        <v>6549</v>
      </c>
      <c r="F1437" s="2">
        <v>-515.34</v>
      </c>
      <c r="G1437" s="1" t="s">
        <v>115</v>
      </c>
      <c r="H1437" s="1" t="s">
        <v>48</v>
      </c>
      <c r="I1437" s="1" t="s">
        <v>10</v>
      </c>
      <c r="J1437">
        <f>VLOOKUP(B1437,自助退!B:F,5,FALSE)</f>
        <v>515.34</v>
      </c>
      <c r="K1437" t="str">
        <f t="shared" si="22"/>
        <v/>
      </c>
    </row>
    <row r="1438" spans="1:11">
      <c r="A1438" s="1" t="s">
        <v>6550</v>
      </c>
      <c r="B1438" s="2">
        <v>1915919</v>
      </c>
      <c r="C1438" s="1" t="s">
        <v>6551</v>
      </c>
      <c r="D1438" s="1" t="s">
        <v>6552</v>
      </c>
      <c r="E1438" s="1" t="s">
        <v>6553</v>
      </c>
      <c r="F1438" s="2">
        <v>-5000</v>
      </c>
      <c r="G1438" s="1" t="s">
        <v>115</v>
      </c>
      <c r="H1438" s="1" t="s">
        <v>23</v>
      </c>
      <c r="I1438" s="1" t="s">
        <v>10</v>
      </c>
      <c r="J1438">
        <f>VLOOKUP(B1438,自助退!B:F,5,FALSE)</f>
        <v>5000</v>
      </c>
      <c r="K1438" t="str">
        <f t="shared" si="22"/>
        <v/>
      </c>
    </row>
    <row r="1439" spans="1:11">
      <c r="A1439" s="1" t="s">
        <v>6554</v>
      </c>
      <c r="B1439" s="2">
        <v>1915924</v>
      </c>
      <c r="C1439" s="1" t="s">
        <v>6555</v>
      </c>
      <c r="D1439" s="1" t="s">
        <v>6556</v>
      </c>
      <c r="E1439" s="1" t="s">
        <v>6557</v>
      </c>
      <c r="F1439" s="2">
        <v>-344</v>
      </c>
      <c r="G1439" s="1" t="s">
        <v>115</v>
      </c>
      <c r="H1439" s="1" t="s">
        <v>46</v>
      </c>
      <c r="I1439" s="1" t="s">
        <v>10</v>
      </c>
      <c r="J1439">
        <f>VLOOKUP(B1439,自助退!B:F,5,FALSE)</f>
        <v>344</v>
      </c>
      <c r="K1439" t="str">
        <f t="shared" si="22"/>
        <v/>
      </c>
    </row>
    <row r="1440" spans="1:11">
      <c r="A1440" s="1" t="s">
        <v>6558</v>
      </c>
      <c r="B1440" s="2">
        <v>1915928</v>
      </c>
      <c r="C1440" s="1" t="s">
        <v>6559</v>
      </c>
      <c r="D1440" s="1" t="s">
        <v>6552</v>
      </c>
      <c r="E1440" s="1" t="s">
        <v>6553</v>
      </c>
      <c r="F1440" s="2">
        <v>-5125.95</v>
      </c>
      <c r="G1440" s="1" t="s">
        <v>115</v>
      </c>
      <c r="H1440" s="1" t="s">
        <v>23</v>
      </c>
      <c r="I1440" s="1" t="s">
        <v>10</v>
      </c>
      <c r="J1440">
        <f>VLOOKUP(B1440,自助退!B:F,5,FALSE)</f>
        <v>5125.95</v>
      </c>
      <c r="K1440" t="str">
        <f t="shared" si="22"/>
        <v/>
      </c>
    </row>
    <row r="1441" spans="1:11">
      <c r="A1441" s="1" t="s">
        <v>6560</v>
      </c>
      <c r="B1441" s="2">
        <v>1916171</v>
      </c>
      <c r="C1441" s="1" t="s">
        <v>6561</v>
      </c>
      <c r="D1441" s="1" t="s">
        <v>6562</v>
      </c>
      <c r="E1441" s="1" t="s">
        <v>6563</v>
      </c>
      <c r="F1441" s="2">
        <v>-74</v>
      </c>
      <c r="G1441" s="1" t="s">
        <v>115</v>
      </c>
      <c r="H1441" s="1" t="s">
        <v>65</v>
      </c>
      <c r="I1441" s="1" t="s">
        <v>10</v>
      </c>
      <c r="J1441">
        <f>VLOOKUP(B1441,自助退!B:F,5,FALSE)</f>
        <v>74</v>
      </c>
      <c r="K1441" t="str">
        <f t="shared" si="22"/>
        <v/>
      </c>
    </row>
    <row r="1442" spans="1:11">
      <c r="A1442" s="1" t="s">
        <v>6564</v>
      </c>
      <c r="B1442" s="2">
        <v>1916289</v>
      </c>
      <c r="C1442" s="1" t="s">
        <v>6565</v>
      </c>
      <c r="D1442" s="1" t="s">
        <v>6566</v>
      </c>
      <c r="E1442" s="1" t="s">
        <v>6567</v>
      </c>
      <c r="F1442" s="2">
        <v>-42.5</v>
      </c>
      <c r="G1442" s="1" t="s">
        <v>115</v>
      </c>
      <c r="H1442" s="1" t="s">
        <v>57</v>
      </c>
      <c r="I1442" s="1" t="s">
        <v>10</v>
      </c>
      <c r="J1442">
        <f>VLOOKUP(B1442,自助退!B:F,5,FALSE)</f>
        <v>42.5</v>
      </c>
      <c r="K1442" t="str">
        <f t="shared" si="22"/>
        <v/>
      </c>
    </row>
    <row r="1443" spans="1:11">
      <c r="A1443" s="1" t="s">
        <v>6568</v>
      </c>
      <c r="B1443" s="2">
        <v>1916734</v>
      </c>
      <c r="C1443" s="1" t="s">
        <v>6569</v>
      </c>
      <c r="D1443" s="1" t="s">
        <v>6570</v>
      </c>
      <c r="E1443" s="1" t="s">
        <v>6571</v>
      </c>
      <c r="F1443" s="2">
        <v>-637.72</v>
      </c>
      <c r="G1443" s="1" t="s">
        <v>115</v>
      </c>
      <c r="H1443" s="1" t="s">
        <v>48</v>
      </c>
      <c r="I1443" s="1" t="s">
        <v>10</v>
      </c>
      <c r="J1443">
        <f>VLOOKUP(B1443,自助退!B:F,5,FALSE)</f>
        <v>637.72</v>
      </c>
      <c r="K1443" t="str">
        <f t="shared" si="22"/>
        <v/>
      </c>
    </row>
    <row r="1444" spans="1:11">
      <c r="A1444" s="1" t="s">
        <v>6572</v>
      </c>
      <c r="B1444" s="2">
        <v>1916742</v>
      </c>
      <c r="C1444" s="1" t="s">
        <v>6573</v>
      </c>
      <c r="D1444" s="1" t="s">
        <v>6574</v>
      </c>
      <c r="E1444" s="1" t="s">
        <v>6575</v>
      </c>
      <c r="F1444" s="2">
        <v>-449.5</v>
      </c>
      <c r="G1444" s="1" t="s">
        <v>115</v>
      </c>
      <c r="H1444" s="1" t="s">
        <v>71</v>
      </c>
      <c r="I1444" s="1" t="s">
        <v>10</v>
      </c>
      <c r="J1444">
        <f>VLOOKUP(B1444,自助退!B:F,5,FALSE)</f>
        <v>449.5</v>
      </c>
      <c r="K1444" t="str">
        <f t="shared" si="22"/>
        <v/>
      </c>
    </row>
    <row r="1445" spans="1:11">
      <c r="A1445" s="1" t="s">
        <v>6576</v>
      </c>
      <c r="B1445" s="2">
        <v>1916802</v>
      </c>
      <c r="C1445" s="1" t="s">
        <v>6577</v>
      </c>
      <c r="D1445" s="1" t="s">
        <v>6578</v>
      </c>
      <c r="E1445" s="1" t="s">
        <v>6579</v>
      </c>
      <c r="F1445" s="2">
        <v>-797.87</v>
      </c>
      <c r="G1445" s="1" t="s">
        <v>115</v>
      </c>
      <c r="H1445" s="1" t="s">
        <v>122</v>
      </c>
      <c r="I1445" s="1" t="s">
        <v>10</v>
      </c>
      <c r="J1445">
        <f>VLOOKUP(B1445,自助退!B:F,5,FALSE)</f>
        <v>797.87</v>
      </c>
      <c r="K1445" t="str">
        <f t="shared" si="22"/>
        <v/>
      </c>
    </row>
    <row r="1446" spans="1:11">
      <c r="A1446" s="1" t="s">
        <v>6580</v>
      </c>
      <c r="B1446" s="2">
        <v>1917045</v>
      </c>
      <c r="C1446" s="1" t="s">
        <v>6581</v>
      </c>
      <c r="D1446" s="1" t="s">
        <v>6582</v>
      </c>
      <c r="E1446" s="1" t="s">
        <v>6583</v>
      </c>
      <c r="F1446" s="2">
        <v>-305</v>
      </c>
      <c r="G1446" s="1" t="s">
        <v>115</v>
      </c>
      <c r="H1446" s="1" t="s">
        <v>56</v>
      </c>
      <c r="I1446" s="1" t="s">
        <v>10</v>
      </c>
      <c r="J1446">
        <f>VLOOKUP(B1446,自助退!B:F,5,FALSE)</f>
        <v>305</v>
      </c>
      <c r="K1446" t="str">
        <f t="shared" si="22"/>
        <v/>
      </c>
    </row>
    <row r="1447" spans="1:11">
      <c r="A1447" s="1" t="s">
        <v>6584</v>
      </c>
      <c r="B1447" s="2">
        <v>1917109</v>
      </c>
      <c r="C1447" s="1" t="s">
        <v>6585</v>
      </c>
      <c r="D1447" s="1" t="s">
        <v>6586</v>
      </c>
      <c r="E1447" s="1" t="s">
        <v>6587</v>
      </c>
      <c r="F1447" s="2">
        <v>-7985.56</v>
      </c>
      <c r="G1447" s="1" t="s">
        <v>115</v>
      </c>
      <c r="H1447" s="1" t="s">
        <v>75</v>
      </c>
      <c r="I1447" s="1" t="s">
        <v>10</v>
      </c>
      <c r="J1447">
        <f>VLOOKUP(B1447,自助退!B:F,5,FALSE)</f>
        <v>7985.56</v>
      </c>
      <c r="K1447" t="str">
        <f t="shared" si="22"/>
        <v/>
      </c>
    </row>
    <row r="1448" spans="1:11">
      <c r="A1448" s="1" t="s">
        <v>6588</v>
      </c>
      <c r="B1448" s="2">
        <v>1917123</v>
      </c>
      <c r="C1448" s="1" t="s">
        <v>6589</v>
      </c>
      <c r="D1448" s="1" t="s">
        <v>6590</v>
      </c>
      <c r="E1448" s="1" t="s">
        <v>6587</v>
      </c>
      <c r="F1448" s="2">
        <v>-1</v>
      </c>
      <c r="G1448" s="1" t="s">
        <v>115</v>
      </c>
      <c r="H1448" s="1" t="s">
        <v>75</v>
      </c>
      <c r="I1448" s="1" t="s">
        <v>10</v>
      </c>
      <c r="J1448">
        <f>VLOOKUP(B1448,自助退!B:F,5,FALSE)</f>
        <v>1</v>
      </c>
      <c r="K1448" t="str">
        <f t="shared" si="22"/>
        <v/>
      </c>
    </row>
    <row r="1449" spans="1:11">
      <c r="A1449" s="1" t="s">
        <v>6591</v>
      </c>
      <c r="B1449" s="2">
        <v>1917264</v>
      </c>
      <c r="C1449" s="1" t="s">
        <v>6592</v>
      </c>
      <c r="D1449" s="1" t="s">
        <v>6593</v>
      </c>
      <c r="E1449" s="1" t="s">
        <v>6594</v>
      </c>
      <c r="F1449" s="2">
        <v>-5000</v>
      </c>
      <c r="G1449" s="1" t="s">
        <v>115</v>
      </c>
      <c r="H1449" s="1" t="s">
        <v>73</v>
      </c>
      <c r="I1449" s="1" t="s">
        <v>10</v>
      </c>
      <c r="J1449">
        <f>VLOOKUP(B1449,自助退!B:F,5,FALSE)</f>
        <v>5000</v>
      </c>
      <c r="K1449" t="str">
        <f t="shared" si="22"/>
        <v/>
      </c>
    </row>
    <row r="1450" spans="1:11">
      <c r="A1450" s="1" t="s">
        <v>6595</v>
      </c>
      <c r="B1450" s="2">
        <v>1917408</v>
      </c>
      <c r="C1450" s="1" t="s">
        <v>6596</v>
      </c>
      <c r="D1450" s="1" t="s">
        <v>6597</v>
      </c>
      <c r="E1450" s="1" t="s">
        <v>6598</v>
      </c>
      <c r="F1450" s="2">
        <v>-200</v>
      </c>
      <c r="G1450" s="1" t="s">
        <v>115</v>
      </c>
      <c r="H1450" s="1" t="s">
        <v>78</v>
      </c>
      <c r="I1450" s="1" t="s">
        <v>10</v>
      </c>
      <c r="J1450">
        <f>VLOOKUP(B1450,自助退!B:F,5,FALSE)</f>
        <v>200</v>
      </c>
      <c r="K1450" t="str">
        <f t="shared" si="22"/>
        <v/>
      </c>
    </row>
    <row r="1451" spans="1:11">
      <c r="A1451" s="1" t="s">
        <v>6599</v>
      </c>
      <c r="B1451" s="2">
        <v>1917528</v>
      </c>
      <c r="C1451" s="1" t="s">
        <v>6600</v>
      </c>
      <c r="D1451" s="1" t="s">
        <v>6601</v>
      </c>
      <c r="E1451" s="1" t="s">
        <v>6602</v>
      </c>
      <c r="F1451" s="2">
        <v>-789.5</v>
      </c>
      <c r="G1451" s="1" t="s">
        <v>115</v>
      </c>
      <c r="H1451" s="1" t="s">
        <v>65</v>
      </c>
      <c r="I1451" s="1" t="s">
        <v>10</v>
      </c>
      <c r="J1451">
        <f>VLOOKUP(B1451,自助退!B:F,5,FALSE)</f>
        <v>789.5</v>
      </c>
      <c r="K1451" t="str">
        <f t="shared" si="22"/>
        <v/>
      </c>
    </row>
    <row r="1452" spans="1:11">
      <c r="A1452" s="1" t="s">
        <v>6603</v>
      </c>
      <c r="B1452" s="2">
        <v>1917536</v>
      </c>
      <c r="C1452" s="1" t="s">
        <v>6604</v>
      </c>
      <c r="D1452" s="1" t="s">
        <v>6605</v>
      </c>
      <c r="E1452" s="1" t="s">
        <v>6606</v>
      </c>
      <c r="F1452" s="2">
        <v>-300</v>
      </c>
      <c r="G1452" s="1" t="s">
        <v>115</v>
      </c>
      <c r="H1452" s="1" t="s">
        <v>126</v>
      </c>
      <c r="I1452" s="1" t="s">
        <v>10</v>
      </c>
      <c r="J1452">
        <f>VLOOKUP(B1452,自助退!B:F,5,FALSE)</f>
        <v>300</v>
      </c>
      <c r="K1452" t="str">
        <f t="shared" si="22"/>
        <v/>
      </c>
    </row>
    <row r="1453" spans="1:11">
      <c r="A1453" s="1" t="s">
        <v>6607</v>
      </c>
      <c r="B1453" s="2">
        <v>1917553</v>
      </c>
      <c r="C1453" s="1" t="s">
        <v>6608</v>
      </c>
      <c r="D1453" s="1" t="s">
        <v>303</v>
      </c>
      <c r="E1453" s="1" t="s">
        <v>304</v>
      </c>
      <c r="F1453" s="2">
        <v>-978.93</v>
      </c>
      <c r="G1453" s="1" t="s">
        <v>115</v>
      </c>
      <c r="H1453" s="1" t="s">
        <v>57</v>
      </c>
      <c r="I1453" s="1" t="s">
        <v>10</v>
      </c>
      <c r="J1453">
        <f>VLOOKUP(B1453,自助退!B:F,5,FALSE)</f>
        <v>978.93</v>
      </c>
      <c r="K1453" t="str">
        <f t="shared" si="22"/>
        <v/>
      </c>
    </row>
    <row r="1454" spans="1:11">
      <c r="A1454" s="1" t="s">
        <v>6609</v>
      </c>
      <c r="B1454" s="2">
        <v>1917742</v>
      </c>
      <c r="C1454" s="1" t="s">
        <v>53</v>
      </c>
      <c r="D1454" s="1" t="s">
        <v>6610</v>
      </c>
      <c r="E1454" s="1" t="s">
        <v>6611</v>
      </c>
      <c r="F1454" s="2">
        <v>-1700</v>
      </c>
      <c r="G1454" s="1" t="s">
        <v>115</v>
      </c>
      <c r="H1454" s="1" t="s">
        <v>56</v>
      </c>
      <c r="I1454" s="1" t="s">
        <v>24</v>
      </c>
      <c r="J1454">
        <f>VLOOKUP(B1454,自助退!B:F,5,FALSE)</f>
        <v>1700</v>
      </c>
      <c r="K1454" t="str">
        <f t="shared" si="22"/>
        <v/>
      </c>
    </row>
    <row r="1455" spans="1:11">
      <c r="A1455" s="1" t="s">
        <v>6612</v>
      </c>
      <c r="B1455" s="2">
        <v>1917919</v>
      </c>
      <c r="C1455" s="1" t="s">
        <v>6613</v>
      </c>
      <c r="D1455" s="1" t="s">
        <v>6614</v>
      </c>
      <c r="E1455" s="1" t="s">
        <v>6615</v>
      </c>
      <c r="F1455" s="2">
        <v>-1841.65</v>
      </c>
      <c r="G1455" s="1" t="s">
        <v>115</v>
      </c>
      <c r="H1455" s="1" t="s">
        <v>73</v>
      </c>
      <c r="I1455" s="1" t="s">
        <v>10</v>
      </c>
      <c r="J1455">
        <f>VLOOKUP(B1455,自助退!B:F,5,FALSE)</f>
        <v>1841.65</v>
      </c>
      <c r="K1455" t="str">
        <f t="shared" si="22"/>
        <v/>
      </c>
    </row>
    <row r="1456" spans="1:11">
      <c r="A1456" s="1" t="s">
        <v>6616</v>
      </c>
      <c r="B1456" s="2">
        <v>1918170</v>
      </c>
      <c r="C1456" s="1" t="s">
        <v>6617</v>
      </c>
      <c r="D1456" s="1" t="s">
        <v>67</v>
      </c>
      <c r="E1456" s="1" t="s">
        <v>68</v>
      </c>
      <c r="F1456" s="2">
        <v>-7001</v>
      </c>
      <c r="G1456" s="1" t="s">
        <v>115</v>
      </c>
      <c r="H1456" s="1" t="s">
        <v>135</v>
      </c>
      <c r="I1456" s="1" t="s">
        <v>10</v>
      </c>
      <c r="J1456">
        <f>VLOOKUP(B1456,自助退!B:F,5,FALSE)</f>
        <v>7001</v>
      </c>
      <c r="K1456" t="str">
        <f t="shared" si="22"/>
        <v/>
      </c>
    </row>
    <row r="1457" spans="1:11">
      <c r="A1457" s="1" t="s">
        <v>6618</v>
      </c>
      <c r="B1457" s="2">
        <v>1918179</v>
      </c>
      <c r="C1457" s="1" t="s">
        <v>6619</v>
      </c>
      <c r="D1457" s="1" t="s">
        <v>67</v>
      </c>
      <c r="E1457" s="1" t="s">
        <v>68</v>
      </c>
      <c r="F1457" s="2">
        <v>-1740</v>
      </c>
      <c r="G1457" s="1" t="s">
        <v>115</v>
      </c>
      <c r="H1457" s="1" t="s">
        <v>135</v>
      </c>
      <c r="I1457" s="1" t="s">
        <v>10</v>
      </c>
      <c r="J1457">
        <f>VLOOKUP(B1457,自助退!B:F,5,FALSE)</f>
        <v>1740</v>
      </c>
      <c r="K1457" t="str">
        <f t="shared" si="22"/>
        <v/>
      </c>
    </row>
    <row r="1458" spans="1:11">
      <c r="A1458" s="1" t="s">
        <v>6620</v>
      </c>
      <c r="B1458" s="2">
        <v>1918458</v>
      </c>
      <c r="C1458" s="1" t="s">
        <v>6621</v>
      </c>
      <c r="D1458" s="1" t="s">
        <v>2705</v>
      </c>
      <c r="E1458" s="1" t="s">
        <v>5994</v>
      </c>
      <c r="F1458" s="2">
        <v>-5000</v>
      </c>
      <c r="G1458" s="1" t="s">
        <v>115</v>
      </c>
      <c r="H1458" s="1" t="s">
        <v>48</v>
      </c>
      <c r="I1458" s="1" t="s">
        <v>10</v>
      </c>
      <c r="J1458">
        <f>VLOOKUP(B1458,自助退!B:F,5,FALSE)</f>
        <v>5000</v>
      </c>
      <c r="K1458" t="str">
        <f t="shared" si="22"/>
        <v/>
      </c>
    </row>
    <row r="1459" spans="1:11">
      <c r="A1459" s="1" t="s">
        <v>6622</v>
      </c>
      <c r="B1459" s="2">
        <v>1918692</v>
      </c>
      <c r="C1459" s="1" t="s">
        <v>6623</v>
      </c>
      <c r="D1459" s="1" t="s">
        <v>6624</v>
      </c>
      <c r="E1459" s="1" t="s">
        <v>6625</v>
      </c>
      <c r="F1459" s="2">
        <v>-8000</v>
      </c>
      <c r="G1459" s="1" t="s">
        <v>115</v>
      </c>
      <c r="H1459" s="1" t="s">
        <v>65</v>
      </c>
      <c r="I1459" s="1" t="s">
        <v>10</v>
      </c>
      <c r="J1459">
        <f>VLOOKUP(B1459,自助退!B:F,5,FALSE)</f>
        <v>8000</v>
      </c>
      <c r="K1459" t="str">
        <f t="shared" si="22"/>
        <v/>
      </c>
    </row>
    <row r="1460" spans="1:11">
      <c r="A1460" s="1" t="s">
        <v>6626</v>
      </c>
      <c r="B1460" s="2">
        <v>1918791</v>
      </c>
      <c r="C1460" s="1" t="s">
        <v>6627</v>
      </c>
      <c r="D1460" s="1" t="s">
        <v>6628</v>
      </c>
      <c r="E1460" s="1" t="s">
        <v>6629</v>
      </c>
      <c r="F1460" s="2">
        <v>-10000</v>
      </c>
      <c r="G1460" s="1" t="s">
        <v>115</v>
      </c>
      <c r="H1460" s="1" t="s">
        <v>65</v>
      </c>
      <c r="I1460" s="1" t="s">
        <v>10</v>
      </c>
      <c r="J1460">
        <f>VLOOKUP(B1460,自助退!B:F,5,FALSE)</f>
        <v>10000</v>
      </c>
      <c r="K1460" t="str">
        <f t="shared" si="22"/>
        <v/>
      </c>
    </row>
    <row r="1461" spans="1:11">
      <c r="A1461" s="1" t="s">
        <v>6630</v>
      </c>
      <c r="B1461" s="2">
        <v>1919450</v>
      </c>
      <c r="C1461" s="1" t="s">
        <v>6631</v>
      </c>
      <c r="D1461" s="1" t="s">
        <v>6632</v>
      </c>
      <c r="E1461" s="1" t="s">
        <v>6633</v>
      </c>
      <c r="F1461" s="2">
        <v>-501</v>
      </c>
      <c r="G1461" s="1" t="s">
        <v>115</v>
      </c>
      <c r="H1461" s="1" t="s">
        <v>82</v>
      </c>
      <c r="I1461" s="1" t="s">
        <v>10</v>
      </c>
      <c r="J1461">
        <f>VLOOKUP(B1461,自助退!B:F,5,FALSE)</f>
        <v>501</v>
      </c>
      <c r="K1461" t="str">
        <f t="shared" si="22"/>
        <v/>
      </c>
    </row>
    <row r="1462" spans="1:11">
      <c r="A1462" s="1" t="s">
        <v>6634</v>
      </c>
      <c r="B1462" s="2">
        <v>1919549</v>
      </c>
      <c r="C1462" s="1" t="s">
        <v>6635</v>
      </c>
      <c r="D1462" s="1" t="s">
        <v>6636</v>
      </c>
      <c r="E1462" s="1" t="s">
        <v>6637</v>
      </c>
      <c r="F1462" s="2">
        <v>-500</v>
      </c>
      <c r="G1462" s="1" t="s">
        <v>115</v>
      </c>
      <c r="H1462" s="1" t="s">
        <v>78</v>
      </c>
      <c r="I1462" s="1" t="s">
        <v>10</v>
      </c>
      <c r="J1462">
        <f>VLOOKUP(B1462,自助退!B:F,5,FALSE)</f>
        <v>500</v>
      </c>
      <c r="K1462" t="str">
        <f t="shared" si="22"/>
        <v/>
      </c>
    </row>
    <row r="1463" spans="1:11">
      <c r="A1463" s="1" t="s">
        <v>6638</v>
      </c>
      <c r="B1463" s="2">
        <v>1919563</v>
      </c>
      <c r="C1463" s="1" t="s">
        <v>6639</v>
      </c>
      <c r="D1463" s="1" t="s">
        <v>6640</v>
      </c>
      <c r="E1463" s="1" t="s">
        <v>6641</v>
      </c>
      <c r="F1463" s="2">
        <v>-500</v>
      </c>
      <c r="G1463" s="1" t="s">
        <v>115</v>
      </c>
      <c r="H1463" s="1" t="s">
        <v>148</v>
      </c>
      <c r="I1463" s="1" t="s">
        <v>10</v>
      </c>
      <c r="J1463">
        <f>VLOOKUP(B1463,自助退!B:F,5,FALSE)</f>
        <v>500</v>
      </c>
      <c r="K1463" t="str">
        <f t="shared" si="22"/>
        <v/>
      </c>
    </row>
    <row r="1464" spans="1:11">
      <c r="A1464" s="1" t="s">
        <v>6642</v>
      </c>
      <c r="B1464" s="2">
        <v>1919645</v>
      </c>
      <c r="C1464" s="1" t="s">
        <v>6643</v>
      </c>
      <c r="D1464" s="1" t="s">
        <v>6644</v>
      </c>
      <c r="E1464" s="1" t="s">
        <v>282</v>
      </c>
      <c r="F1464" s="2">
        <v>-8000</v>
      </c>
      <c r="G1464" s="1" t="s">
        <v>115</v>
      </c>
      <c r="H1464" s="1" t="s">
        <v>124</v>
      </c>
      <c r="I1464" s="1" t="s">
        <v>10</v>
      </c>
      <c r="J1464">
        <f>VLOOKUP(B1464,自助退!B:F,5,FALSE)</f>
        <v>8000</v>
      </c>
      <c r="K1464" t="str">
        <f t="shared" si="22"/>
        <v/>
      </c>
    </row>
    <row r="1465" spans="1:11">
      <c r="A1465" s="1" t="s">
        <v>6645</v>
      </c>
      <c r="B1465" s="2">
        <v>1919871</v>
      </c>
      <c r="C1465" s="1" t="s">
        <v>6646</v>
      </c>
      <c r="D1465" s="1" t="s">
        <v>6647</v>
      </c>
      <c r="E1465" s="1" t="s">
        <v>6648</v>
      </c>
      <c r="F1465" s="2">
        <v>-398.35</v>
      </c>
      <c r="G1465" s="1" t="s">
        <v>115</v>
      </c>
      <c r="H1465" s="1" t="s">
        <v>120</v>
      </c>
      <c r="I1465" s="1" t="s">
        <v>10</v>
      </c>
      <c r="J1465">
        <f>VLOOKUP(B1465,自助退!B:F,5,FALSE)</f>
        <v>398.35</v>
      </c>
      <c r="K1465" t="str">
        <f t="shared" si="22"/>
        <v/>
      </c>
    </row>
    <row r="1466" spans="1:11">
      <c r="A1466" s="1" t="s">
        <v>6649</v>
      </c>
      <c r="B1466" s="2">
        <v>1920054</v>
      </c>
      <c r="C1466" s="1" t="s">
        <v>6650</v>
      </c>
      <c r="D1466" s="1" t="s">
        <v>6651</v>
      </c>
      <c r="E1466" s="1" t="s">
        <v>6652</v>
      </c>
      <c r="F1466" s="2">
        <v>-67.319999999999993</v>
      </c>
      <c r="G1466" s="1" t="s">
        <v>115</v>
      </c>
      <c r="H1466" s="1" t="s">
        <v>117</v>
      </c>
      <c r="I1466" s="1" t="s">
        <v>10</v>
      </c>
      <c r="J1466">
        <f>VLOOKUP(B1466,自助退!B:F,5,FALSE)</f>
        <v>67.319999999999993</v>
      </c>
      <c r="K1466" t="str">
        <f t="shared" si="22"/>
        <v/>
      </c>
    </row>
    <row r="1467" spans="1:11">
      <c r="A1467" s="1" t="s">
        <v>6653</v>
      </c>
      <c r="B1467" s="2">
        <v>1920151</v>
      </c>
      <c r="C1467" s="1" t="s">
        <v>6654</v>
      </c>
      <c r="D1467" s="1" t="s">
        <v>6655</v>
      </c>
      <c r="E1467" s="1" t="s">
        <v>6656</v>
      </c>
      <c r="F1467" s="2">
        <v>-217.59</v>
      </c>
      <c r="G1467" s="1" t="s">
        <v>115</v>
      </c>
      <c r="H1467" s="1" t="s">
        <v>75</v>
      </c>
      <c r="I1467" s="1" t="s">
        <v>10</v>
      </c>
      <c r="J1467">
        <f>VLOOKUP(B1467,自助退!B:F,5,FALSE)</f>
        <v>217.59</v>
      </c>
      <c r="K1467" t="str">
        <f t="shared" si="22"/>
        <v/>
      </c>
    </row>
    <row r="1468" spans="1:11">
      <c r="A1468" s="1" t="s">
        <v>6657</v>
      </c>
      <c r="B1468" s="2">
        <v>1920165</v>
      </c>
      <c r="C1468" s="1" t="s">
        <v>6658</v>
      </c>
      <c r="D1468" s="1" t="s">
        <v>6659</v>
      </c>
      <c r="E1468" s="1" t="s">
        <v>6660</v>
      </c>
      <c r="F1468" s="2">
        <v>-1</v>
      </c>
      <c r="G1468" s="1" t="s">
        <v>115</v>
      </c>
      <c r="H1468" s="1" t="s">
        <v>65</v>
      </c>
      <c r="I1468" s="1" t="s">
        <v>10</v>
      </c>
      <c r="J1468">
        <f>VLOOKUP(B1468,自助退!B:F,5,FALSE)</f>
        <v>1</v>
      </c>
      <c r="K1468" t="str">
        <f t="shared" si="22"/>
        <v/>
      </c>
    </row>
    <row r="1469" spans="1:11">
      <c r="A1469" s="1" t="s">
        <v>6661</v>
      </c>
      <c r="B1469" s="2">
        <v>1920345</v>
      </c>
      <c r="C1469" s="1" t="s">
        <v>6662</v>
      </c>
      <c r="D1469" s="1" t="s">
        <v>6663</v>
      </c>
      <c r="E1469" s="1" t="s">
        <v>6664</v>
      </c>
      <c r="F1469" s="2">
        <v>-40</v>
      </c>
      <c r="G1469" s="1" t="s">
        <v>115</v>
      </c>
      <c r="H1469" s="1" t="s">
        <v>117</v>
      </c>
      <c r="I1469" s="1" t="s">
        <v>10</v>
      </c>
      <c r="J1469">
        <f>VLOOKUP(B1469,自助退!B:F,5,FALSE)</f>
        <v>40</v>
      </c>
      <c r="K1469" t="str">
        <f t="shared" si="22"/>
        <v/>
      </c>
    </row>
    <row r="1470" spans="1:11">
      <c r="A1470" s="1" t="s">
        <v>6665</v>
      </c>
      <c r="B1470" s="2">
        <v>1920349</v>
      </c>
      <c r="C1470" s="1" t="s">
        <v>6666</v>
      </c>
      <c r="D1470" s="1" t="s">
        <v>6659</v>
      </c>
      <c r="E1470" s="1" t="s">
        <v>6660</v>
      </c>
      <c r="F1470" s="2">
        <v>-10080.5</v>
      </c>
      <c r="G1470" s="1" t="s">
        <v>115</v>
      </c>
      <c r="H1470" s="1" t="s">
        <v>73</v>
      </c>
      <c r="I1470" s="1" t="s">
        <v>10</v>
      </c>
      <c r="J1470">
        <f>VLOOKUP(B1470,自助退!B:F,5,FALSE)</f>
        <v>10080.5</v>
      </c>
      <c r="K1470" t="str">
        <f t="shared" si="22"/>
        <v/>
      </c>
    </row>
    <row r="1471" spans="1:11">
      <c r="A1471" s="1" t="s">
        <v>6667</v>
      </c>
      <c r="B1471" s="2">
        <v>1920515</v>
      </c>
      <c r="C1471" s="1" t="s">
        <v>6668</v>
      </c>
      <c r="D1471" s="1" t="s">
        <v>6669</v>
      </c>
      <c r="E1471" s="1" t="s">
        <v>6670</v>
      </c>
      <c r="F1471" s="2">
        <v>-6267.63</v>
      </c>
      <c r="G1471" s="1" t="s">
        <v>115</v>
      </c>
      <c r="H1471" s="1" t="s">
        <v>73</v>
      </c>
      <c r="I1471" s="1" t="s">
        <v>10</v>
      </c>
      <c r="J1471">
        <f>VLOOKUP(B1471,自助退!B:F,5,FALSE)</f>
        <v>6267.63</v>
      </c>
      <c r="K1471" t="str">
        <f t="shared" si="22"/>
        <v/>
      </c>
    </row>
    <row r="1472" spans="1:11">
      <c r="A1472" s="1" t="s">
        <v>6671</v>
      </c>
      <c r="B1472" s="2">
        <v>1920572</v>
      </c>
      <c r="C1472" s="1" t="s">
        <v>6672</v>
      </c>
      <c r="D1472" s="1" t="s">
        <v>6673</v>
      </c>
      <c r="E1472" s="1" t="s">
        <v>6674</v>
      </c>
      <c r="F1472" s="2">
        <v>-9101</v>
      </c>
      <c r="G1472" s="1" t="s">
        <v>115</v>
      </c>
      <c r="H1472" s="1" t="s">
        <v>73</v>
      </c>
      <c r="I1472" s="1" t="s">
        <v>10</v>
      </c>
      <c r="J1472">
        <f>VLOOKUP(B1472,自助退!B:F,5,FALSE)</f>
        <v>9101</v>
      </c>
      <c r="K1472" t="str">
        <f t="shared" si="22"/>
        <v/>
      </c>
    </row>
    <row r="1473" spans="1:11">
      <c r="A1473" s="1" t="s">
        <v>6675</v>
      </c>
      <c r="B1473" s="2">
        <v>1920614</v>
      </c>
      <c r="C1473" s="1" t="s">
        <v>6676</v>
      </c>
      <c r="D1473" s="1" t="s">
        <v>6677</v>
      </c>
      <c r="E1473" s="1" t="s">
        <v>6678</v>
      </c>
      <c r="F1473" s="2">
        <v>-2000</v>
      </c>
      <c r="G1473" s="1" t="s">
        <v>115</v>
      </c>
      <c r="H1473" s="1" t="s">
        <v>65</v>
      </c>
      <c r="I1473" s="1" t="s">
        <v>10</v>
      </c>
      <c r="J1473">
        <f>VLOOKUP(B1473,自助退!B:F,5,FALSE)</f>
        <v>2000</v>
      </c>
      <c r="K1473" t="str">
        <f t="shared" si="22"/>
        <v/>
      </c>
    </row>
    <row r="1474" spans="1:11">
      <c r="A1474" s="1" t="s">
        <v>6679</v>
      </c>
      <c r="B1474" s="2">
        <v>1920674</v>
      </c>
      <c r="C1474" s="1" t="s">
        <v>6680</v>
      </c>
      <c r="D1474" s="1" t="s">
        <v>6681</v>
      </c>
      <c r="E1474" s="1" t="s">
        <v>6682</v>
      </c>
      <c r="F1474" s="2">
        <v>-193</v>
      </c>
      <c r="G1474" s="1" t="s">
        <v>115</v>
      </c>
      <c r="H1474" s="1" t="s">
        <v>78</v>
      </c>
      <c r="I1474" s="1" t="s">
        <v>10</v>
      </c>
      <c r="J1474">
        <f>VLOOKUP(B1474,自助退!B:F,5,FALSE)</f>
        <v>193</v>
      </c>
      <c r="K1474" t="str">
        <f t="shared" si="22"/>
        <v/>
      </c>
    </row>
    <row r="1475" spans="1:11">
      <c r="A1475" s="1" t="s">
        <v>6683</v>
      </c>
      <c r="B1475" s="2">
        <v>1920689</v>
      </c>
      <c r="C1475" s="1" t="s">
        <v>6684</v>
      </c>
      <c r="D1475" s="1" t="s">
        <v>2715</v>
      </c>
      <c r="E1475" s="1" t="s">
        <v>6073</v>
      </c>
      <c r="F1475" s="2">
        <v>-5190</v>
      </c>
      <c r="G1475" s="1" t="s">
        <v>115</v>
      </c>
      <c r="H1475" s="1" t="s">
        <v>78</v>
      </c>
      <c r="I1475" s="1" t="s">
        <v>10</v>
      </c>
      <c r="J1475">
        <f>VLOOKUP(B1475,自助退!B:F,5,FALSE)</f>
        <v>5190</v>
      </c>
      <c r="K1475" t="str">
        <f t="shared" ref="K1475:K1538" si="23">IF(F1475*-1=J1475,"",1)</f>
        <v/>
      </c>
    </row>
    <row r="1476" spans="1:11">
      <c r="A1476" s="1" t="s">
        <v>6685</v>
      </c>
      <c r="B1476" s="2">
        <v>1920710</v>
      </c>
      <c r="C1476" s="1" t="s">
        <v>6686</v>
      </c>
      <c r="D1476" s="1" t="s">
        <v>6687</v>
      </c>
      <c r="E1476" s="1" t="s">
        <v>6688</v>
      </c>
      <c r="F1476" s="2">
        <v>-1506.42</v>
      </c>
      <c r="G1476" s="1" t="s">
        <v>115</v>
      </c>
      <c r="H1476" s="1" t="s">
        <v>135</v>
      </c>
      <c r="I1476" s="1" t="s">
        <v>10</v>
      </c>
      <c r="J1476">
        <f>VLOOKUP(B1476,自助退!B:F,5,FALSE)</f>
        <v>1506.42</v>
      </c>
      <c r="K1476" t="str">
        <f t="shared" si="23"/>
        <v/>
      </c>
    </row>
    <row r="1477" spans="1:11">
      <c r="A1477" s="1" t="s">
        <v>6689</v>
      </c>
      <c r="B1477" s="2">
        <v>1920714</v>
      </c>
      <c r="C1477" s="1" t="s">
        <v>6690</v>
      </c>
      <c r="D1477" s="1" t="s">
        <v>6691</v>
      </c>
      <c r="E1477" s="1" t="s">
        <v>6688</v>
      </c>
      <c r="F1477" s="2">
        <v>-36.5</v>
      </c>
      <c r="G1477" s="1" t="s">
        <v>115</v>
      </c>
      <c r="H1477" s="1" t="s">
        <v>135</v>
      </c>
      <c r="I1477" s="1" t="s">
        <v>10</v>
      </c>
      <c r="J1477">
        <f>VLOOKUP(B1477,自助退!B:F,5,FALSE)</f>
        <v>36.5</v>
      </c>
      <c r="K1477" t="str">
        <f t="shared" si="23"/>
        <v/>
      </c>
    </row>
    <row r="1478" spans="1:11">
      <c r="A1478" s="1" t="s">
        <v>6692</v>
      </c>
      <c r="B1478" s="2">
        <v>1920718</v>
      </c>
      <c r="C1478" s="1" t="s">
        <v>6693</v>
      </c>
      <c r="D1478" s="1" t="s">
        <v>6694</v>
      </c>
      <c r="E1478" s="1" t="s">
        <v>6695</v>
      </c>
      <c r="F1478" s="2">
        <v>-984.39</v>
      </c>
      <c r="G1478" s="1" t="s">
        <v>115</v>
      </c>
      <c r="H1478" s="1" t="s">
        <v>73</v>
      </c>
      <c r="I1478" s="1" t="s">
        <v>10</v>
      </c>
      <c r="J1478">
        <f>VLOOKUP(B1478,自助退!B:F,5,FALSE)</f>
        <v>984.39</v>
      </c>
      <c r="K1478" t="str">
        <f t="shared" si="23"/>
        <v/>
      </c>
    </row>
    <row r="1479" spans="1:11">
      <c r="A1479" s="1" t="s">
        <v>6696</v>
      </c>
      <c r="B1479" s="2">
        <v>1920753</v>
      </c>
      <c r="C1479" s="1" t="s">
        <v>6697</v>
      </c>
      <c r="D1479" s="1" t="s">
        <v>6698</v>
      </c>
      <c r="E1479" s="1" t="s">
        <v>6699</v>
      </c>
      <c r="F1479" s="2">
        <v>-507.52</v>
      </c>
      <c r="G1479" s="1" t="s">
        <v>115</v>
      </c>
      <c r="H1479" s="1" t="s">
        <v>65</v>
      </c>
      <c r="I1479" s="1" t="s">
        <v>10</v>
      </c>
      <c r="J1479">
        <f>VLOOKUP(B1479,自助退!B:F,5,FALSE)</f>
        <v>507.52</v>
      </c>
      <c r="K1479" t="str">
        <f t="shared" si="23"/>
        <v/>
      </c>
    </row>
    <row r="1480" spans="1:11">
      <c r="A1480" s="1" t="s">
        <v>6700</v>
      </c>
      <c r="B1480" s="2">
        <v>1920763</v>
      </c>
      <c r="C1480" s="1" t="s">
        <v>6701</v>
      </c>
      <c r="D1480" s="1" t="s">
        <v>6702</v>
      </c>
      <c r="E1480" s="1" t="s">
        <v>6703</v>
      </c>
      <c r="F1480" s="2">
        <v>-371</v>
      </c>
      <c r="G1480" s="1" t="s">
        <v>115</v>
      </c>
      <c r="H1480" s="1" t="s">
        <v>61</v>
      </c>
      <c r="I1480" s="1" t="s">
        <v>10</v>
      </c>
      <c r="J1480">
        <f>VLOOKUP(B1480,自助退!B:F,5,FALSE)</f>
        <v>371</v>
      </c>
      <c r="K1480" t="str">
        <f t="shared" si="23"/>
        <v/>
      </c>
    </row>
    <row r="1481" spans="1:11">
      <c r="A1481" s="1" t="s">
        <v>6704</v>
      </c>
      <c r="B1481" s="2">
        <v>1920766</v>
      </c>
      <c r="C1481" s="1" t="s">
        <v>6705</v>
      </c>
      <c r="D1481" s="1" t="s">
        <v>6706</v>
      </c>
      <c r="E1481" s="1" t="s">
        <v>6699</v>
      </c>
      <c r="F1481" s="2">
        <v>-7135.17</v>
      </c>
      <c r="G1481" s="1" t="s">
        <v>115</v>
      </c>
      <c r="H1481" s="1" t="s">
        <v>65</v>
      </c>
      <c r="I1481" s="1" t="s">
        <v>10</v>
      </c>
      <c r="J1481">
        <f>VLOOKUP(B1481,自助退!B:F,5,FALSE)</f>
        <v>7135.17</v>
      </c>
      <c r="K1481" t="str">
        <f t="shared" si="23"/>
        <v/>
      </c>
    </row>
    <row r="1482" spans="1:11">
      <c r="A1482" s="1" t="s">
        <v>6707</v>
      </c>
      <c r="B1482" s="2">
        <v>1920869</v>
      </c>
      <c r="C1482" s="1" t="s">
        <v>6708</v>
      </c>
      <c r="D1482" s="1" t="s">
        <v>6709</v>
      </c>
      <c r="E1482" s="1" t="s">
        <v>495</v>
      </c>
      <c r="F1482" s="2">
        <v>-1924.5</v>
      </c>
      <c r="G1482" s="1" t="s">
        <v>115</v>
      </c>
      <c r="H1482" s="1" t="s">
        <v>65</v>
      </c>
      <c r="I1482" s="1" t="s">
        <v>10</v>
      </c>
      <c r="J1482">
        <f>VLOOKUP(B1482,自助退!B:F,5,FALSE)</f>
        <v>1924.5</v>
      </c>
      <c r="K1482" t="str">
        <f t="shared" si="23"/>
        <v/>
      </c>
    </row>
    <row r="1483" spans="1:11">
      <c r="A1483" s="1" t="s">
        <v>6710</v>
      </c>
      <c r="B1483" s="2">
        <v>1920985</v>
      </c>
      <c r="C1483" s="1" t="s">
        <v>6711</v>
      </c>
      <c r="D1483" s="1" t="s">
        <v>6712</v>
      </c>
      <c r="E1483" s="1" t="s">
        <v>6713</v>
      </c>
      <c r="F1483" s="2">
        <v>-2150</v>
      </c>
      <c r="G1483" s="1" t="s">
        <v>115</v>
      </c>
      <c r="H1483" s="1" t="s">
        <v>117</v>
      </c>
      <c r="I1483" s="1" t="s">
        <v>10</v>
      </c>
      <c r="J1483">
        <f>VLOOKUP(B1483,自助退!B:F,5,FALSE)</f>
        <v>2150</v>
      </c>
      <c r="K1483" t="str">
        <f t="shared" si="23"/>
        <v/>
      </c>
    </row>
    <row r="1484" spans="1:11">
      <c r="A1484" s="1" t="s">
        <v>6714</v>
      </c>
      <c r="B1484" s="2">
        <v>1921027</v>
      </c>
      <c r="C1484" s="1" t="s">
        <v>6715</v>
      </c>
      <c r="D1484" s="1" t="s">
        <v>6716</v>
      </c>
      <c r="E1484" s="1" t="s">
        <v>6717</v>
      </c>
      <c r="F1484" s="2">
        <v>-5000</v>
      </c>
      <c r="G1484" s="1" t="s">
        <v>115</v>
      </c>
      <c r="H1484" s="1" t="s">
        <v>42</v>
      </c>
      <c r="I1484" s="1" t="s">
        <v>10</v>
      </c>
      <c r="J1484">
        <f>VLOOKUP(B1484,自助退!B:F,5,FALSE)</f>
        <v>5000</v>
      </c>
      <c r="K1484" t="str">
        <f t="shared" si="23"/>
        <v/>
      </c>
    </row>
    <row r="1485" spans="1:11">
      <c r="A1485" s="1" t="s">
        <v>6718</v>
      </c>
      <c r="B1485" s="2">
        <v>1921118</v>
      </c>
      <c r="C1485" s="1" t="s">
        <v>6719</v>
      </c>
      <c r="D1485" s="1" t="s">
        <v>4257</v>
      </c>
      <c r="E1485" s="1" t="s">
        <v>4258</v>
      </c>
      <c r="F1485" s="2">
        <v>-1030</v>
      </c>
      <c r="G1485" s="1" t="s">
        <v>115</v>
      </c>
      <c r="H1485" s="1" t="s">
        <v>42</v>
      </c>
      <c r="I1485" s="1" t="s">
        <v>10</v>
      </c>
      <c r="J1485">
        <f>VLOOKUP(B1485,自助退!B:F,5,FALSE)</f>
        <v>1030</v>
      </c>
      <c r="K1485" t="str">
        <f t="shared" si="23"/>
        <v/>
      </c>
    </row>
    <row r="1486" spans="1:11">
      <c r="A1486" s="1" t="s">
        <v>6720</v>
      </c>
      <c r="B1486" s="2">
        <v>1921158</v>
      </c>
      <c r="C1486" s="1" t="s">
        <v>6721</v>
      </c>
      <c r="D1486" s="1" t="s">
        <v>6722</v>
      </c>
      <c r="E1486" s="1" t="s">
        <v>6723</v>
      </c>
      <c r="F1486" s="2">
        <v>-200</v>
      </c>
      <c r="G1486" s="1" t="s">
        <v>115</v>
      </c>
      <c r="H1486" s="1" t="s">
        <v>78</v>
      </c>
      <c r="I1486" s="1" t="s">
        <v>10</v>
      </c>
      <c r="J1486">
        <f>VLOOKUP(B1486,自助退!B:F,5,FALSE)</f>
        <v>200</v>
      </c>
      <c r="K1486" t="str">
        <f t="shared" si="23"/>
        <v/>
      </c>
    </row>
    <row r="1487" spans="1:11">
      <c r="A1487" s="1" t="s">
        <v>6724</v>
      </c>
      <c r="B1487" s="2">
        <v>1921177</v>
      </c>
      <c r="C1487" s="1" t="s">
        <v>6725</v>
      </c>
      <c r="D1487" s="1" t="s">
        <v>6726</v>
      </c>
      <c r="E1487" s="1" t="s">
        <v>6727</v>
      </c>
      <c r="F1487" s="2">
        <v>-931.15</v>
      </c>
      <c r="G1487" s="1" t="s">
        <v>115</v>
      </c>
      <c r="H1487" s="1" t="s">
        <v>46</v>
      </c>
      <c r="I1487" s="1" t="s">
        <v>10</v>
      </c>
      <c r="J1487">
        <f>VLOOKUP(B1487,自助退!B:F,5,FALSE)</f>
        <v>931.15</v>
      </c>
      <c r="K1487" t="str">
        <f t="shared" si="23"/>
        <v/>
      </c>
    </row>
    <row r="1488" spans="1:11">
      <c r="A1488" s="1" t="s">
        <v>6728</v>
      </c>
      <c r="B1488" s="2">
        <v>1921214</v>
      </c>
      <c r="C1488" s="1" t="s">
        <v>6729</v>
      </c>
      <c r="D1488" s="1" t="s">
        <v>6730</v>
      </c>
      <c r="E1488" s="1" t="s">
        <v>6731</v>
      </c>
      <c r="F1488" s="2">
        <v>-2400</v>
      </c>
      <c r="G1488" s="1" t="s">
        <v>115</v>
      </c>
      <c r="H1488" s="1" t="s">
        <v>48</v>
      </c>
      <c r="I1488" s="1" t="s">
        <v>10</v>
      </c>
      <c r="J1488">
        <f>VLOOKUP(B1488,自助退!B:F,5,FALSE)</f>
        <v>2400</v>
      </c>
      <c r="K1488" t="str">
        <f t="shared" si="23"/>
        <v/>
      </c>
    </row>
    <row r="1489" spans="1:11">
      <c r="A1489" s="1" t="s">
        <v>6732</v>
      </c>
      <c r="B1489" s="2">
        <v>1921264</v>
      </c>
      <c r="C1489" s="1" t="s">
        <v>6733</v>
      </c>
      <c r="D1489" s="1" t="s">
        <v>6734</v>
      </c>
      <c r="E1489" s="1" t="s">
        <v>6735</v>
      </c>
      <c r="F1489" s="2">
        <v>-5095.1000000000004</v>
      </c>
      <c r="G1489" s="1" t="s">
        <v>115</v>
      </c>
      <c r="H1489" s="1" t="s">
        <v>42</v>
      </c>
      <c r="I1489" s="1" t="s">
        <v>10</v>
      </c>
      <c r="J1489">
        <f>VLOOKUP(B1489,自助退!B:F,5,FALSE)</f>
        <v>5095.1000000000004</v>
      </c>
      <c r="K1489" t="str">
        <f t="shared" si="23"/>
        <v/>
      </c>
    </row>
    <row r="1490" spans="1:11">
      <c r="A1490" s="1" t="s">
        <v>6736</v>
      </c>
      <c r="B1490" s="2">
        <v>1921272</v>
      </c>
      <c r="C1490" s="1" t="s">
        <v>6737</v>
      </c>
      <c r="D1490" s="1" t="s">
        <v>520</v>
      </c>
      <c r="E1490" s="1" t="s">
        <v>521</v>
      </c>
      <c r="F1490" s="2">
        <v>-500</v>
      </c>
      <c r="G1490" s="1" t="s">
        <v>115</v>
      </c>
      <c r="H1490" s="1" t="s">
        <v>75</v>
      </c>
      <c r="I1490" s="1" t="s">
        <v>10</v>
      </c>
      <c r="J1490">
        <f>VLOOKUP(B1490,自助退!B:F,5,FALSE)</f>
        <v>500</v>
      </c>
      <c r="K1490" t="str">
        <f t="shared" si="23"/>
        <v/>
      </c>
    </row>
    <row r="1491" spans="1:11">
      <c r="A1491" s="1" t="s">
        <v>6738</v>
      </c>
      <c r="B1491" s="2">
        <v>1921436</v>
      </c>
      <c r="C1491" s="1" t="s">
        <v>53</v>
      </c>
      <c r="D1491" s="1" t="s">
        <v>6739</v>
      </c>
      <c r="E1491" s="1" t="s">
        <v>6740</v>
      </c>
      <c r="F1491" s="2">
        <v>-894.14</v>
      </c>
      <c r="G1491" s="1" t="s">
        <v>115</v>
      </c>
      <c r="H1491" s="1" t="s">
        <v>120</v>
      </c>
      <c r="I1491" s="1" t="s">
        <v>24</v>
      </c>
      <c r="J1491">
        <f>VLOOKUP(B1491,自助退!B:F,5,FALSE)</f>
        <v>894.14</v>
      </c>
      <c r="K1491" t="str">
        <f t="shared" si="23"/>
        <v/>
      </c>
    </row>
    <row r="1492" spans="1:11">
      <c r="A1492" s="1" t="s">
        <v>6741</v>
      </c>
      <c r="B1492" s="2">
        <v>1921569</v>
      </c>
      <c r="C1492" s="1" t="s">
        <v>6742</v>
      </c>
      <c r="D1492" s="1" t="s">
        <v>6743</v>
      </c>
      <c r="E1492" s="1" t="s">
        <v>6412</v>
      </c>
      <c r="F1492" s="2">
        <v>-3020</v>
      </c>
      <c r="G1492" s="1" t="s">
        <v>115</v>
      </c>
      <c r="H1492" s="1" t="s">
        <v>73</v>
      </c>
      <c r="I1492" s="1" t="s">
        <v>10</v>
      </c>
      <c r="J1492">
        <f>VLOOKUP(B1492,自助退!B:F,5,FALSE)</f>
        <v>3020</v>
      </c>
      <c r="K1492" t="str">
        <f t="shared" si="23"/>
        <v/>
      </c>
    </row>
    <row r="1493" spans="1:11">
      <c r="A1493" s="1" t="s">
        <v>6744</v>
      </c>
      <c r="B1493" s="2">
        <v>1921682</v>
      </c>
      <c r="C1493" s="1" t="s">
        <v>6745</v>
      </c>
      <c r="D1493" s="1" t="s">
        <v>6746</v>
      </c>
      <c r="E1493" s="1" t="s">
        <v>6747</v>
      </c>
      <c r="F1493" s="2">
        <v>-200</v>
      </c>
      <c r="G1493" s="1" t="s">
        <v>115</v>
      </c>
      <c r="H1493" s="1" t="s">
        <v>65</v>
      </c>
      <c r="I1493" s="1" t="s">
        <v>10</v>
      </c>
      <c r="J1493">
        <f>VLOOKUP(B1493,自助退!B:F,5,FALSE)</f>
        <v>200</v>
      </c>
      <c r="K1493" t="str">
        <f t="shared" si="23"/>
        <v/>
      </c>
    </row>
    <row r="1494" spans="1:11">
      <c r="A1494" s="1" t="s">
        <v>6748</v>
      </c>
      <c r="B1494" s="2">
        <v>1921690</v>
      </c>
      <c r="C1494" s="1" t="s">
        <v>6749</v>
      </c>
      <c r="D1494" s="1" t="s">
        <v>50</v>
      </c>
      <c r="E1494" s="1" t="s">
        <v>51</v>
      </c>
      <c r="F1494" s="2">
        <v>-461.49</v>
      </c>
      <c r="G1494" s="1" t="s">
        <v>115</v>
      </c>
      <c r="H1494" s="1" t="s">
        <v>42</v>
      </c>
      <c r="I1494" s="1" t="s">
        <v>10</v>
      </c>
      <c r="J1494">
        <f>VLOOKUP(B1494,自助退!B:F,5,FALSE)</f>
        <v>461.49</v>
      </c>
      <c r="K1494" t="str">
        <f t="shared" si="23"/>
        <v/>
      </c>
    </row>
    <row r="1495" spans="1:11">
      <c r="A1495" s="1" t="s">
        <v>6750</v>
      </c>
      <c r="B1495" s="2">
        <v>1921870</v>
      </c>
      <c r="C1495" s="1" t="s">
        <v>6751</v>
      </c>
      <c r="D1495" s="1" t="s">
        <v>2587</v>
      </c>
      <c r="E1495" s="1" t="s">
        <v>4629</v>
      </c>
      <c r="F1495" s="2">
        <v>-1000</v>
      </c>
      <c r="G1495" s="1" t="s">
        <v>115</v>
      </c>
      <c r="H1495" s="1" t="s">
        <v>157</v>
      </c>
      <c r="I1495" s="1" t="s">
        <v>10</v>
      </c>
      <c r="J1495">
        <f>VLOOKUP(B1495,自助退!B:F,5,FALSE)</f>
        <v>1000</v>
      </c>
      <c r="K1495" t="str">
        <f t="shared" si="23"/>
        <v/>
      </c>
    </row>
    <row r="1496" spans="1:11">
      <c r="A1496" s="1" t="s">
        <v>6752</v>
      </c>
      <c r="B1496" s="2">
        <v>1921872</v>
      </c>
      <c r="C1496" s="1" t="s">
        <v>6753</v>
      </c>
      <c r="D1496" s="1" t="s">
        <v>2587</v>
      </c>
      <c r="E1496" s="1" t="s">
        <v>4629</v>
      </c>
      <c r="F1496" s="2">
        <v>-710</v>
      </c>
      <c r="G1496" s="1" t="s">
        <v>115</v>
      </c>
      <c r="H1496" s="1" t="s">
        <v>157</v>
      </c>
      <c r="I1496" s="1" t="s">
        <v>10</v>
      </c>
      <c r="J1496">
        <f>VLOOKUP(B1496,自助退!B:F,5,FALSE)</f>
        <v>710</v>
      </c>
      <c r="K1496" t="str">
        <f t="shared" si="23"/>
        <v/>
      </c>
    </row>
    <row r="1497" spans="1:11">
      <c r="A1497" s="1" t="s">
        <v>6754</v>
      </c>
      <c r="B1497" s="2">
        <v>1921918</v>
      </c>
      <c r="C1497" s="1" t="s">
        <v>6755</v>
      </c>
      <c r="D1497" s="1" t="s">
        <v>6756</v>
      </c>
      <c r="E1497" s="1" t="s">
        <v>6757</v>
      </c>
      <c r="F1497" s="2">
        <v>-450</v>
      </c>
      <c r="G1497" s="1" t="s">
        <v>115</v>
      </c>
      <c r="H1497" s="1" t="s">
        <v>73</v>
      </c>
      <c r="I1497" s="1" t="s">
        <v>10</v>
      </c>
      <c r="J1497">
        <f>VLOOKUP(B1497,自助退!B:F,5,FALSE)</f>
        <v>450</v>
      </c>
      <c r="K1497" t="str">
        <f t="shared" si="23"/>
        <v/>
      </c>
    </row>
    <row r="1498" spans="1:11">
      <c r="A1498" s="1" t="s">
        <v>6758</v>
      </c>
      <c r="B1498" s="2">
        <v>1922387</v>
      </c>
      <c r="C1498" s="1" t="s">
        <v>6759</v>
      </c>
      <c r="D1498" s="1" t="s">
        <v>6760</v>
      </c>
      <c r="E1498" s="1" t="s">
        <v>6761</v>
      </c>
      <c r="F1498" s="2">
        <v>-456</v>
      </c>
      <c r="G1498" s="1" t="s">
        <v>115</v>
      </c>
      <c r="H1498" s="1" t="s">
        <v>75</v>
      </c>
      <c r="I1498" s="1" t="s">
        <v>10</v>
      </c>
      <c r="J1498">
        <f>VLOOKUP(B1498,自助退!B:F,5,FALSE)</f>
        <v>456</v>
      </c>
      <c r="K1498" t="str">
        <f t="shared" si="23"/>
        <v/>
      </c>
    </row>
    <row r="1499" spans="1:11">
      <c r="A1499" s="1" t="s">
        <v>6762</v>
      </c>
      <c r="B1499" s="2">
        <v>1922526</v>
      </c>
      <c r="C1499" s="1" t="s">
        <v>6763</v>
      </c>
      <c r="D1499" s="1" t="s">
        <v>6764</v>
      </c>
      <c r="E1499" s="1" t="s">
        <v>6765</v>
      </c>
      <c r="F1499" s="2">
        <v>-1</v>
      </c>
      <c r="G1499" s="1" t="s">
        <v>115</v>
      </c>
      <c r="H1499" s="1" t="s">
        <v>122</v>
      </c>
      <c r="I1499" s="1" t="s">
        <v>10</v>
      </c>
      <c r="J1499">
        <f>VLOOKUP(B1499,自助退!B:F,5,FALSE)</f>
        <v>1</v>
      </c>
      <c r="K1499" t="str">
        <f t="shared" si="23"/>
        <v/>
      </c>
    </row>
    <row r="1500" spans="1:11">
      <c r="A1500" s="1" t="s">
        <v>6766</v>
      </c>
      <c r="B1500" s="2">
        <v>1922552</v>
      </c>
      <c r="C1500" s="1" t="s">
        <v>6767</v>
      </c>
      <c r="D1500" s="1" t="s">
        <v>6764</v>
      </c>
      <c r="E1500" s="1" t="s">
        <v>6765</v>
      </c>
      <c r="F1500" s="2">
        <v>-215.5</v>
      </c>
      <c r="G1500" s="1" t="s">
        <v>115</v>
      </c>
      <c r="H1500" s="1" t="s">
        <v>122</v>
      </c>
      <c r="I1500" s="1" t="s">
        <v>10</v>
      </c>
      <c r="J1500">
        <f>VLOOKUP(B1500,自助退!B:F,5,FALSE)</f>
        <v>215.5</v>
      </c>
      <c r="K1500" t="str">
        <f t="shared" si="23"/>
        <v/>
      </c>
    </row>
    <row r="1501" spans="1:11">
      <c r="A1501" s="1" t="s">
        <v>6768</v>
      </c>
      <c r="B1501" s="2">
        <v>1925203</v>
      </c>
      <c r="C1501" s="1" t="s">
        <v>6769</v>
      </c>
      <c r="D1501" s="1" t="s">
        <v>6770</v>
      </c>
      <c r="E1501" s="1" t="s">
        <v>6771</v>
      </c>
      <c r="F1501" s="2">
        <v>-12000</v>
      </c>
      <c r="G1501" s="1" t="s">
        <v>115</v>
      </c>
      <c r="H1501" s="1" t="s">
        <v>124</v>
      </c>
      <c r="I1501" s="1" t="s">
        <v>10</v>
      </c>
      <c r="J1501">
        <f>VLOOKUP(B1501,自助退!B:F,5,FALSE)</f>
        <v>12000</v>
      </c>
      <c r="K1501" t="str">
        <f t="shared" si="23"/>
        <v/>
      </c>
    </row>
    <row r="1502" spans="1:11">
      <c r="A1502" s="1" t="s">
        <v>6772</v>
      </c>
      <c r="B1502" s="2">
        <v>1925291</v>
      </c>
      <c r="C1502" s="1" t="s">
        <v>6773</v>
      </c>
      <c r="D1502" s="1" t="s">
        <v>6770</v>
      </c>
      <c r="E1502" s="1" t="s">
        <v>6771</v>
      </c>
      <c r="F1502" s="2">
        <v>-500</v>
      </c>
      <c r="G1502" s="1" t="s">
        <v>115</v>
      </c>
      <c r="H1502" s="1" t="s">
        <v>124</v>
      </c>
      <c r="I1502" s="1" t="s">
        <v>10</v>
      </c>
      <c r="J1502">
        <f>VLOOKUP(B1502,自助退!B:F,5,FALSE)</f>
        <v>500</v>
      </c>
      <c r="K1502" t="str">
        <f t="shared" si="23"/>
        <v/>
      </c>
    </row>
    <row r="1503" spans="1:11">
      <c r="A1503" s="1" t="s">
        <v>6774</v>
      </c>
      <c r="B1503" s="2">
        <v>1925362</v>
      </c>
      <c r="C1503" s="1" t="s">
        <v>53</v>
      </c>
      <c r="D1503" s="1" t="s">
        <v>6775</v>
      </c>
      <c r="E1503" s="1" t="s">
        <v>6776</v>
      </c>
      <c r="F1503" s="2">
        <v>-400</v>
      </c>
      <c r="G1503" s="1" t="s">
        <v>115</v>
      </c>
      <c r="H1503" s="1" t="s">
        <v>48</v>
      </c>
      <c r="I1503" s="1" t="s">
        <v>24</v>
      </c>
      <c r="J1503">
        <f>VLOOKUP(B1503,自助退!B:F,5,FALSE)</f>
        <v>400</v>
      </c>
      <c r="K1503" t="str">
        <f t="shared" si="23"/>
        <v/>
      </c>
    </row>
    <row r="1504" spans="1:11">
      <c r="A1504" s="1" t="s">
        <v>6777</v>
      </c>
      <c r="B1504" s="2">
        <v>1925490</v>
      </c>
      <c r="C1504" s="1" t="s">
        <v>6778</v>
      </c>
      <c r="D1504" s="1" t="s">
        <v>6779</v>
      </c>
      <c r="E1504" s="1" t="s">
        <v>6780</v>
      </c>
      <c r="F1504" s="2">
        <v>-1100</v>
      </c>
      <c r="G1504" s="1" t="s">
        <v>115</v>
      </c>
      <c r="H1504" s="1" t="s">
        <v>124</v>
      </c>
      <c r="I1504" s="1" t="s">
        <v>10</v>
      </c>
      <c r="J1504">
        <f>VLOOKUP(B1504,自助退!B:F,5,FALSE)</f>
        <v>1100</v>
      </c>
      <c r="K1504" t="str">
        <f t="shared" si="23"/>
        <v/>
      </c>
    </row>
    <row r="1505" spans="1:11">
      <c r="A1505" s="1" t="s">
        <v>6781</v>
      </c>
      <c r="B1505" s="2">
        <v>1926057</v>
      </c>
      <c r="C1505" s="1" t="s">
        <v>53</v>
      </c>
      <c r="D1505" s="1" t="s">
        <v>6775</v>
      </c>
      <c r="E1505" s="1" t="s">
        <v>6776</v>
      </c>
      <c r="F1505" s="2">
        <v>-30</v>
      </c>
      <c r="G1505" s="1" t="s">
        <v>115</v>
      </c>
      <c r="H1505" s="1" t="s">
        <v>42</v>
      </c>
      <c r="I1505" s="1" t="s">
        <v>24</v>
      </c>
      <c r="J1505">
        <f>VLOOKUP(B1505,自助退!B:F,5,FALSE)</f>
        <v>30</v>
      </c>
      <c r="K1505" t="str">
        <f t="shared" si="23"/>
        <v/>
      </c>
    </row>
    <row r="1506" spans="1:11">
      <c r="A1506" s="1" t="s">
        <v>6782</v>
      </c>
      <c r="B1506" s="2">
        <v>1926169</v>
      </c>
      <c r="C1506" s="1" t="s">
        <v>6783</v>
      </c>
      <c r="D1506" s="1" t="s">
        <v>6784</v>
      </c>
      <c r="E1506" s="1" t="s">
        <v>6785</v>
      </c>
      <c r="F1506" s="2">
        <v>-2000</v>
      </c>
      <c r="G1506" s="1" t="s">
        <v>115</v>
      </c>
      <c r="H1506" s="1" t="s">
        <v>124</v>
      </c>
      <c r="I1506" s="1" t="s">
        <v>10</v>
      </c>
      <c r="J1506">
        <f>VLOOKUP(B1506,自助退!B:F,5,FALSE)</f>
        <v>2000</v>
      </c>
      <c r="K1506" t="str">
        <f t="shared" si="23"/>
        <v/>
      </c>
    </row>
    <row r="1507" spans="1:11">
      <c r="A1507" s="1" t="s">
        <v>6786</v>
      </c>
      <c r="B1507" s="2">
        <v>1926568</v>
      </c>
      <c r="C1507" s="1" t="s">
        <v>6787</v>
      </c>
      <c r="D1507" s="1" t="s">
        <v>6788</v>
      </c>
      <c r="E1507" s="1" t="s">
        <v>6789</v>
      </c>
      <c r="F1507" s="2">
        <v>-5000</v>
      </c>
      <c r="G1507" s="1" t="s">
        <v>115</v>
      </c>
      <c r="H1507" s="1" t="s">
        <v>78</v>
      </c>
      <c r="I1507" s="1" t="s">
        <v>10</v>
      </c>
      <c r="J1507">
        <f>VLOOKUP(B1507,自助退!B:F,5,FALSE)</f>
        <v>5000</v>
      </c>
      <c r="K1507" t="str">
        <f t="shared" si="23"/>
        <v/>
      </c>
    </row>
    <row r="1508" spans="1:11">
      <c r="A1508" s="1" t="s">
        <v>6790</v>
      </c>
      <c r="B1508" s="2">
        <v>1927957</v>
      </c>
      <c r="C1508" s="1" t="s">
        <v>6791</v>
      </c>
      <c r="D1508" s="1" t="s">
        <v>6792</v>
      </c>
      <c r="E1508" s="1" t="s">
        <v>6793</v>
      </c>
      <c r="F1508" s="2">
        <v>-600</v>
      </c>
      <c r="G1508" s="1" t="s">
        <v>115</v>
      </c>
      <c r="H1508" s="1" t="s">
        <v>134</v>
      </c>
      <c r="I1508" s="1" t="s">
        <v>10</v>
      </c>
      <c r="J1508">
        <f>VLOOKUP(B1508,自助退!B:F,5,FALSE)</f>
        <v>600</v>
      </c>
      <c r="K1508" t="str">
        <f t="shared" si="23"/>
        <v/>
      </c>
    </row>
    <row r="1509" spans="1:11">
      <c r="A1509" s="1" t="s">
        <v>6794</v>
      </c>
      <c r="B1509" s="2">
        <v>1928237</v>
      </c>
      <c r="C1509" s="1" t="s">
        <v>6795</v>
      </c>
      <c r="D1509" s="1" t="s">
        <v>6796</v>
      </c>
      <c r="E1509" s="1" t="s">
        <v>6797</v>
      </c>
      <c r="F1509" s="2">
        <v>-50</v>
      </c>
      <c r="G1509" s="1" t="s">
        <v>115</v>
      </c>
      <c r="H1509" s="1" t="s">
        <v>116</v>
      </c>
      <c r="I1509" s="1" t="s">
        <v>10</v>
      </c>
      <c r="J1509">
        <f>VLOOKUP(B1509,自助退!B:F,5,FALSE)</f>
        <v>50</v>
      </c>
      <c r="K1509" t="str">
        <f t="shared" si="23"/>
        <v/>
      </c>
    </row>
    <row r="1510" spans="1:11">
      <c r="A1510" s="1" t="s">
        <v>6798</v>
      </c>
      <c r="B1510" s="2">
        <v>1928257</v>
      </c>
      <c r="C1510" s="1" t="s">
        <v>6799</v>
      </c>
      <c r="D1510" s="1" t="s">
        <v>6800</v>
      </c>
      <c r="E1510" s="1" t="s">
        <v>6801</v>
      </c>
      <c r="F1510" s="2">
        <v>-4000</v>
      </c>
      <c r="G1510" s="1" t="s">
        <v>115</v>
      </c>
      <c r="H1510" s="1" t="s">
        <v>75</v>
      </c>
      <c r="I1510" s="1" t="s">
        <v>10</v>
      </c>
      <c r="J1510">
        <f>VLOOKUP(B1510,自助退!B:F,5,FALSE)</f>
        <v>4000</v>
      </c>
      <c r="K1510" t="str">
        <f t="shared" si="23"/>
        <v/>
      </c>
    </row>
    <row r="1511" spans="1:11">
      <c r="A1511" s="1" t="s">
        <v>6802</v>
      </c>
      <c r="B1511" s="2">
        <v>1929661</v>
      </c>
      <c r="C1511" s="1" t="s">
        <v>53</v>
      </c>
      <c r="D1511" s="1" t="s">
        <v>6803</v>
      </c>
      <c r="E1511" s="1" t="s">
        <v>6804</v>
      </c>
      <c r="F1511" s="2">
        <v>-990</v>
      </c>
      <c r="G1511" s="1" t="s">
        <v>115</v>
      </c>
      <c r="H1511" s="1" t="s">
        <v>61</v>
      </c>
      <c r="I1511" s="1" t="s">
        <v>24</v>
      </c>
      <c r="J1511">
        <f>VLOOKUP(B1511,自助退!B:F,5,FALSE)</f>
        <v>990</v>
      </c>
      <c r="K1511" t="str">
        <f t="shared" si="23"/>
        <v/>
      </c>
    </row>
    <row r="1512" spans="1:11">
      <c r="A1512" s="1" t="s">
        <v>6805</v>
      </c>
      <c r="B1512" s="2">
        <v>1929725</v>
      </c>
      <c r="C1512" s="1" t="s">
        <v>6806</v>
      </c>
      <c r="D1512" s="1" t="s">
        <v>6807</v>
      </c>
      <c r="E1512" s="1" t="s">
        <v>163</v>
      </c>
      <c r="F1512" s="2">
        <v>-108.5</v>
      </c>
      <c r="G1512" s="1" t="s">
        <v>115</v>
      </c>
      <c r="H1512" s="1" t="s">
        <v>132</v>
      </c>
      <c r="I1512" s="1" t="s">
        <v>10</v>
      </c>
      <c r="J1512">
        <f>VLOOKUP(B1512,自助退!B:F,5,FALSE)</f>
        <v>108.5</v>
      </c>
      <c r="K1512" t="str">
        <f t="shared" si="23"/>
        <v/>
      </c>
    </row>
    <row r="1513" spans="1:11">
      <c r="A1513" s="1" t="s">
        <v>6808</v>
      </c>
      <c r="B1513" s="2">
        <v>1929853</v>
      </c>
      <c r="C1513" s="1" t="s">
        <v>6809</v>
      </c>
      <c r="D1513" s="1" t="s">
        <v>6810</v>
      </c>
      <c r="E1513" s="1" t="s">
        <v>6811</v>
      </c>
      <c r="F1513" s="2">
        <v>-372</v>
      </c>
      <c r="G1513" s="1" t="s">
        <v>115</v>
      </c>
      <c r="H1513" s="1" t="s">
        <v>122</v>
      </c>
      <c r="I1513" s="1" t="s">
        <v>10</v>
      </c>
      <c r="J1513">
        <f>VLOOKUP(B1513,自助退!B:F,5,FALSE)</f>
        <v>372</v>
      </c>
      <c r="K1513" t="str">
        <f t="shared" si="23"/>
        <v/>
      </c>
    </row>
    <row r="1514" spans="1:11">
      <c r="A1514" s="1" t="s">
        <v>6812</v>
      </c>
      <c r="B1514" s="2">
        <v>1930086</v>
      </c>
      <c r="C1514" s="1" t="s">
        <v>6813</v>
      </c>
      <c r="D1514" s="1" t="s">
        <v>6814</v>
      </c>
      <c r="E1514" s="1" t="s">
        <v>6815</v>
      </c>
      <c r="F1514" s="2">
        <v>-554.5</v>
      </c>
      <c r="G1514" s="1" t="s">
        <v>115</v>
      </c>
      <c r="H1514" s="1" t="s">
        <v>133</v>
      </c>
      <c r="I1514" s="1" t="s">
        <v>10</v>
      </c>
      <c r="J1514">
        <f>VLOOKUP(B1514,自助退!B:F,5,FALSE)</f>
        <v>554.5</v>
      </c>
      <c r="K1514" t="str">
        <f t="shared" si="23"/>
        <v/>
      </c>
    </row>
    <row r="1515" spans="1:11">
      <c r="A1515" s="1" t="s">
        <v>6816</v>
      </c>
      <c r="B1515" s="2">
        <v>1930803</v>
      </c>
      <c r="C1515" s="1" t="s">
        <v>53</v>
      </c>
      <c r="D1515" s="1" t="s">
        <v>6817</v>
      </c>
      <c r="E1515" s="1" t="s">
        <v>6818</v>
      </c>
      <c r="F1515" s="2">
        <v>-66.099999999999994</v>
      </c>
      <c r="G1515" s="1" t="s">
        <v>115</v>
      </c>
      <c r="H1515" s="1" t="s">
        <v>120</v>
      </c>
      <c r="I1515" s="1" t="s">
        <v>24</v>
      </c>
      <c r="J1515">
        <f>VLOOKUP(B1515,自助退!B:F,5,FALSE)</f>
        <v>66.099999999999994</v>
      </c>
      <c r="K1515" t="str">
        <f t="shared" si="23"/>
        <v/>
      </c>
    </row>
    <row r="1516" spans="1:11">
      <c r="A1516" s="1" t="s">
        <v>6819</v>
      </c>
      <c r="B1516" s="2">
        <v>1930954</v>
      </c>
      <c r="C1516" s="1" t="s">
        <v>6820</v>
      </c>
      <c r="D1516" s="1" t="s">
        <v>6821</v>
      </c>
      <c r="E1516" s="1" t="s">
        <v>6822</v>
      </c>
      <c r="F1516" s="2">
        <v>-9950</v>
      </c>
      <c r="G1516" s="1" t="s">
        <v>115</v>
      </c>
      <c r="H1516" s="1" t="s">
        <v>75</v>
      </c>
      <c r="I1516" s="1" t="s">
        <v>10</v>
      </c>
      <c r="J1516">
        <f>VLOOKUP(B1516,自助退!B:F,5,FALSE)</f>
        <v>9950</v>
      </c>
      <c r="K1516" t="str">
        <f t="shared" si="23"/>
        <v/>
      </c>
    </row>
    <row r="1517" spans="1:11">
      <c r="A1517" s="1" t="s">
        <v>6823</v>
      </c>
      <c r="B1517" s="2">
        <v>1931606</v>
      </c>
      <c r="C1517" s="1" t="s">
        <v>6824</v>
      </c>
      <c r="D1517" s="1" t="s">
        <v>6825</v>
      </c>
      <c r="E1517" s="1" t="s">
        <v>6826</v>
      </c>
      <c r="F1517" s="2">
        <v>-4140</v>
      </c>
      <c r="G1517" s="1" t="s">
        <v>115</v>
      </c>
      <c r="H1517" s="1" t="s">
        <v>78</v>
      </c>
      <c r="I1517" s="1" t="s">
        <v>10</v>
      </c>
      <c r="J1517">
        <f>VLOOKUP(B1517,自助退!B:F,5,FALSE)</f>
        <v>4140</v>
      </c>
      <c r="K1517" t="str">
        <f t="shared" si="23"/>
        <v/>
      </c>
    </row>
    <row r="1518" spans="1:11">
      <c r="A1518" s="1" t="s">
        <v>6827</v>
      </c>
      <c r="B1518" s="2">
        <v>1931789</v>
      </c>
      <c r="C1518" s="1" t="s">
        <v>6828</v>
      </c>
      <c r="D1518" s="1" t="s">
        <v>6829</v>
      </c>
      <c r="E1518" s="1" t="s">
        <v>6830</v>
      </c>
      <c r="F1518" s="2">
        <v>-184</v>
      </c>
      <c r="G1518" s="1" t="s">
        <v>115</v>
      </c>
      <c r="H1518" s="1" t="s">
        <v>79</v>
      </c>
      <c r="I1518" s="1" t="s">
        <v>10</v>
      </c>
      <c r="J1518">
        <f>VLOOKUP(B1518,自助退!B:F,5,FALSE)</f>
        <v>184</v>
      </c>
      <c r="K1518" t="str">
        <f t="shared" si="23"/>
        <v/>
      </c>
    </row>
    <row r="1519" spans="1:11">
      <c r="A1519" s="1" t="s">
        <v>6831</v>
      </c>
      <c r="B1519" s="2">
        <v>1932809</v>
      </c>
      <c r="C1519" s="1" t="s">
        <v>6832</v>
      </c>
      <c r="D1519" s="1" t="s">
        <v>6833</v>
      </c>
      <c r="E1519" s="1" t="s">
        <v>6834</v>
      </c>
      <c r="F1519" s="2">
        <v>-6000</v>
      </c>
      <c r="G1519" s="1" t="s">
        <v>115</v>
      </c>
      <c r="H1519" s="1" t="s">
        <v>59</v>
      </c>
      <c r="I1519" s="1" t="s">
        <v>10</v>
      </c>
      <c r="J1519">
        <f>VLOOKUP(B1519,自助退!B:F,5,FALSE)</f>
        <v>6000</v>
      </c>
      <c r="K1519" t="str">
        <f t="shared" si="23"/>
        <v/>
      </c>
    </row>
    <row r="1520" spans="1:11">
      <c r="A1520" s="1" t="s">
        <v>6835</v>
      </c>
      <c r="B1520" s="2">
        <v>1933099</v>
      </c>
      <c r="C1520" s="1" t="s">
        <v>6836</v>
      </c>
      <c r="D1520" s="1" t="s">
        <v>232</v>
      </c>
      <c r="E1520" s="1" t="s">
        <v>233</v>
      </c>
      <c r="F1520" s="2">
        <v>-1100</v>
      </c>
      <c r="G1520" s="1" t="s">
        <v>115</v>
      </c>
      <c r="H1520" s="1" t="s">
        <v>135</v>
      </c>
      <c r="I1520" s="1" t="s">
        <v>10</v>
      </c>
      <c r="J1520">
        <f>VLOOKUP(B1520,自助退!B:F,5,FALSE)</f>
        <v>1100</v>
      </c>
      <c r="K1520" t="str">
        <f t="shared" si="23"/>
        <v/>
      </c>
    </row>
    <row r="1521" spans="1:11">
      <c r="A1521" s="1" t="s">
        <v>6837</v>
      </c>
      <c r="B1521" s="2">
        <v>1933526</v>
      </c>
      <c r="C1521" s="1" t="s">
        <v>6838</v>
      </c>
      <c r="D1521" s="1" t="s">
        <v>6839</v>
      </c>
      <c r="E1521" s="1" t="s">
        <v>6840</v>
      </c>
      <c r="F1521" s="2">
        <v>-584.5</v>
      </c>
      <c r="G1521" s="1" t="s">
        <v>115</v>
      </c>
      <c r="H1521" s="1" t="s">
        <v>61</v>
      </c>
      <c r="I1521" s="1" t="s">
        <v>10</v>
      </c>
      <c r="J1521">
        <f>VLOOKUP(B1521,自助退!B:F,5,FALSE)</f>
        <v>584.5</v>
      </c>
      <c r="K1521" t="str">
        <f t="shared" si="23"/>
        <v/>
      </c>
    </row>
    <row r="1522" spans="1:11">
      <c r="A1522" s="1" t="s">
        <v>6841</v>
      </c>
      <c r="B1522" s="2">
        <v>1934113</v>
      </c>
      <c r="C1522" s="1" t="s">
        <v>53</v>
      </c>
      <c r="D1522" s="1" t="s">
        <v>6842</v>
      </c>
      <c r="E1522" s="1" t="s">
        <v>6843</v>
      </c>
      <c r="F1522" s="2">
        <v>-472</v>
      </c>
      <c r="G1522" s="1" t="s">
        <v>115</v>
      </c>
      <c r="H1522" s="1" t="s">
        <v>48</v>
      </c>
      <c r="I1522" s="1" t="s">
        <v>24</v>
      </c>
      <c r="J1522">
        <f>VLOOKUP(B1522,自助退!B:F,5,FALSE)</f>
        <v>472</v>
      </c>
      <c r="K1522" t="str">
        <f t="shared" si="23"/>
        <v/>
      </c>
    </row>
    <row r="1523" spans="1:11">
      <c r="A1523" s="1" t="s">
        <v>6844</v>
      </c>
      <c r="B1523" s="2">
        <v>1934535</v>
      </c>
      <c r="C1523" s="1" t="s">
        <v>6845</v>
      </c>
      <c r="D1523" s="1" t="s">
        <v>6846</v>
      </c>
      <c r="E1523" s="1" t="s">
        <v>6847</v>
      </c>
      <c r="F1523" s="2">
        <v>-328.5</v>
      </c>
      <c r="G1523" s="1" t="s">
        <v>115</v>
      </c>
      <c r="H1523" s="1" t="s">
        <v>79</v>
      </c>
      <c r="I1523" s="1" t="s">
        <v>10</v>
      </c>
      <c r="J1523">
        <f>VLOOKUP(B1523,自助退!B:F,5,FALSE)</f>
        <v>328.5</v>
      </c>
      <c r="K1523" t="str">
        <f t="shared" si="23"/>
        <v/>
      </c>
    </row>
    <row r="1524" spans="1:11">
      <c r="A1524" s="1" t="s">
        <v>6848</v>
      </c>
      <c r="B1524" s="2">
        <v>1934711</v>
      </c>
      <c r="C1524" s="1" t="s">
        <v>6849</v>
      </c>
      <c r="D1524" s="1" t="s">
        <v>6850</v>
      </c>
      <c r="E1524" s="1" t="s">
        <v>6851</v>
      </c>
      <c r="F1524" s="2">
        <v>-78</v>
      </c>
      <c r="G1524" s="1" t="s">
        <v>115</v>
      </c>
      <c r="H1524" s="1" t="s">
        <v>132</v>
      </c>
      <c r="I1524" s="1" t="s">
        <v>10</v>
      </c>
      <c r="J1524">
        <f>VLOOKUP(B1524,自助退!B:F,5,FALSE)</f>
        <v>78</v>
      </c>
      <c r="K1524" t="str">
        <f t="shared" si="23"/>
        <v/>
      </c>
    </row>
    <row r="1525" spans="1:11">
      <c r="A1525" s="1" t="s">
        <v>6852</v>
      </c>
      <c r="B1525" s="2">
        <v>1935240</v>
      </c>
      <c r="C1525" s="1" t="s">
        <v>6853</v>
      </c>
      <c r="D1525" s="1" t="s">
        <v>140</v>
      </c>
      <c r="E1525" s="1" t="s">
        <v>141</v>
      </c>
      <c r="F1525" s="2">
        <v>-7190</v>
      </c>
      <c r="G1525" s="1" t="s">
        <v>115</v>
      </c>
      <c r="H1525" s="1" t="s">
        <v>120</v>
      </c>
      <c r="I1525" s="1" t="s">
        <v>10</v>
      </c>
      <c r="J1525">
        <f>VLOOKUP(B1525,自助退!B:F,5,FALSE)</f>
        <v>7190</v>
      </c>
      <c r="K1525" t="str">
        <f t="shared" si="23"/>
        <v/>
      </c>
    </row>
    <row r="1526" spans="1:11">
      <c r="A1526" s="1" t="s">
        <v>6854</v>
      </c>
      <c r="B1526" s="2">
        <v>1935339</v>
      </c>
      <c r="C1526" s="1" t="s">
        <v>6855</v>
      </c>
      <c r="D1526" s="1" t="s">
        <v>6856</v>
      </c>
      <c r="E1526" s="1" t="s">
        <v>6857</v>
      </c>
      <c r="F1526" s="2">
        <v>-1000</v>
      </c>
      <c r="G1526" s="1" t="s">
        <v>115</v>
      </c>
      <c r="H1526" s="1" t="s">
        <v>117</v>
      </c>
      <c r="I1526" s="1" t="s">
        <v>10</v>
      </c>
      <c r="J1526">
        <f>VLOOKUP(B1526,自助退!B:F,5,FALSE)</f>
        <v>1000</v>
      </c>
      <c r="K1526" t="str">
        <f t="shared" si="23"/>
        <v/>
      </c>
    </row>
    <row r="1527" spans="1:11">
      <c r="A1527" s="1" t="s">
        <v>6858</v>
      </c>
      <c r="B1527" s="2">
        <v>1935587</v>
      </c>
      <c r="C1527" s="1" t="s">
        <v>6859</v>
      </c>
      <c r="D1527" s="1" t="s">
        <v>6860</v>
      </c>
      <c r="E1527" s="1" t="s">
        <v>6861</v>
      </c>
      <c r="F1527" s="2">
        <v>-11043.6</v>
      </c>
      <c r="G1527" s="1" t="s">
        <v>115</v>
      </c>
      <c r="H1527" s="1" t="s">
        <v>73</v>
      </c>
      <c r="I1527" s="1" t="s">
        <v>10</v>
      </c>
      <c r="J1527">
        <f>VLOOKUP(B1527,自助退!B:F,5,FALSE)</f>
        <v>11043.6</v>
      </c>
      <c r="K1527" t="str">
        <f t="shared" si="23"/>
        <v/>
      </c>
    </row>
    <row r="1528" spans="1:11">
      <c r="A1528" s="1" t="s">
        <v>6862</v>
      </c>
      <c r="B1528" s="2">
        <v>1935727</v>
      </c>
      <c r="C1528" s="1" t="s">
        <v>6863</v>
      </c>
      <c r="D1528" s="1" t="s">
        <v>6864</v>
      </c>
      <c r="E1528" s="1" t="s">
        <v>6865</v>
      </c>
      <c r="F1528" s="2">
        <v>-580</v>
      </c>
      <c r="G1528" s="1" t="s">
        <v>115</v>
      </c>
      <c r="H1528" s="1" t="s">
        <v>120</v>
      </c>
      <c r="I1528" s="1" t="s">
        <v>10</v>
      </c>
      <c r="J1528">
        <f>VLOOKUP(B1528,自助退!B:F,5,FALSE)</f>
        <v>580</v>
      </c>
      <c r="K1528" t="str">
        <f t="shared" si="23"/>
        <v/>
      </c>
    </row>
    <row r="1529" spans="1:11">
      <c r="A1529" s="1" t="s">
        <v>6866</v>
      </c>
      <c r="B1529" s="2">
        <v>1935755</v>
      </c>
      <c r="C1529" s="1" t="s">
        <v>6867</v>
      </c>
      <c r="D1529" s="1" t="s">
        <v>2715</v>
      </c>
      <c r="E1529" s="1" t="s">
        <v>6073</v>
      </c>
      <c r="F1529" s="2">
        <v>-920</v>
      </c>
      <c r="G1529" s="1" t="s">
        <v>115</v>
      </c>
      <c r="H1529" s="1" t="s">
        <v>48</v>
      </c>
      <c r="I1529" s="1" t="s">
        <v>10</v>
      </c>
      <c r="J1529">
        <f>VLOOKUP(B1529,自助退!B:F,5,FALSE)</f>
        <v>920</v>
      </c>
      <c r="K1529" t="str">
        <f t="shared" si="23"/>
        <v/>
      </c>
    </row>
    <row r="1530" spans="1:11">
      <c r="A1530" s="1" t="s">
        <v>6868</v>
      </c>
      <c r="B1530" s="2">
        <v>1935879</v>
      </c>
      <c r="C1530" s="1" t="s">
        <v>6869</v>
      </c>
      <c r="D1530" s="1" t="s">
        <v>6870</v>
      </c>
      <c r="E1530" s="1" t="s">
        <v>6871</v>
      </c>
      <c r="F1530" s="2">
        <v>-140</v>
      </c>
      <c r="G1530" s="1" t="s">
        <v>115</v>
      </c>
      <c r="H1530" s="1" t="s">
        <v>48</v>
      </c>
      <c r="I1530" s="1" t="s">
        <v>10</v>
      </c>
      <c r="J1530">
        <f>VLOOKUP(B1530,自助退!B:F,5,FALSE)</f>
        <v>140</v>
      </c>
      <c r="K1530" t="str">
        <f t="shared" si="23"/>
        <v/>
      </c>
    </row>
    <row r="1531" spans="1:11">
      <c r="A1531" s="1" t="s">
        <v>6872</v>
      </c>
      <c r="B1531" s="2">
        <v>1936243</v>
      </c>
      <c r="C1531" s="1" t="s">
        <v>6873</v>
      </c>
      <c r="D1531" s="1" t="s">
        <v>459</v>
      </c>
      <c r="E1531" s="1" t="s">
        <v>533</v>
      </c>
      <c r="F1531" s="2">
        <v>-6230.43</v>
      </c>
      <c r="G1531" s="1" t="s">
        <v>115</v>
      </c>
      <c r="H1531" s="1" t="s">
        <v>56</v>
      </c>
      <c r="I1531" s="1" t="s">
        <v>10</v>
      </c>
      <c r="J1531">
        <f>VLOOKUP(B1531,自助退!B:F,5,FALSE)</f>
        <v>6230.43</v>
      </c>
      <c r="K1531" t="str">
        <f t="shared" si="23"/>
        <v/>
      </c>
    </row>
    <row r="1532" spans="1:11">
      <c r="A1532" s="1" t="s">
        <v>6874</v>
      </c>
      <c r="B1532" s="2">
        <v>1936417</v>
      </c>
      <c r="C1532" s="1" t="s">
        <v>6875</v>
      </c>
      <c r="D1532" s="1" t="s">
        <v>6876</v>
      </c>
      <c r="E1532" s="1" t="s">
        <v>266</v>
      </c>
      <c r="F1532" s="2">
        <v>-2000</v>
      </c>
      <c r="G1532" s="1" t="s">
        <v>115</v>
      </c>
      <c r="H1532" s="1" t="s">
        <v>65</v>
      </c>
      <c r="I1532" s="1" t="s">
        <v>10</v>
      </c>
      <c r="J1532">
        <f>VLOOKUP(B1532,自助退!B:F,5,FALSE)</f>
        <v>2000</v>
      </c>
      <c r="K1532" t="str">
        <f t="shared" si="23"/>
        <v/>
      </c>
    </row>
    <row r="1533" spans="1:11">
      <c r="A1533" s="1" t="s">
        <v>6877</v>
      </c>
      <c r="B1533" s="2">
        <v>1936467</v>
      </c>
      <c r="C1533" s="1" t="s">
        <v>6878</v>
      </c>
      <c r="D1533" s="1" t="s">
        <v>6879</v>
      </c>
      <c r="E1533" s="1" t="s">
        <v>6880</v>
      </c>
      <c r="F1533" s="2">
        <v>-6000</v>
      </c>
      <c r="G1533" s="1" t="s">
        <v>115</v>
      </c>
      <c r="H1533" s="1" t="s">
        <v>126</v>
      </c>
      <c r="I1533" s="1" t="s">
        <v>10</v>
      </c>
      <c r="J1533">
        <f>VLOOKUP(B1533,自助退!B:F,5,FALSE)</f>
        <v>6000</v>
      </c>
      <c r="K1533" t="str">
        <f t="shared" si="23"/>
        <v/>
      </c>
    </row>
    <row r="1534" spans="1:11">
      <c r="A1534" s="1" t="s">
        <v>6881</v>
      </c>
      <c r="B1534" s="2">
        <v>1936534</v>
      </c>
      <c r="C1534" s="1" t="s">
        <v>6882</v>
      </c>
      <c r="D1534" s="1" t="s">
        <v>6883</v>
      </c>
      <c r="E1534" s="1" t="s">
        <v>6884</v>
      </c>
      <c r="F1534" s="2">
        <v>-2150</v>
      </c>
      <c r="G1534" s="1" t="s">
        <v>115</v>
      </c>
      <c r="H1534" s="1" t="s">
        <v>157</v>
      </c>
      <c r="I1534" s="1" t="s">
        <v>10</v>
      </c>
      <c r="J1534">
        <f>VLOOKUP(B1534,自助退!B:F,5,FALSE)</f>
        <v>2150</v>
      </c>
      <c r="K1534" t="str">
        <f t="shared" si="23"/>
        <v/>
      </c>
    </row>
    <row r="1535" spans="1:11">
      <c r="A1535" s="1" t="s">
        <v>6885</v>
      </c>
      <c r="B1535" s="2">
        <v>1936664</v>
      </c>
      <c r="C1535" s="1" t="s">
        <v>6886</v>
      </c>
      <c r="D1535" s="1" t="s">
        <v>6887</v>
      </c>
      <c r="E1535" s="1" t="s">
        <v>6888</v>
      </c>
      <c r="F1535" s="2">
        <v>-100</v>
      </c>
      <c r="G1535" s="1" t="s">
        <v>115</v>
      </c>
      <c r="H1535" s="1" t="s">
        <v>122</v>
      </c>
      <c r="I1535" s="1" t="s">
        <v>10</v>
      </c>
      <c r="J1535">
        <f>VLOOKUP(B1535,自助退!B:F,5,FALSE)</f>
        <v>100</v>
      </c>
      <c r="K1535" t="str">
        <f t="shared" si="23"/>
        <v/>
      </c>
    </row>
    <row r="1536" spans="1:11">
      <c r="A1536" s="1" t="s">
        <v>6889</v>
      </c>
      <c r="B1536" s="2">
        <v>1936768</v>
      </c>
      <c r="C1536" s="1" t="s">
        <v>6890</v>
      </c>
      <c r="D1536" s="1" t="s">
        <v>6891</v>
      </c>
      <c r="E1536" s="1" t="s">
        <v>6892</v>
      </c>
      <c r="F1536" s="2">
        <v>-996.21</v>
      </c>
      <c r="G1536" s="1" t="s">
        <v>115</v>
      </c>
      <c r="H1536" s="1" t="s">
        <v>65</v>
      </c>
      <c r="I1536" s="1" t="s">
        <v>10</v>
      </c>
      <c r="J1536">
        <f>VLOOKUP(B1536,自助退!B:F,5,FALSE)</f>
        <v>996.21</v>
      </c>
      <c r="K1536" t="str">
        <f t="shared" si="23"/>
        <v/>
      </c>
    </row>
    <row r="1537" spans="1:11">
      <c r="A1537" s="1" t="s">
        <v>6893</v>
      </c>
      <c r="B1537" s="2">
        <v>1937028</v>
      </c>
      <c r="C1537" s="1" t="s">
        <v>6894</v>
      </c>
      <c r="D1537" s="1" t="s">
        <v>6895</v>
      </c>
      <c r="E1537" s="1" t="s">
        <v>6896</v>
      </c>
      <c r="F1537" s="2">
        <v>-846.93</v>
      </c>
      <c r="G1537" s="1" t="s">
        <v>115</v>
      </c>
      <c r="H1537" s="1" t="s">
        <v>73</v>
      </c>
      <c r="I1537" s="1" t="s">
        <v>10</v>
      </c>
      <c r="J1537">
        <f>VLOOKUP(B1537,自助退!B:F,5,FALSE)</f>
        <v>846.93</v>
      </c>
      <c r="K1537" t="str">
        <f t="shared" si="23"/>
        <v/>
      </c>
    </row>
    <row r="1538" spans="1:11">
      <c r="A1538" s="1" t="s">
        <v>6897</v>
      </c>
      <c r="B1538" s="2">
        <v>1937041</v>
      </c>
      <c r="C1538" s="1" t="s">
        <v>6898</v>
      </c>
      <c r="D1538" s="1" t="s">
        <v>6899</v>
      </c>
      <c r="E1538" s="1" t="s">
        <v>6900</v>
      </c>
      <c r="F1538" s="2">
        <v>-600</v>
      </c>
      <c r="G1538" s="1" t="s">
        <v>115</v>
      </c>
      <c r="H1538" s="1" t="s">
        <v>48</v>
      </c>
      <c r="I1538" s="1" t="s">
        <v>10</v>
      </c>
      <c r="J1538">
        <f>VLOOKUP(B1538,自助退!B:F,5,FALSE)</f>
        <v>600</v>
      </c>
      <c r="K1538" t="str">
        <f t="shared" si="23"/>
        <v/>
      </c>
    </row>
    <row r="1539" spans="1:11">
      <c r="A1539" s="1" t="s">
        <v>6901</v>
      </c>
      <c r="B1539" s="2">
        <v>1937663</v>
      </c>
      <c r="C1539" s="1" t="s">
        <v>53</v>
      </c>
      <c r="D1539" s="1" t="s">
        <v>450</v>
      </c>
      <c r="E1539" s="1" t="s">
        <v>508</v>
      </c>
      <c r="F1539" s="2">
        <v>-579.79</v>
      </c>
      <c r="G1539" s="1" t="s">
        <v>115</v>
      </c>
      <c r="H1539" s="1" t="s">
        <v>120</v>
      </c>
      <c r="I1539" s="1" t="s">
        <v>24</v>
      </c>
      <c r="J1539">
        <f>VLOOKUP(B1539,自助退!B:F,5,FALSE)</f>
        <v>579.79</v>
      </c>
      <c r="K1539" t="str">
        <f t="shared" ref="K1539:K1602" si="24">IF(F1539*-1=J1539,"",1)</f>
        <v/>
      </c>
    </row>
    <row r="1540" spans="1:11">
      <c r="A1540" s="1" t="s">
        <v>6902</v>
      </c>
      <c r="B1540" s="2">
        <v>1937779</v>
      </c>
      <c r="C1540" s="1" t="s">
        <v>6903</v>
      </c>
      <c r="D1540" s="1" t="s">
        <v>6904</v>
      </c>
      <c r="E1540" s="1" t="s">
        <v>6905</v>
      </c>
      <c r="F1540" s="2">
        <v>-800</v>
      </c>
      <c r="G1540" s="1" t="s">
        <v>115</v>
      </c>
      <c r="H1540" s="1" t="s">
        <v>58</v>
      </c>
      <c r="I1540" s="1" t="s">
        <v>10</v>
      </c>
      <c r="J1540">
        <f>VLOOKUP(B1540,自助退!B:F,5,FALSE)</f>
        <v>800</v>
      </c>
      <c r="K1540" t="str">
        <f t="shared" si="24"/>
        <v/>
      </c>
    </row>
    <row r="1541" spans="1:11">
      <c r="A1541" s="1" t="s">
        <v>6906</v>
      </c>
      <c r="B1541" s="2">
        <v>1937787</v>
      </c>
      <c r="C1541" s="1"/>
      <c r="D1541" s="1" t="s">
        <v>6907</v>
      </c>
      <c r="E1541" s="1" t="s">
        <v>6908</v>
      </c>
      <c r="F1541" s="2">
        <v>-7000</v>
      </c>
      <c r="G1541" s="1" t="s">
        <v>115</v>
      </c>
      <c r="H1541" s="1" t="s">
        <v>123</v>
      </c>
      <c r="I1541" s="1" t="s">
        <v>24</v>
      </c>
      <c r="J1541">
        <f>VLOOKUP(B1541,自助退!B:F,5,FALSE)</f>
        <v>7000</v>
      </c>
      <c r="K1541" t="str">
        <f t="shared" si="24"/>
        <v/>
      </c>
    </row>
    <row r="1542" spans="1:11">
      <c r="A1542" s="1" t="s">
        <v>6909</v>
      </c>
      <c r="B1542" s="2">
        <v>1938064</v>
      </c>
      <c r="C1542" s="1" t="s">
        <v>6910</v>
      </c>
      <c r="D1542" s="1" t="s">
        <v>6911</v>
      </c>
      <c r="E1542" s="1" t="s">
        <v>6912</v>
      </c>
      <c r="F1542" s="2">
        <v>-200</v>
      </c>
      <c r="G1542" s="1" t="s">
        <v>115</v>
      </c>
      <c r="H1542" s="1" t="s">
        <v>61</v>
      </c>
      <c r="I1542" s="1" t="s">
        <v>10</v>
      </c>
      <c r="J1542">
        <f>VLOOKUP(B1542,自助退!B:F,5,FALSE)</f>
        <v>200</v>
      </c>
      <c r="K1542" t="str">
        <f t="shared" si="24"/>
        <v/>
      </c>
    </row>
    <row r="1543" spans="1:11">
      <c r="A1543" s="1" t="s">
        <v>6913</v>
      </c>
      <c r="B1543" s="2">
        <v>1938298</v>
      </c>
      <c r="C1543" s="1" t="s">
        <v>6914</v>
      </c>
      <c r="D1543" s="1" t="s">
        <v>6915</v>
      </c>
      <c r="E1543" s="1" t="s">
        <v>6916</v>
      </c>
      <c r="F1543" s="2">
        <v>-3000</v>
      </c>
      <c r="G1543" s="1" t="s">
        <v>115</v>
      </c>
      <c r="H1543" s="1" t="s">
        <v>78</v>
      </c>
      <c r="I1543" s="1" t="s">
        <v>10</v>
      </c>
      <c r="J1543">
        <f>VLOOKUP(B1543,自助退!B:F,5,FALSE)</f>
        <v>3000</v>
      </c>
      <c r="K1543" t="str">
        <f t="shared" si="24"/>
        <v/>
      </c>
    </row>
    <row r="1544" spans="1:11">
      <c r="A1544" s="1" t="s">
        <v>6917</v>
      </c>
      <c r="B1544" s="2">
        <v>1938301</v>
      </c>
      <c r="C1544" s="1" t="s">
        <v>6918</v>
      </c>
      <c r="D1544" s="1" t="s">
        <v>6919</v>
      </c>
      <c r="E1544" s="1" t="s">
        <v>6920</v>
      </c>
      <c r="F1544" s="2">
        <v>-10001</v>
      </c>
      <c r="G1544" s="1" t="s">
        <v>115</v>
      </c>
      <c r="H1544" s="1" t="s">
        <v>119</v>
      </c>
      <c r="I1544" s="1" t="s">
        <v>10</v>
      </c>
      <c r="J1544">
        <f>VLOOKUP(B1544,自助退!B:F,5,FALSE)</f>
        <v>10001</v>
      </c>
      <c r="K1544" t="str">
        <f t="shared" si="24"/>
        <v/>
      </c>
    </row>
    <row r="1545" spans="1:11">
      <c r="A1545" s="1" t="s">
        <v>6921</v>
      </c>
      <c r="B1545" s="2">
        <v>1938626</v>
      </c>
      <c r="C1545" s="1" t="s">
        <v>6922</v>
      </c>
      <c r="D1545" s="1" t="s">
        <v>6923</v>
      </c>
      <c r="E1545" s="1" t="s">
        <v>6924</v>
      </c>
      <c r="F1545" s="2">
        <v>-6774</v>
      </c>
      <c r="G1545" s="1" t="s">
        <v>115</v>
      </c>
      <c r="H1545" s="1" t="s">
        <v>65</v>
      </c>
      <c r="I1545" s="1" t="s">
        <v>10</v>
      </c>
      <c r="J1545">
        <f>VLOOKUP(B1545,自助退!B:F,5,FALSE)</f>
        <v>6774</v>
      </c>
      <c r="K1545" t="str">
        <f t="shared" si="24"/>
        <v/>
      </c>
    </row>
    <row r="1546" spans="1:11">
      <c r="A1546" s="1" t="s">
        <v>6925</v>
      </c>
      <c r="B1546" s="2">
        <v>1938698</v>
      </c>
      <c r="C1546" s="1" t="s">
        <v>6926</v>
      </c>
      <c r="D1546" s="1" t="s">
        <v>6927</v>
      </c>
      <c r="E1546" s="1" t="s">
        <v>6928</v>
      </c>
      <c r="F1546" s="2">
        <v>-2700</v>
      </c>
      <c r="G1546" s="1" t="s">
        <v>115</v>
      </c>
      <c r="H1546" s="1" t="s">
        <v>117</v>
      </c>
      <c r="I1546" s="1" t="s">
        <v>10</v>
      </c>
      <c r="J1546">
        <f>VLOOKUP(B1546,自助退!B:F,5,FALSE)</f>
        <v>2700</v>
      </c>
      <c r="K1546" t="str">
        <f t="shared" si="24"/>
        <v/>
      </c>
    </row>
    <row r="1547" spans="1:11">
      <c r="A1547" s="1" t="s">
        <v>6929</v>
      </c>
      <c r="B1547" s="2">
        <v>1938704</v>
      </c>
      <c r="C1547" s="1" t="s">
        <v>6930</v>
      </c>
      <c r="D1547" s="1" t="s">
        <v>6931</v>
      </c>
      <c r="E1547" s="1" t="s">
        <v>6932</v>
      </c>
      <c r="F1547" s="2">
        <v>-19859</v>
      </c>
      <c r="G1547" s="1" t="s">
        <v>115</v>
      </c>
      <c r="H1547" s="1" t="s">
        <v>65</v>
      </c>
      <c r="I1547" s="1" t="s">
        <v>10</v>
      </c>
      <c r="J1547">
        <f>VLOOKUP(B1547,自助退!B:F,5,FALSE)</f>
        <v>19859</v>
      </c>
      <c r="K1547" t="str">
        <f t="shared" si="24"/>
        <v/>
      </c>
    </row>
    <row r="1548" spans="1:11">
      <c r="A1548" s="1" t="s">
        <v>6933</v>
      </c>
      <c r="B1548" s="2">
        <v>1938712</v>
      </c>
      <c r="C1548" s="1" t="s">
        <v>6934</v>
      </c>
      <c r="D1548" s="1" t="s">
        <v>6904</v>
      </c>
      <c r="E1548" s="1" t="s">
        <v>6905</v>
      </c>
      <c r="F1548" s="2">
        <v>-145.97</v>
      </c>
      <c r="G1548" s="1" t="s">
        <v>115</v>
      </c>
      <c r="H1548" s="1" t="s">
        <v>78</v>
      </c>
      <c r="I1548" s="1" t="s">
        <v>10</v>
      </c>
      <c r="J1548">
        <f>VLOOKUP(B1548,自助退!B:F,5,FALSE)</f>
        <v>145.97</v>
      </c>
      <c r="K1548" t="str">
        <f t="shared" si="24"/>
        <v/>
      </c>
    </row>
    <row r="1549" spans="1:11">
      <c r="A1549" s="1" t="s">
        <v>6935</v>
      </c>
      <c r="B1549" s="2">
        <v>1938812</v>
      </c>
      <c r="C1549" s="1" t="s">
        <v>6936</v>
      </c>
      <c r="D1549" s="1" t="s">
        <v>6937</v>
      </c>
      <c r="E1549" s="1" t="s">
        <v>6938</v>
      </c>
      <c r="F1549" s="2">
        <v>-84.5</v>
      </c>
      <c r="G1549" s="1" t="s">
        <v>115</v>
      </c>
      <c r="H1549" s="1" t="s">
        <v>78</v>
      </c>
      <c r="I1549" s="1" t="s">
        <v>10</v>
      </c>
      <c r="J1549">
        <f>VLOOKUP(B1549,自助退!B:F,5,FALSE)</f>
        <v>84.5</v>
      </c>
      <c r="K1549" t="str">
        <f t="shared" si="24"/>
        <v/>
      </c>
    </row>
    <row r="1550" spans="1:11">
      <c r="A1550" s="1" t="s">
        <v>6939</v>
      </c>
      <c r="B1550" s="2">
        <v>1938840</v>
      </c>
      <c r="C1550" s="1" t="s">
        <v>6940</v>
      </c>
      <c r="D1550" s="1" t="s">
        <v>6941</v>
      </c>
      <c r="E1550" s="1" t="s">
        <v>6942</v>
      </c>
      <c r="F1550" s="2">
        <v>-5000</v>
      </c>
      <c r="G1550" s="1" t="s">
        <v>115</v>
      </c>
      <c r="H1550" s="1" t="s">
        <v>65</v>
      </c>
      <c r="I1550" s="1" t="s">
        <v>10</v>
      </c>
      <c r="J1550">
        <f>VLOOKUP(B1550,自助退!B:F,5,FALSE)</f>
        <v>5000</v>
      </c>
      <c r="K1550" t="str">
        <f t="shared" si="24"/>
        <v/>
      </c>
    </row>
    <row r="1551" spans="1:11">
      <c r="A1551" s="1" t="s">
        <v>6943</v>
      </c>
      <c r="B1551" s="2">
        <v>1938964</v>
      </c>
      <c r="C1551" s="1" t="s">
        <v>6944</v>
      </c>
      <c r="D1551" s="1" t="s">
        <v>6945</v>
      </c>
      <c r="E1551" s="1" t="s">
        <v>6946</v>
      </c>
      <c r="F1551" s="2">
        <v>-1990</v>
      </c>
      <c r="G1551" s="1" t="s">
        <v>115</v>
      </c>
      <c r="H1551" s="1" t="s">
        <v>73</v>
      </c>
      <c r="I1551" s="1" t="s">
        <v>10</v>
      </c>
      <c r="J1551">
        <f>VLOOKUP(B1551,自助退!B:F,5,FALSE)</f>
        <v>1990</v>
      </c>
      <c r="K1551" t="str">
        <f t="shared" si="24"/>
        <v/>
      </c>
    </row>
    <row r="1552" spans="1:11">
      <c r="A1552" s="1" t="s">
        <v>6947</v>
      </c>
      <c r="B1552" s="2">
        <v>1939055</v>
      </c>
      <c r="C1552" s="1" t="s">
        <v>6948</v>
      </c>
      <c r="D1552" s="1" t="s">
        <v>308</v>
      </c>
      <c r="E1552" s="1" t="s">
        <v>309</v>
      </c>
      <c r="F1552" s="2">
        <v>-671.72</v>
      </c>
      <c r="G1552" s="1" t="s">
        <v>115</v>
      </c>
      <c r="H1552" s="1" t="s">
        <v>148</v>
      </c>
      <c r="I1552" s="1" t="s">
        <v>10</v>
      </c>
      <c r="J1552">
        <f>VLOOKUP(B1552,自助退!B:F,5,FALSE)</f>
        <v>671.72</v>
      </c>
      <c r="K1552" t="str">
        <f t="shared" si="24"/>
        <v/>
      </c>
    </row>
    <row r="1553" spans="1:11">
      <c r="A1553" s="1" t="s">
        <v>6949</v>
      </c>
      <c r="B1553" s="2">
        <v>1939109</v>
      </c>
      <c r="C1553" s="1" t="s">
        <v>6950</v>
      </c>
      <c r="D1553" s="1" t="s">
        <v>6951</v>
      </c>
      <c r="E1553" s="1" t="s">
        <v>264</v>
      </c>
      <c r="F1553" s="2">
        <v>-2000</v>
      </c>
      <c r="G1553" s="1" t="s">
        <v>115</v>
      </c>
      <c r="H1553" s="1" t="s">
        <v>65</v>
      </c>
      <c r="I1553" s="1" t="s">
        <v>10</v>
      </c>
      <c r="J1553">
        <f>VLOOKUP(B1553,自助退!B:F,5,FALSE)</f>
        <v>2000</v>
      </c>
      <c r="K1553" t="str">
        <f t="shared" si="24"/>
        <v/>
      </c>
    </row>
    <row r="1554" spans="1:11">
      <c r="A1554" s="1" t="s">
        <v>6952</v>
      </c>
      <c r="B1554" s="2">
        <v>1939187</v>
      </c>
      <c r="C1554" s="1" t="s">
        <v>6953</v>
      </c>
      <c r="D1554" s="1" t="s">
        <v>6954</v>
      </c>
      <c r="E1554" s="1" t="s">
        <v>6955</v>
      </c>
      <c r="F1554" s="2">
        <v>-235.5</v>
      </c>
      <c r="G1554" s="1" t="s">
        <v>115</v>
      </c>
      <c r="H1554" s="1" t="s">
        <v>153</v>
      </c>
      <c r="I1554" s="1" t="s">
        <v>10</v>
      </c>
      <c r="J1554">
        <f>VLOOKUP(B1554,自助退!B:F,5,FALSE)</f>
        <v>235.5</v>
      </c>
      <c r="K1554" t="str">
        <f t="shared" si="24"/>
        <v/>
      </c>
    </row>
    <row r="1555" spans="1:11">
      <c r="A1555" s="1" t="s">
        <v>6956</v>
      </c>
      <c r="B1555" s="2">
        <v>1939246</v>
      </c>
      <c r="C1555" s="1" t="s">
        <v>6957</v>
      </c>
      <c r="D1555" s="1" t="s">
        <v>6958</v>
      </c>
      <c r="E1555" s="1" t="s">
        <v>6959</v>
      </c>
      <c r="F1555" s="2">
        <v>-2896.24</v>
      </c>
      <c r="G1555" s="1" t="s">
        <v>115</v>
      </c>
      <c r="H1555" s="1" t="s">
        <v>57</v>
      </c>
      <c r="I1555" s="1" t="s">
        <v>10</v>
      </c>
      <c r="J1555">
        <f>VLOOKUP(B1555,自助退!B:F,5,FALSE)</f>
        <v>2896.24</v>
      </c>
      <c r="K1555" t="str">
        <f t="shared" si="24"/>
        <v/>
      </c>
    </row>
    <row r="1556" spans="1:11">
      <c r="A1556" s="1" t="s">
        <v>6960</v>
      </c>
      <c r="B1556" s="2">
        <v>1939264</v>
      </c>
      <c r="C1556" s="1" t="s">
        <v>6961</v>
      </c>
      <c r="D1556" s="1" t="s">
        <v>6962</v>
      </c>
      <c r="E1556" s="1" t="s">
        <v>6963</v>
      </c>
      <c r="F1556" s="2">
        <v>-3100</v>
      </c>
      <c r="G1556" s="1" t="s">
        <v>115</v>
      </c>
      <c r="H1556" s="1" t="s">
        <v>73</v>
      </c>
      <c r="I1556" s="1" t="s">
        <v>10</v>
      </c>
      <c r="J1556">
        <f>VLOOKUP(B1556,自助退!B:F,5,FALSE)</f>
        <v>3100</v>
      </c>
      <c r="K1556" t="str">
        <f t="shared" si="24"/>
        <v/>
      </c>
    </row>
    <row r="1557" spans="1:11">
      <c r="A1557" s="1" t="s">
        <v>6964</v>
      </c>
      <c r="B1557" s="2">
        <v>1939298</v>
      </c>
      <c r="C1557" s="1" t="s">
        <v>6965</v>
      </c>
      <c r="D1557" s="1" t="s">
        <v>6966</v>
      </c>
      <c r="E1557" s="1" t="s">
        <v>6967</v>
      </c>
      <c r="F1557" s="2">
        <v>-456.85</v>
      </c>
      <c r="G1557" s="1" t="s">
        <v>115</v>
      </c>
      <c r="H1557" s="1" t="s">
        <v>73</v>
      </c>
      <c r="I1557" s="1" t="s">
        <v>10</v>
      </c>
      <c r="J1557">
        <f>VLOOKUP(B1557,自助退!B:F,5,FALSE)</f>
        <v>456.85</v>
      </c>
      <c r="K1557" t="str">
        <f t="shared" si="24"/>
        <v/>
      </c>
    </row>
    <row r="1558" spans="1:11">
      <c r="A1558" s="1" t="s">
        <v>6968</v>
      </c>
      <c r="B1558" s="2">
        <v>1939305</v>
      </c>
      <c r="C1558" s="1" t="s">
        <v>6969</v>
      </c>
      <c r="D1558" s="1" t="s">
        <v>6970</v>
      </c>
      <c r="E1558" s="1" t="s">
        <v>6971</v>
      </c>
      <c r="F1558" s="2">
        <v>-347.64</v>
      </c>
      <c r="G1558" s="1" t="s">
        <v>115</v>
      </c>
      <c r="H1558" s="1" t="s">
        <v>75</v>
      </c>
      <c r="I1558" s="1" t="s">
        <v>10</v>
      </c>
      <c r="J1558">
        <f>VLOOKUP(B1558,自助退!B:F,5,FALSE)</f>
        <v>347.64</v>
      </c>
      <c r="K1558" t="str">
        <f t="shared" si="24"/>
        <v/>
      </c>
    </row>
    <row r="1559" spans="1:11">
      <c r="A1559" s="1" t="s">
        <v>6972</v>
      </c>
      <c r="B1559" s="2">
        <v>1939321</v>
      </c>
      <c r="C1559" s="1" t="s">
        <v>6973</v>
      </c>
      <c r="D1559" s="1" t="s">
        <v>6974</v>
      </c>
      <c r="E1559" s="1" t="s">
        <v>6975</v>
      </c>
      <c r="F1559" s="2">
        <v>-5900</v>
      </c>
      <c r="G1559" s="1" t="s">
        <v>115</v>
      </c>
      <c r="H1559" s="1" t="s">
        <v>56</v>
      </c>
      <c r="I1559" s="1" t="s">
        <v>10</v>
      </c>
      <c r="J1559">
        <f>VLOOKUP(B1559,自助退!B:F,5,FALSE)</f>
        <v>5900</v>
      </c>
      <c r="K1559" t="str">
        <f t="shared" si="24"/>
        <v/>
      </c>
    </row>
    <row r="1560" spans="1:11">
      <c r="A1560" s="1" t="s">
        <v>6976</v>
      </c>
      <c r="B1560" s="2">
        <v>1939332</v>
      </c>
      <c r="C1560" s="1" t="s">
        <v>53</v>
      </c>
      <c r="D1560" s="1" t="s">
        <v>6977</v>
      </c>
      <c r="E1560" s="1" t="s">
        <v>537</v>
      </c>
      <c r="F1560" s="2">
        <v>-92.5</v>
      </c>
      <c r="G1560" s="1" t="s">
        <v>115</v>
      </c>
      <c r="H1560" s="1" t="s">
        <v>75</v>
      </c>
      <c r="I1560" s="1" t="s">
        <v>24</v>
      </c>
      <c r="J1560">
        <f>VLOOKUP(B1560,自助退!B:F,5,FALSE)</f>
        <v>92.5</v>
      </c>
      <c r="K1560" t="str">
        <f t="shared" si="24"/>
        <v/>
      </c>
    </row>
    <row r="1561" spans="1:11">
      <c r="A1561" s="1" t="s">
        <v>6978</v>
      </c>
      <c r="B1561" s="2">
        <v>1939368</v>
      </c>
      <c r="C1561" s="1" t="s">
        <v>6979</v>
      </c>
      <c r="D1561" s="1" t="s">
        <v>6980</v>
      </c>
      <c r="E1561" s="1" t="s">
        <v>6981</v>
      </c>
      <c r="F1561" s="2">
        <v>-2987.86</v>
      </c>
      <c r="G1561" s="1" t="s">
        <v>115</v>
      </c>
      <c r="H1561" s="1" t="s">
        <v>157</v>
      </c>
      <c r="I1561" s="1" t="s">
        <v>10</v>
      </c>
      <c r="J1561">
        <f>VLOOKUP(B1561,自助退!B:F,5,FALSE)</f>
        <v>2987.86</v>
      </c>
      <c r="K1561" t="str">
        <f t="shared" si="24"/>
        <v/>
      </c>
    </row>
    <row r="1562" spans="1:11">
      <c r="A1562" s="1" t="s">
        <v>6982</v>
      </c>
      <c r="B1562" s="2">
        <v>1939402</v>
      </c>
      <c r="C1562" s="1" t="s">
        <v>6983</v>
      </c>
      <c r="D1562" s="1" t="s">
        <v>6984</v>
      </c>
      <c r="E1562" s="1" t="s">
        <v>6985</v>
      </c>
      <c r="F1562" s="2">
        <v>-5000</v>
      </c>
      <c r="G1562" s="1" t="s">
        <v>115</v>
      </c>
      <c r="H1562" s="1" t="s">
        <v>80</v>
      </c>
      <c r="I1562" s="1" t="s">
        <v>10</v>
      </c>
      <c r="J1562">
        <f>VLOOKUP(B1562,自助退!B:F,5,FALSE)</f>
        <v>5000</v>
      </c>
      <c r="K1562" t="str">
        <f t="shared" si="24"/>
        <v/>
      </c>
    </row>
    <row r="1563" spans="1:11">
      <c r="A1563" s="1" t="s">
        <v>6986</v>
      </c>
      <c r="B1563" s="2">
        <v>1939416</v>
      </c>
      <c r="C1563" s="1" t="s">
        <v>6987</v>
      </c>
      <c r="D1563" s="1" t="s">
        <v>6988</v>
      </c>
      <c r="E1563" s="1" t="s">
        <v>6989</v>
      </c>
      <c r="F1563" s="2">
        <v>-500</v>
      </c>
      <c r="G1563" s="1" t="s">
        <v>115</v>
      </c>
      <c r="H1563" s="1" t="s">
        <v>135</v>
      </c>
      <c r="I1563" s="1" t="s">
        <v>10</v>
      </c>
      <c r="J1563">
        <f>VLOOKUP(B1563,自助退!B:F,5,FALSE)</f>
        <v>500</v>
      </c>
      <c r="K1563" t="str">
        <f t="shared" si="24"/>
        <v/>
      </c>
    </row>
    <row r="1564" spans="1:11">
      <c r="A1564" s="1" t="s">
        <v>6990</v>
      </c>
      <c r="B1564" s="2">
        <v>1939419</v>
      </c>
      <c r="C1564" s="1" t="s">
        <v>6991</v>
      </c>
      <c r="D1564" s="1" t="s">
        <v>6992</v>
      </c>
      <c r="E1564" s="1" t="s">
        <v>6993</v>
      </c>
      <c r="F1564" s="2">
        <v>-4000</v>
      </c>
      <c r="G1564" s="1" t="s">
        <v>115</v>
      </c>
      <c r="H1564" s="1" t="s">
        <v>42</v>
      </c>
      <c r="I1564" s="1" t="s">
        <v>10</v>
      </c>
      <c r="J1564">
        <f>VLOOKUP(B1564,自助退!B:F,5,FALSE)</f>
        <v>4000</v>
      </c>
      <c r="K1564" t="str">
        <f t="shared" si="24"/>
        <v/>
      </c>
    </row>
    <row r="1565" spans="1:11">
      <c r="A1565" s="1" t="s">
        <v>6994</v>
      </c>
      <c r="B1565" s="2">
        <v>1939438</v>
      </c>
      <c r="C1565" s="1" t="s">
        <v>53</v>
      </c>
      <c r="D1565" s="1" t="s">
        <v>6995</v>
      </c>
      <c r="E1565" s="1" t="s">
        <v>179</v>
      </c>
      <c r="F1565" s="2">
        <v>-1254.5</v>
      </c>
      <c r="G1565" s="1" t="s">
        <v>115</v>
      </c>
      <c r="H1565" s="1" t="s">
        <v>61</v>
      </c>
      <c r="I1565" s="1" t="s">
        <v>24</v>
      </c>
      <c r="J1565">
        <f>VLOOKUP(B1565,自助退!B:F,5,FALSE)</f>
        <v>1254.5</v>
      </c>
      <c r="K1565" t="str">
        <f t="shared" si="24"/>
        <v/>
      </c>
    </row>
    <row r="1566" spans="1:11">
      <c r="A1566" s="1" t="s">
        <v>6996</v>
      </c>
      <c r="B1566" s="2">
        <v>1939480</v>
      </c>
      <c r="C1566" s="1" t="s">
        <v>6997</v>
      </c>
      <c r="D1566" s="1" t="s">
        <v>6998</v>
      </c>
      <c r="E1566" s="1" t="s">
        <v>6999</v>
      </c>
      <c r="F1566" s="2">
        <v>-529</v>
      </c>
      <c r="G1566" s="1" t="s">
        <v>115</v>
      </c>
      <c r="H1566" s="1" t="s">
        <v>135</v>
      </c>
      <c r="I1566" s="1" t="s">
        <v>10</v>
      </c>
      <c r="J1566">
        <f>VLOOKUP(B1566,自助退!B:F,5,FALSE)</f>
        <v>529</v>
      </c>
      <c r="K1566" t="str">
        <f t="shared" si="24"/>
        <v/>
      </c>
    </row>
    <row r="1567" spans="1:11">
      <c r="A1567" s="1" t="s">
        <v>7000</v>
      </c>
      <c r="B1567" s="2">
        <v>1939559</v>
      </c>
      <c r="C1567" s="1" t="s">
        <v>7001</v>
      </c>
      <c r="D1567" s="1" t="s">
        <v>306</v>
      </c>
      <c r="E1567" s="1" t="s">
        <v>307</v>
      </c>
      <c r="F1567" s="2">
        <v>-500</v>
      </c>
      <c r="G1567" s="1" t="s">
        <v>115</v>
      </c>
      <c r="H1567" s="1" t="s">
        <v>135</v>
      </c>
      <c r="I1567" s="1" t="s">
        <v>10</v>
      </c>
      <c r="J1567">
        <f>VLOOKUP(B1567,自助退!B:F,5,FALSE)</f>
        <v>500</v>
      </c>
      <c r="K1567" t="str">
        <f t="shared" si="24"/>
        <v/>
      </c>
    </row>
    <row r="1568" spans="1:11">
      <c r="A1568" s="1" t="s">
        <v>7002</v>
      </c>
      <c r="B1568" s="2">
        <v>1939746</v>
      </c>
      <c r="C1568" s="1" t="s">
        <v>7003</v>
      </c>
      <c r="D1568" s="1" t="s">
        <v>7004</v>
      </c>
      <c r="E1568" s="1" t="s">
        <v>7005</v>
      </c>
      <c r="F1568" s="2">
        <v>-6224.48</v>
      </c>
      <c r="G1568" s="1" t="s">
        <v>115</v>
      </c>
      <c r="H1568" s="1" t="s">
        <v>80</v>
      </c>
      <c r="I1568" s="1" t="s">
        <v>10</v>
      </c>
      <c r="J1568">
        <f>VLOOKUP(B1568,自助退!B:F,5,FALSE)</f>
        <v>6224.48</v>
      </c>
      <c r="K1568" t="str">
        <f t="shared" si="24"/>
        <v/>
      </c>
    </row>
    <row r="1569" spans="1:11">
      <c r="A1569" s="1" t="s">
        <v>7006</v>
      </c>
      <c r="B1569" s="2">
        <v>1939764</v>
      </c>
      <c r="C1569" s="1" t="s">
        <v>7007</v>
      </c>
      <c r="D1569" s="1" t="s">
        <v>7008</v>
      </c>
      <c r="E1569" s="1" t="s">
        <v>7009</v>
      </c>
      <c r="F1569" s="2">
        <v>-4000</v>
      </c>
      <c r="G1569" s="1" t="s">
        <v>115</v>
      </c>
      <c r="H1569" s="1" t="s">
        <v>135</v>
      </c>
      <c r="I1569" s="1" t="s">
        <v>10</v>
      </c>
      <c r="J1569">
        <f>VLOOKUP(B1569,自助退!B:F,5,FALSE)</f>
        <v>4000</v>
      </c>
      <c r="K1569" t="str">
        <f t="shared" si="24"/>
        <v/>
      </c>
    </row>
    <row r="1570" spans="1:11">
      <c r="A1570" s="1" t="s">
        <v>7010</v>
      </c>
      <c r="B1570" s="2">
        <v>1939798</v>
      </c>
      <c r="C1570" s="1" t="s">
        <v>7011</v>
      </c>
      <c r="D1570" s="1" t="s">
        <v>7012</v>
      </c>
      <c r="E1570" s="1" t="s">
        <v>7013</v>
      </c>
      <c r="F1570" s="2">
        <v>-1495</v>
      </c>
      <c r="G1570" s="1" t="s">
        <v>115</v>
      </c>
      <c r="H1570" s="1" t="s">
        <v>80</v>
      </c>
      <c r="I1570" s="1" t="s">
        <v>10</v>
      </c>
      <c r="J1570">
        <f>VLOOKUP(B1570,自助退!B:F,5,FALSE)</f>
        <v>1495</v>
      </c>
      <c r="K1570" t="str">
        <f t="shared" si="24"/>
        <v/>
      </c>
    </row>
    <row r="1571" spans="1:11">
      <c r="A1571" s="1" t="s">
        <v>7014</v>
      </c>
      <c r="B1571" s="2">
        <v>1939861</v>
      </c>
      <c r="C1571" s="1" t="s">
        <v>7015</v>
      </c>
      <c r="D1571" s="1" t="s">
        <v>7016</v>
      </c>
      <c r="E1571" s="1" t="s">
        <v>7017</v>
      </c>
      <c r="F1571" s="2">
        <v>-7335.12</v>
      </c>
      <c r="G1571" s="1" t="s">
        <v>115</v>
      </c>
      <c r="H1571" s="1" t="s">
        <v>80</v>
      </c>
      <c r="I1571" s="1" t="s">
        <v>10</v>
      </c>
      <c r="J1571">
        <f>VLOOKUP(B1571,自助退!B:F,5,FALSE)</f>
        <v>7335.12</v>
      </c>
      <c r="K1571" t="str">
        <f t="shared" si="24"/>
        <v/>
      </c>
    </row>
    <row r="1572" spans="1:11">
      <c r="A1572" s="1" t="s">
        <v>7018</v>
      </c>
      <c r="B1572" s="2">
        <v>1939869</v>
      </c>
      <c r="C1572" s="1" t="s">
        <v>53</v>
      </c>
      <c r="D1572" s="1" t="s">
        <v>7019</v>
      </c>
      <c r="E1572" s="1" t="s">
        <v>7020</v>
      </c>
      <c r="F1572" s="2">
        <v>-399</v>
      </c>
      <c r="G1572" s="1" t="s">
        <v>115</v>
      </c>
      <c r="H1572" s="1" t="s">
        <v>73</v>
      </c>
      <c r="I1572" s="1" t="s">
        <v>24</v>
      </c>
      <c r="J1572">
        <f>VLOOKUP(B1572,自助退!B:F,5,FALSE)</f>
        <v>399</v>
      </c>
      <c r="K1572" t="str">
        <f t="shared" si="24"/>
        <v/>
      </c>
    </row>
    <row r="1573" spans="1:11">
      <c r="A1573" s="1" t="s">
        <v>7021</v>
      </c>
      <c r="B1573" s="2">
        <v>1939889</v>
      </c>
      <c r="C1573" s="1" t="s">
        <v>7022</v>
      </c>
      <c r="D1573" s="1" t="s">
        <v>7023</v>
      </c>
      <c r="E1573" s="1" t="s">
        <v>7024</v>
      </c>
      <c r="F1573" s="2">
        <v>-6000</v>
      </c>
      <c r="G1573" s="1" t="s">
        <v>115</v>
      </c>
      <c r="H1573" s="1" t="s">
        <v>65</v>
      </c>
      <c r="I1573" s="1" t="s">
        <v>10</v>
      </c>
      <c r="J1573">
        <f>VLOOKUP(B1573,自助退!B:F,5,FALSE)</f>
        <v>6000</v>
      </c>
      <c r="K1573" t="str">
        <f t="shared" si="24"/>
        <v/>
      </c>
    </row>
    <row r="1574" spans="1:11">
      <c r="A1574" s="1" t="s">
        <v>7025</v>
      </c>
      <c r="B1574" s="2">
        <v>1939944</v>
      </c>
      <c r="C1574" s="1" t="s">
        <v>53</v>
      </c>
      <c r="D1574" s="1" t="s">
        <v>7026</v>
      </c>
      <c r="E1574" s="1" t="s">
        <v>7027</v>
      </c>
      <c r="F1574" s="2">
        <v>-400</v>
      </c>
      <c r="G1574" s="1" t="s">
        <v>115</v>
      </c>
      <c r="H1574" s="1" t="s">
        <v>73</v>
      </c>
      <c r="I1574" s="1" t="s">
        <v>24</v>
      </c>
      <c r="J1574">
        <f>VLOOKUP(B1574,自助退!B:F,5,FALSE)</f>
        <v>400</v>
      </c>
      <c r="K1574" t="str">
        <f t="shared" si="24"/>
        <v/>
      </c>
    </row>
    <row r="1575" spans="1:11">
      <c r="A1575" s="1" t="s">
        <v>7028</v>
      </c>
      <c r="B1575" s="2">
        <v>1939957</v>
      </c>
      <c r="C1575" s="1" t="s">
        <v>7029</v>
      </c>
      <c r="D1575" s="1" t="s">
        <v>7030</v>
      </c>
      <c r="E1575" s="1" t="s">
        <v>7031</v>
      </c>
      <c r="F1575" s="2">
        <v>-3000</v>
      </c>
      <c r="G1575" s="1" t="s">
        <v>115</v>
      </c>
      <c r="H1575" s="1" t="s">
        <v>48</v>
      </c>
      <c r="I1575" s="1" t="s">
        <v>10</v>
      </c>
      <c r="J1575">
        <f>VLOOKUP(B1575,自助退!B:F,5,FALSE)</f>
        <v>3000</v>
      </c>
      <c r="K1575" t="str">
        <f t="shared" si="24"/>
        <v/>
      </c>
    </row>
    <row r="1576" spans="1:11">
      <c r="A1576" s="1" t="s">
        <v>7032</v>
      </c>
      <c r="B1576" s="2">
        <v>1939974</v>
      </c>
      <c r="C1576" s="1" t="s">
        <v>7033</v>
      </c>
      <c r="D1576" s="1" t="s">
        <v>7034</v>
      </c>
      <c r="E1576" s="1" t="s">
        <v>7035</v>
      </c>
      <c r="F1576" s="2">
        <v>-3000</v>
      </c>
      <c r="G1576" s="1" t="s">
        <v>115</v>
      </c>
      <c r="H1576" s="1" t="s">
        <v>120</v>
      </c>
      <c r="I1576" s="1" t="s">
        <v>10</v>
      </c>
      <c r="J1576">
        <f>VLOOKUP(B1576,自助退!B:F,5,FALSE)</f>
        <v>3000</v>
      </c>
      <c r="K1576" t="str">
        <f t="shared" si="24"/>
        <v/>
      </c>
    </row>
    <row r="1577" spans="1:11">
      <c r="A1577" s="1" t="s">
        <v>7036</v>
      </c>
      <c r="B1577" s="2">
        <v>1940014</v>
      </c>
      <c r="C1577" s="1" t="s">
        <v>53</v>
      </c>
      <c r="D1577" s="1" t="s">
        <v>7037</v>
      </c>
      <c r="E1577" s="1" t="s">
        <v>7038</v>
      </c>
      <c r="F1577" s="2">
        <v>-610</v>
      </c>
      <c r="G1577" s="1" t="s">
        <v>115</v>
      </c>
      <c r="H1577" s="1" t="s">
        <v>73</v>
      </c>
      <c r="I1577" s="1" t="s">
        <v>24</v>
      </c>
      <c r="J1577">
        <f>VLOOKUP(B1577,自助退!B:F,5,FALSE)</f>
        <v>610</v>
      </c>
      <c r="K1577" t="str">
        <f t="shared" si="24"/>
        <v/>
      </c>
    </row>
    <row r="1578" spans="1:11">
      <c r="A1578" s="1" t="s">
        <v>7039</v>
      </c>
      <c r="B1578" s="2">
        <v>1940026</v>
      </c>
      <c r="C1578" s="1" t="s">
        <v>7040</v>
      </c>
      <c r="D1578" s="1" t="s">
        <v>7041</v>
      </c>
      <c r="E1578" s="1" t="s">
        <v>7042</v>
      </c>
      <c r="F1578" s="2">
        <v>-5000</v>
      </c>
      <c r="G1578" s="1" t="s">
        <v>115</v>
      </c>
      <c r="H1578" s="1" t="s">
        <v>73</v>
      </c>
      <c r="I1578" s="1" t="s">
        <v>10</v>
      </c>
      <c r="J1578">
        <f>VLOOKUP(B1578,自助退!B:F,5,FALSE)</f>
        <v>5000</v>
      </c>
      <c r="K1578" t="str">
        <f t="shared" si="24"/>
        <v/>
      </c>
    </row>
    <row r="1579" spans="1:11">
      <c r="A1579" s="1" t="s">
        <v>7043</v>
      </c>
      <c r="B1579" s="2">
        <v>1940037</v>
      </c>
      <c r="C1579" s="1" t="s">
        <v>7044</v>
      </c>
      <c r="D1579" s="1" t="s">
        <v>6756</v>
      </c>
      <c r="E1579" s="1" t="s">
        <v>6757</v>
      </c>
      <c r="F1579" s="2">
        <v>-4400</v>
      </c>
      <c r="G1579" s="1" t="s">
        <v>115</v>
      </c>
      <c r="H1579" s="1" t="s">
        <v>73</v>
      </c>
      <c r="I1579" s="1" t="s">
        <v>10</v>
      </c>
      <c r="J1579">
        <f>VLOOKUP(B1579,自助退!B:F,5,FALSE)</f>
        <v>4400</v>
      </c>
      <c r="K1579" t="str">
        <f t="shared" si="24"/>
        <v/>
      </c>
    </row>
    <row r="1580" spans="1:11">
      <c r="A1580" s="1" t="s">
        <v>7045</v>
      </c>
      <c r="B1580" s="2">
        <v>1940043</v>
      </c>
      <c r="C1580" s="1" t="s">
        <v>7046</v>
      </c>
      <c r="D1580" s="1" t="s">
        <v>7047</v>
      </c>
      <c r="E1580" s="1" t="s">
        <v>7048</v>
      </c>
      <c r="F1580" s="2">
        <v>-407.23</v>
      </c>
      <c r="G1580" s="1" t="s">
        <v>115</v>
      </c>
      <c r="H1580" s="1" t="s">
        <v>65</v>
      </c>
      <c r="I1580" s="1" t="s">
        <v>10</v>
      </c>
      <c r="J1580">
        <f>VLOOKUP(B1580,自助退!B:F,5,FALSE)</f>
        <v>407.23</v>
      </c>
      <c r="K1580" t="str">
        <f t="shared" si="24"/>
        <v/>
      </c>
    </row>
    <row r="1581" spans="1:11">
      <c r="A1581" s="1" t="s">
        <v>7049</v>
      </c>
      <c r="B1581" s="2">
        <v>1940058</v>
      </c>
      <c r="C1581" s="1" t="s">
        <v>7050</v>
      </c>
      <c r="D1581" s="1" t="s">
        <v>7051</v>
      </c>
      <c r="E1581" s="1" t="s">
        <v>7052</v>
      </c>
      <c r="F1581" s="2">
        <v>-1700.23</v>
      </c>
      <c r="G1581" s="1" t="s">
        <v>115</v>
      </c>
      <c r="H1581" s="1" t="s">
        <v>59</v>
      </c>
      <c r="I1581" s="1" t="s">
        <v>10</v>
      </c>
      <c r="J1581">
        <f>VLOOKUP(B1581,自助退!B:F,5,FALSE)</f>
        <v>1700.23</v>
      </c>
      <c r="K1581" t="str">
        <f t="shared" si="24"/>
        <v/>
      </c>
    </row>
    <row r="1582" spans="1:11">
      <c r="A1582" s="1" t="s">
        <v>7053</v>
      </c>
      <c r="B1582" s="2">
        <v>1940157</v>
      </c>
      <c r="C1582" s="1" t="s">
        <v>7054</v>
      </c>
      <c r="D1582" s="1" t="s">
        <v>7055</v>
      </c>
      <c r="E1582" s="1" t="s">
        <v>7056</v>
      </c>
      <c r="F1582" s="2">
        <v>-3260</v>
      </c>
      <c r="G1582" s="1" t="s">
        <v>115</v>
      </c>
      <c r="H1582" s="1" t="s">
        <v>65</v>
      </c>
      <c r="I1582" s="1" t="s">
        <v>10</v>
      </c>
      <c r="J1582">
        <f>VLOOKUP(B1582,自助退!B:F,5,FALSE)</f>
        <v>3260</v>
      </c>
      <c r="K1582" t="str">
        <f t="shared" si="24"/>
        <v/>
      </c>
    </row>
    <row r="1583" spans="1:11">
      <c r="A1583" s="1" t="s">
        <v>7057</v>
      </c>
      <c r="B1583" s="2">
        <v>1940166</v>
      </c>
      <c r="C1583" s="1" t="s">
        <v>7058</v>
      </c>
      <c r="D1583" s="1" t="s">
        <v>7059</v>
      </c>
      <c r="E1583" s="1" t="s">
        <v>7060</v>
      </c>
      <c r="F1583" s="2">
        <v>-700</v>
      </c>
      <c r="G1583" s="1" t="s">
        <v>115</v>
      </c>
      <c r="H1583" s="1" t="s">
        <v>120</v>
      </c>
      <c r="I1583" s="1" t="s">
        <v>10</v>
      </c>
      <c r="J1583">
        <f>VLOOKUP(B1583,自助退!B:F,5,FALSE)</f>
        <v>700</v>
      </c>
      <c r="K1583" t="str">
        <f t="shared" si="24"/>
        <v/>
      </c>
    </row>
    <row r="1584" spans="1:11">
      <c r="A1584" s="1" t="s">
        <v>7061</v>
      </c>
      <c r="B1584" s="2">
        <v>1940174</v>
      </c>
      <c r="C1584" s="1" t="s">
        <v>7062</v>
      </c>
      <c r="D1584" s="1" t="s">
        <v>7063</v>
      </c>
      <c r="E1584" s="1" t="s">
        <v>7064</v>
      </c>
      <c r="F1584" s="2">
        <v>-344.46</v>
      </c>
      <c r="G1584" s="1" t="s">
        <v>115</v>
      </c>
      <c r="H1584" s="1" t="s">
        <v>80</v>
      </c>
      <c r="I1584" s="1" t="s">
        <v>10</v>
      </c>
      <c r="J1584">
        <f>VLOOKUP(B1584,自助退!B:F,5,FALSE)</f>
        <v>344.46</v>
      </c>
      <c r="K1584" t="str">
        <f t="shared" si="24"/>
        <v/>
      </c>
    </row>
    <row r="1585" spans="1:11">
      <c r="A1585" s="1" t="s">
        <v>7065</v>
      </c>
      <c r="B1585" s="2">
        <v>1940190</v>
      </c>
      <c r="C1585" s="1" t="s">
        <v>7066</v>
      </c>
      <c r="D1585" s="1" t="s">
        <v>219</v>
      </c>
      <c r="E1585" s="1" t="s">
        <v>220</v>
      </c>
      <c r="F1585" s="2">
        <v>-800</v>
      </c>
      <c r="G1585" s="1" t="s">
        <v>115</v>
      </c>
      <c r="H1585" s="1" t="s">
        <v>65</v>
      </c>
      <c r="I1585" s="1" t="s">
        <v>10</v>
      </c>
      <c r="J1585">
        <f>VLOOKUP(B1585,自助退!B:F,5,FALSE)</f>
        <v>800</v>
      </c>
      <c r="K1585" t="str">
        <f t="shared" si="24"/>
        <v/>
      </c>
    </row>
    <row r="1586" spans="1:11">
      <c r="A1586" s="1" t="s">
        <v>7067</v>
      </c>
      <c r="B1586" s="2">
        <v>1940197</v>
      </c>
      <c r="C1586" s="1" t="s">
        <v>7068</v>
      </c>
      <c r="D1586" s="1" t="s">
        <v>7069</v>
      </c>
      <c r="E1586" s="1" t="s">
        <v>7070</v>
      </c>
      <c r="F1586" s="2">
        <v>-42.1</v>
      </c>
      <c r="G1586" s="1" t="s">
        <v>115</v>
      </c>
      <c r="H1586" s="1" t="s">
        <v>148</v>
      </c>
      <c r="I1586" s="1" t="s">
        <v>10</v>
      </c>
      <c r="J1586">
        <f>VLOOKUP(B1586,自助退!B:F,5,FALSE)</f>
        <v>42.1</v>
      </c>
      <c r="K1586" t="str">
        <f t="shared" si="24"/>
        <v/>
      </c>
    </row>
    <row r="1587" spans="1:11">
      <c r="A1587" s="1" t="s">
        <v>7071</v>
      </c>
      <c r="B1587" s="2">
        <v>1940217</v>
      </c>
      <c r="C1587" s="1" t="s">
        <v>7072</v>
      </c>
      <c r="D1587" s="1" t="s">
        <v>7073</v>
      </c>
      <c r="E1587" s="1" t="s">
        <v>7074</v>
      </c>
      <c r="F1587" s="2">
        <v>-4410.68</v>
      </c>
      <c r="G1587" s="1" t="s">
        <v>115</v>
      </c>
      <c r="H1587" s="1" t="s">
        <v>65</v>
      </c>
      <c r="I1587" s="1" t="s">
        <v>10</v>
      </c>
      <c r="J1587">
        <f>VLOOKUP(B1587,自助退!B:F,5,FALSE)</f>
        <v>4410.68</v>
      </c>
      <c r="K1587" t="str">
        <f t="shared" si="24"/>
        <v/>
      </c>
    </row>
    <row r="1588" spans="1:11">
      <c r="A1588" s="1" t="s">
        <v>7075</v>
      </c>
      <c r="B1588" s="2">
        <v>1940230</v>
      </c>
      <c r="C1588" s="1" t="s">
        <v>7076</v>
      </c>
      <c r="D1588" s="1" t="s">
        <v>7077</v>
      </c>
      <c r="E1588" s="1" t="s">
        <v>7078</v>
      </c>
      <c r="F1588" s="2">
        <v>-704</v>
      </c>
      <c r="G1588" s="1" t="s">
        <v>115</v>
      </c>
      <c r="H1588" s="1" t="s">
        <v>80</v>
      </c>
      <c r="I1588" s="1" t="s">
        <v>10</v>
      </c>
      <c r="J1588">
        <f>VLOOKUP(B1588,自助退!B:F,5,FALSE)</f>
        <v>704</v>
      </c>
      <c r="K1588" t="str">
        <f t="shared" si="24"/>
        <v/>
      </c>
    </row>
    <row r="1589" spans="1:11">
      <c r="A1589" s="1" t="s">
        <v>7079</v>
      </c>
      <c r="B1589" s="2">
        <v>1940240</v>
      </c>
      <c r="C1589" s="1" t="s">
        <v>53</v>
      </c>
      <c r="D1589" s="1" t="s">
        <v>7080</v>
      </c>
      <c r="E1589" s="1" t="s">
        <v>7081</v>
      </c>
      <c r="F1589" s="2">
        <v>-5065</v>
      </c>
      <c r="G1589" s="1" t="s">
        <v>115</v>
      </c>
      <c r="H1589" s="1" t="s">
        <v>75</v>
      </c>
      <c r="I1589" s="1" t="s">
        <v>24</v>
      </c>
      <c r="J1589">
        <f>VLOOKUP(B1589,自助退!B:F,5,FALSE)</f>
        <v>5065</v>
      </c>
      <c r="K1589" t="str">
        <f t="shared" si="24"/>
        <v/>
      </c>
    </row>
    <row r="1590" spans="1:11">
      <c r="A1590" s="1" t="s">
        <v>7082</v>
      </c>
      <c r="B1590" s="2">
        <v>1940251</v>
      </c>
      <c r="C1590" s="1" t="s">
        <v>7083</v>
      </c>
      <c r="D1590" s="1" t="s">
        <v>7084</v>
      </c>
      <c r="E1590" s="1" t="s">
        <v>7085</v>
      </c>
      <c r="F1590" s="2">
        <v>-1004</v>
      </c>
      <c r="G1590" s="1" t="s">
        <v>115</v>
      </c>
      <c r="H1590" s="1" t="s">
        <v>73</v>
      </c>
      <c r="I1590" s="1" t="s">
        <v>10</v>
      </c>
      <c r="J1590">
        <f>VLOOKUP(B1590,自助退!B:F,5,FALSE)</f>
        <v>1004</v>
      </c>
      <c r="K1590" t="str">
        <f t="shared" si="24"/>
        <v/>
      </c>
    </row>
    <row r="1591" spans="1:11">
      <c r="A1591" s="1" t="s">
        <v>7086</v>
      </c>
      <c r="B1591" s="2">
        <v>1940300</v>
      </c>
      <c r="C1591" s="1" t="s">
        <v>7087</v>
      </c>
      <c r="D1591" s="1" t="s">
        <v>7088</v>
      </c>
      <c r="E1591" s="1" t="s">
        <v>7089</v>
      </c>
      <c r="F1591" s="2">
        <v>-2500</v>
      </c>
      <c r="G1591" s="1" t="s">
        <v>115</v>
      </c>
      <c r="H1591" s="1" t="s">
        <v>57</v>
      </c>
      <c r="I1591" s="1" t="s">
        <v>10</v>
      </c>
      <c r="J1591">
        <f>VLOOKUP(B1591,自助退!B:F,5,FALSE)</f>
        <v>2500</v>
      </c>
      <c r="K1591" t="str">
        <f t="shared" si="24"/>
        <v/>
      </c>
    </row>
    <row r="1592" spans="1:11">
      <c r="A1592" s="1" t="s">
        <v>7090</v>
      </c>
      <c r="B1592" s="2">
        <v>1940311</v>
      </c>
      <c r="C1592" s="1" t="s">
        <v>7091</v>
      </c>
      <c r="D1592" s="1" t="s">
        <v>7092</v>
      </c>
      <c r="E1592" s="1" t="s">
        <v>7093</v>
      </c>
      <c r="F1592" s="2">
        <v>-800</v>
      </c>
      <c r="G1592" s="1" t="s">
        <v>115</v>
      </c>
      <c r="H1592" s="1" t="s">
        <v>42</v>
      </c>
      <c r="I1592" s="1" t="s">
        <v>10</v>
      </c>
      <c r="J1592">
        <f>VLOOKUP(B1592,自助退!B:F,5,FALSE)</f>
        <v>800</v>
      </c>
      <c r="K1592" t="str">
        <f t="shared" si="24"/>
        <v/>
      </c>
    </row>
    <row r="1593" spans="1:11">
      <c r="A1593" s="1" t="s">
        <v>7094</v>
      </c>
      <c r="B1593" s="2">
        <v>1940341</v>
      </c>
      <c r="C1593" s="1" t="s">
        <v>7095</v>
      </c>
      <c r="D1593" s="1" t="s">
        <v>182</v>
      </c>
      <c r="E1593" s="1" t="s">
        <v>183</v>
      </c>
      <c r="F1593" s="2">
        <v>-3881.47</v>
      </c>
      <c r="G1593" s="1" t="s">
        <v>115</v>
      </c>
      <c r="H1593" s="1" t="s">
        <v>80</v>
      </c>
      <c r="I1593" s="1" t="s">
        <v>10</v>
      </c>
      <c r="J1593">
        <f>VLOOKUP(B1593,自助退!B:F,5,FALSE)</f>
        <v>3881.47</v>
      </c>
      <c r="K1593" t="str">
        <f t="shared" si="24"/>
        <v/>
      </c>
    </row>
    <row r="1594" spans="1:11">
      <c r="A1594" s="1" t="s">
        <v>7096</v>
      </c>
      <c r="B1594" s="2">
        <v>1940368</v>
      </c>
      <c r="C1594" s="1" t="s">
        <v>7097</v>
      </c>
      <c r="D1594" s="1" t="s">
        <v>7098</v>
      </c>
      <c r="E1594" s="1" t="s">
        <v>7099</v>
      </c>
      <c r="F1594" s="2">
        <v>-23150.97</v>
      </c>
      <c r="G1594" s="1" t="s">
        <v>115</v>
      </c>
      <c r="H1594" s="1" t="s">
        <v>65</v>
      </c>
      <c r="I1594" s="1" t="s">
        <v>10</v>
      </c>
      <c r="J1594">
        <f>VLOOKUP(B1594,自助退!B:F,5,FALSE)</f>
        <v>23150.97</v>
      </c>
      <c r="K1594" t="str">
        <f t="shared" si="24"/>
        <v/>
      </c>
    </row>
    <row r="1595" spans="1:11">
      <c r="A1595" s="1" t="s">
        <v>7100</v>
      </c>
      <c r="B1595" s="2">
        <v>1940379</v>
      </c>
      <c r="C1595" s="1" t="s">
        <v>7101</v>
      </c>
      <c r="D1595" s="1" t="s">
        <v>7102</v>
      </c>
      <c r="E1595" s="1" t="s">
        <v>7103</v>
      </c>
      <c r="F1595" s="2">
        <v>-7114.5</v>
      </c>
      <c r="G1595" s="1" t="s">
        <v>115</v>
      </c>
      <c r="H1595" s="1" t="s">
        <v>73</v>
      </c>
      <c r="I1595" s="1" t="s">
        <v>10</v>
      </c>
      <c r="J1595">
        <f>VLOOKUP(B1595,自助退!B:F,5,FALSE)</f>
        <v>7114.5</v>
      </c>
      <c r="K1595" t="str">
        <f t="shared" si="24"/>
        <v/>
      </c>
    </row>
    <row r="1596" spans="1:11">
      <c r="A1596" s="1" t="s">
        <v>7104</v>
      </c>
      <c r="B1596" s="2">
        <v>1940383</v>
      </c>
      <c r="C1596" s="1" t="s">
        <v>7105</v>
      </c>
      <c r="D1596" s="1" t="s">
        <v>7106</v>
      </c>
      <c r="E1596" s="1" t="s">
        <v>7107</v>
      </c>
      <c r="F1596" s="2">
        <v>-2315</v>
      </c>
      <c r="G1596" s="1" t="s">
        <v>115</v>
      </c>
      <c r="H1596" s="1" t="s">
        <v>42</v>
      </c>
      <c r="I1596" s="1" t="s">
        <v>10</v>
      </c>
      <c r="J1596">
        <f>VLOOKUP(B1596,自助退!B:F,5,FALSE)</f>
        <v>2315</v>
      </c>
      <c r="K1596" t="str">
        <f t="shared" si="24"/>
        <v/>
      </c>
    </row>
    <row r="1597" spans="1:11">
      <c r="A1597" s="1" t="s">
        <v>7108</v>
      </c>
      <c r="B1597" s="2">
        <v>1940409</v>
      </c>
      <c r="C1597" s="1" t="s">
        <v>53</v>
      </c>
      <c r="D1597" s="1" t="s">
        <v>7109</v>
      </c>
      <c r="E1597" s="1" t="s">
        <v>7110</v>
      </c>
      <c r="F1597" s="2">
        <v>-2327.69</v>
      </c>
      <c r="G1597" s="1" t="s">
        <v>115</v>
      </c>
      <c r="H1597" s="1" t="s">
        <v>65</v>
      </c>
      <c r="I1597" s="1" t="s">
        <v>24</v>
      </c>
      <c r="J1597">
        <f>VLOOKUP(B1597,自助退!B:F,5,FALSE)</f>
        <v>2327.69</v>
      </c>
      <c r="K1597" t="str">
        <f t="shared" si="24"/>
        <v/>
      </c>
    </row>
    <row r="1598" spans="1:11">
      <c r="A1598" s="1" t="s">
        <v>7111</v>
      </c>
      <c r="B1598" s="2">
        <v>1940494</v>
      </c>
      <c r="C1598" s="1" t="s">
        <v>7112</v>
      </c>
      <c r="D1598" s="1" t="s">
        <v>7113</v>
      </c>
      <c r="E1598" s="1" t="s">
        <v>7114</v>
      </c>
      <c r="F1598" s="2">
        <v>-55.61</v>
      </c>
      <c r="G1598" s="1" t="s">
        <v>115</v>
      </c>
      <c r="H1598" s="1" t="s">
        <v>132</v>
      </c>
      <c r="I1598" s="1" t="s">
        <v>10</v>
      </c>
      <c r="J1598">
        <f>VLOOKUP(B1598,自助退!B:F,5,FALSE)</f>
        <v>55.61</v>
      </c>
      <c r="K1598" t="str">
        <f t="shared" si="24"/>
        <v/>
      </c>
    </row>
    <row r="1599" spans="1:11">
      <c r="A1599" s="1" t="s">
        <v>7115</v>
      </c>
      <c r="B1599" s="2">
        <v>1940497</v>
      </c>
      <c r="C1599" s="1" t="s">
        <v>7116</v>
      </c>
      <c r="D1599" s="1" t="s">
        <v>7117</v>
      </c>
      <c r="E1599" s="1" t="s">
        <v>7118</v>
      </c>
      <c r="F1599" s="2">
        <v>-2100</v>
      </c>
      <c r="G1599" s="1" t="s">
        <v>115</v>
      </c>
      <c r="H1599" s="1" t="s">
        <v>73</v>
      </c>
      <c r="I1599" s="1" t="s">
        <v>10</v>
      </c>
      <c r="J1599">
        <f>VLOOKUP(B1599,自助退!B:F,5,FALSE)</f>
        <v>2100</v>
      </c>
      <c r="K1599" t="str">
        <f t="shared" si="24"/>
        <v/>
      </c>
    </row>
    <row r="1600" spans="1:11">
      <c r="A1600" s="1" t="s">
        <v>7119</v>
      </c>
      <c r="B1600" s="2">
        <v>1940564</v>
      </c>
      <c r="C1600" s="1" t="s">
        <v>7120</v>
      </c>
      <c r="D1600" s="1" t="s">
        <v>7121</v>
      </c>
      <c r="E1600" s="1" t="s">
        <v>7122</v>
      </c>
      <c r="F1600" s="2">
        <v>-950</v>
      </c>
      <c r="G1600" s="1" t="s">
        <v>115</v>
      </c>
      <c r="H1600" s="1" t="s">
        <v>73</v>
      </c>
      <c r="I1600" s="1" t="s">
        <v>10</v>
      </c>
      <c r="J1600">
        <f>VLOOKUP(B1600,自助退!B:F,5,FALSE)</f>
        <v>950</v>
      </c>
      <c r="K1600" t="str">
        <f t="shared" si="24"/>
        <v/>
      </c>
    </row>
    <row r="1601" spans="1:11">
      <c r="A1601" s="1" t="s">
        <v>7123</v>
      </c>
      <c r="B1601" s="2">
        <v>1940619</v>
      </c>
      <c r="C1601" s="1" t="s">
        <v>53</v>
      </c>
      <c r="D1601" s="1" t="s">
        <v>7124</v>
      </c>
      <c r="E1601" s="1" t="s">
        <v>7125</v>
      </c>
      <c r="F1601" s="2">
        <v>-2261</v>
      </c>
      <c r="G1601" s="1" t="s">
        <v>115</v>
      </c>
      <c r="H1601" s="1" t="s">
        <v>73</v>
      </c>
      <c r="I1601" s="1" t="s">
        <v>24</v>
      </c>
      <c r="J1601">
        <f>VLOOKUP(B1601,自助退!B:F,5,FALSE)</f>
        <v>2261</v>
      </c>
      <c r="K1601" t="str">
        <f t="shared" si="24"/>
        <v/>
      </c>
    </row>
    <row r="1602" spans="1:11">
      <c r="A1602" s="1" t="s">
        <v>7126</v>
      </c>
      <c r="B1602" s="2">
        <v>1940634</v>
      </c>
      <c r="C1602" s="1" t="s">
        <v>7127</v>
      </c>
      <c r="D1602" s="1" t="s">
        <v>7128</v>
      </c>
      <c r="E1602" s="1" t="s">
        <v>7129</v>
      </c>
      <c r="F1602" s="2">
        <v>-2194</v>
      </c>
      <c r="G1602" s="1" t="s">
        <v>115</v>
      </c>
      <c r="H1602" s="1" t="s">
        <v>135</v>
      </c>
      <c r="I1602" s="1" t="s">
        <v>10</v>
      </c>
      <c r="J1602">
        <f>VLOOKUP(B1602,自助退!B:F,5,FALSE)</f>
        <v>2194</v>
      </c>
      <c r="K1602" t="str">
        <f t="shared" si="24"/>
        <v/>
      </c>
    </row>
    <row r="1603" spans="1:11">
      <c r="A1603" s="1" t="s">
        <v>7130</v>
      </c>
      <c r="B1603" s="2">
        <v>1940636</v>
      </c>
      <c r="C1603" s="1" t="s">
        <v>7131</v>
      </c>
      <c r="D1603" s="1" t="s">
        <v>7132</v>
      </c>
      <c r="E1603" s="1" t="s">
        <v>7133</v>
      </c>
      <c r="F1603" s="2">
        <v>-8000</v>
      </c>
      <c r="G1603" s="1" t="s">
        <v>115</v>
      </c>
      <c r="H1603" s="1" t="s">
        <v>126</v>
      </c>
      <c r="I1603" s="1" t="s">
        <v>10</v>
      </c>
      <c r="J1603">
        <f>VLOOKUP(B1603,自助退!B:F,5,FALSE)</f>
        <v>8000</v>
      </c>
      <c r="K1603" t="str">
        <f t="shared" ref="K1603:K1666" si="25">IF(F1603*-1=J1603,"",1)</f>
        <v/>
      </c>
    </row>
    <row r="1604" spans="1:11">
      <c r="A1604" s="1" t="s">
        <v>7134</v>
      </c>
      <c r="B1604" s="2">
        <v>1940648</v>
      </c>
      <c r="C1604" s="1" t="s">
        <v>7135</v>
      </c>
      <c r="D1604" s="1" t="s">
        <v>7132</v>
      </c>
      <c r="E1604" s="1" t="s">
        <v>7133</v>
      </c>
      <c r="F1604" s="2">
        <v>-8000</v>
      </c>
      <c r="G1604" s="1" t="s">
        <v>115</v>
      </c>
      <c r="H1604" s="1" t="s">
        <v>126</v>
      </c>
      <c r="I1604" s="1" t="s">
        <v>10</v>
      </c>
      <c r="J1604">
        <f>VLOOKUP(B1604,自助退!B:F,5,FALSE)</f>
        <v>8000</v>
      </c>
      <c r="K1604" t="str">
        <f t="shared" si="25"/>
        <v/>
      </c>
    </row>
    <row r="1605" spans="1:11">
      <c r="A1605" s="1" t="s">
        <v>7136</v>
      </c>
      <c r="B1605" s="2">
        <v>1940674</v>
      </c>
      <c r="C1605" s="1" t="s">
        <v>7137</v>
      </c>
      <c r="D1605" s="1" t="s">
        <v>7138</v>
      </c>
      <c r="E1605" s="1" t="s">
        <v>7139</v>
      </c>
      <c r="F1605" s="2">
        <v>-3357.06</v>
      </c>
      <c r="G1605" s="1" t="s">
        <v>115</v>
      </c>
      <c r="H1605" s="1" t="s">
        <v>80</v>
      </c>
      <c r="I1605" s="1" t="s">
        <v>10</v>
      </c>
      <c r="J1605">
        <f>VLOOKUP(B1605,自助退!B:F,5,FALSE)</f>
        <v>3357.06</v>
      </c>
      <c r="K1605" t="str">
        <f t="shared" si="25"/>
        <v/>
      </c>
    </row>
    <row r="1606" spans="1:11">
      <c r="A1606" s="1" t="s">
        <v>7140</v>
      </c>
      <c r="B1606" s="2">
        <v>1940675</v>
      </c>
      <c r="C1606" s="1" t="s">
        <v>7141</v>
      </c>
      <c r="D1606" s="1" t="s">
        <v>546</v>
      </c>
      <c r="E1606" s="1" t="s">
        <v>547</v>
      </c>
      <c r="F1606" s="2">
        <v>-2000</v>
      </c>
      <c r="G1606" s="1" t="s">
        <v>115</v>
      </c>
      <c r="H1606" s="1" t="s">
        <v>148</v>
      </c>
      <c r="I1606" s="1" t="s">
        <v>10</v>
      </c>
      <c r="J1606">
        <f>VLOOKUP(B1606,自助退!B:F,5,FALSE)</f>
        <v>2000</v>
      </c>
      <c r="K1606" t="str">
        <f t="shared" si="25"/>
        <v/>
      </c>
    </row>
    <row r="1607" spans="1:11">
      <c r="A1607" s="1" t="s">
        <v>7142</v>
      </c>
      <c r="B1607" s="2">
        <v>1940678</v>
      </c>
      <c r="C1607" s="1" t="s">
        <v>7143</v>
      </c>
      <c r="D1607" s="1" t="s">
        <v>515</v>
      </c>
      <c r="E1607" s="1" t="s">
        <v>516</v>
      </c>
      <c r="F1607" s="2">
        <v>-569.37</v>
      </c>
      <c r="G1607" s="1" t="s">
        <v>115</v>
      </c>
      <c r="H1607" s="1" t="s">
        <v>59</v>
      </c>
      <c r="I1607" s="1" t="s">
        <v>10</v>
      </c>
      <c r="J1607">
        <f>VLOOKUP(B1607,自助退!B:F,5,FALSE)</f>
        <v>569.37</v>
      </c>
      <c r="K1607" t="str">
        <f t="shared" si="25"/>
        <v/>
      </c>
    </row>
    <row r="1608" spans="1:11">
      <c r="A1608" s="1" t="s">
        <v>7144</v>
      </c>
      <c r="B1608" s="2">
        <v>1940687</v>
      </c>
      <c r="C1608" s="1" t="s">
        <v>7145</v>
      </c>
      <c r="D1608" s="1" t="s">
        <v>7146</v>
      </c>
      <c r="E1608" s="1" t="s">
        <v>7147</v>
      </c>
      <c r="F1608" s="2">
        <v>-5550.42</v>
      </c>
      <c r="G1608" s="1" t="s">
        <v>115</v>
      </c>
      <c r="H1608" s="1" t="s">
        <v>65</v>
      </c>
      <c r="I1608" s="1" t="s">
        <v>10</v>
      </c>
      <c r="J1608">
        <f>VLOOKUP(B1608,自助退!B:F,5,FALSE)</f>
        <v>5550.42</v>
      </c>
      <c r="K1608" t="str">
        <f t="shared" si="25"/>
        <v/>
      </c>
    </row>
    <row r="1609" spans="1:11">
      <c r="A1609" s="1" t="s">
        <v>7148</v>
      </c>
      <c r="B1609" s="2">
        <v>1940696</v>
      </c>
      <c r="C1609" s="1" t="s">
        <v>7149</v>
      </c>
      <c r="D1609" s="1" t="s">
        <v>7150</v>
      </c>
      <c r="E1609" s="1" t="s">
        <v>7151</v>
      </c>
      <c r="F1609" s="2">
        <v>-1918.97</v>
      </c>
      <c r="G1609" s="1" t="s">
        <v>115</v>
      </c>
      <c r="H1609" s="1" t="s">
        <v>73</v>
      </c>
      <c r="I1609" s="1" t="s">
        <v>10</v>
      </c>
      <c r="J1609">
        <f>VLOOKUP(B1609,自助退!B:F,5,FALSE)</f>
        <v>1918.97</v>
      </c>
      <c r="K1609" t="str">
        <f t="shared" si="25"/>
        <v/>
      </c>
    </row>
    <row r="1610" spans="1:11">
      <c r="A1610" s="1" t="s">
        <v>7152</v>
      </c>
      <c r="B1610" s="2">
        <v>1940717</v>
      </c>
      <c r="C1610" s="1" t="s">
        <v>7153</v>
      </c>
      <c r="D1610" s="1" t="s">
        <v>7154</v>
      </c>
      <c r="E1610" s="1" t="s">
        <v>7155</v>
      </c>
      <c r="F1610" s="2">
        <v>-35959.53</v>
      </c>
      <c r="G1610" s="1" t="s">
        <v>115</v>
      </c>
      <c r="H1610" s="1" t="s">
        <v>65</v>
      </c>
      <c r="I1610" s="1" t="s">
        <v>10</v>
      </c>
      <c r="J1610">
        <f>VLOOKUP(B1610,自助退!B:F,5,FALSE)</f>
        <v>35959.53</v>
      </c>
      <c r="K1610" t="str">
        <f t="shared" si="25"/>
        <v/>
      </c>
    </row>
    <row r="1611" spans="1:11">
      <c r="A1611" s="1" t="s">
        <v>7156</v>
      </c>
      <c r="B1611" s="2">
        <v>1940830</v>
      </c>
      <c r="C1611" s="1" t="s">
        <v>7157</v>
      </c>
      <c r="D1611" s="1" t="s">
        <v>7158</v>
      </c>
      <c r="E1611" s="1" t="s">
        <v>7159</v>
      </c>
      <c r="F1611" s="2">
        <v>-2927.86</v>
      </c>
      <c r="G1611" s="1" t="s">
        <v>115</v>
      </c>
      <c r="H1611" s="1" t="s">
        <v>73</v>
      </c>
      <c r="I1611" s="1" t="s">
        <v>10</v>
      </c>
      <c r="J1611">
        <f>VLOOKUP(B1611,自助退!B:F,5,FALSE)</f>
        <v>2927.86</v>
      </c>
      <c r="K1611" t="str">
        <f t="shared" si="25"/>
        <v/>
      </c>
    </row>
    <row r="1612" spans="1:11">
      <c r="A1612" s="1" t="s">
        <v>7160</v>
      </c>
      <c r="B1612" s="2">
        <v>1940831</v>
      </c>
      <c r="C1612" s="1" t="s">
        <v>7161</v>
      </c>
      <c r="D1612" s="1" t="s">
        <v>7162</v>
      </c>
      <c r="E1612" s="1" t="s">
        <v>7163</v>
      </c>
      <c r="F1612" s="2">
        <v>-500</v>
      </c>
      <c r="G1612" s="1" t="s">
        <v>115</v>
      </c>
      <c r="H1612" s="1" t="s">
        <v>124</v>
      </c>
      <c r="I1612" s="1" t="s">
        <v>10</v>
      </c>
      <c r="J1612">
        <f>VLOOKUP(B1612,自助退!B:F,5,FALSE)</f>
        <v>500</v>
      </c>
      <c r="K1612" t="str">
        <f t="shared" si="25"/>
        <v/>
      </c>
    </row>
    <row r="1613" spans="1:11">
      <c r="A1613" s="1" t="s">
        <v>7164</v>
      </c>
      <c r="B1613" s="2">
        <v>1940839</v>
      </c>
      <c r="C1613" s="1" t="s">
        <v>7165</v>
      </c>
      <c r="D1613" s="1" t="s">
        <v>7166</v>
      </c>
      <c r="E1613" s="1" t="s">
        <v>7167</v>
      </c>
      <c r="F1613" s="2">
        <v>-2100</v>
      </c>
      <c r="G1613" s="1" t="s">
        <v>115</v>
      </c>
      <c r="H1613" s="1" t="s">
        <v>65</v>
      </c>
      <c r="I1613" s="1" t="s">
        <v>10</v>
      </c>
      <c r="J1613">
        <f>VLOOKUP(B1613,自助退!B:F,5,FALSE)</f>
        <v>2100</v>
      </c>
      <c r="K1613" t="str">
        <f t="shared" si="25"/>
        <v/>
      </c>
    </row>
    <row r="1614" spans="1:11">
      <c r="A1614" s="1" t="s">
        <v>7168</v>
      </c>
      <c r="B1614" s="2">
        <v>1940925</v>
      </c>
      <c r="C1614" s="1" t="s">
        <v>7169</v>
      </c>
      <c r="D1614" s="1" t="s">
        <v>7170</v>
      </c>
      <c r="E1614" s="1" t="s">
        <v>7171</v>
      </c>
      <c r="F1614" s="2">
        <v>-1823.06</v>
      </c>
      <c r="G1614" s="1" t="s">
        <v>115</v>
      </c>
      <c r="H1614" s="1" t="s">
        <v>73</v>
      </c>
      <c r="I1614" s="1" t="s">
        <v>10</v>
      </c>
      <c r="J1614">
        <f>VLOOKUP(B1614,自助退!B:F,5,FALSE)</f>
        <v>1823.06</v>
      </c>
      <c r="K1614" t="str">
        <f t="shared" si="25"/>
        <v/>
      </c>
    </row>
    <row r="1615" spans="1:11">
      <c r="A1615" s="1" t="s">
        <v>7172</v>
      </c>
      <c r="B1615" s="2">
        <v>1940942</v>
      </c>
      <c r="C1615" s="1" t="s">
        <v>7173</v>
      </c>
      <c r="D1615" s="1" t="s">
        <v>7174</v>
      </c>
      <c r="E1615" s="1" t="s">
        <v>7175</v>
      </c>
      <c r="F1615" s="2">
        <v>-3157.23</v>
      </c>
      <c r="G1615" s="1" t="s">
        <v>115</v>
      </c>
      <c r="H1615" s="1" t="s">
        <v>59</v>
      </c>
      <c r="I1615" s="1" t="s">
        <v>10</v>
      </c>
      <c r="J1615">
        <f>VLOOKUP(B1615,自助退!B:F,5,FALSE)</f>
        <v>3157.23</v>
      </c>
      <c r="K1615" t="str">
        <f t="shared" si="25"/>
        <v/>
      </c>
    </row>
    <row r="1616" spans="1:11">
      <c r="A1616" s="1" t="s">
        <v>7176</v>
      </c>
      <c r="B1616" s="2">
        <v>1940987</v>
      </c>
      <c r="C1616" s="1" t="s">
        <v>7177</v>
      </c>
      <c r="D1616" s="1" t="s">
        <v>270</v>
      </c>
      <c r="E1616" s="1" t="s">
        <v>271</v>
      </c>
      <c r="F1616" s="2">
        <v>-1029.3399999999999</v>
      </c>
      <c r="G1616" s="1" t="s">
        <v>115</v>
      </c>
      <c r="H1616" s="1" t="s">
        <v>61</v>
      </c>
      <c r="I1616" s="1" t="s">
        <v>10</v>
      </c>
      <c r="J1616">
        <f>VLOOKUP(B1616,自助退!B:F,5,FALSE)</f>
        <v>1029.3399999999999</v>
      </c>
      <c r="K1616" t="str">
        <f t="shared" si="25"/>
        <v/>
      </c>
    </row>
    <row r="1617" spans="1:11">
      <c r="A1617" s="1" t="s">
        <v>7178</v>
      </c>
      <c r="B1617" s="2">
        <v>1941035</v>
      </c>
      <c r="C1617" s="1" t="s">
        <v>7179</v>
      </c>
      <c r="D1617" s="1" t="s">
        <v>6784</v>
      </c>
      <c r="E1617" s="1" t="s">
        <v>6785</v>
      </c>
      <c r="F1617" s="2">
        <v>-72.239999999999995</v>
      </c>
      <c r="G1617" s="1" t="s">
        <v>115</v>
      </c>
      <c r="H1617" s="1" t="s">
        <v>48</v>
      </c>
      <c r="I1617" s="1" t="s">
        <v>10</v>
      </c>
      <c r="J1617">
        <f>VLOOKUP(B1617,自助退!B:F,5,FALSE)</f>
        <v>72.239999999999995</v>
      </c>
      <c r="K1617" t="str">
        <f t="shared" si="25"/>
        <v/>
      </c>
    </row>
    <row r="1618" spans="1:11">
      <c r="A1618" s="1" t="s">
        <v>7180</v>
      </c>
      <c r="B1618" s="2">
        <v>1941137</v>
      </c>
      <c r="C1618" s="1" t="s">
        <v>7181</v>
      </c>
      <c r="D1618" s="1" t="s">
        <v>7182</v>
      </c>
      <c r="E1618" s="1" t="s">
        <v>7183</v>
      </c>
      <c r="F1618" s="2">
        <v>-11019.41</v>
      </c>
      <c r="G1618" s="1" t="s">
        <v>115</v>
      </c>
      <c r="H1618" s="1" t="s">
        <v>73</v>
      </c>
      <c r="I1618" s="1" t="s">
        <v>10</v>
      </c>
      <c r="J1618">
        <f>VLOOKUP(B1618,自助退!B:F,5,FALSE)</f>
        <v>11019.41</v>
      </c>
      <c r="K1618" t="str">
        <f t="shared" si="25"/>
        <v/>
      </c>
    </row>
    <row r="1619" spans="1:11">
      <c r="A1619" s="1" t="s">
        <v>7184</v>
      </c>
      <c r="B1619" s="2">
        <v>1941145</v>
      </c>
      <c r="C1619" s="1" t="s">
        <v>7185</v>
      </c>
      <c r="D1619" s="1" t="s">
        <v>7186</v>
      </c>
      <c r="E1619" s="1" t="s">
        <v>7187</v>
      </c>
      <c r="F1619" s="2">
        <v>-500</v>
      </c>
      <c r="G1619" s="1" t="s">
        <v>115</v>
      </c>
      <c r="H1619" s="1" t="s">
        <v>61</v>
      </c>
      <c r="I1619" s="1" t="s">
        <v>10</v>
      </c>
      <c r="J1619">
        <f>VLOOKUP(B1619,自助退!B:F,5,FALSE)</f>
        <v>500</v>
      </c>
      <c r="K1619" t="str">
        <f t="shared" si="25"/>
        <v/>
      </c>
    </row>
    <row r="1620" spans="1:11">
      <c r="A1620" s="1" t="s">
        <v>7188</v>
      </c>
      <c r="B1620" s="2">
        <v>1941242</v>
      </c>
      <c r="C1620" s="1" t="s">
        <v>7189</v>
      </c>
      <c r="D1620" s="1" t="s">
        <v>7190</v>
      </c>
      <c r="E1620" s="1" t="s">
        <v>7191</v>
      </c>
      <c r="F1620" s="2">
        <v>-5000</v>
      </c>
      <c r="G1620" s="1" t="s">
        <v>115</v>
      </c>
      <c r="H1620" s="1" t="s">
        <v>65</v>
      </c>
      <c r="I1620" s="1" t="s">
        <v>10</v>
      </c>
      <c r="J1620">
        <f>VLOOKUP(B1620,自助退!B:F,5,FALSE)</f>
        <v>5000</v>
      </c>
      <c r="K1620" t="str">
        <f t="shared" si="25"/>
        <v/>
      </c>
    </row>
    <row r="1621" spans="1:11">
      <c r="A1621" s="1" t="s">
        <v>7192</v>
      </c>
      <c r="B1621" s="2">
        <v>1941378</v>
      </c>
      <c r="C1621" s="1" t="s">
        <v>53</v>
      </c>
      <c r="D1621" s="1" t="s">
        <v>7193</v>
      </c>
      <c r="E1621" s="1" t="s">
        <v>7194</v>
      </c>
      <c r="F1621" s="2">
        <v>-282</v>
      </c>
      <c r="G1621" s="1" t="s">
        <v>115</v>
      </c>
      <c r="H1621" s="1" t="s">
        <v>65</v>
      </c>
      <c r="I1621" s="1" t="s">
        <v>24</v>
      </c>
      <c r="J1621">
        <f>VLOOKUP(B1621,自助退!B:F,5,FALSE)</f>
        <v>282</v>
      </c>
      <c r="K1621" t="str">
        <f t="shared" si="25"/>
        <v/>
      </c>
    </row>
    <row r="1622" spans="1:11">
      <c r="A1622" s="1" t="s">
        <v>7195</v>
      </c>
      <c r="B1622" s="2">
        <v>1941427</v>
      </c>
      <c r="C1622" s="1" t="s">
        <v>7196</v>
      </c>
      <c r="D1622" s="1" t="s">
        <v>175</v>
      </c>
      <c r="E1622" s="1" t="s">
        <v>176</v>
      </c>
      <c r="F1622" s="2">
        <v>-300</v>
      </c>
      <c r="G1622" s="1" t="s">
        <v>115</v>
      </c>
      <c r="H1622" s="1" t="s">
        <v>123</v>
      </c>
      <c r="I1622" s="1" t="s">
        <v>10</v>
      </c>
      <c r="J1622">
        <f>VLOOKUP(B1622,自助退!B:F,5,FALSE)</f>
        <v>300</v>
      </c>
      <c r="K1622" t="str">
        <f t="shared" si="25"/>
        <v/>
      </c>
    </row>
    <row r="1623" spans="1:11">
      <c r="A1623" s="1" t="s">
        <v>7197</v>
      </c>
      <c r="B1623" s="2">
        <v>1941451</v>
      </c>
      <c r="C1623" s="1" t="s">
        <v>7198</v>
      </c>
      <c r="D1623" s="1" t="s">
        <v>7158</v>
      </c>
      <c r="E1623" s="1" t="s">
        <v>7159</v>
      </c>
      <c r="F1623" s="2">
        <v>-1901</v>
      </c>
      <c r="G1623" s="1" t="s">
        <v>115</v>
      </c>
      <c r="H1623" s="1" t="s">
        <v>73</v>
      </c>
      <c r="I1623" s="1" t="s">
        <v>10</v>
      </c>
      <c r="J1623">
        <f>VLOOKUP(B1623,自助退!B:F,5,FALSE)</f>
        <v>1901</v>
      </c>
      <c r="K1623" t="str">
        <f t="shared" si="25"/>
        <v/>
      </c>
    </row>
    <row r="1624" spans="1:11">
      <c r="A1624" s="1" t="s">
        <v>7199</v>
      </c>
      <c r="B1624" s="2">
        <v>1941520</v>
      </c>
      <c r="C1624" s="1" t="s">
        <v>53</v>
      </c>
      <c r="D1624" s="1" t="s">
        <v>7200</v>
      </c>
      <c r="E1624" s="1" t="s">
        <v>7201</v>
      </c>
      <c r="F1624" s="2">
        <v>-10000</v>
      </c>
      <c r="G1624" s="1" t="s">
        <v>115</v>
      </c>
      <c r="H1624" s="1" t="s">
        <v>73</v>
      </c>
      <c r="I1624" s="1" t="s">
        <v>24</v>
      </c>
      <c r="J1624">
        <f>VLOOKUP(B1624,自助退!B:F,5,FALSE)</f>
        <v>10000</v>
      </c>
      <c r="K1624" t="str">
        <f t="shared" si="25"/>
        <v/>
      </c>
    </row>
    <row r="1625" spans="1:11">
      <c r="A1625" s="1" t="s">
        <v>7202</v>
      </c>
      <c r="B1625" s="2">
        <v>1941522</v>
      </c>
      <c r="C1625" s="1" t="s">
        <v>7203</v>
      </c>
      <c r="D1625" s="1" t="s">
        <v>7204</v>
      </c>
      <c r="E1625" s="1" t="s">
        <v>7205</v>
      </c>
      <c r="F1625" s="2">
        <v>-3234.65</v>
      </c>
      <c r="G1625" s="1" t="s">
        <v>115</v>
      </c>
      <c r="H1625" s="1" t="s">
        <v>61</v>
      </c>
      <c r="I1625" s="1" t="s">
        <v>10</v>
      </c>
      <c r="J1625">
        <f>VLOOKUP(B1625,自助退!B:F,5,FALSE)</f>
        <v>3234.65</v>
      </c>
      <c r="K1625" t="str">
        <f t="shared" si="25"/>
        <v/>
      </c>
    </row>
    <row r="1626" spans="1:11">
      <c r="A1626" s="1" t="s">
        <v>7206</v>
      </c>
      <c r="B1626" s="2">
        <v>1941825</v>
      </c>
      <c r="C1626" s="1" t="s">
        <v>7207</v>
      </c>
      <c r="D1626" s="1" t="s">
        <v>7208</v>
      </c>
      <c r="E1626" s="1" t="s">
        <v>7209</v>
      </c>
      <c r="F1626" s="2">
        <v>-5010</v>
      </c>
      <c r="G1626" s="1" t="s">
        <v>115</v>
      </c>
      <c r="H1626" s="1" t="s">
        <v>42</v>
      </c>
      <c r="I1626" s="1" t="s">
        <v>10</v>
      </c>
      <c r="J1626">
        <f>VLOOKUP(B1626,自助退!B:F,5,FALSE)</f>
        <v>5010</v>
      </c>
      <c r="K1626" t="str">
        <f t="shared" si="25"/>
        <v/>
      </c>
    </row>
    <row r="1627" spans="1:11">
      <c r="A1627" s="1" t="s">
        <v>7210</v>
      </c>
      <c r="B1627" s="2">
        <v>1942001</v>
      </c>
      <c r="C1627" s="1" t="s">
        <v>7211</v>
      </c>
      <c r="D1627" s="1" t="s">
        <v>7212</v>
      </c>
      <c r="E1627" s="1" t="s">
        <v>7213</v>
      </c>
      <c r="F1627" s="2">
        <v>-3480</v>
      </c>
      <c r="G1627" s="1" t="s">
        <v>115</v>
      </c>
      <c r="H1627" s="1" t="s">
        <v>58</v>
      </c>
      <c r="I1627" s="1" t="s">
        <v>10</v>
      </c>
      <c r="J1627">
        <f>VLOOKUP(B1627,自助退!B:F,5,FALSE)</f>
        <v>3480</v>
      </c>
      <c r="K1627" t="str">
        <f t="shared" si="25"/>
        <v/>
      </c>
    </row>
    <row r="1628" spans="1:11">
      <c r="A1628" s="1" t="s">
        <v>7214</v>
      </c>
      <c r="B1628" s="2">
        <v>1942087</v>
      </c>
      <c r="C1628" s="1" t="s">
        <v>7215</v>
      </c>
      <c r="D1628" s="1" t="s">
        <v>7216</v>
      </c>
      <c r="E1628" s="1" t="s">
        <v>7217</v>
      </c>
      <c r="F1628" s="2">
        <v>-214.84</v>
      </c>
      <c r="G1628" s="1" t="s">
        <v>115</v>
      </c>
      <c r="H1628" s="1" t="s">
        <v>59</v>
      </c>
      <c r="I1628" s="1" t="s">
        <v>10</v>
      </c>
      <c r="J1628">
        <f>VLOOKUP(B1628,自助退!B:F,5,FALSE)</f>
        <v>214.84</v>
      </c>
      <c r="K1628" t="str">
        <f t="shared" si="25"/>
        <v/>
      </c>
    </row>
    <row r="1629" spans="1:11">
      <c r="A1629" s="1" t="s">
        <v>7218</v>
      </c>
      <c r="B1629" s="2">
        <v>1942141</v>
      </c>
      <c r="C1629" s="1" t="s">
        <v>7219</v>
      </c>
      <c r="D1629" s="1" t="s">
        <v>7220</v>
      </c>
      <c r="E1629" s="1" t="s">
        <v>7221</v>
      </c>
      <c r="F1629" s="2">
        <v>-5000</v>
      </c>
      <c r="G1629" s="1" t="s">
        <v>115</v>
      </c>
      <c r="H1629" s="1" t="s">
        <v>151</v>
      </c>
      <c r="I1629" s="1" t="s">
        <v>10</v>
      </c>
      <c r="J1629">
        <f>VLOOKUP(B1629,自助退!B:F,5,FALSE)</f>
        <v>5000</v>
      </c>
      <c r="K1629" t="str">
        <f t="shared" si="25"/>
        <v/>
      </c>
    </row>
    <row r="1630" spans="1:11">
      <c r="A1630" s="1" t="s">
        <v>7222</v>
      </c>
      <c r="B1630" s="2">
        <v>1942235</v>
      </c>
      <c r="C1630" s="1" t="s">
        <v>7223</v>
      </c>
      <c r="D1630" s="1" t="s">
        <v>7224</v>
      </c>
      <c r="E1630" s="1" t="s">
        <v>7225</v>
      </c>
      <c r="F1630" s="2">
        <v>-675.48</v>
      </c>
      <c r="G1630" s="1" t="s">
        <v>115</v>
      </c>
      <c r="H1630" s="1" t="s">
        <v>59</v>
      </c>
      <c r="I1630" s="1" t="s">
        <v>10</v>
      </c>
      <c r="J1630">
        <f>VLOOKUP(B1630,自助退!B:F,5,FALSE)</f>
        <v>675.48</v>
      </c>
      <c r="K1630" t="str">
        <f t="shared" si="25"/>
        <v/>
      </c>
    </row>
    <row r="1631" spans="1:11">
      <c r="A1631" s="1" t="s">
        <v>7226</v>
      </c>
      <c r="B1631" s="2">
        <v>1942573</v>
      </c>
      <c r="C1631" s="1" t="s">
        <v>7227</v>
      </c>
      <c r="D1631" s="1" t="s">
        <v>7228</v>
      </c>
      <c r="E1631" s="1" t="s">
        <v>7229</v>
      </c>
      <c r="F1631" s="2">
        <v>-11682</v>
      </c>
      <c r="G1631" s="1" t="s">
        <v>115</v>
      </c>
      <c r="H1631" s="1" t="s">
        <v>120</v>
      </c>
      <c r="I1631" s="1" t="s">
        <v>10</v>
      </c>
      <c r="J1631">
        <f>VLOOKUP(B1631,自助退!B:F,5,FALSE)</f>
        <v>11682</v>
      </c>
      <c r="K1631" t="str">
        <f t="shared" si="25"/>
        <v/>
      </c>
    </row>
    <row r="1632" spans="1:11">
      <c r="A1632" s="1" t="s">
        <v>7230</v>
      </c>
      <c r="B1632" s="2">
        <v>1942584</v>
      </c>
      <c r="C1632" s="1" t="s">
        <v>7231</v>
      </c>
      <c r="D1632" s="1" t="s">
        <v>7232</v>
      </c>
      <c r="E1632" s="1" t="s">
        <v>7233</v>
      </c>
      <c r="F1632" s="2">
        <v>-10200</v>
      </c>
      <c r="G1632" s="1" t="s">
        <v>115</v>
      </c>
      <c r="H1632" s="1" t="s">
        <v>73</v>
      </c>
      <c r="I1632" s="1" t="s">
        <v>10</v>
      </c>
      <c r="J1632">
        <f>VLOOKUP(B1632,自助退!B:F,5,FALSE)</f>
        <v>10200</v>
      </c>
      <c r="K1632" t="str">
        <f t="shared" si="25"/>
        <v/>
      </c>
    </row>
    <row r="1633" spans="1:11">
      <c r="A1633" s="1" t="s">
        <v>7234</v>
      </c>
      <c r="B1633" s="2">
        <v>1942614</v>
      </c>
      <c r="C1633" s="1" t="s">
        <v>7235</v>
      </c>
      <c r="D1633" s="1" t="s">
        <v>7228</v>
      </c>
      <c r="E1633" s="1" t="s">
        <v>7229</v>
      </c>
      <c r="F1633" s="2">
        <v>-0.48</v>
      </c>
      <c r="G1633" s="1" t="s">
        <v>115</v>
      </c>
      <c r="H1633" s="1" t="s">
        <v>120</v>
      </c>
      <c r="I1633" s="1" t="s">
        <v>10</v>
      </c>
      <c r="J1633">
        <f>VLOOKUP(B1633,自助退!B:F,5,FALSE)</f>
        <v>0.48</v>
      </c>
      <c r="K1633" t="str">
        <f t="shared" si="25"/>
        <v/>
      </c>
    </row>
    <row r="1634" spans="1:11">
      <c r="A1634" s="1" t="s">
        <v>7236</v>
      </c>
      <c r="B1634" s="2">
        <v>1942686</v>
      </c>
      <c r="C1634" s="1" t="s">
        <v>7237</v>
      </c>
      <c r="D1634" s="1" t="s">
        <v>7238</v>
      </c>
      <c r="E1634" s="1" t="s">
        <v>7239</v>
      </c>
      <c r="F1634" s="2">
        <v>-2600</v>
      </c>
      <c r="G1634" s="1" t="s">
        <v>115</v>
      </c>
      <c r="H1634" s="1" t="s">
        <v>57</v>
      </c>
      <c r="I1634" s="1" t="s">
        <v>10</v>
      </c>
      <c r="J1634">
        <f>VLOOKUP(B1634,自助退!B:F,5,FALSE)</f>
        <v>2600</v>
      </c>
      <c r="K1634" t="str">
        <f t="shared" si="25"/>
        <v/>
      </c>
    </row>
    <row r="1635" spans="1:11">
      <c r="A1635" s="1" t="s">
        <v>7240</v>
      </c>
      <c r="B1635" s="2">
        <v>1942839</v>
      </c>
      <c r="C1635" s="1" t="s">
        <v>7241</v>
      </c>
      <c r="D1635" s="1" t="s">
        <v>7242</v>
      </c>
      <c r="E1635" s="1" t="s">
        <v>7243</v>
      </c>
      <c r="F1635" s="2">
        <v>-1600</v>
      </c>
      <c r="G1635" s="1" t="s">
        <v>115</v>
      </c>
      <c r="H1635" s="1" t="s">
        <v>58</v>
      </c>
      <c r="I1635" s="1" t="s">
        <v>10</v>
      </c>
      <c r="J1635">
        <f>VLOOKUP(B1635,自助退!B:F,5,FALSE)</f>
        <v>1600</v>
      </c>
      <c r="K1635" t="str">
        <f t="shared" si="25"/>
        <v/>
      </c>
    </row>
    <row r="1636" spans="1:11">
      <c r="A1636" s="1" t="s">
        <v>7244</v>
      </c>
      <c r="B1636" s="2">
        <v>1942934</v>
      </c>
      <c r="C1636" s="1" t="s">
        <v>7245</v>
      </c>
      <c r="D1636" s="1" t="s">
        <v>7246</v>
      </c>
      <c r="E1636" s="1" t="s">
        <v>7229</v>
      </c>
      <c r="F1636" s="2">
        <v>-1000</v>
      </c>
      <c r="G1636" s="1" t="s">
        <v>115</v>
      </c>
      <c r="H1636" s="1" t="s">
        <v>120</v>
      </c>
      <c r="I1636" s="1" t="s">
        <v>10</v>
      </c>
      <c r="J1636">
        <f>VLOOKUP(B1636,自助退!B:F,5,FALSE)</f>
        <v>1000</v>
      </c>
      <c r="K1636" t="str">
        <f t="shared" si="25"/>
        <v/>
      </c>
    </row>
    <row r="1637" spans="1:11">
      <c r="A1637" s="1" t="s">
        <v>7247</v>
      </c>
      <c r="B1637" s="2">
        <v>1943130</v>
      </c>
      <c r="C1637" s="1" t="s">
        <v>7248</v>
      </c>
      <c r="D1637" s="1" t="s">
        <v>7249</v>
      </c>
      <c r="E1637" s="1" t="s">
        <v>7250</v>
      </c>
      <c r="F1637" s="2">
        <v>-4000</v>
      </c>
      <c r="G1637" s="1" t="s">
        <v>115</v>
      </c>
      <c r="H1637" s="1" t="s">
        <v>65</v>
      </c>
      <c r="I1637" s="1" t="s">
        <v>10</v>
      </c>
      <c r="J1637">
        <f>VLOOKUP(B1637,自助退!B:F,5,FALSE)</f>
        <v>4000</v>
      </c>
      <c r="K1637" t="str">
        <f t="shared" si="25"/>
        <v/>
      </c>
    </row>
    <row r="1638" spans="1:11">
      <c r="A1638" s="1" t="s">
        <v>7251</v>
      </c>
      <c r="B1638" s="2">
        <v>1943258</v>
      </c>
      <c r="C1638" s="1" t="s">
        <v>53</v>
      </c>
      <c r="D1638" s="1" t="s">
        <v>7252</v>
      </c>
      <c r="E1638" s="1" t="s">
        <v>7253</v>
      </c>
      <c r="F1638" s="2">
        <v>-84</v>
      </c>
      <c r="G1638" s="1" t="s">
        <v>115</v>
      </c>
      <c r="H1638" s="1" t="s">
        <v>73</v>
      </c>
      <c r="I1638" s="1" t="s">
        <v>24</v>
      </c>
      <c r="J1638">
        <f>VLOOKUP(B1638,自助退!B:F,5,FALSE)</f>
        <v>84</v>
      </c>
      <c r="K1638" t="str">
        <f t="shared" si="25"/>
        <v/>
      </c>
    </row>
    <row r="1639" spans="1:11">
      <c r="A1639" s="1" t="s">
        <v>7254</v>
      </c>
      <c r="B1639" s="2">
        <v>1943278</v>
      </c>
      <c r="C1639" s="1" t="s">
        <v>7255</v>
      </c>
      <c r="D1639" s="1" t="s">
        <v>7256</v>
      </c>
      <c r="E1639" s="1" t="s">
        <v>7257</v>
      </c>
      <c r="F1639" s="2">
        <v>-2913</v>
      </c>
      <c r="G1639" s="1" t="s">
        <v>115</v>
      </c>
      <c r="H1639" s="1" t="s">
        <v>75</v>
      </c>
      <c r="I1639" s="1" t="s">
        <v>10</v>
      </c>
      <c r="J1639">
        <f>VLOOKUP(B1639,自助退!B:F,5,FALSE)</f>
        <v>2913</v>
      </c>
      <c r="K1639" t="str">
        <f t="shared" si="25"/>
        <v/>
      </c>
    </row>
    <row r="1640" spans="1:11">
      <c r="A1640" s="1" t="s">
        <v>7258</v>
      </c>
      <c r="B1640" s="2">
        <v>1943309</v>
      </c>
      <c r="C1640" s="1" t="s">
        <v>7259</v>
      </c>
      <c r="D1640" s="1" t="s">
        <v>7260</v>
      </c>
      <c r="E1640" s="1" t="s">
        <v>7261</v>
      </c>
      <c r="F1640" s="2">
        <v>-3908.96</v>
      </c>
      <c r="G1640" s="1" t="s">
        <v>115</v>
      </c>
      <c r="H1640" s="1" t="s">
        <v>135</v>
      </c>
      <c r="I1640" s="1" t="s">
        <v>10</v>
      </c>
      <c r="J1640">
        <f>VLOOKUP(B1640,自助退!B:F,5,FALSE)</f>
        <v>3908.96</v>
      </c>
      <c r="K1640" t="str">
        <f t="shared" si="25"/>
        <v/>
      </c>
    </row>
    <row r="1641" spans="1:11">
      <c r="A1641" s="1" t="s">
        <v>7262</v>
      </c>
      <c r="B1641" s="2">
        <v>1943318</v>
      </c>
      <c r="C1641" s="1" t="s">
        <v>7263</v>
      </c>
      <c r="D1641" s="1" t="s">
        <v>7264</v>
      </c>
      <c r="E1641" s="1" t="s">
        <v>7265</v>
      </c>
      <c r="F1641" s="2">
        <v>-900</v>
      </c>
      <c r="G1641" s="1" t="s">
        <v>115</v>
      </c>
      <c r="H1641" s="1" t="s">
        <v>118</v>
      </c>
      <c r="I1641" s="1" t="s">
        <v>10</v>
      </c>
      <c r="J1641">
        <f>VLOOKUP(B1641,自助退!B:F,5,FALSE)</f>
        <v>900</v>
      </c>
      <c r="K1641" t="str">
        <f t="shared" si="25"/>
        <v/>
      </c>
    </row>
    <row r="1642" spans="1:11">
      <c r="A1642" s="1" t="s">
        <v>7266</v>
      </c>
      <c r="B1642" s="2">
        <v>1943467</v>
      </c>
      <c r="C1642" s="1" t="s">
        <v>7267</v>
      </c>
      <c r="D1642" s="1" t="s">
        <v>7268</v>
      </c>
      <c r="E1642" s="1" t="s">
        <v>7269</v>
      </c>
      <c r="F1642" s="2">
        <v>-3000</v>
      </c>
      <c r="G1642" s="1" t="s">
        <v>115</v>
      </c>
      <c r="H1642" s="1" t="s">
        <v>73</v>
      </c>
      <c r="I1642" s="1" t="s">
        <v>10</v>
      </c>
      <c r="J1642">
        <f>VLOOKUP(B1642,自助退!B:F,5,FALSE)</f>
        <v>3000</v>
      </c>
      <c r="K1642" t="str">
        <f t="shared" si="25"/>
        <v/>
      </c>
    </row>
    <row r="1643" spans="1:11">
      <c r="A1643" s="1" t="s">
        <v>7270</v>
      </c>
      <c r="B1643" s="2">
        <v>1943489</v>
      </c>
      <c r="C1643" s="1" t="s">
        <v>7271</v>
      </c>
      <c r="D1643" s="1" t="s">
        <v>7272</v>
      </c>
      <c r="E1643" s="1" t="s">
        <v>7273</v>
      </c>
      <c r="F1643" s="2">
        <v>-2287.35</v>
      </c>
      <c r="G1643" s="1" t="s">
        <v>115</v>
      </c>
      <c r="H1643" s="1" t="s">
        <v>65</v>
      </c>
      <c r="I1643" s="1" t="s">
        <v>10</v>
      </c>
      <c r="J1643">
        <f>VLOOKUP(B1643,自助退!B:F,5,FALSE)</f>
        <v>2287.35</v>
      </c>
      <c r="K1643" t="str">
        <f t="shared" si="25"/>
        <v/>
      </c>
    </row>
    <row r="1644" spans="1:11">
      <c r="A1644" s="1" t="s">
        <v>7274</v>
      </c>
      <c r="B1644" s="2">
        <v>1943620</v>
      </c>
      <c r="C1644" s="1" t="s">
        <v>7275</v>
      </c>
      <c r="D1644" s="1" t="s">
        <v>7276</v>
      </c>
      <c r="E1644" s="1" t="s">
        <v>7277</v>
      </c>
      <c r="F1644" s="2">
        <v>-5000</v>
      </c>
      <c r="G1644" s="1" t="s">
        <v>115</v>
      </c>
      <c r="H1644" s="1" t="s">
        <v>73</v>
      </c>
      <c r="I1644" s="1" t="s">
        <v>10</v>
      </c>
      <c r="J1644">
        <f>VLOOKUP(B1644,自助退!B:F,5,FALSE)</f>
        <v>5000</v>
      </c>
      <c r="K1644" t="str">
        <f t="shared" si="25"/>
        <v/>
      </c>
    </row>
    <row r="1645" spans="1:11">
      <c r="A1645" s="1" t="s">
        <v>7278</v>
      </c>
      <c r="B1645" s="2">
        <v>1943793</v>
      </c>
      <c r="C1645" s="1" t="s">
        <v>7279</v>
      </c>
      <c r="D1645" s="1" t="s">
        <v>7280</v>
      </c>
      <c r="E1645" s="1" t="s">
        <v>7281</v>
      </c>
      <c r="F1645" s="2">
        <v>-1103.0999999999999</v>
      </c>
      <c r="G1645" s="1" t="s">
        <v>115</v>
      </c>
      <c r="H1645" s="1" t="s">
        <v>65</v>
      </c>
      <c r="I1645" s="1" t="s">
        <v>10</v>
      </c>
      <c r="J1645">
        <f>VLOOKUP(B1645,自助退!B:F,5,FALSE)</f>
        <v>1103.0999999999999</v>
      </c>
      <c r="K1645" t="str">
        <f t="shared" si="25"/>
        <v/>
      </c>
    </row>
    <row r="1646" spans="1:11">
      <c r="A1646" s="1" t="s">
        <v>7282</v>
      </c>
      <c r="B1646" s="2">
        <v>1943896</v>
      </c>
      <c r="C1646" s="1" t="s">
        <v>53</v>
      </c>
      <c r="D1646" s="1" t="s">
        <v>7283</v>
      </c>
      <c r="E1646" s="1" t="s">
        <v>7284</v>
      </c>
      <c r="F1646" s="2">
        <v>-389.15</v>
      </c>
      <c r="G1646" s="1" t="s">
        <v>115</v>
      </c>
      <c r="H1646" s="1" t="s">
        <v>80</v>
      </c>
      <c r="I1646" s="1" t="s">
        <v>24</v>
      </c>
      <c r="J1646">
        <f>VLOOKUP(B1646,自助退!B:F,5,FALSE)</f>
        <v>389.15</v>
      </c>
      <c r="K1646" t="str">
        <f t="shared" si="25"/>
        <v/>
      </c>
    </row>
    <row r="1647" spans="1:11">
      <c r="A1647" s="1" t="s">
        <v>7285</v>
      </c>
      <c r="B1647" s="2">
        <v>1943929</v>
      </c>
      <c r="C1647" s="1" t="s">
        <v>7286</v>
      </c>
      <c r="D1647" s="1" t="s">
        <v>7287</v>
      </c>
      <c r="E1647" s="1" t="s">
        <v>7288</v>
      </c>
      <c r="F1647" s="2">
        <v>-6145.31</v>
      </c>
      <c r="G1647" s="1" t="s">
        <v>115</v>
      </c>
      <c r="H1647" s="1" t="s">
        <v>65</v>
      </c>
      <c r="I1647" s="1" t="s">
        <v>10</v>
      </c>
      <c r="J1647">
        <f>VLOOKUP(B1647,自助退!B:F,5,FALSE)</f>
        <v>6145.31</v>
      </c>
      <c r="K1647" t="str">
        <f t="shared" si="25"/>
        <v/>
      </c>
    </row>
    <row r="1648" spans="1:11">
      <c r="A1648" s="1" t="s">
        <v>7289</v>
      </c>
      <c r="B1648" s="2">
        <v>1944000</v>
      </c>
      <c r="C1648" s="1" t="s">
        <v>53</v>
      </c>
      <c r="D1648" s="1" t="s">
        <v>7290</v>
      </c>
      <c r="E1648" s="1" t="s">
        <v>7284</v>
      </c>
      <c r="F1648" s="2">
        <v>-3707.35</v>
      </c>
      <c r="G1648" s="1" t="s">
        <v>115</v>
      </c>
      <c r="H1648" s="1" t="s">
        <v>80</v>
      </c>
      <c r="I1648" s="1" t="s">
        <v>24</v>
      </c>
      <c r="J1648">
        <f>VLOOKUP(B1648,自助退!B:F,5,FALSE)</f>
        <v>3707.35</v>
      </c>
      <c r="K1648" t="str">
        <f t="shared" si="25"/>
        <v/>
      </c>
    </row>
    <row r="1649" spans="1:11">
      <c r="A1649" s="1" t="s">
        <v>7291</v>
      </c>
      <c r="B1649" s="2">
        <v>1944458</v>
      </c>
      <c r="C1649" s="1" t="s">
        <v>7292</v>
      </c>
      <c r="D1649" s="1" t="s">
        <v>7293</v>
      </c>
      <c r="E1649" s="1" t="s">
        <v>7294</v>
      </c>
      <c r="F1649" s="2">
        <v>-500</v>
      </c>
      <c r="G1649" s="1" t="s">
        <v>115</v>
      </c>
      <c r="H1649" s="1" t="s">
        <v>135</v>
      </c>
      <c r="I1649" s="1" t="s">
        <v>10</v>
      </c>
      <c r="J1649">
        <f>VLOOKUP(B1649,自助退!B:F,5,FALSE)</f>
        <v>500</v>
      </c>
      <c r="K1649" t="str">
        <f t="shared" si="25"/>
        <v/>
      </c>
    </row>
    <row r="1650" spans="1:11">
      <c r="A1650" s="1" t="s">
        <v>7295</v>
      </c>
      <c r="B1650" s="2">
        <v>1944462</v>
      </c>
      <c r="C1650" s="1" t="s">
        <v>7296</v>
      </c>
      <c r="D1650" s="1" t="s">
        <v>7297</v>
      </c>
      <c r="E1650" s="1" t="s">
        <v>7298</v>
      </c>
      <c r="F1650" s="2">
        <v>-400</v>
      </c>
      <c r="G1650" s="1" t="s">
        <v>115</v>
      </c>
      <c r="H1650" s="1" t="s">
        <v>132</v>
      </c>
      <c r="I1650" s="1" t="s">
        <v>10</v>
      </c>
      <c r="J1650">
        <f>VLOOKUP(B1650,自助退!B:F,5,FALSE)</f>
        <v>400</v>
      </c>
      <c r="K1650" t="str">
        <f t="shared" si="25"/>
        <v/>
      </c>
    </row>
    <row r="1651" spans="1:11">
      <c r="A1651" s="1" t="s">
        <v>7299</v>
      </c>
      <c r="B1651" s="2">
        <v>1944499</v>
      </c>
      <c r="C1651" s="1" t="s">
        <v>7300</v>
      </c>
      <c r="D1651" s="1" t="s">
        <v>7293</v>
      </c>
      <c r="E1651" s="1" t="s">
        <v>7294</v>
      </c>
      <c r="F1651" s="2">
        <v>-633.23</v>
      </c>
      <c r="G1651" s="1" t="s">
        <v>115</v>
      </c>
      <c r="H1651" s="1" t="s">
        <v>135</v>
      </c>
      <c r="I1651" s="1" t="s">
        <v>10</v>
      </c>
      <c r="J1651">
        <f>VLOOKUP(B1651,自助退!B:F,5,FALSE)</f>
        <v>633.23</v>
      </c>
      <c r="K1651" t="str">
        <f t="shared" si="25"/>
        <v/>
      </c>
    </row>
    <row r="1652" spans="1:11">
      <c r="A1652" s="1" t="s">
        <v>7301</v>
      </c>
      <c r="B1652" s="2">
        <v>1944518</v>
      </c>
      <c r="C1652" s="1" t="s">
        <v>7302</v>
      </c>
      <c r="D1652" s="1" t="s">
        <v>7303</v>
      </c>
      <c r="E1652" s="1" t="s">
        <v>7304</v>
      </c>
      <c r="F1652" s="2">
        <v>-5000</v>
      </c>
      <c r="G1652" s="1" t="s">
        <v>115</v>
      </c>
      <c r="H1652" s="1" t="s">
        <v>73</v>
      </c>
      <c r="I1652" s="1" t="s">
        <v>10</v>
      </c>
      <c r="J1652">
        <f>VLOOKUP(B1652,自助退!B:F,5,FALSE)</f>
        <v>5000</v>
      </c>
      <c r="K1652" t="str">
        <f t="shared" si="25"/>
        <v/>
      </c>
    </row>
    <row r="1653" spans="1:11">
      <c r="A1653" s="1" t="s">
        <v>7305</v>
      </c>
      <c r="B1653" s="2">
        <v>1944524</v>
      </c>
      <c r="C1653" s="1" t="s">
        <v>7306</v>
      </c>
      <c r="D1653" s="1" t="s">
        <v>7307</v>
      </c>
      <c r="E1653" s="1" t="s">
        <v>7308</v>
      </c>
      <c r="F1653" s="2">
        <v>-4316.29</v>
      </c>
      <c r="G1653" s="1" t="s">
        <v>115</v>
      </c>
      <c r="H1653" s="1" t="s">
        <v>57</v>
      </c>
      <c r="I1653" s="1" t="s">
        <v>10</v>
      </c>
      <c r="J1653">
        <f>VLOOKUP(B1653,自助退!B:F,5,FALSE)</f>
        <v>4316.29</v>
      </c>
      <c r="K1653" t="str">
        <f t="shared" si="25"/>
        <v/>
      </c>
    </row>
    <row r="1654" spans="1:11">
      <c r="A1654" s="1" t="s">
        <v>7309</v>
      </c>
      <c r="B1654" s="2">
        <v>1944531</v>
      </c>
      <c r="C1654" s="1" t="s">
        <v>7310</v>
      </c>
      <c r="D1654" s="1" t="s">
        <v>7311</v>
      </c>
      <c r="E1654" s="1" t="s">
        <v>7312</v>
      </c>
      <c r="F1654" s="2">
        <v>-540</v>
      </c>
      <c r="G1654" s="1" t="s">
        <v>115</v>
      </c>
      <c r="H1654" s="1" t="s">
        <v>48</v>
      </c>
      <c r="I1654" s="1" t="s">
        <v>10</v>
      </c>
      <c r="J1654">
        <f>VLOOKUP(B1654,自助退!B:F,5,FALSE)</f>
        <v>540</v>
      </c>
      <c r="K1654" t="str">
        <f t="shared" si="25"/>
        <v/>
      </c>
    </row>
    <row r="1655" spans="1:11">
      <c r="A1655" s="1" t="s">
        <v>7313</v>
      </c>
      <c r="B1655" s="2">
        <v>1944599</v>
      </c>
      <c r="C1655" s="1" t="s">
        <v>7314</v>
      </c>
      <c r="D1655" s="1" t="s">
        <v>7315</v>
      </c>
      <c r="E1655" s="1" t="s">
        <v>7316</v>
      </c>
      <c r="F1655" s="2">
        <v>-11400</v>
      </c>
      <c r="G1655" s="1" t="s">
        <v>115</v>
      </c>
      <c r="H1655" s="1" t="s">
        <v>73</v>
      </c>
      <c r="I1655" s="1" t="s">
        <v>10</v>
      </c>
      <c r="J1655">
        <f>VLOOKUP(B1655,自助退!B:F,5,FALSE)</f>
        <v>11400</v>
      </c>
      <c r="K1655" t="str">
        <f t="shared" si="25"/>
        <v/>
      </c>
    </row>
    <row r="1656" spans="1:11">
      <c r="A1656" s="1" t="s">
        <v>7317</v>
      </c>
      <c r="B1656" s="2">
        <v>1944937</v>
      </c>
      <c r="C1656" s="1" t="s">
        <v>7318</v>
      </c>
      <c r="D1656" s="1" t="s">
        <v>7319</v>
      </c>
      <c r="E1656" s="1" t="s">
        <v>7320</v>
      </c>
      <c r="F1656" s="2">
        <v>-3000</v>
      </c>
      <c r="G1656" s="1" t="s">
        <v>115</v>
      </c>
      <c r="H1656" s="1" t="s">
        <v>42</v>
      </c>
      <c r="I1656" s="1" t="s">
        <v>10</v>
      </c>
      <c r="J1656">
        <f>VLOOKUP(B1656,自助退!B:F,5,FALSE)</f>
        <v>3000</v>
      </c>
      <c r="K1656" t="str">
        <f t="shared" si="25"/>
        <v/>
      </c>
    </row>
    <row r="1657" spans="1:11">
      <c r="A1657" s="1" t="s">
        <v>7321</v>
      </c>
      <c r="B1657" s="2">
        <v>1945005</v>
      </c>
      <c r="C1657" s="1" t="s">
        <v>7322</v>
      </c>
      <c r="D1657" s="1" t="s">
        <v>7319</v>
      </c>
      <c r="E1657" s="1" t="s">
        <v>7320</v>
      </c>
      <c r="F1657" s="2">
        <v>-66</v>
      </c>
      <c r="G1657" s="1" t="s">
        <v>115</v>
      </c>
      <c r="H1657" s="1" t="s">
        <v>42</v>
      </c>
      <c r="I1657" s="1" t="s">
        <v>10</v>
      </c>
      <c r="J1657">
        <f>VLOOKUP(B1657,自助退!B:F,5,FALSE)</f>
        <v>66</v>
      </c>
      <c r="K1657" t="str">
        <f t="shared" si="25"/>
        <v/>
      </c>
    </row>
    <row r="1658" spans="1:11">
      <c r="A1658" s="1" t="s">
        <v>7323</v>
      </c>
      <c r="B1658" s="2">
        <v>1945145</v>
      </c>
      <c r="C1658" s="1" t="s">
        <v>7324</v>
      </c>
      <c r="D1658" s="1" t="s">
        <v>7325</v>
      </c>
      <c r="E1658" s="1" t="s">
        <v>7326</v>
      </c>
      <c r="F1658" s="2">
        <v>-500</v>
      </c>
      <c r="G1658" s="1" t="s">
        <v>115</v>
      </c>
      <c r="H1658" s="1" t="s">
        <v>148</v>
      </c>
      <c r="I1658" s="1" t="s">
        <v>10</v>
      </c>
      <c r="J1658">
        <f>VLOOKUP(B1658,自助退!B:F,5,FALSE)</f>
        <v>500</v>
      </c>
      <c r="K1658" t="str">
        <f t="shared" si="25"/>
        <v/>
      </c>
    </row>
    <row r="1659" spans="1:11">
      <c r="A1659" s="1" t="s">
        <v>7327</v>
      </c>
      <c r="B1659" s="2">
        <v>1945232</v>
      </c>
      <c r="C1659" s="1" t="s">
        <v>7328</v>
      </c>
      <c r="D1659" s="1" t="s">
        <v>3400</v>
      </c>
      <c r="E1659" s="1" t="s">
        <v>3401</v>
      </c>
      <c r="F1659" s="2">
        <v>-2148</v>
      </c>
      <c r="G1659" s="1" t="s">
        <v>115</v>
      </c>
      <c r="H1659" s="1" t="s">
        <v>148</v>
      </c>
      <c r="I1659" s="1" t="s">
        <v>10</v>
      </c>
      <c r="J1659">
        <f>VLOOKUP(B1659,自助退!B:F,5,FALSE)</f>
        <v>2148</v>
      </c>
      <c r="K1659" t="str">
        <f t="shared" si="25"/>
        <v/>
      </c>
    </row>
    <row r="1660" spans="1:11">
      <c r="A1660" s="1" t="s">
        <v>7329</v>
      </c>
      <c r="B1660" s="2">
        <v>1945255</v>
      </c>
      <c r="C1660" s="1" t="s">
        <v>7330</v>
      </c>
      <c r="D1660" s="1" t="s">
        <v>2693</v>
      </c>
      <c r="E1660" s="1" t="s">
        <v>5889</v>
      </c>
      <c r="F1660" s="2">
        <v>-2600</v>
      </c>
      <c r="G1660" s="1" t="s">
        <v>115</v>
      </c>
      <c r="H1660" s="1" t="s">
        <v>73</v>
      </c>
      <c r="I1660" s="1" t="s">
        <v>10</v>
      </c>
      <c r="J1660">
        <f>VLOOKUP(B1660,自助退!B:F,5,FALSE)</f>
        <v>2600</v>
      </c>
      <c r="K1660" t="str">
        <f t="shared" si="25"/>
        <v/>
      </c>
    </row>
    <row r="1661" spans="1:11">
      <c r="A1661" s="1" t="s">
        <v>7331</v>
      </c>
      <c r="B1661" s="2">
        <v>1945412</v>
      </c>
      <c r="C1661" s="1" t="s">
        <v>7332</v>
      </c>
      <c r="D1661" s="1" t="s">
        <v>7333</v>
      </c>
      <c r="E1661" s="1" t="s">
        <v>7334</v>
      </c>
      <c r="F1661" s="2">
        <v>-793</v>
      </c>
      <c r="G1661" s="1" t="s">
        <v>115</v>
      </c>
      <c r="H1661" s="1" t="s">
        <v>117</v>
      </c>
      <c r="I1661" s="1" t="s">
        <v>10</v>
      </c>
      <c r="J1661">
        <f>VLOOKUP(B1661,自助退!B:F,5,FALSE)</f>
        <v>793</v>
      </c>
      <c r="K1661" t="str">
        <f t="shared" si="25"/>
        <v/>
      </c>
    </row>
    <row r="1662" spans="1:11">
      <c r="A1662" s="1" t="s">
        <v>7335</v>
      </c>
      <c r="B1662" s="2">
        <v>1945542</v>
      </c>
      <c r="C1662" s="1" t="s">
        <v>7336</v>
      </c>
      <c r="D1662" s="1" t="s">
        <v>7337</v>
      </c>
      <c r="E1662" s="1" t="s">
        <v>7338</v>
      </c>
      <c r="F1662" s="2">
        <v>-4216</v>
      </c>
      <c r="G1662" s="1" t="s">
        <v>115</v>
      </c>
      <c r="H1662" s="1" t="s">
        <v>73</v>
      </c>
      <c r="I1662" s="1" t="s">
        <v>10</v>
      </c>
      <c r="J1662">
        <f>VLOOKUP(B1662,自助退!B:F,5,FALSE)</f>
        <v>4216</v>
      </c>
      <c r="K1662" t="str">
        <f t="shared" si="25"/>
        <v/>
      </c>
    </row>
    <row r="1663" spans="1:11">
      <c r="A1663" s="1" t="s">
        <v>7339</v>
      </c>
      <c r="B1663" s="2">
        <v>1945888</v>
      </c>
      <c r="C1663" s="1" t="s">
        <v>7340</v>
      </c>
      <c r="D1663" s="1" t="s">
        <v>7341</v>
      </c>
      <c r="E1663" s="1" t="s">
        <v>7342</v>
      </c>
      <c r="F1663" s="2">
        <v>-501</v>
      </c>
      <c r="G1663" s="1" t="s">
        <v>115</v>
      </c>
      <c r="H1663" s="1" t="s">
        <v>126</v>
      </c>
      <c r="I1663" s="1" t="s">
        <v>10</v>
      </c>
      <c r="J1663">
        <f>VLOOKUP(B1663,自助退!B:F,5,FALSE)</f>
        <v>501</v>
      </c>
      <c r="K1663" t="str">
        <f t="shared" si="25"/>
        <v/>
      </c>
    </row>
    <row r="1664" spans="1:11">
      <c r="A1664" s="1" t="s">
        <v>7343</v>
      </c>
      <c r="B1664" s="2">
        <v>1945990</v>
      </c>
      <c r="C1664" s="1" t="s">
        <v>7344</v>
      </c>
      <c r="D1664" s="1" t="s">
        <v>7345</v>
      </c>
      <c r="E1664" s="1" t="s">
        <v>7346</v>
      </c>
      <c r="F1664" s="2">
        <v>-5000</v>
      </c>
      <c r="G1664" s="1" t="s">
        <v>115</v>
      </c>
      <c r="H1664" s="1" t="s">
        <v>122</v>
      </c>
      <c r="I1664" s="1" t="s">
        <v>10</v>
      </c>
      <c r="J1664">
        <f>VLOOKUP(B1664,自助退!B:F,5,FALSE)</f>
        <v>5000</v>
      </c>
      <c r="K1664" t="str">
        <f t="shared" si="25"/>
        <v/>
      </c>
    </row>
    <row r="1665" spans="1:11">
      <c r="A1665" s="1" t="s">
        <v>7347</v>
      </c>
      <c r="B1665" s="2">
        <v>1945995</v>
      </c>
      <c r="C1665" s="1" t="s">
        <v>7348</v>
      </c>
      <c r="D1665" s="1" t="s">
        <v>7349</v>
      </c>
      <c r="E1665" s="1" t="s">
        <v>7350</v>
      </c>
      <c r="F1665" s="2">
        <v>-156.26</v>
      </c>
      <c r="G1665" s="1" t="s">
        <v>115</v>
      </c>
      <c r="H1665" s="1" t="s">
        <v>151</v>
      </c>
      <c r="I1665" s="1" t="s">
        <v>10</v>
      </c>
      <c r="J1665">
        <f>VLOOKUP(B1665,自助退!B:F,5,FALSE)</f>
        <v>156.26</v>
      </c>
      <c r="K1665" t="str">
        <f t="shared" si="25"/>
        <v/>
      </c>
    </row>
    <row r="1666" spans="1:11">
      <c r="A1666" s="1" t="s">
        <v>7351</v>
      </c>
      <c r="B1666" s="2">
        <v>1946010</v>
      </c>
      <c r="C1666" s="1" t="s">
        <v>53</v>
      </c>
      <c r="D1666" s="1" t="s">
        <v>7352</v>
      </c>
      <c r="E1666" s="1" t="s">
        <v>7353</v>
      </c>
      <c r="F1666" s="2">
        <v>-500</v>
      </c>
      <c r="G1666" s="1" t="s">
        <v>115</v>
      </c>
      <c r="H1666" s="1" t="s">
        <v>48</v>
      </c>
      <c r="I1666" s="1" t="s">
        <v>24</v>
      </c>
      <c r="J1666">
        <f>VLOOKUP(B1666,自助退!B:F,5,FALSE)</f>
        <v>500</v>
      </c>
      <c r="K1666" t="str">
        <f t="shared" si="25"/>
        <v/>
      </c>
    </row>
    <row r="1667" spans="1:11">
      <c r="A1667" s="1" t="s">
        <v>7354</v>
      </c>
      <c r="B1667" s="2">
        <v>1946202</v>
      </c>
      <c r="C1667" s="1" t="s">
        <v>7355</v>
      </c>
      <c r="D1667" s="1" t="s">
        <v>7356</v>
      </c>
      <c r="E1667" s="1" t="s">
        <v>7357</v>
      </c>
      <c r="F1667" s="2">
        <v>-1326.33</v>
      </c>
      <c r="G1667" s="1" t="s">
        <v>115</v>
      </c>
      <c r="H1667" s="1" t="s">
        <v>65</v>
      </c>
      <c r="I1667" s="1" t="s">
        <v>10</v>
      </c>
      <c r="J1667">
        <f>VLOOKUP(B1667,自助退!B:F,5,FALSE)</f>
        <v>1326.33</v>
      </c>
      <c r="K1667" t="str">
        <f t="shared" ref="K1667:K1730" si="26">IF(F1667*-1=J1667,"",1)</f>
        <v/>
      </c>
    </row>
    <row r="1668" spans="1:11">
      <c r="A1668" s="1" t="s">
        <v>7358</v>
      </c>
      <c r="B1668" s="2">
        <v>1946412</v>
      </c>
      <c r="C1668" s="1" t="s">
        <v>7359</v>
      </c>
      <c r="D1668" s="1" t="s">
        <v>7360</v>
      </c>
      <c r="E1668" s="1" t="s">
        <v>7361</v>
      </c>
      <c r="F1668" s="2">
        <v>-4300</v>
      </c>
      <c r="G1668" s="1" t="s">
        <v>115</v>
      </c>
      <c r="H1668" s="1" t="s">
        <v>65</v>
      </c>
      <c r="I1668" s="1" t="s">
        <v>10</v>
      </c>
      <c r="J1668">
        <f>VLOOKUP(B1668,自助退!B:F,5,FALSE)</f>
        <v>4300</v>
      </c>
      <c r="K1668" t="str">
        <f t="shared" si="26"/>
        <v/>
      </c>
    </row>
    <row r="1669" spans="1:11">
      <c r="A1669" s="1" t="s">
        <v>7362</v>
      </c>
      <c r="B1669" s="2">
        <v>1946591</v>
      </c>
      <c r="C1669" s="1" t="s">
        <v>53</v>
      </c>
      <c r="D1669" s="1" t="s">
        <v>7363</v>
      </c>
      <c r="E1669" s="1" t="s">
        <v>7364</v>
      </c>
      <c r="F1669" s="2">
        <v>-2300</v>
      </c>
      <c r="G1669" s="1" t="s">
        <v>115</v>
      </c>
      <c r="H1669" s="1" t="s">
        <v>73</v>
      </c>
      <c r="I1669" s="1" t="s">
        <v>24</v>
      </c>
      <c r="J1669">
        <f>VLOOKUP(B1669,自助退!B:F,5,FALSE)</f>
        <v>2300</v>
      </c>
      <c r="K1669" t="str">
        <f t="shared" si="26"/>
        <v/>
      </c>
    </row>
    <row r="1670" spans="1:11">
      <c r="A1670" s="1" t="s">
        <v>7365</v>
      </c>
      <c r="B1670" s="2">
        <v>1946654</v>
      </c>
      <c r="C1670" s="1" t="s">
        <v>7366</v>
      </c>
      <c r="D1670" s="1" t="s">
        <v>7367</v>
      </c>
      <c r="E1670" s="1" t="s">
        <v>7368</v>
      </c>
      <c r="F1670" s="2">
        <v>-2500</v>
      </c>
      <c r="G1670" s="1" t="s">
        <v>115</v>
      </c>
      <c r="H1670" s="1" t="s">
        <v>135</v>
      </c>
      <c r="I1670" s="1" t="s">
        <v>10</v>
      </c>
      <c r="J1670">
        <f>VLOOKUP(B1670,自助退!B:F,5,FALSE)</f>
        <v>2500</v>
      </c>
      <c r="K1670" t="str">
        <f t="shared" si="26"/>
        <v/>
      </c>
    </row>
    <row r="1671" spans="1:11">
      <c r="A1671" s="1" t="s">
        <v>7369</v>
      </c>
      <c r="B1671" s="2">
        <v>1946920</v>
      </c>
      <c r="C1671" s="1" t="s">
        <v>7370</v>
      </c>
      <c r="D1671" s="1" t="s">
        <v>7371</v>
      </c>
      <c r="E1671" s="1" t="s">
        <v>7372</v>
      </c>
      <c r="F1671" s="2">
        <v>-2423.52</v>
      </c>
      <c r="G1671" s="1" t="s">
        <v>115</v>
      </c>
      <c r="H1671" s="1" t="s">
        <v>65</v>
      </c>
      <c r="I1671" s="1" t="s">
        <v>10</v>
      </c>
      <c r="J1671">
        <f>VLOOKUP(B1671,自助退!B:F,5,FALSE)</f>
        <v>2423.52</v>
      </c>
      <c r="K1671" t="str">
        <f t="shared" si="26"/>
        <v/>
      </c>
    </row>
    <row r="1672" spans="1:11">
      <c r="A1672" s="1" t="s">
        <v>7373</v>
      </c>
      <c r="B1672" s="2">
        <v>1947163</v>
      </c>
      <c r="C1672" s="1" t="s">
        <v>7374</v>
      </c>
      <c r="D1672" s="1" t="s">
        <v>7375</v>
      </c>
      <c r="E1672" s="1" t="s">
        <v>7376</v>
      </c>
      <c r="F1672" s="2">
        <v>-790.5</v>
      </c>
      <c r="G1672" s="1" t="s">
        <v>115</v>
      </c>
      <c r="H1672" s="1" t="s">
        <v>48</v>
      </c>
      <c r="I1672" s="1" t="s">
        <v>10</v>
      </c>
      <c r="J1672">
        <f>VLOOKUP(B1672,自助退!B:F,5,FALSE)</f>
        <v>790.5</v>
      </c>
      <c r="K1672" t="str">
        <f t="shared" si="26"/>
        <v/>
      </c>
    </row>
    <row r="1673" spans="1:11">
      <c r="A1673" s="1" t="s">
        <v>7377</v>
      </c>
      <c r="B1673" s="2">
        <v>1947263</v>
      </c>
      <c r="C1673" s="1" t="s">
        <v>7378</v>
      </c>
      <c r="D1673" s="1" t="s">
        <v>236</v>
      </c>
      <c r="E1673" s="1" t="s">
        <v>237</v>
      </c>
      <c r="F1673" s="2">
        <v>-5539.5</v>
      </c>
      <c r="G1673" s="1" t="s">
        <v>115</v>
      </c>
      <c r="H1673" s="1" t="s">
        <v>80</v>
      </c>
      <c r="I1673" s="1" t="s">
        <v>10</v>
      </c>
      <c r="J1673">
        <f>VLOOKUP(B1673,自助退!B:F,5,FALSE)</f>
        <v>5539.5</v>
      </c>
      <c r="K1673" t="str">
        <f t="shared" si="26"/>
        <v/>
      </c>
    </row>
    <row r="1674" spans="1:11">
      <c r="A1674" s="1" t="s">
        <v>7379</v>
      </c>
      <c r="B1674" s="2">
        <v>1947350</v>
      </c>
      <c r="C1674" s="1" t="s">
        <v>53</v>
      </c>
      <c r="D1674" s="1" t="s">
        <v>7380</v>
      </c>
      <c r="E1674" s="1" t="s">
        <v>7381</v>
      </c>
      <c r="F1674" s="2">
        <v>-11000</v>
      </c>
      <c r="G1674" s="1" t="s">
        <v>115</v>
      </c>
      <c r="H1674" s="1" t="s">
        <v>73</v>
      </c>
      <c r="I1674" s="1" t="s">
        <v>24</v>
      </c>
      <c r="J1674">
        <f>VLOOKUP(B1674,自助退!B:F,5,FALSE)</f>
        <v>11000</v>
      </c>
      <c r="K1674" t="str">
        <f t="shared" si="26"/>
        <v/>
      </c>
    </row>
    <row r="1675" spans="1:11">
      <c r="A1675" s="1" t="s">
        <v>7382</v>
      </c>
      <c r="B1675" s="2">
        <v>1947376</v>
      </c>
      <c r="C1675" s="1" t="s">
        <v>7383</v>
      </c>
      <c r="D1675" s="1" t="s">
        <v>7384</v>
      </c>
      <c r="E1675" s="1" t="s">
        <v>7385</v>
      </c>
      <c r="F1675" s="2">
        <v>-8580.75</v>
      </c>
      <c r="G1675" s="1" t="s">
        <v>115</v>
      </c>
      <c r="H1675" s="1" t="s">
        <v>122</v>
      </c>
      <c r="I1675" s="1" t="s">
        <v>10</v>
      </c>
      <c r="J1675">
        <f>VLOOKUP(B1675,自助退!B:F,5,FALSE)</f>
        <v>8580.75</v>
      </c>
      <c r="K1675" t="str">
        <f t="shared" si="26"/>
        <v/>
      </c>
    </row>
    <row r="1676" spans="1:11">
      <c r="A1676" s="1" t="s">
        <v>7386</v>
      </c>
      <c r="B1676" s="2">
        <v>1947417</v>
      </c>
      <c r="C1676" s="1" t="s">
        <v>7387</v>
      </c>
      <c r="D1676" s="1" t="s">
        <v>7388</v>
      </c>
      <c r="E1676" s="1" t="s">
        <v>7389</v>
      </c>
      <c r="F1676" s="2">
        <v>-845.84</v>
      </c>
      <c r="G1676" s="1" t="s">
        <v>115</v>
      </c>
      <c r="H1676" s="1" t="s">
        <v>75</v>
      </c>
      <c r="I1676" s="1" t="s">
        <v>10</v>
      </c>
      <c r="J1676">
        <f>VLOOKUP(B1676,自助退!B:F,5,FALSE)</f>
        <v>845.84</v>
      </c>
      <c r="K1676" t="str">
        <f t="shared" si="26"/>
        <v/>
      </c>
    </row>
    <row r="1677" spans="1:11">
      <c r="A1677" s="1" t="s">
        <v>7390</v>
      </c>
      <c r="B1677" s="2">
        <v>1947429</v>
      </c>
      <c r="C1677" s="1" t="s">
        <v>7391</v>
      </c>
      <c r="D1677" s="1" t="s">
        <v>7392</v>
      </c>
      <c r="E1677" s="1" t="s">
        <v>7393</v>
      </c>
      <c r="F1677" s="2">
        <v>-355</v>
      </c>
      <c r="G1677" s="1" t="s">
        <v>115</v>
      </c>
      <c r="H1677" s="1" t="s">
        <v>71</v>
      </c>
      <c r="I1677" s="1" t="s">
        <v>10</v>
      </c>
      <c r="J1677">
        <f>VLOOKUP(B1677,自助退!B:F,5,FALSE)</f>
        <v>355</v>
      </c>
      <c r="K1677" t="str">
        <f t="shared" si="26"/>
        <v/>
      </c>
    </row>
    <row r="1678" spans="1:11">
      <c r="A1678" s="1" t="s">
        <v>7394</v>
      </c>
      <c r="B1678" s="2">
        <v>1947437</v>
      </c>
      <c r="C1678" s="1" t="s">
        <v>7395</v>
      </c>
      <c r="D1678" s="1" t="s">
        <v>7396</v>
      </c>
      <c r="E1678" s="1" t="s">
        <v>7397</v>
      </c>
      <c r="F1678" s="2">
        <v>-4835.42</v>
      </c>
      <c r="G1678" s="1" t="s">
        <v>115</v>
      </c>
      <c r="H1678" s="1" t="s">
        <v>73</v>
      </c>
      <c r="I1678" s="1" t="s">
        <v>10</v>
      </c>
      <c r="J1678">
        <f>VLOOKUP(B1678,自助退!B:F,5,FALSE)</f>
        <v>4835.42</v>
      </c>
      <c r="K1678" t="str">
        <f t="shared" si="26"/>
        <v/>
      </c>
    </row>
    <row r="1679" spans="1:11">
      <c r="A1679" s="1" t="s">
        <v>7398</v>
      </c>
      <c r="B1679" s="2">
        <v>1948015</v>
      </c>
      <c r="C1679" s="1" t="s">
        <v>53</v>
      </c>
      <c r="D1679" s="1" t="s">
        <v>7399</v>
      </c>
      <c r="E1679" s="1" t="s">
        <v>7400</v>
      </c>
      <c r="F1679" s="2">
        <v>-2844.09</v>
      </c>
      <c r="G1679" s="1" t="s">
        <v>115</v>
      </c>
      <c r="H1679" s="1" t="s">
        <v>73</v>
      </c>
      <c r="I1679" s="1" t="s">
        <v>24</v>
      </c>
      <c r="J1679">
        <f>VLOOKUP(B1679,自助退!B:F,5,FALSE)</f>
        <v>2844.09</v>
      </c>
      <c r="K1679" t="str">
        <f t="shared" si="26"/>
        <v/>
      </c>
    </row>
    <row r="1680" spans="1:11">
      <c r="A1680" s="1" t="s">
        <v>7401</v>
      </c>
      <c r="B1680" s="2">
        <v>1948038</v>
      </c>
      <c r="C1680" s="1" t="s">
        <v>7402</v>
      </c>
      <c r="D1680" s="1" t="s">
        <v>7403</v>
      </c>
      <c r="E1680" s="1" t="s">
        <v>7404</v>
      </c>
      <c r="F1680" s="2">
        <v>-3000</v>
      </c>
      <c r="G1680" s="1" t="s">
        <v>115</v>
      </c>
      <c r="H1680" s="1" t="s">
        <v>75</v>
      </c>
      <c r="I1680" s="1" t="s">
        <v>10</v>
      </c>
      <c r="J1680">
        <f>VLOOKUP(B1680,自助退!B:F,5,FALSE)</f>
        <v>3000</v>
      </c>
      <c r="K1680" t="str">
        <f t="shared" si="26"/>
        <v/>
      </c>
    </row>
    <row r="1681" spans="1:11">
      <c r="A1681" s="1" t="s">
        <v>7405</v>
      </c>
      <c r="B1681" s="2">
        <v>1948089</v>
      </c>
      <c r="C1681" s="1" t="s">
        <v>7406</v>
      </c>
      <c r="D1681" s="1" t="s">
        <v>7407</v>
      </c>
      <c r="E1681" s="1" t="s">
        <v>7408</v>
      </c>
      <c r="F1681" s="2">
        <v>-4000</v>
      </c>
      <c r="G1681" s="1" t="s">
        <v>115</v>
      </c>
      <c r="H1681" s="1" t="s">
        <v>65</v>
      </c>
      <c r="I1681" s="1" t="s">
        <v>10</v>
      </c>
      <c r="J1681">
        <f>VLOOKUP(B1681,自助退!B:F,5,FALSE)</f>
        <v>4000</v>
      </c>
      <c r="K1681" t="str">
        <f t="shared" si="26"/>
        <v/>
      </c>
    </row>
    <row r="1682" spans="1:11">
      <c r="A1682" s="1" t="s">
        <v>7409</v>
      </c>
      <c r="B1682" s="2">
        <v>1948092</v>
      </c>
      <c r="C1682" s="1" t="s">
        <v>7410</v>
      </c>
      <c r="D1682" s="1" t="s">
        <v>7411</v>
      </c>
      <c r="E1682" s="1" t="s">
        <v>7412</v>
      </c>
      <c r="F1682" s="2">
        <v>-1000</v>
      </c>
      <c r="G1682" s="1" t="s">
        <v>115</v>
      </c>
      <c r="H1682" s="1" t="s">
        <v>157</v>
      </c>
      <c r="I1682" s="1" t="s">
        <v>10</v>
      </c>
      <c r="J1682">
        <f>VLOOKUP(B1682,自助退!B:F,5,FALSE)</f>
        <v>1000</v>
      </c>
      <c r="K1682" t="str">
        <f t="shared" si="26"/>
        <v/>
      </c>
    </row>
    <row r="1683" spans="1:11">
      <c r="A1683" s="1" t="s">
        <v>7413</v>
      </c>
      <c r="B1683" s="2">
        <v>1948091</v>
      </c>
      <c r="C1683" s="1" t="s">
        <v>7414</v>
      </c>
      <c r="D1683" s="1" t="s">
        <v>7403</v>
      </c>
      <c r="E1683" s="1" t="s">
        <v>7404</v>
      </c>
      <c r="F1683" s="2">
        <v>-473.83</v>
      </c>
      <c r="G1683" s="1" t="s">
        <v>115</v>
      </c>
      <c r="H1683" s="1" t="s">
        <v>75</v>
      </c>
      <c r="I1683" s="1" t="s">
        <v>10</v>
      </c>
      <c r="J1683">
        <f>VLOOKUP(B1683,自助退!B:F,5,FALSE)</f>
        <v>473.83</v>
      </c>
      <c r="K1683" t="str">
        <f t="shared" si="26"/>
        <v/>
      </c>
    </row>
    <row r="1684" spans="1:11">
      <c r="A1684" s="1" t="s">
        <v>7415</v>
      </c>
      <c r="B1684" s="2">
        <v>1948125</v>
      </c>
      <c r="C1684" s="1" t="s">
        <v>7416</v>
      </c>
      <c r="D1684" s="1" t="s">
        <v>7417</v>
      </c>
      <c r="E1684" s="1" t="s">
        <v>7418</v>
      </c>
      <c r="F1684" s="2">
        <v>-2793</v>
      </c>
      <c r="G1684" s="1" t="s">
        <v>115</v>
      </c>
      <c r="H1684" s="1" t="s">
        <v>73</v>
      </c>
      <c r="I1684" s="1" t="s">
        <v>10</v>
      </c>
      <c r="J1684">
        <f>VLOOKUP(B1684,自助退!B:F,5,FALSE)</f>
        <v>2793</v>
      </c>
      <c r="K1684" t="str">
        <f t="shared" si="26"/>
        <v/>
      </c>
    </row>
    <row r="1685" spans="1:11">
      <c r="A1685" s="1" t="s">
        <v>7419</v>
      </c>
      <c r="B1685" s="2">
        <v>1948165</v>
      </c>
      <c r="C1685" s="1" t="s">
        <v>7420</v>
      </c>
      <c r="D1685" s="1" t="s">
        <v>7421</v>
      </c>
      <c r="E1685" s="1" t="s">
        <v>7422</v>
      </c>
      <c r="F1685" s="2">
        <v>-1574</v>
      </c>
      <c r="G1685" s="1" t="s">
        <v>115</v>
      </c>
      <c r="H1685" s="1" t="s">
        <v>61</v>
      </c>
      <c r="I1685" s="1" t="s">
        <v>10</v>
      </c>
      <c r="J1685">
        <f>VLOOKUP(B1685,自助退!B:F,5,FALSE)</f>
        <v>1574</v>
      </c>
      <c r="K1685" t="str">
        <f t="shared" si="26"/>
        <v/>
      </c>
    </row>
    <row r="1686" spans="1:11">
      <c r="A1686" s="1" t="s">
        <v>7423</v>
      </c>
      <c r="B1686" s="2">
        <v>1948214</v>
      </c>
      <c r="C1686" s="1" t="s">
        <v>7424</v>
      </c>
      <c r="D1686" s="1" t="s">
        <v>7425</v>
      </c>
      <c r="E1686" s="1" t="s">
        <v>7426</v>
      </c>
      <c r="F1686" s="2">
        <v>-1300</v>
      </c>
      <c r="G1686" s="1" t="s">
        <v>115</v>
      </c>
      <c r="H1686" s="1" t="s">
        <v>39</v>
      </c>
      <c r="I1686" s="1" t="s">
        <v>10</v>
      </c>
      <c r="J1686">
        <f>VLOOKUP(B1686,自助退!B:F,5,FALSE)</f>
        <v>1300</v>
      </c>
      <c r="K1686" t="str">
        <f t="shared" si="26"/>
        <v/>
      </c>
    </row>
    <row r="1687" spans="1:11">
      <c r="A1687" s="1" t="s">
        <v>7427</v>
      </c>
      <c r="B1687" s="2">
        <v>1948278</v>
      </c>
      <c r="C1687" s="1" t="s">
        <v>7428</v>
      </c>
      <c r="D1687" s="1" t="s">
        <v>7429</v>
      </c>
      <c r="E1687" s="1" t="s">
        <v>7430</v>
      </c>
      <c r="F1687" s="2">
        <v>-300</v>
      </c>
      <c r="G1687" s="1" t="s">
        <v>115</v>
      </c>
      <c r="H1687" s="1" t="s">
        <v>151</v>
      </c>
      <c r="I1687" s="1" t="s">
        <v>10</v>
      </c>
      <c r="J1687">
        <f>VLOOKUP(B1687,自助退!B:F,5,FALSE)</f>
        <v>300</v>
      </c>
      <c r="K1687" t="str">
        <f t="shared" si="26"/>
        <v/>
      </c>
    </row>
    <row r="1688" spans="1:11">
      <c r="A1688" s="1" t="s">
        <v>7431</v>
      </c>
      <c r="B1688" s="2">
        <v>1948326</v>
      </c>
      <c r="C1688" s="1" t="s">
        <v>7432</v>
      </c>
      <c r="D1688" s="1" t="s">
        <v>7433</v>
      </c>
      <c r="E1688" s="1" t="s">
        <v>7434</v>
      </c>
      <c r="F1688" s="2">
        <v>-1300</v>
      </c>
      <c r="G1688" s="1" t="s">
        <v>115</v>
      </c>
      <c r="H1688" s="1" t="s">
        <v>73</v>
      </c>
      <c r="I1688" s="1" t="s">
        <v>10</v>
      </c>
      <c r="J1688">
        <f>VLOOKUP(B1688,自助退!B:F,5,FALSE)</f>
        <v>1300</v>
      </c>
      <c r="K1688" t="str">
        <f t="shared" si="26"/>
        <v/>
      </c>
    </row>
    <row r="1689" spans="1:11">
      <c r="A1689" s="1" t="s">
        <v>7435</v>
      </c>
      <c r="B1689" s="2">
        <v>1948333</v>
      </c>
      <c r="C1689" s="1" t="s">
        <v>7436</v>
      </c>
      <c r="D1689" s="1" t="s">
        <v>7437</v>
      </c>
      <c r="E1689" s="1" t="s">
        <v>7438</v>
      </c>
      <c r="F1689" s="2">
        <v>-1600</v>
      </c>
      <c r="G1689" s="1" t="s">
        <v>115</v>
      </c>
      <c r="H1689" s="1" t="s">
        <v>56</v>
      </c>
      <c r="I1689" s="1" t="s">
        <v>10</v>
      </c>
      <c r="J1689">
        <f>VLOOKUP(B1689,自助退!B:F,5,FALSE)</f>
        <v>1600</v>
      </c>
      <c r="K1689" t="str">
        <f t="shared" si="26"/>
        <v/>
      </c>
    </row>
    <row r="1690" spans="1:11">
      <c r="A1690" s="1" t="s">
        <v>7439</v>
      </c>
      <c r="B1690" s="2">
        <v>1948390</v>
      </c>
      <c r="C1690" s="1" t="s">
        <v>7440</v>
      </c>
      <c r="D1690" s="1" t="s">
        <v>7441</v>
      </c>
      <c r="E1690" s="1" t="s">
        <v>7442</v>
      </c>
      <c r="F1690" s="2">
        <v>-1000</v>
      </c>
      <c r="G1690" s="1" t="s">
        <v>115</v>
      </c>
      <c r="H1690" s="1" t="s">
        <v>56</v>
      </c>
      <c r="I1690" s="1" t="s">
        <v>10</v>
      </c>
      <c r="J1690">
        <f>VLOOKUP(B1690,自助退!B:F,5,FALSE)</f>
        <v>1000</v>
      </c>
      <c r="K1690" t="str">
        <f t="shared" si="26"/>
        <v/>
      </c>
    </row>
    <row r="1691" spans="1:11">
      <c r="A1691" s="1" t="s">
        <v>7443</v>
      </c>
      <c r="B1691" s="2">
        <v>1948395</v>
      </c>
      <c r="C1691" s="1" t="s">
        <v>7444</v>
      </c>
      <c r="D1691" s="1" t="s">
        <v>7445</v>
      </c>
      <c r="E1691" s="1" t="s">
        <v>7446</v>
      </c>
      <c r="F1691" s="2">
        <v>-4444</v>
      </c>
      <c r="G1691" s="1" t="s">
        <v>115</v>
      </c>
      <c r="H1691" s="1" t="s">
        <v>73</v>
      </c>
      <c r="I1691" s="1" t="s">
        <v>10</v>
      </c>
      <c r="J1691">
        <f>VLOOKUP(B1691,自助退!B:F,5,FALSE)</f>
        <v>4444</v>
      </c>
      <c r="K1691" t="str">
        <f t="shared" si="26"/>
        <v/>
      </c>
    </row>
    <row r="1692" spans="1:11">
      <c r="A1692" s="1" t="s">
        <v>7447</v>
      </c>
      <c r="B1692" s="2">
        <v>1948402</v>
      </c>
      <c r="C1692" s="1" t="s">
        <v>7448</v>
      </c>
      <c r="D1692" s="1" t="s">
        <v>7449</v>
      </c>
      <c r="E1692" s="1" t="s">
        <v>7450</v>
      </c>
      <c r="F1692" s="2">
        <v>-396.06</v>
      </c>
      <c r="G1692" s="1" t="s">
        <v>115</v>
      </c>
      <c r="H1692" s="1" t="s">
        <v>82</v>
      </c>
      <c r="I1692" s="1" t="s">
        <v>10</v>
      </c>
      <c r="J1692">
        <f>VLOOKUP(B1692,自助退!B:F,5,FALSE)</f>
        <v>396.06</v>
      </c>
      <c r="K1692" t="str">
        <f t="shared" si="26"/>
        <v/>
      </c>
    </row>
    <row r="1693" spans="1:11">
      <c r="A1693" s="1" t="s">
        <v>7451</v>
      </c>
      <c r="B1693" s="2">
        <v>1948587</v>
      </c>
      <c r="C1693" s="1" t="s">
        <v>7452</v>
      </c>
      <c r="D1693" s="1" t="s">
        <v>6610</v>
      </c>
      <c r="E1693" s="1" t="s">
        <v>6611</v>
      </c>
      <c r="F1693" s="2">
        <v>-1700</v>
      </c>
      <c r="G1693" s="1" t="s">
        <v>115</v>
      </c>
      <c r="H1693" s="1" t="s">
        <v>117</v>
      </c>
      <c r="I1693" s="1" t="s">
        <v>10</v>
      </c>
      <c r="J1693">
        <f>VLOOKUP(B1693,自助退!B:F,5,FALSE)</f>
        <v>1700</v>
      </c>
      <c r="K1693" t="str">
        <f t="shared" si="26"/>
        <v/>
      </c>
    </row>
    <row r="1694" spans="1:11">
      <c r="A1694" s="1" t="s">
        <v>7453</v>
      </c>
      <c r="B1694" s="2">
        <v>1948602</v>
      </c>
      <c r="C1694" s="1" t="s">
        <v>7454</v>
      </c>
      <c r="D1694" s="1" t="s">
        <v>7455</v>
      </c>
      <c r="E1694" s="1" t="s">
        <v>7456</v>
      </c>
      <c r="F1694" s="2">
        <v>-5000</v>
      </c>
      <c r="G1694" s="1" t="s">
        <v>115</v>
      </c>
      <c r="H1694" s="1" t="s">
        <v>42</v>
      </c>
      <c r="I1694" s="1" t="s">
        <v>10</v>
      </c>
      <c r="J1694">
        <f>VLOOKUP(B1694,自助退!B:F,5,FALSE)</f>
        <v>5000</v>
      </c>
      <c r="K1694" t="str">
        <f t="shared" si="26"/>
        <v/>
      </c>
    </row>
    <row r="1695" spans="1:11">
      <c r="A1695" s="1" t="s">
        <v>7457</v>
      </c>
      <c r="B1695" s="2">
        <v>1948736</v>
      </c>
      <c r="C1695" s="1" t="s">
        <v>7458</v>
      </c>
      <c r="D1695" s="1" t="s">
        <v>7459</v>
      </c>
      <c r="E1695" s="1" t="s">
        <v>7412</v>
      </c>
      <c r="F1695" s="2">
        <v>-6406.57</v>
      </c>
      <c r="G1695" s="1" t="s">
        <v>115</v>
      </c>
      <c r="H1695" s="1" t="s">
        <v>157</v>
      </c>
      <c r="I1695" s="1" t="s">
        <v>10</v>
      </c>
      <c r="J1695">
        <f>VLOOKUP(B1695,自助退!B:F,5,FALSE)</f>
        <v>6406.57</v>
      </c>
      <c r="K1695" t="str">
        <f t="shared" si="26"/>
        <v/>
      </c>
    </row>
    <row r="1696" spans="1:11">
      <c r="A1696" s="1" t="s">
        <v>7460</v>
      </c>
      <c r="B1696" s="2">
        <v>1948747</v>
      </c>
      <c r="C1696" s="1" t="s">
        <v>7461</v>
      </c>
      <c r="D1696" s="1" t="s">
        <v>7462</v>
      </c>
      <c r="E1696" s="1" t="s">
        <v>7463</v>
      </c>
      <c r="F1696" s="2">
        <v>-43.21</v>
      </c>
      <c r="G1696" s="1" t="s">
        <v>115</v>
      </c>
      <c r="H1696" s="1" t="s">
        <v>120</v>
      </c>
      <c r="I1696" s="1" t="s">
        <v>10</v>
      </c>
      <c r="J1696">
        <f>VLOOKUP(B1696,自助退!B:F,5,FALSE)</f>
        <v>43.21</v>
      </c>
      <c r="K1696" t="str">
        <f t="shared" si="26"/>
        <v/>
      </c>
    </row>
    <row r="1697" spans="1:11">
      <c r="A1697" s="1" t="s">
        <v>7464</v>
      </c>
      <c r="B1697" s="2">
        <v>1948803</v>
      </c>
      <c r="C1697" s="1" t="s">
        <v>7465</v>
      </c>
      <c r="D1697" s="1" t="s">
        <v>6663</v>
      </c>
      <c r="E1697" s="1" t="s">
        <v>6664</v>
      </c>
      <c r="F1697" s="2">
        <v>-8000</v>
      </c>
      <c r="G1697" s="1" t="s">
        <v>115</v>
      </c>
      <c r="H1697" s="1" t="s">
        <v>48</v>
      </c>
      <c r="I1697" s="1" t="s">
        <v>10</v>
      </c>
      <c r="J1697">
        <f>VLOOKUP(B1697,自助退!B:F,5,FALSE)</f>
        <v>8000</v>
      </c>
      <c r="K1697" t="str">
        <f t="shared" si="26"/>
        <v/>
      </c>
    </row>
    <row r="1698" spans="1:11">
      <c r="A1698" s="1" t="s">
        <v>7466</v>
      </c>
      <c r="B1698" s="2">
        <v>1948810</v>
      </c>
      <c r="C1698" s="1" t="s">
        <v>7467</v>
      </c>
      <c r="D1698" s="1" t="s">
        <v>7459</v>
      </c>
      <c r="E1698" s="1" t="s">
        <v>7412</v>
      </c>
      <c r="F1698" s="2">
        <v>-1</v>
      </c>
      <c r="G1698" s="1" t="s">
        <v>115</v>
      </c>
      <c r="H1698" s="1" t="s">
        <v>157</v>
      </c>
      <c r="I1698" s="1" t="s">
        <v>10</v>
      </c>
      <c r="J1698">
        <f>VLOOKUP(B1698,自助退!B:F,5,FALSE)</f>
        <v>1</v>
      </c>
      <c r="K1698" t="str">
        <f t="shared" si="26"/>
        <v/>
      </c>
    </row>
    <row r="1699" spans="1:11">
      <c r="A1699" s="1" t="s">
        <v>7468</v>
      </c>
      <c r="B1699" s="2">
        <v>1948837</v>
      </c>
      <c r="C1699" s="1" t="s">
        <v>7469</v>
      </c>
      <c r="D1699" s="1" t="s">
        <v>7470</v>
      </c>
      <c r="E1699" s="1" t="s">
        <v>7471</v>
      </c>
      <c r="F1699" s="2">
        <v>-350</v>
      </c>
      <c r="G1699" s="1" t="s">
        <v>115</v>
      </c>
      <c r="H1699" s="1" t="s">
        <v>57</v>
      </c>
      <c r="I1699" s="1" t="s">
        <v>10</v>
      </c>
      <c r="J1699">
        <f>VLOOKUP(B1699,自助退!B:F,5,FALSE)</f>
        <v>350</v>
      </c>
      <c r="K1699" t="str">
        <f t="shared" si="26"/>
        <v/>
      </c>
    </row>
    <row r="1700" spans="1:11">
      <c r="A1700" s="1" t="s">
        <v>7472</v>
      </c>
      <c r="B1700" s="2">
        <v>1948854</v>
      </c>
      <c r="C1700" s="1" t="s">
        <v>7473</v>
      </c>
      <c r="D1700" s="1" t="s">
        <v>6663</v>
      </c>
      <c r="E1700" s="1" t="s">
        <v>6664</v>
      </c>
      <c r="F1700" s="2">
        <v>-1200</v>
      </c>
      <c r="G1700" s="1" t="s">
        <v>115</v>
      </c>
      <c r="H1700" s="1" t="s">
        <v>48</v>
      </c>
      <c r="I1700" s="1" t="s">
        <v>10</v>
      </c>
      <c r="J1700">
        <f>VLOOKUP(B1700,自助退!B:F,5,FALSE)</f>
        <v>1200</v>
      </c>
      <c r="K1700" t="str">
        <f t="shared" si="26"/>
        <v/>
      </c>
    </row>
    <row r="1701" spans="1:11">
      <c r="A1701" s="1" t="s">
        <v>7474</v>
      </c>
      <c r="B1701" s="2">
        <v>1948868</v>
      </c>
      <c r="C1701" s="1" t="s">
        <v>7475</v>
      </c>
      <c r="D1701" s="1" t="s">
        <v>7476</v>
      </c>
      <c r="E1701" s="1" t="s">
        <v>7477</v>
      </c>
      <c r="F1701" s="2">
        <v>-16000</v>
      </c>
      <c r="G1701" s="1" t="s">
        <v>115</v>
      </c>
      <c r="H1701" s="1" t="s">
        <v>65</v>
      </c>
      <c r="I1701" s="1" t="s">
        <v>10</v>
      </c>
      <c r="J1701">
        <f>VLOOKUP(B1701,自助退!B:F,5,FALSE)</f>
        <v>16000</v>
      </c>
      <c r="K1701" t="str">
        <f t="shared" si="26"/>
        <v/>
      </c>
    </row>
    <row r="1702" spans="1:11">
      <c r="A1702" s="1" t="s">
        <v>7478</v>
      </c>
      <c r="B1702" s="2">
        <v>1948897</v>
      </c>
      <c r="C1702" s="1" t="s">
        <v>7479</v>
      </c>
      <c r="D1702" s="1" t="s">
        <v>7480</v>
      </c>
      <c r="E1702" s="1" t="s">
        <v>7481</v>
      </c>
      <c r="F1702" s="2">
        <v>-4800</v>
      </c>
      <c r="G1702" s="1" t="s">
        <v>115</v>
      </c>
      <c r="H1702" s="1" t="s">
        <v>73</v>
      </c>
      <c r="I1702" s="1" t="s">
        <v>10</v>
      </c>
      <c r="J1702">
        <f>VLOOKUP(B1702,自助退!B:F,5,FALSE)</f>
        <v>4800</v>
      </c>
      <c r="K1702" t="str">
        <f t="shared" si="26"/>
        <v/>
      </c>
    </row>
    <row r="1703" spans="1:11">
      <c r="A1703" s="1" t="s">
        <v>7482</v>
      </c>
      <c r="B1703" s="2">
        <v>1948910</v>
      </c>
      <c r="C1703" s="1" t="s">
        <v>7483</v>
      </c>
      <c r="D1703" s="1" t="s">
        <v>6663</v>
      </c>
      <c r="E1703" s="1" t="s">
        <v>6664</v>
      </c>
      <c r="F1703" s="2">
        <v>-500</v>
      </c>
      <c r="G1703" s="1" t="s">
        <v>115</v>
      </c>
      <c r="H1703" s="1" t="s">
        <v>48</v>
      </c>
      <c r="I1703" s="1" t="s">
        <v>10</v>
      </c>
      <c r="J1703">
        <f>VLOOKUP(B1703,自助退!B:F,5,FALSE)</f>
        <v>500</v>
      </c>
      <c r="K1703" t="str">
        <f t="shared" si="26"/>
        <v/>
      </c>
    </row>
    <row r="1704" spans="1:11">
      <c r="A1704" s="1" t="s">
        <v>7484</v>
      </c>
      <c r="B1704" s="2">
        <v>1948955</v>
      </c>
      <c r="C1704" s="1" t="s">
        <v>7485</v>
      </c>
      <c r="D1704" s="1" t="s">
        <v>7486</v>
      </c>
      <c r="E1704" s="1" t="s">
        <v>7487</v>
      </c>
      <c r="F1704" s="2">
        <v>-100</v>
      </c>
      <c r="G1704" s="1" t="s">
        <v>115</v>
      </c>
      <c r="H1704" s="1" t="s">
        <v>65</v>
      </c>
      <c r="I1704" s="1" t="s">
        <v>10</v>
      </c>
      <c r="J1704">
        <f>VLOOKUP(B1704,自助退!B:F,5,FALSE)</f>
        <v>100</v>
      </c>
      <c r="K1704" t="str">
        <f t="shared" si="26"/>
        <v/>
      </c>
    </row>
    <row r="1705" spans="1:11">
      <c r="A1705" s="1" t="s">
        <v>7488</v>
      </c>
      <c r="B1705" s="2">
        <v>1948967</v>
      </c>
      <c r="C1705" s="1" t="s">
        <v>7489</v>
      </c>
      <c r="D1705" s="1" t="s">
        <v>7490</v>
      </c>
      <c r="E1705" s="1" t="s">
        <v>7491</v>
      </c>
      <c r="F1705" s="2">
        <v>-3000</v>
      </c>
      <c r="G1705" s="1" t="s">
        <v>115</v>
      </c>
      <c r="H1705" s="1" t="s">
        <v>59</v>
      </c>
      <c r="I1705" s="1" t="s">
        <v>10</v>
      </c>
      <c r="J1705">
        <f>VLOOKUP(B1705,自助退!B:F,5,FALSE)</f>
        <v>3000</v>
      </c>
      <c r="K1705" t="str">
        <f t="shared" si="26"/>
        <v/>
      </c>
    </row>
    <row r="1706" spans="1:11">
      <c r="A1706" s="1" t="s">
        <v>7492</v>
      </c>
      <c r="B1706" s="2">
        <v>1948987</v>
      </c>
      <c r="C1706" s="1" t="s">
        <v>7493</v>
      </c>
      <c r="D1706" s="1" t="s">
        <v>7486</v>
      </c>
      <c r="E1706" s="1" t="s">
        <v>7487</v>
      </c>
      <c r="F1706" s="2">
        <v>-100</v>
      </c>
      <c r="G1706" s="1" t="s">
        <v>115</v>
      </c>
      <c r="H1706" s="1" t="s">
        <v>65</v>
      </c>
      <c r="I1706" s="1" t="s">
        <v>10</v>
      </c>
      <c r="J1706">
        <f>VLOOKUP(B1706,自助退!B:F,5,FALSE)</f>
        <v>100</v>
      </c>
      <c r="K1706" t="str">
        <f t="shared" si="26"/>
        <v/>
      </c>
    </row>
    <row r="1707" spans="1:11">
      <c r="A1707" s="1" t="s">
        <v>7494</v>
      </c>
      <c r="B1707" s="2">
        <v>1949030</v>
      </c>
      <c r="C1707" s="1" t="s">
        <v>7495</v>
      </c>
      <c r="D1707" s="1" t="s">
        <v>7486</v>
      </c>
      <c r="E1707" s="1" t="s">
        <v>7487</v>
      </c>
      <c r="F1707" s="2">
        <v>-50</v>
      </c>
      <c r="G1707" s="1" t="s">
        <v>115</v>
      </c>
      <c r="H1707" s="1" t="s">
        <v>65</v>
      </c>
      <c r="I1707" s="1" t="s">
        <v>10</v>
      </c>
      <c r="J1707">
        <f>VLOOKUP(B1707,自助退!B:F,5,FALSE)</f>
        <v>50</v>
      </c>
      <c r="K1707" t="str">
        <f t="shared" si="26"/>
        <v/>
      </c>
    </row>
    <row r="1708" spans="1:11">
      <c r="A1708" s="1" t="s">
        <v>7496</v>
      </c>
      <c r="B1708" s="2">
        <v>1949045</v>
      </c>
      <c r="C1708" s="1" t="s">
        <v>7497</v>
      </c>
      <c r="D1708" s="1" t="s">
        <v>7498</v>
      </c>
      <c r="E1708" s="1" t="s">
        <v>7499</v>
      </c>
      <c r="F1708" s="2">
        <v>-590.55999999999995</v>
      </c>
      <c r="G1708" s="1" t="s">
        <v>115</v>
      </c>
      <c r="H1708" s="1" t="s">
        <v>42</v>
      </c>
      <c r="I1708" s="1" t="s">
        <v>10</v>
      </c>
      <c r="J1708">
        <f>VLOOKUP(B1708,自助退!B:F,5,FALSE)</f>
        <v>590.55999999999995</v>
      </c>
      <c r="K1708" t="str">
        <f t="shared" si="26"/>
        <v/>
      </c>
    </row>
    <row r="1709" spans="1:11">
      <c r="A1709" s="1" t="s">
        <v>7500</v>
      </c>
      <c r="B1709" s="2">
        <v>1949101</v>
      </c>
      <c r="C1709" s="1" t="s">
        <v>7501</v>
      </c>
      <c r="D1709" s="1" t="s">
        <v>7502</v>
      </c>
      <c r="E1709" s="1" t="s">
        <v>7503</v>
      </c>
      <c r="F1709" s="2">
        <v>-757.73</v>
      </c>
      <c r="G1709" s="1" t="s">
        <v>115</v>
      </c>
      <c r="H1709" s="1" t="s">
        <v>120</v>
      </c>
      <c r="I1709" s="1" t="s">
        <v>10</v>
      </c>
      <c r="J1709">
        <f>VLOOKUP(B1709,自助退!B:F,5,FALSE)</f>
        <v>757.73</v>
      </c>
      <c r="K1709" t="str">
        <f t="shared" si="26"/>
        <v/>
      </c>
    </row>
    <row r="1710" spans="1:11">
      <c r="A1710" s="1" t="s">
        <v>7504</v>
      </c>
      <c r="B1710" s="2">
        <v>1949121</v>
      </c>
      <c r="C1710" s="1" t="s">
        <v>7505</v>
      </c>
      <c r="D1710" s="1" t="s">
        <v>7506</v>
      </c>
      <c r="E1710" s="1" t="s">
        <v>7507</v>
      </c>
      <c r="F1710" s="2">
        <v>-5283.47</v>
      </c>
      <c r="G1710" s="1" t="s">
        <v>115</v>
      </c>
      <c r="H1710" s="1" t="s">
        <v>80</v>
      </c>
      <c r="I1710" s="1" t="s">
        <v>10</v>
      </c>
      <c r="J1710">
        <f>VLOOKUP(B1710,自助退!B:F,5,FALSE)</f>
        <v>5283.47</v>
      </c>
      <c r="K1710" t="str">
        <f t="shared" si="26"/>
        <v/>
      </c>
    </row>
    <row r="1711" spans="1:11">
      <c r="A1711" s="1" t="s">
        <v>7508</v>
      </c>
      <c r="B1711" s="2">
        <v>1949126</v>
      </c>
      <c r="C1711" s="1" t="s">
        <v>7509</v>
      </c>
      <c r="D1711" s="1" t="s">
        <v>7510</v>
      </c>
      <c r="E1711" s="1" t="s">
        <v>7511</v>
      </c>
      <c r="F1711" s="2">
        <v>-12000</v>
      </c>
      <c r="G1711" s="1" t="s">
        <v>115</v>
      </c>
      <c r="H1711" s="1" t="s">
        <v>33</v>
      </c>
      <c r="I1711" s="1" t="s">
        <v>10</v>
      </c>
      <c r="J1711">
        <f>VLOOKUP(B1711,自助退!B:F,5,FALSE)</f>
        <v>12000</v>
      </c>
      <c r="K1711" t="str">
        <f t="shared" si="26"/>
        <v/>
      </c>
    </row>
    <row r="1712" spans="1:11">
      <c r="A1712" s="1" t="s">
        <v>7512</v>
      </c>
      <c r="B1712" s="2">
        <v>1949181</v>
      </c>
      <c r="C1712" s="1" t="s">
        <v>7513</v>
      </c>
      <c r="D1712" s="1" t="s">
        <v>7514</v>
      </c>
      <c r="E1712" s="1" t="s">
        <v>7515</v>
      </c>
      <c r="F1712" s="2">
        <v>-800</v>
      </c>
      <c r="G1712" s="1" t="s">
        <v>115</v>
      </c>
      <c r="H1712" s="1" t="s">
        <v>32</v>
      </c>
      <c r="I1712" s="1" t="s">
        <v>10</v>
      </c>
      <c r="J1712">
        <f>VLOOKUP(B1712,自助退!B:F,5,FALSE)</f>
        <v>800</v>
      </c>
      <c r="K1712" t="str">
        <f t="shared" si="26"/>
        <v/>
      </c>
    </row>
    <row r="1713" spans="1:11">
      <c r="A1713" s="1" t="s">
        <v>7516</v>
      </c>
      <c r="B1713" s="2">
        <v>1949191</v>
      </c>
      <c r="C1713" s="1" t="s">
        <v>7517</v>
      </c>
      <c r="D1713" s="1" t="s">
        <v>7518</v>
      </c>
      <c r="E1713" s="1" t="s">
        <v>7519</v>
      </c>
      <c r="F1713" s="2">
        <v>-4500</v>
      </c>
      <c r="G1713" s="1" t="s">
        <v>115</v>
      </c>
      <c r="H1713" s="1" t="s">
        <v>61</v>
      </c>
      <c r="I1713" s="1" t="s">
        <v>10</v>
      </c>
      <c r="J1713">
        <f>VLOOKUP(B1713,自助退!B:F,5,FALSE)</f>
        <v>4500</v>
      </c>
      <c r="K1713" t="str">
        <f t="shared" si="26"/>
        <v/>
      </c>
    </row>
    <row r="1714" spans="1:11">
      <c r="A1714" s="1" t="s">
        <v>7520</v>
      </c>
      <c r="B1714" s="2">
        <v>1949345</v>
      </c>
      <c r="C1714" s="1" t="s">
        <v>7521</v>
      </c>
      <c r="D1714" s="1" t="s">
        <v>7522</v>
      </c>
      <c r="E1714" s="1" t="s">
        <v>7523</v>
      </c>
      <c r="F1714" s="2">
        <v>-59</v>
      </c>
      <c r="G1714" s="1" t="s">
        <v>115</v>
      </c>
      <c r="H1714" s="1" t="s">
        <v>48</v>
      </c>
      <c r="I1714" s="1" t="s">
        <v>10</v>
      </c>
      <c r="J1714">
        <f>VLOOKUP(B1714,自助退!B:F,5,FALSE)</f>
        <v>59</v>
      </c>
      <c r="K1714" t="str">
        <f t="shared" si="26"/>
        <v/>
      </c>
    </row>
    <row r="1715" spans="1:11">
      <c r="A1715" s="1" t="s">
        <v>7524</v>
      </c>
      <c r="B1715" s="2">
        <v>1949500</v>
      </c>
      <c r="C1715" s="1" t="s">
        <v>7525</v>
      </c>
      <c r="D1715" s="1" t="s">
        <v>5197</v>
      </c>
      <c r="E1715" s="1" t="s">
        <v>5198</v>
      </c>
      <c r="F1715" s="2">
        <v>-2862.8</v>
      </c>
      <c r="G1715" s="1" t="s">
        <v>115</v>
      </c>
      <c r="H1715" s="1" t="s">
        <v>73</v>
      </c>
      <c r="I1715" s="1" t="s">
        <v>10</v>
      </c>
      <c r="J1715">
        <f>VLOOKUP(B1715,自助退!B:F,5,FALSE)</f>
        <v>2862.8</v>
      </c>
      <c r="K1715" t="str">
        <f t="shared" si="26"/>
        <v/>
      </c>
    </row>
    <row r="1716" spans="1:11">
      <c r="A1716" s="1" t="s">
        <v>7526</v>
      </c>
      <c r="B1716" s="2">
        <v>1949555</v>
      </c>
      <c r="C1716" s="1" t="s">
        <v>7527</v>
      </c>
      <c r="D1716" s="1" t="s">
        <v>7528</v>
      </c>
      <c r="E1716" s="1" t="s">
        <v>7529</v>
      </c>
      <c r="F1716" s="2">
        <v>-1214.22</v>
      </c>
      <c r="G1716" s="1" t="s">
        <v>115</v>
      </c>
      <c r="H1716" s="1" t="s">
        <v>73</v>
      </c>
      <c r="I1716" s="1" t="s">
        <v>10</v>
      </c>
      <c r="J1716">
        <f>VLOOKUP(B1716,自助退!B:F,5,FALSE)</f>
        <v>1214.22</v>
      </c>
      <c r="K1716" t="str">
        <f t="shared" si="26"/>
        <v/>
      </c>
    </row>
    <row r="1717" spans="1:11">
      <c r="A1717" s="1" t="s">
        <v>7530</v>
      </c>
      <c r="B1717" s="2">
        <v>1949642</v>
      </c>
      <c r="C1717" s="1" t="s">
        <v>7531</v>
      </c>
      <c r="D1717" s="1" t="s">
        <v>7532</v>
      </c>
      <c r="E1717" s="1" t="s">
        <v>7533</v>
      </c>
      <c r="F1717" s="2">
        <v>-5000</v>
      </c>
      <c r="G1717" s="1" t="s">
        <v>115</v>
      </c>
      <c r="H1717" s="1" t="s">
        <v>73</v>
      </c>
      <c r="I1717" s="1" t="s">
        <v>10</v>
      </c>
      <c r="J1717">
        <f>VLOOKUP(B1717,自助退!B:F,5,FALSE)</f>
        <v>5000</v>
      </c>
      <c r="K1717" t="str">
        <f t="shared" si="26"/>
        <v/>
      </c>
    </row>
    <row r="1718" spans="1:11">
      <c r="A1718" s="1" t="s">
        <v>7534</v>
      </c>
      <c r="B1718" s="2">
        <v>1949657</v>
      </c>
      <c r="C1718" s="1" t="s">
        <v>7535</v>
      </c>
      <c r="D1718" s="1" t="s">
        <v>7536</v>
      </c>
      <c r="E1718" s="1" t="s">
        <v>7537</v>
      </c>
      <c r="F1718" s="2">
        <v>-4000</v>
      </c>
      <c r="G1718" s="1" t="s">
        <v>115</v>
      </c>
      <c r="H1718" s="1" t="s">
        <v>61</v>
      </c>
      <c r="I1718" s="1" t="s">
        <v>10</v>
      </c>
      <c r="J1718">
        <f>VLOOKUP(B1718,自助退!B:F,5,FALSE)</f>
        <v>4000</v>
      </c>
      <c r="K1718" t="str">
        <f t="shared" si="26"/>
        <v/>
      </c>
    </row>
    <row r="1719" spans="1:11">
      <c r="A1719" s="1" t="s">
        <v>7538</v>
      </c>
      <c r="B1719" s="2">
        <v>1949658</v>
      </c>
      <c r="C1719" s="1" t="s">
        <v>7539</v>
      </c>
      <c r="D1719" s="1" t="s">
        <v>142</v>
      </c>
      <c r="E1719" s="1" t="s">
        <v>143</v>
      </c>
      <c r="F1719" s="2">
        <v>-2831.33</v>
      </c>
      <c r="G1719" s="1" t="s">
        <v>115</v>
      </c>
      <c r="H1719" s="1" t="s">
        <v>126</v>
      </c>
      <c r="I1719" s="1" t="s">
        <v>10</v>
      </c>
      <c r="J1719">
        <f>VLOOKUP(B1719,自助退!B:F,5,FALSE)</f>
        <v>2831.33</v>
      </c>
      <c r="K1719" t="str">
        <f t="shared" si="26"/>
        <v/>
      </c>
    </row>
    <row r="1720" spans="1:11">
      <c r="A1720" s="1" t="s">
        <v>7540</v>
      </c>
      <c r="B1720" s="2">
        <v>1949679</v>
      </c>
      <c r="C1720" s="1" t="s">
        <v>7541</v>
      </c>
      <c r="D1720" s="1" t="s">
        <v>7542</v>
      </c>
      <c r="E1720" s="1" t="s">
        <v>7543</v>
      </c>
      <c r="F1720" s="2">
        <v>-598</v>
      </c>
      <c r="G1720" s="1" t="s">
        <v>115</v>
      </c>
      <c r="H1720" s="1" t="s">
        <v>123</v>
      </c>
      <c r="I1720" s="1" t="s">
        <v>10</v>
      </c>
      <c r="J1720">
        <f>VLOOKUP(B1720,自助退!B:F,5,FALSE)</f>
        <v>598</v>
      </c>
      <c r="K1720" t="str">
        <f t="shared" si="26"/>
        <v/>
      </c>
    </row>
    <row r="1721" spans="1:11">
      <c r="A1721" s="1" t="s">
        <v>7544</v>
      </c>
      <c r="B1721" s="2">
        <v>1949706</v>
      </c>
      <c r="C1721" s="1" t="s">
        <v>7545</v>
      </c>
      <c r="D1721" s="1" t="s">
        <v>7546</v>
      </c>
      <c r="E1721" s="1" t="s">
        <v>7547</v>
      </c>
      <c r="F1721" s="2">
        <v>-267.72000000000003</v>
      </c>
      <c r="G1721" s="1" t="s">
        <v>115</v>
      </c>
      <c r="H1721" s="1" t="s">
        <v>126</v>
      </c>
      <c r="I1721" s="1" t="s">
        <v>10</v>
      </c>
      <c r="J1721">
        <f>VLOOKUP(B1721,自助退!B:F,5,FALSE)</f>
        <v>267.72000000000003</v>
      </c>
      <c r="K1721" t="str">
        <f t="shared" si="26"/>
        <v/>
      </c>
    </row>
    <row r="1722" spans="1:11">
      <c r="A1722" s="1" t="s">
        <v>7548</v>
      </c>
      <c r="B1722" s="2">
        <v>1949860</v>
      </c>
      <c r="C1722" s="1" t="s">
        <v>7549</v>
      </c>
      <c r="D1722" s="1" t="s">
        <v>7550</v>
      </c>
      <c r="E1722" s="1" t="s">
        <v>7551</v>
      </c>
      <c r="F1722" s="2">
        <v>-5000</v>
      </c>
      <c r="G1722" s="1" t="s">
        <v>115</v>
      </c>
      <c r="H1722" s="1" t="s">
        <v>73</v>
      </c>
      <c r="I1722" s="1" t="s">
        <v>10</v>
      </c>
      <c r="J1722">
        <f>VLOOKUP(B1722,自助退!B:F,5,FALSE)</f>
        <v>5000</v>
      </c>
      <c r="K1722" t="str">
        <f t="shared" si="26"/>
        <v/>
      </c>
    </row>
    <row r="1723" spans="1:11">
      <c r="A1723" s="1" t="s">
        <v>7552</v>
      </c>
      <c r="B1723" s="2">
        <v>1950035</v>
      </c>
      <c r="C1723" s="1" t="s">
        <v>7553</v>
      </c>
      <c r="D1723" s="1" t="s">
        <v>7554</v>
      </c>
      <c r="E1723" s="1" t="s">
        <v>7555</v>
      </c>
      <c r="F1723" s="2">
        <v>-40501.230000000003</v>
      </c>
      <c r="G1723" s="1" t="s">
        <v>115</v>
      </c>
      <c r="H1723" s="1" t="s">
        <v>73</v>
      </c>
      <c r="I1723" s="1" t="s">
        <v>10</v>
      </c>
      <c r="J1723">
        <f>VLOOKUP(B1723,自助退!B:F,5,FALSE)</f>
        <v>40501.230000000003</v>
      </c>
      <c r="K1723" t="str">
        <f t="shared" si="26"/>
        <v/>
      </c>
    </row>
    <row r="1724" spans="1:11">
      <c r="A1724" s="1" t="s">
        <v>7556</v>
      </c>
      <c r="B1724" s="2">
        <v>1950239</v>
      </c>
      <c r="C1724" s="1" t="s">
        <v>7557</v>
      </c>
      <c r="D1724" s="1" t="s">
        <v>7558</v>
      </c>
      <c r="E1724" s="1" t="s">
        <v>7559</v>
      </c>
      <c r="F1724" s="2">
        <v>-400</v>
      </c>
      <c r="G1724" s="1" t="s">
        <v>115</v>
      </c>
      <c r="H1724" s="1" t="s">
        <v>25</v>
      </c>
      <c r="I1724" s="1" t="s">
        <v>10</v>
      </c>
      <c r="J1724">
        <f>VLOOKUP(B1724,自助退!B:F,5,FALSE)</f>
        <v>400</v>
      </c>
      <c r="K1724" t="str">
        <f t="shared" si="26"/>
        <v/>
      </c>
    </row>
    <row r="1725" spans="1:11">
      <c r="A1725" s="1" t="s">
        <v>7560</v>
      </c>
      <c r="B1725" s="2">
        <v>1950276</v>
      </c>
      <c r="C1725" s="1" t="s">
        <v>7561</v>
      </c>
      <c r="D1725" s="1" t="s">
        <v>7562</v>
      </c>
      <c r="E1725" s="1" t="s">
        <v>7563</v>
      </c>
      <c r="F1725" s="2">
        <v>-145</v>
      </c>
      <c r="G1725" s="1" t="s">
        <v>115</v>
      </c>
      <c r="H1725" s="1" t="s">
        <v>75</v>
      </c>
      <c r="I1725" s="1" t="s">
        <v>10</v>
      </c>
      <c r="J1725">
        <f>VLOOKUP(B1725,自助退!B:F,5,FALSE)</f>
        <v>145</v>
      </c>
      <c r="K1725" t="str">
        <f t="shared" si="26"/>
        <v/>
      </c>
    </row>
    <row r="1726" spans="1:11">
      <c r="A1726" s="1" t="s">
        <v>7564</v>
      </c>
      <c r="B1726" s="2">
        <v>1950321</v>
      </c>
      <c r="C1726" s="1" t="s">
        <v>7565</v>
      </c>
      <c r="D1726" s="1" t="s">
        <v>7566</v>
      </c>
      <c r="E1726" s="1" t="s">
        <v>7567</v>
      </c>
      <c r="F1726" s="2">
        <v>-1010.02</v>
      </c>
      <c r="G1726" s="1" t="s">
        <v>115</v>
      </c>
      <c r="H1726" s="1" t="s">
        <v>73</v>
      </c>
      <c r="I1726" s="1" t="s">
        <v>10</v>
      </c>
      <c r="J1726">
        <f>VLOOKUP(B1726,自助退!B:F,5,FALSE)</f>
        <v>1010.02</v>
      </c>
      <c r="K1726" t="str">
        <f t="shared" si="26"/>
        <v/>
      </c>
    </row>
    <row r="1727" spans="1:11">
      <c r="A1727" s="1" t="s">
        <v>7568</v>
      </c>
      <c r="B1727" s="2">
        <v>1950432</v>
      </c>
      <c r="C1727" s="1" t="s">
        <v>7569</v>
      </c>
      <c r="D1727" s="1" t="s">
        <v>7570</v>
      </c>
      <c r="E1727" s="1" t="s">
        <v>7571</v>
      </c>
      <c r="F1727" s="2">
        <v>-75</v>
      </c>
      <c r="G1727" s="1" t="s">
        <v>115</v>
      </c>
      <c r="H1727" s="1" t="s">
        <v>65</v>
      </c>
      <c r="I1727" s="1" t="s">
        <v>10</v>
      </c>
      <c r="J1727">
        <f>VLOOKUP(B1727,自助退!B:F,5,FALSE)</f>
        <v>75</v>
      </c>
      <c r="K1727" t="str">
        <f t="shared" si="26"/>
        <v/>
      </c>
    </row>
    <row r="1728" spans="1:11">
      <c r="A1728" s="1" t="s">
        <v>7572</v>
      </c>
      <c r="B1728" s="2">
        <v>1950438</v>
      </c>
      <c r="C1728" s="1" t="s">
        <v>7573</v>
      </c>
      <c r="D1728" s="1" t="s">
        <v>7574</v>
      </c>
      <c r="E1728" s="1" t="s">
        <v>7575</v>
      </c>
      <c r="F1728" s="2">
        <v>-1619.65</v>
      </c>
      <c r="G1728" s="1" t="s">
        <v>115</v>
      </c>
      <c r="H1728" s="1" t="s">
        <v>48</v>
      </c>
      <c r="I1728" s="1" t="s">
        <v>10</v>
      </c>
      <c r="J1728">
        <f>VLOOKUP(B1728,自助退!B:F,5,FALSE)</f>
        <v>1619.65</v>
      </c>
      <c r="K1728" t="str">
        <f t="shared" si="26"/>
        <v/>
      </c>
    </row>
    <row r="1729" spans="1:11">
      <c r="A1729" s="1" t="s">
        <v>7576</v>
      </c>
      <c r="B1729" s="2">
        <v>1950492</v>
      </c>
      <c r="C1729" s="1" t="s">
        <v>7577</v>
      </c>
      <c r="D1729" s="1" t="s">
        <v>7578</v>
      </c>
      <c r="E1729" s="1" t="s">
        <v>7579</v>
      </c>
      <c r="F1729" s="2">
        <v>-6000</v>
      </c>
      <c r="G1729" s="1" t="s">
        <v>115</v>
      </c>
      <c r="H1729" s="1" t="s">
        <v>73</v>
      </c>
      <c r="I1729" s="1" t="s">
        <v>10</v>
      </c>
      <c r="J1729">
        <f>VLOOKUP(B1729,自助退!B:F,5,FALSE)</f>
        <v>6000</v>
      </c>
      <c r="K1729" t="str">
        <f t="shared" si="26"/>
        <v/>
      </c>
    </row>
    <row r="1730" spans="1:11">
      <c r="A1730" s="1" t="s">
        <v>7580</v>
      </c>
      <c r="B1730" s="2">
        <v>1950517</v>
      </c>
      <c r="C1730" s="1" t="s">
        <v>7581</v>
      </c>
      <c r="D1730" s="1" t="s">
        <v>7582</v>
      </c>
      <c r="E1730" s="1" t="s">
        <v>7583</v>
      </c>
      <c r="F1730" s="2">
        <v>-720.5</v>
      </c>
      <c r="G1730" s="1" t="s">
        <v>115</v>
      </c>
      <c r="H1730" s="1" t="s">
        <v>80</v>
      </c>
      <c r="I1730" s="1" t="s">
        <v>10</v>
      </c>
      <c r="J1730">
        <f>VLOOKUP(B1730,自助退!B:F,5,FALSE)</f>
        <v>720.5</v>
      </c>
      <c r="K1730" t="str">
        <f t="shared" si="26"/>
        <v/>
      </c>
    </row>
    <row r="1731" spans="1:11">
      <c r="A1731" s="1" t="s">
        <v>7584</v>
      </c>
      <c r="B1731" s="2">
        <v>1950645</v>
      </c>
      <c r="C1731" s="1"/>
      <c r="D1731" s="1" t="s">
        <v>7578</v>
      </c>
      <c r="E1731" s="1" t="s">
        <v>7579</v>
      </c>
      <c r="F1731" s="2">
        <v>-2015</v>
      </c>
      <c r="G1731" s="1" t="s">
        <v>115</v>
      </c>
      <c r="H1731" s="1" t="s">
        <v>73</v>
      </c>
      <c r="I1731" s="1" t="s">
        <v>24</v>
      </c>
      <c r="J1731">
        <f>VLOOKUP(B1731,自助退!B:F,5,FALSE)</f>
        <v>2015</v>
      </c>
      <c r="K1731" t="str">
        <f t="shared" ref="K1731:K1777" si="27">IF(F1731*-1=J1731,"",1)</f>
        <v/>
      </c>
    </row>
    <row r="1732" spans="1:11">
      <c r="A1732" s="1" t="s">
        <v>7585</v>
      </c>
      <c r="B1732" s="2">
        <v>1950778</v>
      </c>
      <c r="C1732" s="1" t="s">
        <v>7586</v>
      </c>
      <c r="D1732" s="1" t="s">
        <v>7587</v>
      </c>
      <c r="E1732" s="1" t="s">
        <v>7588</v>
      </c>
      <c r="F1732" s="2">
        <v>-4256.25</v>
      </c>
      <c r="G1732" s="1" t="s">
        <v>115</v>
      </c>
      <c r="H1732" s="1" t="s">
        <v>65</v>
      </c>
      <c r="I1732" s="1" t="s">
        <v>10</v>
      </c>
      <c r="J1732">
        <f>VLOOKUP(B1732,自助退!B:F,5,FALSE)</f>
        <v>4256.25</v>
      </c>
      <c r="K1732" t="str">
        <f t="shared" si="27"/>
        <v/>
      </c>
    </row>
    <row r="1733" spans="1:11">
      <c r="A1733" s="1" t="s">
        <v>7589</v>
      </c>
      <c r="B1733" s="2">
        <v>1950855</v>
      </c>
      <c r="C1733" s="1" t="s">
        <v>7590</v>
      </c>
      <c r="D1733" s="1" t="s">
        <v>7591</v>
      </c>
      <c r="E1733" s="1" t="s">
        <v>7592</v>
      </c>
      <c r="F1733" s="2">
        <v>-1</v>
      </c>
      <c r="G1733" s="1" t="s">
        <v>115</v>
      </c>
      <c r="H1733" s="1" t="s">
        <v>65</v>
      </c>
      <c r="I1733" s="1" t="s">
        <v>10</v>
      </c>
      <c r="J1733">
        <f>VLOOKUP(B1733,自助退!B:F,5,FALSE)</f>
        <v>1</v>
      </c>
      <c r="K1733" t="str">
        <f t="shared" si="27"/>
        <v/>
      </c>
    </row>
    <row r="1734" spans="1:11">
      <c r="A1734" s="1" t="s">
        <v>7593</v>
      </c>
      <c r="B1734" s="2">
        <v>1950857</v>
      </c>
      <c r="C1734" s="1" t="s">
        <v>7594</v>
      </c>
      <c r="D1734" s="1" t="s">
        <v>7595</v>
      </c>
      <c r="E1734" s="1" t="s">
        <v>7596</v>
      </c>
      <c r="F1734" s="2">
        <v>-242</v>
      </c>
      <c r="G1734" s="1" t="s">
        <v>115</v>
      </c>
      <c r="H1734" s="1" t="s">
        <v>56</v>
      </c>
      <c r="I1734" s="1" t="s">
        <v>10</v>
      </c>
      <c r="J1734">
        <f>VLOOKUP(B1734,自助退!B:F,5,FALSE)</f>
        <v>242</v>
      </c>
      <c r="K1734" t="str">
        <f t="shared" si="27"/>
        <v/>
      </c>
    </row>
    <row r="1735" spans="1:11">
      <c r="A1735" s="1" t="s">
        <v>7597</v>
      </c>
      <c r="B1735" s="2">
        <v>1950895</v>
      </c>
      <c r="C1735" s="1" t="s">
        <v>7598</v>
      </c>
      <c r="D1735" s="1" t="s">
        <v>7599</v>
      </c>
      <c r="E1735" s="1" t="s">
        <v>7600</v>
      </c>
      <c r="F1735" s="2">
        <v>-44</v>
      </c>
      <c r="G1735" s="1" t="s">
        <v>115</v>
      </c>
      <c r="H1735" s="1" t="s">
        <v>57</v>
      </c>
      <c r="I1735" s="1" t="s">
        <v>10</v>
      </c>
      <c r="J1735">
        <f>VLOOKUP(B1735,自助退!B:F,5,FALSE)</f>
        <v>44</v>
      </c>
      <c r="K1735" t="str">
        <f t="shared" si="27"/>
        <v/>
      </c>
    </row>
    <row r="1736" spans="1:11">
      <c r="A1736" s="1" t="s">
        <v>7601</v>
      </c>
      <c r="B1736" s="2">
        <v>1950938</v>
      </c>
      <c r="C1736" s="1" t="s">
        <v>7602</v>
      </c>
      <c r="D1736" s="1" t="s">
        <v>7603</v>
      </c>
      <c r="E1736" s="1" t="s">
        <v>7604</v>
      </c>
      <c r="F1736" s="2">
        <v>-10005</v>
      </c>
      <c r="G1736" s="1" t="s">
        <v>115</v>
      </c>
      <c r="H1736" s="1" t="s">
        <v>58</v>
      </c>
      <c r="I1736" s="1" t="s">
        <v>10</v>
      </c>
      <c r="J1736">
        <f>VLOOKUP(B1736,自助退!B:F,5,FALSE)</f>
        <v>10005</v>
      </c>
      <c r="K1736" t="str">
        <f t="shared" si="27"/>
        <v/>
      </c>
    </row>
    <row r="1737" spans="1:11">
      <c r="A1737" s="1" t="s">
        <v>7605</v>
      </c>
      <c r="B1737" s="2">
        <v>1951009</v>
      </c>
      <c r="C1737" s="1" t="s">
        <v>7606</v>
      </c>
      <c r="D1737" s="1" t="s">
        <v>7607</v>
      </c>
      <c r="E1737" s="1" t="s">
        <v>7608</v>
      </c>
      <c r="F1737" s="2">
        <v>-693.05</v>
      </c>
      <c r="G1737" s="1" t="s">
        <v>115</v>
      </c>
      <c r="H1737" s="1" t="s">
        <v>56</v>
      </c>
      <c r="I1737" s="1" t="s">
        <v>10</v>
      </c>
      <c r="J1737">
        <f>VLOOKUP(B1737,自助退!B:F,5,FALSE)</f>
        <v>693.05</v>
      </c>
      <c r="K1737" t="str">
        <f t="shared" si="27"/>
        <v/>
      </c>
    </row>
    <row r="1738" spans="1:11">
      <c r="A1738" s="1" t="s">
        <v>7609</v>
      </c>
      <c r="B1738" s="2">
        <v>1951354</v>
      </c>
      <c r="C1738" s="1" t="s">
        <v>7610</v>
      </c>
      <c r="D1738" s="1" t="s">
        <v>7611</v>
      </c>
      <c r="E1738" s="1" t="s">
        <v>7612</v>
      </c>
      <c r="F1738" s="2">
        <v>-3413.61</v>
      </c>
      <c r="G1738" s="1" t="s">
        <v>115</v>
      </c>
      <c r="H1738" s="1" t="s">
        <v>126</v>
      </c>
      <c r="I1738" s="1" t="s">
        <v>10</v>
      </c>
      <c r="J1738">
        <f>VLOOKUP(B1738,自助退!B:F,5,FALSE)</f>
        <v>3413.61</v>
      </c>
      <c r="K1738" t="str">
        <f t="shared" si="27"/>
        <v/>
      </c>
    </row>
    <row r="1739" spans="1:11">
      <c r="A1739" s="1" t="s">
        <v>7613</v>
      </c>
      <c r="B1739" s="2">
        <v>1951404</v>
      </c>
      <c r="C1739" s="1" t="s">
        <v>7614</v>
      </c>
      <c r="D1739" s="1" t="s">
        <v>7615</v>
      </c>
      <c r="E1739" s="1" t="s">
        <v>7616</v>
      </c>
      <c r="F1739" s="2">
        <v>-282.5</v>
      </c>
      <c r="G1739" s="1" t="s">
        <v>115</v>
      </c>
      <c r="H1739" s="1" t="s">
        <v>73</v>
      </c>
      <c r="I1739" s="1" t="s">
        <v>10</v>
      </c>
      <c r="J1739">
        <f>VLOOKUP(B1739,自助退!B:F,5,FALSE)</f>
        <v>282.5</v>
      </c>
      <c r="K1739" t="str">
        <f t="shared" si="27"/>
        <v/>
      </c>
    </row>
    <row r="1740" spans="1:11">
      <c r="A1740" s="1" t="s">
        <v>7617</v>
      </c>
      <c r="B1740" s="2">
        <v>1951521</v>
      </c>
      <c r="C1740" s="1" t="s">
        <v>7618</v>
      </c>
      <c r="D1740" s="1" t="s">
        <v>7619</v>
      </c>
      <c r="E1740" s="1" t="s">
        <v>7620</v>
      </c>
      <c r="F1740" s="2">
        <v>-7020</v>
      </c>
      <c r="G1740" s="1" t="s">
        <v>115</v>
      </c>
      <c r="H1740" s="1" t="s">
        <v>120</v>
      </c>
      <c r="I1740" s="1" t="s">
        <v>10</v>
      </c>
      <c r="J1740">
        <f>VLOOKUP(B1740,自助退!B:F,5,FALSE)</f>
        <v>7020</v>
      </c>
      <c r="K1740" t="str">
        <f t="shared" si="27"/>
        <v/>
      </c>
    </row>
    <row r="1741" spans="1:11">
      <c r="A1741" s="1" t="s">
        <v>7621</v>
      </c>
      <c r="B1741" s="2">
        <v>1951523</v>
      </c>
      <c r="C1741" s="1" t="s">
        <v>7622</v>
      </c>
      <c r="D1741" s="1" t="s">
        <v>7623</v>
      </c>
      <c r="E1741" s="1" t="s">
        <v>7624</v>
      </c>
      <c r="F1741" s="2">
        <v>-7020</v>
      </c>
      <c r="G1741" s="1" t="s">
        <v>115</v>
      </c>
      <c r="H1741" s="1" t="s">
        <v>120</v>
      </c>
      <c r="I1741" s="1" t="s">
        <v>10</v>
      </c>
      <c r="J1741">
        <f>VLOOKUP(B1741,自助退!B:F,5,FALSE)</f>
        <v>7020</v>
      </c>
      <c r="K1741" t="str">
        <f t="shared" si="27"/>
        <v/>
      </c>
    </row>
    <row r="1742" spans="1:11">
      <c r="A1742" s="1" t="s">
        <v>7625</v>
      </c>
      <c r="B1742" s="2">
        <v>1951610</v>
      </c>
      <c r="C1742" s="1" t="s">
        <v>7626</v>
      </c>
      <c r="D1742" s="1" t="s">
        <v>7627</v>
      </c>
      <c r="E1742" s="1" t="s">
        <v>7628</v>
      </c>
      <c r="F1742" s="2">
        <v>-4.5</v>
      </c>
      <c r="G1742" s="1" t="s">
        <v>115</v>
      </c>
      <c r="H1742" s="1" t="s">
        <v>46</v>
      </c>
      <c r="I1742" s="1" t="s">
        <v>10</v>
      </c>
      <c r="J1742">
        <f>VLOOKUP(B1742,自助退!B:F,5,FALSE)</f>
        <v>4.5</v>
      </c>
      <c r="K1742" t="str">
        <f t="shared" si="27"/>
        <v/>
      </c>
    </row>
    <row r="1743" spans="1:11">
      <c r="A1743" s="1" t="s">
        <v>7629</v>
      </c>
      <c r="B1743" s="2">
        <v>1951926</v>
      </c>
      <c r="C1743" s="1" t="s">
        <v>7630</v>
      </c>
      <c r="D1743" s="1" t="s">
        <v>7631</v>
      </c>
      <c r="E1743" s="1" t="s">
        <v>7632</v>
      </c>
      <c r="F1743" s="2">
        <v>-404.4</v>
      </c>
      <c r="G1743" s="1" t="s">
        <v>115</v>
      </c>
      <c r="H1743" s="1" t="s">
        <v>124</v>
      </c>
      <c r="I1743" s="1" t="s">
        <v>10</v>
      </c>
      <c r="J1743">
        <f>VLOOKUP(B1743,自助退!B:F,5,FALSE)</f>
        <v>404.4</v>
      </c>
      <c r="K1743" t="str">
        <f t="shared" si="27"/>
        <v/>
      </c>
    </row>
    <row r="1744" spans="1:11">
      <c r="A1744" s="1" t="s">
        <v>7633</v>
      </c>
      <c r="B1744" s="2">
        <v>1952075</v>
      </c>
      <c r="C1744" s="1" t="s">
        <v>7634</v>
      </c>
      <c r="D1744" s="1" t="s">
        <v>7635</v>
      </c>
      <c r="E1744" s="1" t="s">
        <v>7636</v>
      </c>
      <c r="F1744" s="2">
        <v>-1987</v>
      </c>
      <c r="G1744" s="1" t="s">
        <v>115</v>
      </c>
      <c r="H1744" s="1" t="s">
        <v>116</v>
      </c>
      <c r="I1744" s="1" t="s">
        <v>10</v>
      </c>
      <c r="J1744">
        <f>VLOOKUP(B1744,自助退!B:F,5,FALSE)</f>
        <v>1987</v>
      </c>
      <c r="K1744" t="str">
        <f t="shared" si="27"/>
        <v/>
      </c>
    </row>
    <row r="1745" spans="1:11">
      <c r="A1745" s="1" t="s">
        <v>7637</v>
      </c>
      <c r="B1745" s="2">
        <v>1952291</v>
      </c>
      <c r="C1745" s="1" t="s">
        <v>7638</v>
      </c>
      <c r="D1745" s="1" t="s">
        <v>7639</v>
      </c>
      <c r="E1745" s="1" t="s">
        <v>7640</v>
      </c>
      <c r="F1745" s="2">
        <v>-200</v>
      </c>
      <c r="G1745" s="1" t="s">
        <v>115</v>
      </c>
      <c r="H1745" s="1" t="s">
        <v>133</v>
      </c>
      <c r="I1745" s="1" t="s">
        <v>10</v>
      </c>
      <c r="J1745">
        <f>VLOOKUP(B1745,自助退!B:F,5,FALSE)</f>
        <v>200</v>
      </c>
      <c r="K1745" t="str">
        <f t="shared" si="27"/>
        <v/>
      </c>
    </row>
    <row r="1746" spans="1:11">
      <c r="A1746" s="1" t="s">
        <v>7641</v>
      </c>
      <c r="B1746" s="2">
        <v>1952350</v>
      </c>
      <c r="C1746" s="1" t="s">
        <v>53</v>
      </c>
      <c r="D1746" s="1" t="s">
        <v>7642</v>
      </c>
      <c r="E1746" s="1" t="s">
        <v>7643</v>
      </c>
      <c r="F1746" s="2">
        <v>-500</v>
      </c>
      <c r="G1746" s="1" t="s">
        <v>115</v>
      </c>
      <c r="H1746" s="1" t="s">
        <v>42</v>
      </c>
      <c r="I1746" s="1" t="s">
        <v>24</v>
      </c>
      <c r="J1746">
        <f>VLOOKUP(B1746,自助退!B:F,5,FALSE)</f>
        <v>500</v>
      </c>
      <c r="K1746" t="str">
        <f t="shared" si="27"/>
        <v/>
      </c>
    </row>
    <row r="1747" spans="1:11">
      <c r="A1747" s="1" t="s">
        <v>7644</v>
      </c>
      <c r="B1747" s="2">
        <v>1952945</v>
      </c>
      <c r="C1747" s="1" t="s">
        <v>53</v>
      </c>
      <c r="D1747" s="1" t="s">
        <v>158</v>
      </c>
      <c r="E1747" s="1" t="s">
        <v>159</v>
      </c>
      <c r="F1747" s="2">
        <v>-150</v>
      </c>
      <c r="G1747" s="1" t="s">
        <v>115</v>
      </c>
      <c r="H1747" s="1" t="s">
        <v>79</v>
      </c>
      <c r="I1747" s="1" t="s">
        <v>24</v>
      </c>
      <c r="J1747">
        <f>VLOOKUP(B1747,自助退!B:F,5,FALSE)</f>
        <v>150</v>
      </c>
      <c r="K1747" t="str">
        <f t="shared" si="27"/>
        <v/>
      </c>
    </row>
    <row r="1748" spans="1:11">
      <c r="A1748" s="1" t="s">
        <v>7645</v>
      </c>
      <c r="B1748" s="2">
        <v>1953888</v>
      </c>
      <c r="C1748" s="1" t="s">
        <v>53</v>
      </c>
      <c r="D1748" s="1" t="s">
        <v>7080</v>
      </c>
      <c r="E1748" s="1" t="s">
        <v>7081</v>
      </c>
      <c r="F1748" s="2">
        <v>-5000</v>
      </c>
      <c r="G1748" s="1" t="s">
        <v>115</v>
      </c>
      <c r="H1748" s="1" t="s">
        <v>65</v>
      </c>
      <c r="I1748" s="1" t="s">
        <v>24</v>
      </c>
      <c r="J1748">
        <f>VLOOKUP(B1748,自助退!B:F,5,FALSE)</f>
        <v>5000</v>
      </c>
      <c r="K1748" t="str">
        <f t="shared" si="27"/>
        <v/>
      </c>
    </row>
    <row r="1749" spans="1:11">
      <c r="A1749" s="1" t="s">
        <v>7646</v>
      </c>
      <c r="B1749" s="2">
        <v>1954673</v>
      </c>
      <c r="C1749" s="1" t="s">
        <v>7647</v>
      </c>
      <c r="D1749" s="1" t="s">
        <v>7648</v>
      </c>
      <c r="E1749" s="1" t="s">
        <v>7649</v>
      </c>
      <c r="F1749" s="2">
        <v>-900</v>
      </c>
      <c r="G1749" s="1" t="s">
        <v>115</v>
      </c>
      <c r="H1749" s="1" t="s">
        <v>82</v>
      </c>
      <c r="I1749" s="1" t="s">
        <v>10</v>
      </c>
      <c r="J1749">
        <f>VLOOKUP(B1749,自助退!B:F,5,FALSE)</f>
        <v>900</v>
      </c>
      <c r="K1749" t="str">
        <f t="shared" si="27"/>
        <v/>
      </c>
    </row>
    <row r="1750" spans="1:11">
      <c r="A1750" s="1" t="s">
        <v>7650</v>
      </c>
      <c r="B1750" s="2">
        <v>1955089</v>
      </c>
      <c r="C1750" s="1" t="s">
        <v>7651</v>
      </c>
      <c r="D1750" s="1" t="s">
        <v>7652</v>
      </c>
      <c r="E1750" s="1" t="s">
        <v>7653</v>
      </c>
      <c r="F1750" s="2">
        <v>-1206</v>
      </c>
      <c r="G1750" s="1" t="s">
        <v>115</v>
      </c>
      <c r="H1750" s="1" t="s">
        <v>65</v>
      </c>
      <c r="I1750" s="1" t="s">
        <v>10</v>
      </c>
      <c r="J1750">
        <f>VLOOKUP(B1750,自助退!B:F,5,FALSE)</f>
        <v>1206</v>
      </c>
      <c r="K1750" t="str">
        <f t="shared" si="27"/>
        <v/>
      </c>
    </row>
    <row r="1751" spans="1:11">
      <c r="A1751" s="1" t="s">
        <v>7654</v>
      </c>
      <c r="B1751" s="2">
        <v>1955592</v>
      </c>
      <c r="C1751" s="1" t="s">
        <v>7655</v>
      </c>
      <c r="D1751" s="1" t="s">
        <v>7656</v>
      </c>
      <c r="E1751" s="1" t="s">
        <v>7657</v>
      </c>
      <c r="F1751" s="2">
        <v>-885.53</v>
      </c>
      <c r="G1751" s="1" t="s">
        <v>115</v>
      </c>
      <c r="H1751" s="1" t="s">
        <v>22</v>
      </c>
      <c r="I1751" s="1" t="s">
        <v>10</v>
      </c>
      <c r="J1751">
        <f>VLOOKUP(B1751,自助退!B:F,5,FALSE)</f>
        <v>885.53</v>
      </c>
      <c r="K1751" t="str">
        <f t="shared" si="27"/>
        <v/>
      </c>
    </row>
    <row r="1752" spans="1:11">
      <c r="A1752" s="1" t="s">
        <v>7658</v>
      </c>
      <c r="B1752" s="2">
        <v>1956506</v>
      </c>
      <c r="C1752" s="1" t="s">
        <v>7659</v>
      </c>
      <c r="D1752" s="1" t="s">
        <v>7660</v>
      </c>
      <c r="E1752" s="1" t="s">
        <v>7661</v>
      </c>
      <c r="F1752" s="2">
        <v>-1030.5</v>
      </c>
      <c r="G1752" s="1" t="s">
        <v>115</v>
      </c>
      <c r="H1752" s="1" t="s">
        <v>78</v>
      </c>
      <c r="I1752" s="1" t="s">
        <v>10</v>
      </c>
      <c r="J1752">
        <f>VLOOKUP(B1752,自助退!B:F,5,FALSE)</f>
        <v>1030.5</v>
      </c>
      <c r="K1752" t="str">
        <f t="shared" si="27"/>
        <v/>
      </c>
    </row>
    <row r="1753" spans="1:11">
      <c r="A1753" s="1" t="s">
        <v>7662</v>
      </c>
      <c r="B1753" s="2">
        <v>1956539</v>
      </c>
      <c r="C1753" s="1" t="s">
        <v>7663</v>
      </c>
      <c r="D1753" s="1" t="s">
        <v>2584</v>
      </c>
      <c r="E1753" s="1" t="s">
        <v>4621</v>
      </c>
      <c r="F1753" s="2">
        <v>-868</v>
      </c>
      <c r="G1753" s="1" t="s">
        <v>115</v>
      </c>
      <c r="H1753" s="1" t="s">
        <v>48</v>
      </c>
      <c r="I1753" s="1" t="s">
        <v>10</v>
      </c>
      <c r="J1753">
        <f>VLOOKUP(B1753,自助退!B:F,5,FALSE)</f>
        <v>868</v>
      </c>
      <c r="K1753" t="str">
        <f t="shared" si="27"/>
        <v/>
      </c>
    </row>
    <row r="1754" spans="1:11">
      <c r="A1754" s="1" t="s">
        <v>7664</v>
      </c>
      <c r="B1754" s="2">
        <v>1956543</v>
      </c>
      <c r="C1754" s="1" t="s">
        <v>7665</v>
      </c>
      <c r="D1754" s="1" t="s">
        <v>7666</v>
      </c>
      <c r="E1754" s="1" t="s">
        <v>7667</v>
      </c>
      <c r="F1754" s="2">
        <v>-100</v>
      </c>
      <c r="G1754" s="1" t="s">
        <v>115</v>
      </c>
      <c r="H1754" s="1" t="s">
        <v>126</v>
      </c>
      <c r="I1754" s="1" t="s">
        <v>10</v>
      </c>
      <c r="J1754">
        <f>VLOOKUP(B1754,自助退!B:F,5,FALSE)</f>
        <v>100</v>
      </c>
      <c r="K1754" t="str">
        <f t="shared" si="27"/>
        <v/>
      </c>
    </row>
    <row r="1755" spans="1:11">
      <c r="A1755" s="1" t="s">
        <v>7668</v>
      </c>
      <c r="B1755" s="2">
        <v>1956710</v>
      </c>
      <c r="C1755" s="1" t="s">
        <v>53</v>
      </c>
      <c r="D1755" s="1" t="s">
        <v>7669</v>
      </c>
      <c r="E1755" s="1" t="s">
        <v>7670</v>
      </c>
      <c r="F1755" s="2">
        <v>-596</v>
      </c>
      <c r="G1755" s="1" t="s">
        <v>115</v>
      </c>
      <c r="H1755" s="1" t="s">
        <v>42</v>
      </c>
      <c r="I1755" s="1" t="s">
        <v>24</v>
      </c>
      <c r="J1755">
        <f>VLOOKUP(B1755,自助退!B:F,5,FALSE)</f>
        <v>596</v>
      </c>
      <c r="K1755" t="str">
        <f t="shared" si="27"/>
        <v/>
      </c>
    </row>
    <row r="1756" spans="1:11">
      <c r="A1756" s="1" t="s">
        <v>7671</v>
      </c>
      <c r="B1756" s="2">
        <v>1956899</v>
      </c>
      <c r="C1756" s="1" t="s">
        <v>7672</v>
      </c>
      <c r="D1756" s="1" t="s">
        <v>7673</v>
      </c>
      <c r="E1756" s="1" t="s">
        <v>638</v>
      </c>
      <c r="F1756" s="2">
        <v>-935.9</v>
      </c>
      <c r="G1756" s="1" t="s">
        <v>115</v>
      </c>
      <c r="H1756" s="1" t="s">
        <v>144</v>
      </c>
      <c r="I1756" s="1" t="s">
        <v>10</v>
      </c>
      <c r="J1756">
        <f>VLOOKUP(B1756,自助退!B:F,5,FALSE)</f>
        <v>935.9</v>
      </c>
      <c r="K1756" t="str">
        <f t="shared" si="27"/>
        <v/>
      </c>
    </row>
    <row r="1757" spans="1:11">
      <c r="A1757" s="1" t="s">
        <v>7674</v>
      </c>
      <c r="B1757" s="2">
        <v>1957050</v>
      </c>
      <c r="C1757" s="1" t="s">
        <v>7675</v>
      </c>
      <c r="D1757" s="1" t="s">
        <v>7676</v>
      </c>
      <c r="E1757" s="1" t="s">
        <v>7677</v>
      </c>
      <c r="F1757" s="2">
        <v>-786.78</v>
      </c>
      <c r="G1757" s="1" t="s">
        <v>115</v>
      </c>
      <c r="H1757" s="1" t="s">
        <v>34</v>
      </c>
      <c r="I1757" s="1" t="s">
        <v>10</v>
      </c>
      <c r="J1757">
        <f>VLOOKUP(B1757,自助退!B:F,5,FALSE)</f>
        <v>786.78</v>
      </c>
      <c r="K1757" t="str">
        <f t="shared" si="27"/>
        <v/>
      </c>
    </row>
    <row r="1758" spans="1:11">
      <c r="A1758" s="1" t="s">
        <v>7678</v>
      </c>
      <c r="B1758" s="2">
        <v>1957179</v>
      </c>
      <c r="C1758" s="1" t="s">
        <v>7679</v>
      </c>
      <c r="D1758" s="1" t="s">
        <v>513</v>
      </c>
      <c r="E1758" s="1" t="s">
        <v>514</v>
      </c>
      <c r="F1758" s="2">
        <v>-800</v>
      </c>
      <c r="G1758" s="1" t="s">
        <v>115</v>
      </c>
      <c r="H1758" s="1" t="s">
        <v>151</v>
      </c>
      <c r="I1758" s="1" t="s">
        <v>10</v>
      </c>
      <c r="J1758">
        <f>VLOOKUP(B1758,自助退!B:F,5,FALSE)</f>
        <v>800</v>
      </c>
      <c r="K1758" t="str">
        <f t="shared" si="27"/>
        <v/>
      </c>
    </row>
    <row r="1759" spans="1:11">
      <c r="A1759" s="1" t="s">
        <v>7680</v>
      </c>
      <c r="B1759" s="2">
        <v>1957830</v>
      </c>
      <c r="C1759" s="1" t="s">
        <v>7681</v>
      </c>
      <c r="D1759" s="1" t="s">
        <v>7092</v>
      </c>
      <c r="E1759" s="1" t="s">
        <v>7093</v>
      </c>
      <c r="F1759" s="2">
        <v>-6600</v>
      </c>
      <c r="G1759" s="1" t="s">
        <v>115</v>
      </c>
      <c r="H1759" s="1" t="s">
        <v>65</v>
      </c>
      <c r="I1759" s="1" t="s">
        <v>10</v>
      </c>
      <c r="J1759">
        <f>VLOOKUP(B1759,自助退!B:F,5,FALSE)</f>
        <v>6600</v>
      </c>
      <c r="K1759" t="str">
        <f t="shared" si="27"/>
        <v/>
      </c>
    </row>
    <row r="1760" spans="1:11">
      <c r="A1760" s="1" t="s">
        <v>7682</v>
      </c>
      <c r="B1760" s="2">
        <v>1958369</v>
      </c>
      <c r="C1760" s="1" t="s">
        <v>7683</v>
      </c>
      <c r="D1760" s="1" t="s">
        <v>7684</v>
      </c>
      <c r="E1760" s="1" t="s">
        <v>7685</v>
      </c>
      <c r="F1760" s="2">
        <v>-4727.33</v>
      </c>
      <c r="G1760" s="1" t="s">
        <v>115</v>
      </c>
      <c r="H1760" s="1" t="s">
        <v>65</v>
      </c>
      <c r="I1760" s="1" t="s">
        <v>10</v>
      </c>
      <c r="J1760">
        <f>VLOOKUP(B1760,自助退!B:F,5,FALSE)</f>
        <v>4727.33</v>
      </c>
      <c r="K1760" t="str">
        <f t="shared" si="27"/>
        <v/>
      </c>
    </row>
    <row r="1761" spans="1:11">
      <c r="A1761" s="1" t="s">
        <v>7686</v>
      </c>
      <c r="B1761" s="2">
        <v>1958708</v>
      </c>
      <c r="C1761" s="1" t="s">
        <v>7687</v>
      </c>
      <c r="D1761" s="1" t="s">
        <v>7688</v>
      </c>
      <c r="E1761" s="1" t="s">
        <v>7689</v>
      </c>
      <c r="F1761" s="2">
        <v>-504.5</v>
      </c>
      <c r="G1761" s="1" t="s">
        <v>115</v>
      </c>
      <c r="H1761" s="1" t="s">
        <v>117</v>
      </c>
      <c r="I1761" s="1" t="s">
        <v>10</v>
      </c>
      <c r="J1761">
        <f>VLOOKUP(B1761,自助退!B:F,5,FALSE)</f>
        <v>504.5</v>
      </c>
      <c r="K1761" t="str">
        <f t="shared" si="27"/>
        <v/>
      </c>
    </row>
    <row r="1762" spans="1:11">
      <c r="A1762" s="1" t="s">
        <v>7690</v>
      </c>
      <c r="B1762" s="2">
        <v>1958756</v>
      </c>
      <c r="C1762" s="1" t="s">
        <v>7691</v>
      </c>
      <c r="D1762" s="1" t="s">
        <v>269</v>
      </c>
      <c r="E1762" s="1" t="s">
        <v>81</v>
      </c>
      <c r="F1762" s="2">
        <v>-7496.88</v>
      </c>
      <c r="G1762" s="1" t="s">
        <v>115</v>
      </c>
      <c r="H1762" s="1" t="s">
        <v>58</v>
      </c>
      <c r="I1762" s="1" t="s">
        <v>10</v>
      </c>
      <c r="J1762">
        <f>VLOOKUP(B1762,自助退!B:F,5,FALSE)</f>
        <v>7496.88</v>
      </c>
      <c r="K1762" t="str">
        <f t="shared" si="27"/>
        <v/>
      </c>
    </row>
    <row r="1763" spans="1:11">
      <c r="A1763" s="1" t="s">
        <v>7692</v>
      </c>
      <c r="B1763" s="2">
        <v>1958903</v>
      </c>
      <c r="C1763" s="1" t="s">
        <v>53</v>
      </c>
      <c r="D1763" s="1" t="s">
        <v>7693</v>
      </c>
      <c r="E1763" s="1" t="s">
        <v>7694</v>
      </c>
      <c r="F1763" s="2">
        <v>-300</v>
      </c>
      <c r="G1763" s="1" t="s">
        <v>115</v>
      </c>
      <c r="H1763" s="1" t="s">
        <v>117</v>
      </c>
      <c r="I1763" s="1" t="s">
        <v>24</v>
      </c>
      <c r="J1763">
        <f>VLOOKUP(B1763,自助退!B:F,5,FALSE)</f>
        <v>300</v>
      </c>
      <c r="K1763" t="str">
        <f t="shared" si="27"/>
        <v/>
      </c>
    </row>
    <row r="1764" spans="1:11">
      <c r="A1764" s="1" t="s">
        <v>7695</v>
      </c>
      <c r="B1764" s="2">
        <v>1958961</v>
      </c>
      <c r="C1764" s="1" t="s">
        <v>7696</v>
      </c>
      <c r="D1764" s="1" t="s">
        <v>359</v>
      </c>
      <c r="E1764" s="1" t="s">
        <v>360</v>
      </c>
      <c r="F1764" s="2">
        <v>-124.98</v>
      </c>
      <c r="G1764" s="1" t="s">
        <v>115</v>
      </c>
      <c r="H1764" s="1" t="s">
        <v>75</v>
      </c>
      <c r="I1764" s="1" t="s">
        <v>10</v>
      </c>
      <c r="J1764">
        <f>VLOOKUP(B1764,自助退!B:F,5,FALSE)</f>
        <v>124.98</v>
      </c>
      <c r="K1764" t="str">
        <f t="shared" si="27"/>
        <v/>
      </c>
    </row>
    <row r="1765" spans="1:11">
      <c r="A1765" s="1" t="s">
        <v>7697</v>
      </c>
      <c r="B1765" s="2">
        <v>1958995</v>
      </c>
      <c r="C1765" s="1" t="s">
        <v>7698</v>
      </c>
      <c r="D1765" s="1" t="s">
        <v>7699</v>
      </c>
      <c r="E1765" s="1" t="s">
        <v>7700</v>
      </c>
      <c r="F1765" s="2">
        <v>-600</v>
      </c>
      <c r="G1765" s="1" t="s">
        <v>115</v>
      </c>
      <c r="H1765" s="1" t="s">
        <v>117</v>
      </c>
      <c r="I1765" s="1" t="s">
        <v>10</v>
      </c>
      <c r="J1765">
        <f>VLOOKUP(B1765,自助退!B:F,5,FALSE)</f>
        <v>600</v>
      </c>
      <c r="K1765" t="str">
        <f t="shared" si="27"/>
        <v/>
      </c>
    </row>
    <row r="1766" spans="1:11">
      <c r="A1766" s="1" t="s">
        <v>7701</v>
      </c>
      <c r="B1766" s="2">
        <v>1959672</v>
      </c>
      <c r="C1766" s="1" t="s">
        <v>7702</v>
      </c>
      <c r="D1766" s="1" t="s">
        <v>7703</v>
      </c>
      <c r="E1766" s="1" t="s">
        <v>7704</v>
      </c>
      <c r="F1766" s="2">
        <v>-450</v>
      </c>
      <c r="G1766" s="1" t="s">
        <v>115</v>
      </c>
      <c r="H1766" s="1" t="s">
        <v>48</v>
      </c>
      <c r="I1766" s="1" t="s">
        <v>10</v>
      </c>
      <c r="J1766">
        <f>VLOOKUP(B1766,自助退!B:F,5,FALSE)</f>
        <v>450</v>
      </c>
      <c r="K1766" t="str">
        <f t="shared" si="27"/>
        <v/>
      </c>
    </row>
    <row r="1767" spans="1:11">
      <c r="A1767" s="1" t="s">
        <v>7705</v>
      </c>
      <c r="B1767" s="2">
        <v>1960680</v>
      </c>
      <c r="C1767" s="1" t="s">
        <v>7706</v>
      </c>
      <c r="D1767" s="1" t="s">
        <v>7707</v>
      </c>
      <c r="E1767" s="1" t="s">
        <v>7708</v>
      </c>
      <c r="F1767" s="2">
        <v>-497.22</v>
      </c>
      <c r="G1767" s="1" t="s">
        <v>115</v>
      </c>
      <c r="H1767" s="1" t="s">
        <v>122</v>
      </c>
      <c r="I1767" s="1" t="s">
        <v>10</v>
      </c>
      <c r="J1767">
        <f>VLOOKUP(B1767,自助退!B:F,5,FALSE)</f>
        <v>497.22</v>
      </c>
      <c r="K1767" t="str">
        <f t="shared" si="27"/>
        <v/>
      </c>
    </row>
    <row r="1768" spans="1:11">
      <c r="A1768" s="1" t="s">
        <v>7709</v>
      </c>
      <c r="B1768" s="2">
        <v>1961506</v>
      </c>
      <c r="C1768" s="1" t="s">
        <v>7710</v>
      </c>
      <c r="D1768" s="1" t="s">
        <v>7711</v>
      </c>
      <c r="E1768" s="1" t="s">
        <v>7712</v>
      </c>
      <c r="F1768" s="2">
        <v>-1500</v>
      </c>
      <c r="G1768" s="1" t="s">
        <v>115</v>
      </c>
      <c r="H1768" s="1" t="s">
        <v>9</v>
      </c>
      <c r="I1768" s="1" t="s">
        <v>10</v>
      </c>
      <c r="J1768">
        <f>VLOOKUP(B1768,自助退!B:F,5,FALSE)</f>
        <v>1500</v>
      </c>
      <c r="K1768" t="str">
        <f t="shared" si="27"/>
        <v/>
      </c>
    </row>
    <row r="1769" spans="1:11">
      <c r="A1769" s="1" t="s">
        <v>7713</v>
      </c>
      <c r="B1769" s="2">
        <v>1961812</v>
      </c>
      <c r="C1769" s="1" t="s">
        <v>7714</v>
      </c>
      <c r="D1769" s="1" t="s">
        <v>7715</v>
      </c>
      <c r="E1769" s="1" t="s">
        <v>7716</v>
      </c>
      <c r="F1769" s="2">
        <v>-2545.81</v>
      </c>
      <c r="G1769" s="1" t="s">
        <v>115</v>
      </c>
      <c r="H1769" s="1" t="s">
        <v>65</v>
      </c>
      <c r="I1769" s="1" t="s">
        <v>10</v>
      </c>
      <c r="J1769">
        <f>VLOOKUP(B1769,自助退!B:F,5,FALSE)</f>
        <v>2545.81</v>
      </c>
      <c r="K1769" t="str">
        <f t="shared" si="27"/>
        <v/>
      </c>
    </row>
    <row r="1770" spans="1:11">
      <c r="A1770" s="1" t="s">
        <v>7717</v>
      </c>
      <c r="B1770" s="2">
        <v>1962315</v>
      </c>
      <c r="C1770" s="1" t="s">
        <v>7718</v>
      </c>
      <c r="D1770" s="1" t="s">
        <v>7719</v>
      </c>
      <c r="E1770" s="1" t="s">
        <v>7720</v>
      </c>
      <c r="F1770" s="2">
        <v>-2550</v>
      </c>
      <c r="G1770" s="1" t="s">
        <v>115</v>
      </c>
      <c r="H1770" s="1" t="s">
        <v>129</v>
      </c>
      <c r="I1770" s="1" t="s">
        <v>10</v>
      </c>
      <c r="J1770">
        <f>VLOOKUP(B1770,自助退!B:F,5,FALSE)</f>
        <v>2550</v>
      </c>
      <c r="K1770" t="str">
        <f t="shared" si="27"/>
        <v/>
      </c>
    </row>
    <row r="1771" spans="1:11">
      <c r="A1771" s="1" t="s">
        <v>7721</v>
      </c>
      <c r="B1771" s="2">
        <v>1962463</v>
      </c>
      <c r="C1771" s="1" t="s">
        <v>7722</v>
      </c>
      <c r="D1771" s="1" t="s">
        <v>7723</v>
      </c>
      <c r="E1771" s="1" t="s">
        <v>7724</v>
      </c>
      <c r="F1771" s="2">
        <v>-3000</v>
      </c>
      <c r="G1771" s="1" t="s">
        <v>115</v>
      </c>
      <c r="H1771" s="1" t="s">
        <v>65</v>
      </c>
      <c r="I1771" s="1" t="s">
        <v>10</v>
      </c>
      <c r="J1771">
        <f>VLOOKUP(B1771,自助退!B:F,5,FALSE)</f>
        <v>3000</v>
      </c>
      <c r="K1771" t="str">
        <f t="shared" si="27"/>
        <v/>
      </c>
    </row>
    <row r="1772" spans="1:11">
      <c r="A1772" s="1" t="s">
        <v>7725</v>
      </c>
      <c r="B1772" s="2">
        <v>1962657</v>
      </c>
      <c r="C1772" s="1" t="s">
        <v>7726</v>
      </c>
      <c r="D1772" s="1" t="s">
        <v>7727</v>
      </c>
      <c r="E1772" s="1" t="s">
        <v>7728</v>
      </c>
      <c r="F1772" s="2">
        <v>-1900</v>
      </c>
      <c r="G1772" s="1" t="s">
        <v>115</v>
      </c>
      <c r="H1772" s="1" t="s">
        <v>120</v>
      </c>
      <c r="I1772" s="1" t="s">
        <v>10</v>
      </c>
      <c r="J1772">
        <f>VLOOKUP(B1772,自助退!B:F,5,FALSE)</f>
        <v>1900</v>
      </c>
      <c r="K1772" t="str">
        <f t="shared" si="27"/>
        <v/>
      </c>
    </row>
    <row r="1773" spans="1:11">
      <c r="A1773" s="1" t="s">
        <v>7729</v>
      </c>
      <c r="B1773" s="2">
        <v>1962661</v>
      </c>
      <c r="C1773" s="1" t="s">
        <v>7730</v>
      </c>
      <c r="D1773" s="1" t="s">
        <v>7731</v>
      </c>
      <c r="E1773" s="1" t="s">
        <v>7732</v>
      </c>
      <c r="F1773" s="2">
        <v>-500</v>
      </c>
      <c r="G1773" s="1" t="s">
        <v>115</v>
      </c>
      <c r="H1773" s="1" t="s">
        <v>125</v>
      </c>
      <c r="I1773" s="1" t="s">
        <v>10</v>
      </c>
      <c r="J1773">
        <f>VLOOKUP(B1773,自助退!B:F,5,FALSE)</f>
        <v>500</v>
      </c>
      <c r="K1773" t="str">
        <f t="shared" si="27"/>
        <v/>
      </c>
    </row>
    <row r="1774" spans="1:11">
      <c r="A1774" s="1" t="s">
        <v>7733</v>
      </c>
      <c r="B1774" s="2">
        <v>1962691</v>
      </c>
      <c r="C1774" s="1" t="s">
        <v>7734</v>
      </c>
      <c r="D1774" s="1" t="s">
        <v>7731</v>
      </c>
      <c r="E1774" s="1" t="s">
        <v>7732</v>
      </c>
      <c r="F1774" s="2">
        <v>-100</v>
      </c>
      <c r="G1774" s="1" t="s">
        <v>115</v>
      </c>
      <c r="H1774" s="1" t="s">
        <v>125</v>
      </c>
      <c r="I1774" s="1" t="s">
        <v>10</v>
      </c>
      <c r="J1774">
        <f>VLOOKUP(B1774,自助退!B:F,5,FALSE)</f>
        <v>100</v>
      </c>
      <c r="K1774" t="str">
        <f t="shared" si="27"/>
        <v/>
      </c>
    </row>
    <row r="1775" spans="1:11">
      <c r="A1775" s="1" t="s">
        <v>7735</v>
      </c>
      <c r="B1775" s="2">
        <v>1962739</v>
      </c>
      <c r="C1775" s="1" t="s">
        <v>7736</v>
      </c>
      <c r="D1775" s="1" t="s">
        <v>7737</v>
      </c>
      <c r="E1775" s="1" t="s">
        <v>7738</v>
      </c>
      <c r="F1775" s="2">
        <v>-850.5</v>
      </c>
      <c r="G1775" s="1" t="s">
        <v>115</v>
      </c>
      <c r="H1775" s="1" t="s">
        <v>57</v>
      </c>
      <c r="I1775" s="1" t="s">
        <v>10</v>
      </c>
      <c r="J1775">
        <f>VLOOKUP(B1775,自助退!B:F,5,FALSE)</f>
        <v>850.5</v>
      </c>
      <c r="K1775" t="str">
        <f t="shared" si="27"/>
        <v/>
      </c>
    </row>
    <row r="1776" spans="1:11">
      <c r="A1776" s="1" t="s">
        <v>7739</v>
      </c>
      <c r="B1776" s="2">
        <v>1963011</v>
      </c>
      <c r="C1776" s="1" t="s">
        <v>7740</v>
      </c>
      <c r="D1776" s="1" t="s">
        <v>7741</v>
      </c>
      <c r="E1776" s="1" t="s">
        <v>7742</v>
      </c>
      <c r="F1776" s="2">
        <v>-4900</v>
      </c>
      <c r="G1776" s="1" t="s">
        <v>115</v>
      </c>
      <c r="H1776" s="1" t="s">
        <v>58</v>
      </c>
      <c r="I1776" s="1" t="s">
        <v>10</v>
      </c>
      <c r="J1776">
        <f>VLOOKUP(B1776,自助退!B:F,5,FALSE)</f>
        <v>4900</v>
      </c>
      <c r="K1776" t="str">
        <f t="shared" si="27"/>
        <v/>
      </c>
    </row>
    <row r="1777" spans="1:11">
      <c r="A1777" s="1" t="s">
        <v>7743</v>
      </c>
      <c r="B1777" s="2">
        <v>1963036</v>
      </c>
      <c r="C1777" s="1" t="s">
        <v>7744</v>
      </c>
      <c r="D1777" s="1" t="s">
        <v>7745</v>
      </c>
      <c r="E1777" s="1" t="s">
        <v>7746</v>
      </c>
      <c r="F1777" s="2">
        <v>-94.5</v>
      </c>
      <c r="G1777" s="1" t="s">
        <v>115</v>
      </c>
      <c r="H1777" s="1" t="s">
        <v>31</v>
      </c>
      <c r="I1777" s="1" t="s">
        <v>10</v>
      </c>
      <c r="J1777">
        <f>VLOOKUP(B1777,自助退!B:F,5,FALSE)</f>
        <v>94.5</v>
      </c>
      <c r="K1777" t="str">
        <f t="shared" si="27"/>
        <v/>
      </c>
    </row>
    <row r="1778" spans="1:11">
      <c r="A1778" s="1" t="s">
        <v>7747</v>
      </c>
      <c r="B1778" s="2">
        <v>1963120</v>
      </c>
      <c r="C1778" s="1" t="s">
        <v>7748</v>
      </c>
      <c r="D1778" s="1" t="s">
        <v>7749</v>
      </c>
      <c r="E1778" s="1" t="s">
        <v>7750</v>
      </c>
      <c r="F1778" s="2">
        <v>-5000</v>
      </c>
      <c r="G1778" s="1" t="s">
        <v>115</v>
      </c>
      <c r="H1778" s="1" t="s">
        <v>75</v>
      </c>
      <c r="I1778" s="1" t="s">
        <v>10</v>
      </c>
      <c r="J1778">
        <f>VLOOKUP(B1778,自助退!B:F,5,FALSE)</f>
        <v>5000</v>
      </c>
      <c r="K1778" t="str">
        <f t="shared" ref="K1778:K1841" si="28">IF(F1778*-1=J1778,"",1)</f>
        <v/>
      </c>
    </row>
    <row r="1779" spans="1:11">
      <c r="A1779" s="1" t="s">
        <v>7751</v>
      </c>
      <c r="B1779" s="2">
        <v>1963337</v>
      </c>
      <c r="C1779" s="1" t="s">
        <v>7752</v>
      </c>
      <c r="D1779" s="1" t="s">
        <v>7753</v>
      </c>
      <c r="E1779" s="1" t="s">
        <v>7754</v>
      </c>
      <c r="F1779" s="2">
        <v>-5266.27</v>
      </c>
      <c r="G1779" s="1" t="s">
        <v>115</v>
      </c>
      <c r="H1779" s="1" t="s">
        <v>116</v>
      </c>
      <c r="I1779" s="1" t="s">
        <v>10</v>
      </c>
      <c r="J1779">
        <f>VLOOKUP(B1779,自助退!B:F,5,FALSE)</f>
        <v>5266.27</v>
      </c>
      <c r="K1779" t="str">
        <f t="shared" si="28"/>
        <v/>
      </c>
    </row>
    <row r="1780" spans="1:11">
      <c r="A1780" s="1" t="s">
        <v>7755</v>
      </c>
      <c r="B1780" s="2">
        <v>1963926</v>
      </c>
      <c r="C1780" s="1" t="s">
        <v>7756</v>
      </c>
      <c r="D1780" s="1" t="s">
        <v>7757</v>
      </c>
      <c r="E1780" s="1" t="s">
        <v>7758</v>
      </c>
      <c r="F1780" s="2">
        <v>-5</v>
      </c>
      <c r="G1780" s="1" t="s">
        <v>115</v>
      </c>
      <c r="H1780" s="1" t="s">
        <v>117</v>
      </c>
      <c r="I1780" s="1" t="s">
        <v>10</v>
      </c>
      <c r="J1780">
        <f>VLOOKUP(B1780,自助退!B:F,5,FALSE)</f>
        <v>5</v>
      </c>
      <c r="K1780" t="str">
        <f t="shared" si="28"/>
        <v/>
      </c>
    </row>
    <row r="1781" spans="1:11">
      <c r="A1781" s="1" t="s">
        <v>7759</v>
      </c>
      <c r="B1781" s="2">
        <v>1963961</v>
      </c>
      <c r="C1781" s="1" t="s">
        <v>7760</v>
      </c>
      <c r="D1781" s="1" t="s">
        <v>7761</v>
      </c>
      <c r="E1781" s="1" t="s">
        <v>7762</v>
      </c>
      <c r="F1781" s="2">
        <v>-5900</v>
      </c>
      <c r="G1781" s="1" t="s">
        <v>115</v>
      </c>
      <c r="H1781" s="1" t="s">
        <v>59</v>
      </c>
      <c r="I1781" s="1" t="s">
        <v>10</v>
      </c>
      <c r="J1781">
        <f>VLOOKUP(B1781,自助退!B:F,5,FALSE)</f>
        <v>5900</v>
      </c>
      <c r="K1781" t="str">
        <f t="shared" si="28"/>
        <v/>
      </c>
    </row>
    <row r="1782" spans="1:11">
      <c r="A1782" s="1" t="s">
        <v>7763</v>
      </c>
      <c r="B1782" s="2">
        <v>1964003</v>
      </c>
      <c r="C1782" s="1" t="s">
        <v>7764</v>
      </c>
      <c r="D1782" s="1" t="s">
        <v>7765</v>
      </c>
      <c r="E1782" s="1" t="s">
        <v>7766</v>
      </c>
      <c r="F1782" s="2">
        <v>-3000</v>
      </c>
      <c r="G1782" s="1" t="s">
        <v>115</v>
      </c>
      <c r="H1782" s="1" t="s">
        <v>126</v>
      </c>
      <c r="I1782" s="1" t="s">
        <v>10</v>
      </c>
      <c r="J1782">
        <f>VLOOKUP(B1782,自助退!B:F,5,FALSE)</f>
        <v>3000</v>
      </c>
      <c r="K1782" t="str">
        <f t="shared" si="28"/>
        <v/>
      </c>
    </row>
    <row r="1783" spans="1:11">
      <c r="A1783" s="1" t="s">
        <v>7767</v>
      </c>
      <c r="B1783" s="2">
        <v>1964197</v>
      </c>
      <c r="C1783" s="1" t="s">
        <v>7768</v>
      </c>
      <c r="D1783" s="1" t="s">
        <v>7769</v>
      </c>
      <c r="E1783" s="1" t="s">
        <v>7770</v>
      </c>
      <c r="F1783" s="2">
        <v>-980</v>
      </c>
      <c r="G1783" s="1" t="s">
        <v>115</v>
      </c>
      <c r="H1783" s="1" t="s">
        <v>22</v>
      </c>
      <c r="I1783" s="1" t="s">
        <v>10</v>
      </c>
      <c r="J1783">
        <f>VLOOKUP(B1783,自助退!B:F,5,FALSE)</f>
        <v>980</v>
      </c>
      <c r="K1783" t="str">
        <f t="shared" si="28"/>
        <v/>
      </c>
    </row>
    <row r="1784" spans="1:11">
      <c r="A1784" s="1" t="s">
        <v>7771</v>
      </c>
      <c r="B1784" s="2">
        <v>1964282</v>
      </c>
      <c r="C1784" s="1" t="s">
        <v>7772</v>
      </c>
      <c r="D1784" s="1" t="s">
        <v>487</v>
      </c>
      <c r="E1784" s="1" t="s">
        <v>488</v>
      </c>
      <c r="F1784" s="2">
        <v>-452</v>
      </c>
      <c r="G1784" s="1" t="s">
        <v>115</v>
      </c>
      <c r="H1784" s="1" t="s">
        <v>116</v>
      </c>
      <c r="I1784" s="1" t="s">
        <v>10</v>
      </c>
      <c r="J1784">
        <f>VLOOKUP(B1784,自助退!B:F,5,FALSE)</f>
        <v>452</v>
      </c>
      <c r="K1784" t="str">
        <f t="shared" si="28"/>
        <v/>
      </c>
    </row>
    <row r="1785" spans="1:11">
      <c r="A1785" s="1" t="s">
        <v>7773</v>
      </c>
      <c r="B1785" s="2">
        <v>1964374</v>
      </c>
      <c r="C1785" s="1" t="s">
        <v>7774</v>
      </c>
      <c r="D1785" s="1" t="s">
        <v>7775</v>
      </c>
      <c r="E1785" s="1" t="s">
        <v>7776</v>
      </c>
      <c r="F1785" s="2">
        <v>-280.14999999999998</v>
      </c>
      <c r="G1785" s="1" t="s">
        <v>115</v>
      </c>
      <c r="H1785" s="1" t="s">
        <v>73</v>
      </c>
      <c r="I1785" s="1" t="s">
        <v>10</v>
      </c>
      <c r="J1785">
        <f>VLOOKUP(B1785,自助退!B:F,5,FALSE)</f>
        <v>280.14999999999998</v>
      </c>
      <c r="K1785" t="str">
        <f t="shared" si="28"/>
        <v/>
      </c>
    </row>
    <row r="1786" spans="1:11">
      <c r="A1786" s="1" t="s">
        <v>7777</v>
      </c>
      <c r="B1786" s="2">
        <v>1964535</v>
      </c>
      <c r="C1786" s="1" t="s">
        <v>53</v>
      </c>
      <c r="D1786" s="1" t="s">
        <v>7778</v>
      </c>
      <c r="E1786" s="1" t="s">
        <v>7779</v>
      </c>
      <c r="F1786" s="2">
        <v>-88.67</v>
      </c>
      <c r="G1786" s="1" t="s">
        <v>115</v>
      </c>
      <c r="H1786" s="1" t="s">
        <v>59</v>
      </c>
      <c r="I1786" s="1" t="s">
        <v>24</v>
      </c>
      <c r="J1786">
        <f>VLOOKUP(B1786,自助退!B:F,5,FALSE)</f>
        <v>88.67</v>
      </c>
      <c r="K1786" t="str">
        <f t="shared" si="28"/>
        <v/>
      </c>
    </row>
    <row r="1787" spans="1:11">
      <c r="A1787" s="1" t="s">
        <v>7780</v>
      </c>
      <c r="B1787" s="2">
        <v>1964596</v>
      </c>
      <c r="C1787" s="1" t="s">
        <v>7781</v>
      </c>
      <c r="D1787" s="1" t="s">
        <v>7782</v>
      </c>
      <c r="E1787" s="1" t="s">
        <v>7783</v>
      </c>
      <c r="F1787" s="2">
        <v>-2300</v>
      </c>
      <c r="G1787" s="1" t="s">
        <v>115</v>
      </c>
      <c r="H1787" s="1" t="s">
        <v>48</v>
      </c>
      <c r="I1787" s="1" t="s">
        <v>10</v>
      </c>
      <c r="J1787">
        <f>VLOOKUP(B1787,自助退!B:F,5,FALSE)</f>
        <v>2300</v>
      </c>
      <c r="K1787" t="str">
        <f t="shared" si="28"/>
        <v/>
      </c>
    </row>
    <row r="1788" spans="1:11">
      <c r="A1788" s="1" t="s">
        <v>7784</v>
      </c>
      <c r="B1788" s="2">
        <v>1964642</v>
      </c>
      <c r="C1788" s="1" t="s">
        <v>7785</v>
      </c>
      <c r="D1788" s="1" t="s">
        <v>7782</v>
      </c>
      <c r="E1788" s="1" t="s">
        <v>7783</v>
      </c>
      <c r="F1788" s="2">
        <v>-0.33</v>
      </c>
      <c r="G1788" s="1" t="s">
        <v>115</v>
      </c>
      <c r="H1788" s="1" t="s">
        <v>48</v>
      </c>
      <c r="I1788" s="1" t="s">
        <v>10</v>
      </c>
      <c r="J1788">
        <f>VLOOKUP(B1788,自助退!B:F,5,FALSE)</f>
        <v>0.33</v>
      </c>
      <c r="K1788" t="str">
        <f t="shared" si="28"/>
        <v/>
      </c>
    </row>
    <row r="1789" spans="1:11">
      <c r="A1789" s="1" t="s">
        <v>7786</v>
      </c>
      <c r="B1789" s="2">
        <v>1964721</v>
      </c>
      <c r="C1789" s="1" t="s">
        <v>7787</v>
      </c>
      <c r="D1789" s="1" t="s">
        <v>7788</v>
      </c>
      <c r="E1789" s="1" t="s">
        <v>7789</v>
      </c>
      <c r="F1789" s="2">
        <v>-4.9800000000000004</v>
      </c>
      <c r="G1789" s="1" t="s">
        <v>115</v>
      </c>
      <c r="H1789" s="1" t="s">
        <v>58</v>
      </c>
      <c r="I1789" s="1" t="s">
        <v>10</v>
      </c>
      <c r="J1789">
        <f>VLOOKUP(B1789,自助退!B:F,5,FALSE)</f>
        <v>4.9800000000000004</v>
      </c>
      <c r="K1789" t="str">
        <f t="shared" si="28"/>
        <v/>
      </c>
    </row>
    <row r="1790" spans="1:11">
      <c r="A1790" s="1" t="s">
        <v>7790</v>
      </c>
      <c r="B1790" s="2">
        <v>1964792</v>
      </c>
      <c r="C1790" s="1" t="s">
        <v>7791</v>
      </c>
      <c r="D1790" s="1" t="s">
        <v>7792</v>
      </c>
      <c r="E1790" s="1" t="s">
        <v>7793</v>
      </c>
      <c r="F1790" s="2">
        <v>-177.8</v>
      </c>
      <c r="G1790" s="1" t="s">
        <v>115</v>
      </c>
      <c r="H1790" s="1" t="s">
        <v>35</v>
      </c>
      <c r="I1790" s="1" t="s">
        <v>10</v>
      </c>
      <c r="J1790">
        <f>VLOOKUP(B1790,自助退!B:F,5,FALSE)</f>
        <v>177.8</v>
      </c>
      <c r="K1790" t="str">
        <f t="shared" si="28"/>
        <v/>
      </c>
    </row>
    <row r="1791" spans="1:11">
      <c r="A1791" s="1" t="s">
        <v>7794</v>
      </c>
      <c r="B1791" s="2">
        <v>1964799</v>
      </c>
      <c r="C1791" s="1" t="s">
        <v>7795</v>
      </c>
      <c r="D1791" s="1" t="s">
        <v>7796</v>
      </c>
      <c r="E1791" s="1" t="s">
        <v>7797</v>
      </c>
      <c r="F1791" s="2">
        <v>-4143.83</v>
      </c>
      <c r="G1791" s="1" t="s">
        <v>115</v>
      </c>
      <c r="H1791" s="1" t="s">
        <v>536</v>
      </c>
      <c r="I1791" s="1" t="s">
        <v>10</v>
      </c>
      <c r="J1791">
        <f>VLOOKUP(B1791,自助退!B:F,5,FALSE)</f>
        <v>4143.83</v>
      </c>
      <c r="K1791" t="str">
        <f t="shared" si="28"/>
        <v/>
      </c>
    </row>
    <row r="1792" spans="1:11">
      <c r="A1792" s="1" t="s">
        <v>7798</v>
      </c>
      <c r="B1792" s="2">
        <v>1964909</v>
      </c>
      <c r="C1792" s="1" t="s">
        <v>7799</v>
      </c>
      <c r="D1792" s="1" t="s">
        <v>7800</v>
      </c>
      <c r="E1792" s="1" t="s">
        <v>7801</v>
      </c>
      <c r="F1792" s="2">
        <v>-69.98</v>
      </c>
      <c r="G1792" s="1" t="s">
        <v>115</v>
      </c>
      <c r="H1792" s="1" t="s">
        <v>58</v>
      </c>
      <c r="I1792" s="1" t="s">
        <v>10</v>
      </c>
      <c r="J1792">
        <f>VLOOKUP(B1792,自助退!B:F,5,FALSE)</f>
        <v>69.98</v>
      </c>
      <c r="K1792" t="str">
        <f t="shared" si="28"/>
        <v/>
      </c>
    </row>
    <row r="1793" spans="1:11">
      <c r="A1793" s="1" t="s">
        <v>7802</v>
      </c>
      <c r="B1793" s="2">
        <v>1964934</v>
      </c>
      <c r="C1793" s="1" t="s">
        <v>7803</v>
      </c>
      <c r="D1793" s="1" t="s">
        <v>7804</v>
      </c>
      <c r="E1793" s="1" t="s">
        <v>7805</v>
      </c>
      <c r="F1793" s="2">
        <v>-280</v>
      </c>
      <c r="G1793" s="1" t="s">
        <v>115</v>
      </c>
      <c r="H1793" s="1" t="s">
        <v>61</v>
      </c>
      <c r="I1793" s="1" t="s">
        <v>10</v>
      </c>
      <c r="J1793">
        <f>VLOOKUP(B1793,自助退!B:F,5,FALSE)</f>
        <v>280</v>
      </c>
      <c r="K1793" t="str">
        <f t="shared" si="28"/>
        <v/>
      </c>
    </row>
    <row r="1794" spans="1:11">
      <c r="A1794" s="1" t="s">
        <v>7806</v>
      </c>
      <c r="B1794" s="2">
        <v>1964971</v>
      </c>
      <c r="C1794" s="1" t="s">
        <v>53</v>
      </c>
      <c r="D1794" s="1" t="s">
        <v>7807</v>
      </c>
      <c r="E1794" s="1" t="s">
        <v>7808</v>
      </c>
      <c r="F1794" s="2">
        <v>-100</v>
      </c>
      <c r="G1794" s="1" t="s">
        <v>115</v>
      </c>
      <c r="H1794" s="1" t="s">
        <v>126</v>
      </c>
      <c r="I1794" s="1" t="s">
        <v>24</v>
      </c>
      <c r="J1794">
        <f>VLOOKUP(B1794,自助退!B:F,5,FALSE)</f>
        <v>100</v>
      </c>
      <c r="K1794" t="str">
        <f t="shared" si="28"/>
        <v/>
      </c>
    </row>
    <row r="1795" spans="1:11">
      <c r="A1795" s="1" t="s">
        <v>7809</v>
      </c>
      <c r="B1795" s="2">
        <v>1965217</v>
      </c>
      <c r="C1795" s="1" t="s">
        <v>7810</v>
      </c>
      <c r="D1795" s="1" t="s">
        <v>7811</v>
      </c>
      <c r="E1795" s="1" t="s">
        <v>7812</v>
      </c>
      <c r="F1795" s="2">
        <v>-5070</v>
      </c>
      <c r="G1795" s="1" t="s">
        <v>115</v>
      </c>
      <c r="H1795" s="1" t="s">
        <v>42</v>
      </c>
      <c r="I1795" s="1" t="s">
        <v>10</v>
      </c>
      <c r="J1795">
        <f>VLOOKUP(B1795,自助退!B:F,5,FALSE)</f>
        <v>5070</v>
      </c>
      <c r="K1795" t="str">
        <f t="shared" si="28"/>
        <v/>
      </c>
    </row>
    <row r="1796" spans="1:11">
      <c r="A1796" s="1" t="s">
        <v>7813</v>
      </c>
      <c r="B1796" s="2">
        <v>1965525</v>
      </c>
      <c r="C1796" s="1" t="s">
        <v>7814</v>
      </c>
      <c r="D1796" s="1" t="s">
        <v>7815</v>
      </c>
      <c r="E1796" s="1" t="s">
        <v>7816</v>
      </c>
      <c r="F1796" s="2">
        <v>-44</v>
      </c>
      <c r="G1796" s="1" t="s">
        <v>115</v>
      </c>
      <c r="H1796" s="1" t="s">
        <v>71</v>
      </c>
      <c r="I1796" s="1" t="s">
        <v>10</v>
      </c>
      <c r="J1796">
        <f>VLOOKUP(B1796,自助退!B:F,5,FALSE)</f>
        <v>44</v>
      </c>
      <c r="K1796" t="str">
        <f t="shared" si="28"/>
        <v/>
      </c>
    </row>
    <row r="1797" spans="1:11">
      <c r="A1797" s="1" t="s">
        <v>7817</v>
      </c>
      <c r="B1797" s="2">
        <v>1965555</v>
      </c>
      <c r="C1797" s="1" t="s">
        <v>7818</v>
      </c>
      <c r="D1797" s="1" t="s">
        <v>7819</v>
      </c>
      <c r="E1797" s="1" t="s">
        <v>7820</v>
      </c>
      <c r="F1797" s="2">
        <v>-184.5</v>
      </c>
      <c r="G1797" s="1" t="s">
        <v>115</v>
      </c>
      <c r="H1797" s="1" t="s">
        <v>151</v>
      </c>
      <c r="I1797" s="1" t="s">
        <v>10</v>
      </c>
      <c r="J1797">
        <f>VLOOKUP(B1797,自助退!B:F,5,FALSE)</f>
        <v>184.5</v>
      </c>
      <c r="K1797" t="str">
        <f t="shared" si="28"/>
        <v/>
      </c>
    </row>
    <row r="1798" spans="1:11">
      <c r="A1798" s="1" t="s">
        <v>7821</v>
      </c>
      <c r="B1798" s="2">
        <v>1965649</v>
      </c>
      <c r="C1798" s="1" t="s">
        <v>7822</v>
      </c>
      <c r="D1798" s="1" t="s">
        <v>7823</v>
      </c>
      <c r="E1798" s="1" t="s">
        <v>7824</v>
      </c>
      <c r="F1798" s="2">
        <v>-8300</v>
      </c>
      <c r="G1798" s="1" t="s">
        <v>115</v>
      </c>
      <c r="H1798" s="1" t="s">
        <v>59</v>
      </c>
      <c r="I1798" s="1" t="s">
        <v>10</v>
      </c>
      <c r="J1798">
        <f>VLOOKUP(B1798,自助退!B:F,5,FALSE)</f>
        <v>8300</v>
      </c>
      <c r="K1798" t="str">
        <f t="shared" si="28"/>
        <v/>
      </c>
    </row>
    <row r="1799" spans="1:11">
      <c r="A1799" s="1" t="s">
        <v>7825</v>
      </c>
      <c r="B1799" s="2">
        <v>1965660</v>
      </c>
      <c r="C1799" s="1" t="s">
        <v>53</v>
      </c>
      <c r="D1799" s="1" t="s">
        <v>7826</v>
      </c>
      <c r="E1799" s="1" t="s">
        <v>7827</v>
      </c>
      <c r="F1799" s="2">
        <v>-2338.59</v>
      </c>
      <c r="G1799" s="1" t="s">
        <v>115</v>
      </c>
      <c r="H1799" s="1" t="s">
        <v>120</v>
      </c>
      <c r="I1799" s="1" t="s">
        <v>24</v>
      </c>
      <c r="J1799">
        <f>VLOOKUP(B1799,自助退!B:F,5,FALSE)</f>
        <v>2338.59</v>
      </c>
      <c r="K1799" t="str">
        <f t="shared" si="28"/>
        <v/>
      </c>
    </row>
    <row r="1800" spans="1:11">
      <c r="A1800" s="1" t="s">
        <v>7828</v>
      </c>
      <c r="B1800" s="2">
        <v>1965857</v>
      </c>
      <c r="C1800" s="1" t="s">
        <v>7829</v>
      </c>
      <c r="D1800" s="1" t="s">
        <v>7830</v>
      </c>
      <c r="E1800" s="1" t="s">
        <v>7831</v>
      </c>
      <c r="F1800" s="2">
        <v>-579.08000000000004</v>
      </c>
      <c r="G1800" s="1" t="s">
        <v>115</v>
      </c>
      <c r="H1800" s="1" t="s">
        <v>65</v>
      </c>
      <c r="I1800" s="1" t="s">
        <v>10</v>
      </c>
      <c r="J1800">
        <f>VLOOKUP(B1800,自助退!B:F,5,FALSE)</f>
        <v>579.08000000000004</v>
      </c>
      <c r="K1800" t="str">
        <f t="shared" si="28"/>
        <v/>
      </c>
    </row>
    <row r="1801" spans="1:11">
      <c r="A1801" s="1" t="s">
        <v>7832</v>
      </c>
      <c r="B1801" s="2">
        <v>1966008</v>
      </c>
      <c r="C1801" s="1" t="s">
        <v>7833</v>
      </c>
      <c r="D1801" s="1" t="s">
        <v>7834</v>
      </c>
      <c r="E1801" s="1" t="s">
        <v>7835</v>
      </c>
      <c r="F1801" s="2">
        <v>-3591.82</v>
      </c>
      <c r="G1801" s="1" t="s">
        <v>115</v>
      </c>
      <c r="H1801" s="1" t="s">
        <v>56</v>
      </c>
      <c r="I1801" s="1" t="s">
        <v>10</v>
      </c>
      <c r="J1801">
        <f>VLOOKUP(B1801,自助退!B:F,5,FALSE)</f>
        <v>3591.82</v>
      </c>
      <c r="K1801" t="str">
        <f t="shared" si="28"/>
        <v/>
      </c>
    </row>
    <row r="1802" spans="1:11">
      <c r="A1802" s="1" t="s">
        <v>7836</v>
      </c>
      <c r="B1802" s="2">
        <v>1966165</v>
      </c>
      <c r="C1802" s="1" t="s">
        <v>7837</v>
      </c>
      <c r="D1802" s="1" t="s">
        <v>7838</v>
      </c>
      <c r="E1802" s="1" t="s">
        <v>7839</v>
      </c>
      <c r="F1802" s="2">
        <v>-6002</v>
      </c>
      <c r="G1802" s="1" t="s">
        <v>115</v>
      </c>
      <c r="H1802" s="1" t="s">
        <v>126</v>
      </c>
      <c r="I1802" s="1" t="s">
        <v>10</v>
      </c>
      <c r="J1802">
        <f>VLOOKUP(B1802,自助退!B:F,5,FALSE)</f>
        <v>6002</v>
      </c>
      <c r="K1802" t="str">
        <f t="shared" si="28"/>
        <v/>
      </c>
    </row>
    <row r="1803" spans="1:11">
      <c r="A1803" s="1" t="s">
        <v>7840</v>
      </c>
      <c r="B1803" s="2">
        <v>1966184</v>
      </c>
      <c r="C1803" s="1" t="s">
        <v>7841</v>
      </c>
      <c r="D1803" s="1" t="s">
        <v>184</v>
      </c>
      <c r="E1803" s="1" t="s">
        <v>185</v>
      </c>
      <c r="F1803" s="2">
        <v>-1900</v>
      </c>
      <c r="G1803" s="1" t="s">
        <v>115</v>
      </c>
      <c r="H1803" s="1" t="s">
        <v>73</v>
      </c>
      <c r="I1803" s="1" t="s">
        <v>10</v>
      </c>
      <c r="J1803">
        <f>VLOOKUP(B1803,自助退!B:F,5,FALSE)</f>
        <v>1900</v>
      </c>
      <c r="K1803" t="str">
        <f t="shared" si="28"/>
        <v/>
      </c>
    </row>
    <row r="1804" spans="1:11">
      <c r="A1804" s="1" t="s">
        <v>7842</v>
      </c>
      <c r="B1804" s="2">
        <v>1966242</v>
      </c>
      <c r="C1804" s="1" t="s">
        <v>7843</v>
      </c>
      <c r="D1804" s="1" t="s">
        <v>7844</v>
      </c>
      <c r="E1804" s="1" t="s">
        <v>7845</v>
      </c>
      <c r="F1804" s="2">
        <v>-880</v>
      </c>
      <c r="G1804" s="1" t="s">
        <v>115</v>
      </c>
      <c r="H1804" s="1" t="s">
        <v>78</v>
      </c>
      <c r="I1804" s="1" t="s">
        <v>10</v>
      </c>
      <c r="J1804">
        <f>VLOOKUP(B1804,自助退!B:F,5,FALSE)</f>
        <v>880</v>
      </c>
      <c r="K1804" t="str">
        <f t="shared" si="28"/>
        <v/>
      </c>
    </row>
    <row r="1805" spans="1:11">
      <c r="A1805" s="1" t="s">
        <v>7846</v>
      </c>
      <c r="B1805" s="2">
        <v>1966263</v>
      </c>
      <c r="C1805" s="1" t="s">
        <v>7847</v>
      </c>
      <c r="D1805" s="1" t="s">
        <v>7848</v>
      </c>
      <c r="E1805" s="1" t="s">
        <v>7849</v>
      </c>
      <c r="F1805" s="2">
        <v>-5870.21</v>
      </c>
      <c r="G1805" s="1" t="s">
        <v>115</v>
      </c>
      <c r="H1805" s="1" t="s">
        <v>73</v>
      </c>
      <c r="I1805" s="1" t="s">
        <v>10</v>
      </c>
      <c r="J1805">
        <f>VLOOKUP(B1805,自助退!B:F,5,FALSE)</f>
        <v>5870.21</v>
      </c>
      <c r="K1805" t="str">
        <f t="shared" si="28"/>
        <v/>
      </c>
    </row>
    <row r="1806" spans="1:11">
      <c r="A1806" s="1" t="s">
        <v>7850</v>
      </c>
      <c r="B1806" s="2">
        <v>1966316</v>
      </c>
      <c r="C1806" s="1" t="s">
        <v>53</v>
      </c>
      <c r="D1806" s="1" t="s">
        <v>7851</v>
      </c>
      <c r="E1806" s="1" t="s">
        <v>7852</v>
      </c>
      <c r="F1806" s="2">
        <v>-5000</v>
      </c>
      <c r="G1806" s="1" t="s">
        <v>115</v>
      </c>
      <c r="H1806" s="1" t="s">
        <v>73</v>
      </c>
      <c r="I1806" s="1" t="s">
        <v>24</v>
      </c>
      <c r="J1806">
        <f>VLOOKUP(B1806,自助退!B:F,5,FALSE)</f>
        <v>5000</v>
      </c>
      <c r="K1806" t="str">
        <f t="shared" si="28"/>
        <v/>
      </c>
    </row>
    <row r="1807" spans="1:11">
      <c r="A1807" s="1" t="s">
        <v>7853</v>
      </c>
      <c r="B1807" s="2">
        <v>1966323</v>
      </c>
      <c r="C1807" s="1" t="s">
        <v>7854</v>
      </c>
      <c r="D1807" s="1" t="s">
        <v>7855</v>
      </c>
      <c r="E1807" s="1" t="s">
        <v>7856</v>
      </c>
      <c r="F1807" s="2">
        <v>-3000</v>
      </c>
      <c r="G1807" s="1" t="s">
        <v>115</v>
      </c>
      <c r="H1807" s="1" t="s">
        <v>61</v>
      </c>
      <c r="I1807" s="1" t="s">
        <v>10</v>
      </c>
      <c r="J1807">
        <f>VLOOKUP(B1807,自助退!B:F,5,FALSE)</f>
        <v>3000</v>
      </c>
      <c r="K1807" t="str">
        <f t="shared" si="28"/>
        <v/>
      </c>
    </row>
    <row r="1808" spans="1:11">
      <c r="A1808" s="1" t="s">
        <v>7857</v>
      </c>
      <c r="B1808" s="2">
        <v>1966349</v>
      </c>
      <c r="C1808" s="1" t="s">
        <v>7858</v>
      </c>
      <c r="D1808" s="1" t="s">
        <v>7859</v>
      </c>
      <c r="E1808" s="1" t="s">
        <v>7860</v>
      </c>
      <c r="F1808" s="2">
        <v>-5000</v>
      </c>
      <c r="G1808" s="1" t="s">
        <v>115</v>
      </c>
      <c r="H1808" s="1" t="s">
        <v>75</v>
      </c>
      <c r="I1808" s="1" t="s">
        <v>10</v>
      </c>
      <c r="J1808">
        <f>VLOOKUP(B1808,自助退!B:F,5,FALSE)</f>
        <v>5000</v>
      </c>
      <c r="K1808" t="str">
        <f t="shared" si="28"/>
        <v/>
      </c>
    </row>
    <row r="1809" spans="1:11">
      <c r="A1809" s="1" t="s">
        <v>7861</v>
      </c>
      <c r="B1809" s="2">
        <v>1966356</v>
      </c>
      <c r="C1809" s="1" t="s">
        <v>7862</v>
      </c>
      <c r="D1809" s="1" t="s">
        <v>524</v>
      </c>
      <c r="E1809" s="1" t="s">
        <v>525</v>
      </c>
      <c r="F1809" s="2">
        <v>-922.84</v>
      </c>
      <c r="G1809" s="1" t="s">
        <v>115</v>
      </c>
      <c r="H1809" s="1" t="s">
        <v>82</v>
      </c>
      <c r="I1809" s="1" t="s">
        <v>10</v>
      </c>
      <c r="J1809">
        <f>VLOOKUP(B1809,自助退!B:F,5,FALSE)</f>
        <v>922.84</v>
      </c>
      <c r="K1809" t="str">
        <f t="shared" si="28"/>
        <v/>
      </c>
    </row>
    <row r="1810" spans="1:11">
      <c r="A1810" s="1" t="s">
        <v>7863</v>
      </c>
      <c r="B1810" s="2">
        <v>1966461</v>
      </c>
      <c r="C1810" s="1" t="s">
        <v>7864</v>
      </c>
      <c r="D1810" s="1" t="s">
        <v>7865</v>
      </c>
      <c r="E1810" s="1" t="s">
        <v>7866</v>
      </c>
      <c r="F1810" s="2">
        <v>-5000</v>
      </c>
      <c r="G1810" s="1" t="s">
        <v>115</v>
      </c>
      <c r="H1810" s="1" t="s">
        <v>73</v>
      </c>
      <c r="I1810" s="1" t="s">
        <v>10</v>
      </c>
      <c r="J1810">
        <f>VLOOKUP(B1810,自助退!B:F,5,FALSE)</f>
        <v>5000</v>
      </c>
      <c r="K1810" t="str">
        <f t="shared" si="28"/>
        <v/>
      </c>
    </row>
    <row r="1811" spans="1:11">
      <c r="A1811" s="1" t="s">
        <v>7867</v>
      </c>
      <c r="B1811" s="2">
        <v>1966475</v>
      </c>
      <c r="C1811" s="1" t="s">
        <v>7868</v>
      </c>
      <c r="D1811" s="1" t="s">
        <v>7869</v>
      </c>
      <c r="E1811" s="1" t="s">
        <v>7870</v>
      </c>
      <c r="F1811" s="2">
        <v>-2792</v>
      </c>
      <c r="G1811" s="1" t="s">
        <v>115</v>
      </c>
      <c r="H1811" s="1" t="s">
        <v>65</v>
      </c>
      <c r="I1811" s="1" t="s">
        <v>10</v>
      </c>
      <c r="J1811">
        <f>VLOOKUP(B1811,自助退!B:F,5,FALSE)</f>
        <v>2792</v>
      </c>
      <c r="K1811" t="str">
        <f t="shared" si="28"/>
        <v/>
      </c>
    </row>
    <row r="1812" spans="1:11">
      <c r="A1812" s="1" t="s">
        <v>7871</v>
      </c>
      <c r="B1812" s="2">
        <v>1966495</v>
      </c>
      <c r="C1812" s="1" t="s">
        <v>53</v>
      </c>
      <c r="D1812" s="1" t="s">
        <v>7872</v>
      </c>
      <c r="E1812" s="1" t="s">
        <v>7873</v>
      </c>
      <c r="F1812" s="2">
        <v>-272</v>
      </c>
      <c r="G1812" s="1" t="s">
        <v>115</v>
      </c>
      <c r="H1812" s="1" t="s">
        <v>73</v>
      </c>
      <c r="I1812" s="1" t="s">
        <v>24</v>
      </c>
      <c r="J1812">
        <f>VLOOKUP(B1812,自助退!B:F,5,FALSE)</f>
        <v>272</v>
      </c>
      <c r="K1812" t="str">
        <f t="shared" si="28"/>
        <v/>
      </c>
    </row>
    <row r="1813" spans="1:11">
      <c r="A1813" s="1" t="s">
        <v>7874</v>
      </c>
      <c r="B1813" s="2">
        <v>1966506</v>
      </c>
      <c r="C1813" s="1" t="s">
        <v>53</v>
      </c>
      <c r="D1813" s="1" t="s">
        <v>7875</v>
      </c>
      <c r="E1813" s="1" t="s">
        <v>7876</v>
      </c>
      <c r="F1813" s="2">
        <v>-2446</v>
      </c>
      <c r="G1813" s="1" t="s">
        <v>115</v>
      </c>
      <c r="H1813" s="1" t="s">
        <v>65</v>
      </c>
      <c r="I1813" s="1" t="s">
        <v>24</v>
      </c>
      <c r="J1813">
        <f>VLOOKUP(B1813,自助退!B:F,5,FALSE)</f>
        <v>2446</v>
      </c>
      <c r="K1813" t="str">
        <f t="shared" si="28"/>
        <v/>
      </c>
    </row>
    <row r="1814" spans="1:11">
      <c r="A1814" s="1" t="s">
        <v>7877</v>
      </c>
      <c r="B1814" s="2">
        <v>1966613</v>
      </c>
      <c r="C1814" s="1" t="s">
        <v>7878</v>
      </c>
      <c r="D1814" s="1" t="s">
        <v>7879</v>
      </c>
      <c r="E1814" s="1" t="s">
        <v>7880</v>
      </c>
      <c r="F1814" s="2">
        <v>-1120</v>
      </c>
      <c r="G1814" s="1" t="s">
        <v>115</v>
      </c>
      <c r="H1814" s="1" t="s">
        <v>73</v>
      </c>
      <c r="I1814" s="1" t="s">
        <v>10</v>
      </c>
      <c r="J1814">
        <f>VLOOKUP(B1814,自助退!B:F,5,FALSE)</f>
        <v>1120</v>
      </c>
      <c r="K1814" t="str">
        <f t="shared" si="28"/>
        <v/>
      </c>
    </row>
    <row r="1815" spans="1:11">
      <c r="A1815" s="1" t="s">
        <v>7881</v>
      </c>
      <c r="B1815" s="2">
        <v>1966647</v>
      </c>
      <c r="C1815" s="1" t="s">
        <v>7882</v>
      </c>
      <c r="D1815" s="1" t="s">
        <v>7883</v>
      </c>
      <c r="E1815" s="1" t="s">
        <v>7884</v>
      </c>
      <c r="F1815" s="2">
        <v>-10000</v>
      </c>
      <c r="G1815" s="1" t="s">
        <v>115</v>
      </c>
      <c r="H1815" s="1" t="s">
        <v>120</v>
      </c>
      <c r="I1815" s="1" t="s">
        <v>10</v>
      </c>
      <c r="J1815">
        <f>VLOOKUP(B1815,自助退!B:F,5,FALSE)</f>
        <v>10000</v>
      </c>
      <c r="K1815" t="str">
        <f t="shared" si="28"/>
        <v/>
      </c>
    </row>
    <row r="1816" spans="1:11">
      <c r="A1816" s="1" t="s">
        <v>7881</v>
      </c>
      <c r="B1816" s="2">
        <v>1966649</v>
      </c>
      <c r="C1816" s="1" t="s">
        <v>7885</v>
      </c>
      <c r="D1816" s="1" t="s">
        <v>7886</v>
      </c>
      <c r="E1816" s="1" t="s">
        <v>7887</v>
      </c>
      <c r="F1816" s="2">
        <v>-270.26</v>
      </c>
      <c r="G1816" s="1" t="s">
        <v>115</v>
      </c>
      <c r="H1816" s="1" t="s">
        <v>42</v>
      </c>
      <c r="I1816" s="1" t="s">
        <v>10</v>
      </c>
      <c r="J1816">
        <f>VLOOKUP(B1816,自助退!B:F,5,FALSE)</f>
        <v>270.26</v>
      </c>
      <c r="K1816" t="str">
        <f t="shared" si="28"/>
        <v/>
      </c>
    </row>
    <row r="1817" spans="1:11">
      <c r="A1817" s="1" t="s">
        <v>7888</v>
      </c>
      <c r="B1817" s="2">
        <v>1966663</v>
      </c>
      <c r="C1817" s="1" t="s">
        <v>7889</v>
      </c>
      <c r="D1817" s="1" t="s">
        <v>7890</v>
      </c>
      <c r="E1817" s="1" t="s">
        <v>7891</v>
      </c>
      <c r="F1817" s="2">
        <v>-5000</v>
      </c>
      <c r="G1817" s="1" t="s">
        <v>115</v>
      </c>
      <c r="H1817" s="1" t="s">
        <v>73</v>
      </c>
      <c r="I1817" s="1" t="s">
        <v>10</v>
      </c>
      <c r="J1817">
        <f>VLOOKUP(B1817,自助退!B:F,5,FALSE)</f>
        <v>5000</v>
      </c>
      <c r="K1817" t="str">
        <f t="shared" si="28"/>
        <v/>
      </c>
    </row>
    <row r="1818" spans="1:11">
      <c r="A1818" s="1" t="s">
        <v>7892</v>
      </c>
      <c r="B1818" s="2">
        <v>1966678</v>
      </c>
      <c r="C1818" s="1" t="s">
        <v>53</v>
      </c>
      <c r="D1818" s="1" t="s">
        <v>7893</v>
      </c>
      <c r="E1818" s="1" t="s">
        <v>7894</v>
      </c>
      <c r="F1818" s="2">
        <v>-3000</v>
      </c>
      <c r="G1818" s="1" t="s">
        <v>115</v>
      </c>
      <c r="H1818" s="1" t="s">
        <v>65</v>
      </c>
      <c r="I1818" s="1" t="s">
        <v>24</v>
      </c>
      <c r="J1818">
        <f>VLOOKUP(B1818,自助退!B:F,5,FALSE)</f>
        <v>3000</v>
      </c>
      <c r="K1818" t="str">
        <f t="shared" si="28"/>
        <v/>
      </c>
    </row>
    <row r="1819" spans="1:11">
      <c r="A1819" s="1" t="s">
        <v>7895</v>
      </c>
      <c r="B1819" s="2">
        <v>1966692</v>
      </c>
      <c r="C1819" s="1" t="s">
        <v>7896</v>
      </c>
      <c r="D1819" s="1" t="s">
        <v>7897</v>
      </c>
      <c r="E1819" s="1" t="s">
        <v>7898</v>
      </c>
      <c r="F1819" s="2">
        <v>-13250.47</v>
      </c>
      <c r="G1819" s="1" t="s">
        <v>115</v>
      </c>
      <c r="H1819" s="1" t="s">
        <v>78</v>
      </c>
      <c r="I1819" s="1" t="s">
        <v>10</v>
      </c>
      <c r="J1819">
        <f>VLOOKUP(B1819,自助退!B:F,5,FALSE)</f>
        <v>13250.47</v>
      </c>
      <c r="K1819" t="str">
        <f t="shared" si="28"/>
        <v/>
      </c>
    </row>
    <row r="1820" spans="1:11">
      <c r="A1820" s="1" t="s">
        <v>7899</v>
      </c>
      <c r="B1820" s="2">
        <v>1966712</v>
      </c>
      <c r="C1820" s="1" t="s">
        <v>7900</v>
      </c>
      <c r="D1820" s="1" t="s">
        <v>7901</v>
      </c>
      <c r="E1820" s="1" t="s">
        <v>7902</v>
      </c>
      <c r="F1820" s="2">
        <v>-500</v>
      </c>
      <c r="G1820" s="1" t="s">
        <v>115</v>
      </c>
      <c r="H1820" s="1" t="s">
        <v>65</v>
      </c>
      <c r="I1820" s="1" t="s">
        <v>10</v>
      </c>
      <c r="J1820">
        <f>VLOOKUP(B1820,自助退!B:F,5,FALSE)</f>
        <v>500</v>
      </c>
      <c r="K1820" t="str">
        <f t="shared" si="28"/>
        <v/>
      </c>
    </row>
    <row r="1821" spans="1:11">
      <c r="A1821" s="1" t="s">
        <v>7903</v>
      </c>
      <c r="B1821" s="2">
        <v>1966717</v>
      </c>
      <c r="C1821" s="1" t="s">
        <v>53</v>
      </c>
      <c r="D1821" s="1" t="s">
        <v>7904</v>
      </c>
      <c r="E1821" s="1" t="s">
        <v>7898</v>
      </c>
      <c r="F1821" s="2">
        <v>-82</v>
      </c>
      <c r="G1821" s="1" t="s">
        <v>115</v>
      </c>
      <c r="H1821" s="1" t="s">
        <v>78</v>
      </c>
      <c r="I1821" s="1" t="s">
        <v>24</v>
      </c>
      <c r="J1821">
        <f>VLOOKUP(B1821,自助退!B:F,5,FALSE)</f>
        <v>82</v>
      </c>
      <c r="K1821" t="str">
        <f t="shared" si="28"/>
        <v/>
      </c>
    </row>
    <row r="1822" spans="1:11">
      <c r="A1822" s="1" t="s">
        <v>7905</v>
      </c>
      <c r="B1822" s="2">
        <v>1966738</v>
      </c>
      <c r="C1822" s="1" t="s">
        <v>7906</v>
      </c>
      <c r="D1822" s="1" t="s">
        <v>7907</v>
      </c>
      <c r="E1822" s="1" t="s">
        <v>1240</v>
      </c>
      <c r="F1822" s="2">
        <v>-319.85000000000002</v>
      </c>
      <c r="G1822" s="1" t="s">
        <v>115</v>
      </c>
      <c r="H1822" s="1" t="s">
        <v>65</v>
      </c>
      <c r="I1822" s="1" t="s">
        <v>10</v>
      </c>
      <c r="J1822">
        <f>VLOOKUP(B1822,自助退!B:F,5,FALSE)</f>
        <v>319.85000000000002</v>
      </c>
      <c r="K1822" t="str">
        <f t="shared" si="28"/>
        <v/>
      </c>
    </row>
    <row r="1823" spans="1:11">
      <c r="A1823" s="1" t="s">
        <v>7908</v>
      </c>
      <c r="B1823" s="2">
        <v>1966781</v>
      </c>
      <c r="C1823" s="1" t="s">
        <v>7909</v>
      </c>
      <c r="D1823" s="1" t="s">
        <v>7910</v>
      </c>
      <c r="E1823" s="1" t="s">
        <v>7911</v>
      </c>
      <c r="F1823" s="2">
        <v>-4737</v>
      </c>
      <c r="G1823" s="1" t="s">
        <v>115</v>
      </c>
      <c r="H1823" s="1" t="s">
        <v>58</v>
      </c>
      <c r="I1823" s="1" t="s">
        <v>10</v>
      </c>
      <c r="J1823">
        <f>VLOOKUP(B1823,自助退!B:F,5,FALSE)</f>
        <v>4737</v>
      </c>
      <c r="K1823" t="str">
        <f t="shared" si="28"/>
        <v/>
      </c>
    </row>
    <row r="1824" spans="1:11">
      <c r="A1824" s="1" t="s">
        <v>7912</v>
      </c>
      <c r="B1824" s="2">
        <v>1966783</v>
      </c>
      <c r="C1824" s="1" t="s">
        <v>7913</v>
      </c>
      <c r="D1824" s="1" t="s">
        <v>7914</v>
      </c>
      <c r="E1824" s="1" t="s">
        <v>7915</v>
      </c>
      <c r="F1824" s="2">
        <v>-5020</v>
      </c>
      <c r="G1824" s="1" t="s">
        <v>115</v>
      </c>
      <c r="H1824" s="1" t="s">
        <v>73</v>
      </c>
      <c r="I1824" s="1" t="s">
        <v>10</v>
      </c>
      <c r="J1824">
        <f>VLOOKUP(B1824,自助退!B:F,5,FALSE)</f>
        <v>5020</v>
      </c>
      <c r="K1824" t="str">
        <f t="shared" si="28"/>
        <v/>
      </c>
    </row>
    <row r="1825" spans="1:11">
      <c r="A1825" s="1" t="s">
        <v>7916</v>
      </c>
      <c r="B1825" s="2">
        <v>1966822</v>
      </c>
      <c r="C1825" s="1" t="s">
        <v>7917</v>
      </c>
      <c r="D1825" s="1" t="s">
        <v>7918</v>
      </c>
      <c r="E1825" s="1" t="s">
        <v>7919</v>
      </c>
      <c r="F1825" s="2">
        <v>-5000</v>
      </c>
      <c r="G1825" s="1" t="s">
        <v>115</v>
      </c>
      <c r="H1825" s="1" t="s">
        <v>48</v>
      </c>
      <c r="I1825" s="1" t="s">
        <v>10</v>
      </c>
      <c r="J1825">
        <f>VLOOKUP(B1825,自助退!B:F,5,FALSE)</f>
        <v>5000</v>
      </c>
      <c r="K1825" t="str">
        <f t="shared" si="28"/>
        <v/>
      </c>
    </row>
    <row r="1826" spans="1:11">
      <c r="A1826" s="1" t="s">
        <v>7920</v>
      </c>
      <c r="B1826" s="2">
        <v>1966855</v>
      </c>
      <c r="C1826" s="1" t="s">
        <v>7921</v>
      </c>
      <c r="D1826" s="1" t="s">
        <v>7922</v>
      </c>
      <c r="E1826" s="1" t="s">
        <v>7923</v>
      </c>
      <c r="F1826" s="2">
        <v>-137</v>
      </c>
      <c r="G1826" s="1" t="s">
        <v>115</v>
      </c>
      <c r="H1826" s="1" t="s">
        <v>126</v>
      </c>
      <c r="I1826" s="1" t="s">
        <v>10</v>
      </c>
      <c r="J1826">
        <f>VLOOKUP(B1826,自助退!B:F,5,FALSE)</f>
        <v>137</v>
      </c>
      <c r="K1826" t="str">
        <f t="shared" si="28"/>
        <v/>
      </c>
    </row>
    <row r="1827" spans="1:11">
      <c r="A1827" s="1" t="s">
        <v>7924</v>
      </c>
      <c r="B1827" s="2">
        <v>1966897</v>
      </c>
      <c r="C1827" s="1" t="s">
        <v>7925</v>
      </c>
      <c r="D1827" s="1" t="s">
        <v>7926</v>
      </c>
      <c r="E1827" s="1" t="s">
        <v>7927</v>
      </c>
      <c r="F1827" s="2">
        <v>-3200</v>
      </c>
      <c r="G1827" s="1" t="s">
        <v>115</v>
      </c>
      <c r="H1827" s="1" t="s">
        <v>65</v>
      </c>
      <c r="I1827" s="1" t="s">
        <v>10</v>
      </c>
      <c r="J1827">
        <f>VLOOKUP(B1827,自助退!B:F,5,FALSE)</f>
        <v>3200</v>
      </c>
      <c r="K1827" t="str">
        <f t="shared" si="28"/>
        <v/>
      </c>
    </row>
    <row r="1828" spans="1:11">
      <c r="A1828" s="1" t="s">
        <v>7928</v>
      </c>
      <c r="B1828" s="2">
        <v>1966918</v>
      </c>
      <c r="C1828" s="1" t="s">
        <v>7929</v>
      </c>
      <c r="D1828" s="1" t="s">
        <v>7930</v>
      </c>
      <c r="E1828" s="1" t="s">
        <v>7931</v>
      </c>
      <c r="F1828" s="2">
        <v>-377.37</v>
      </c>
      <c r="G1828" s="1" t="s">
        <v>115</v>
      </c>
      <c r="H1828" s="1" t="s">
        <v>73</v>
      </c>
      <c r="I1828" s="1" t="s">
        <v>10</v>
      </c>
      <c r="J1828">
        <f>VLOOKUP(B1828,自助退!B:F,5,FALSE)</f>
        <v>377.37</v>
      </c>
      <c r="K1828" t="str">
        <f t="shared" si="28"/>
        <v/>
      </c>
    </row>
    <row r="1829" spans="1:11">
      <c r="A1829" s="1" t="s">
        <v>7932</v>
      </c>
      <c r="B1829" s="2">
        <v>1966921</v>
      </c>
      <c r="C1829" s="1" t="s">
        <v>7933</v>
      </c>
      <c r="D1829" s="1" t="s">
        <v>7934</v>
      </c>
      <c r="E1829" s="1" t="s">
        <v>7935</v>
      </c>
      <c r="F1829" s="2">
        <v>-5000</v>
      </c>
      <c r="G1829" s="1" t="s">
        <v>115</v>
      </c>
      <c r="H1829" s="1" t="s">
        <v>132</v>
      </c>
      <c r="I1829" s="1" t="s">
        <v>10</v>
      </c>
      <c r="J1829">
        <f>VLOOKUP(B1829,自助退!B:F,5,FALSE)</f>
        <v>5000</v>
      </c>
      <c r="K1829" t="str">
        <f t="shared" si="28"/>
        <v/>
      </c>
    </row>
    <row r="1830" spans="1:11">
      <c r="A1830" s="1" t="s">
        <v>7936</v>
      </c>
      <c r="B1830" s="2">
        <v>1966924</v>
      </c>
      <c r="C1830" s="1" t="s">
        <v>7937</v>
      </c>
      <c r="D1830" s="1" t="s">
        <v>7938</v>
      </c>
      <c r="E1830" s="1" t="s">
        <v>7939</v>
      </c>
      <c r="F1830" s="2">
        <v>-4066.86</v>
      </c>
      <c r="G1830" s="1" t="s">
        <v>115</v>
      </c>
      <c r="H1830" s="1" t="s">
        <v>42</v>
      </c>
      <c r="I1830" s="1" t="s">
        <v>10</v>
      </c>
      <c r="J1830">
        <f>VLOOKUP(B1830,自助退!B:F,5,FALSE)</f>
        <v>4066.86</v>
      </c>
      <c r="K1830" t="str">
        <f t="shared" si="28"/>
        <v/>
      </c>
    </row>
    <row r="1831" spans="1:11">
      <c r="A1831" s="1" t="s">
        <v>7940</v>
      </c>
      <c r="B1831" s="2">
        <v>1966928</v>
      </c>
      <c r="C1831" s="1" t="s">
        <v>7941</v>
      </c>
      <c r="D1831" s="1" t="s">
        <v>7942</v>
      </c>
      <c r="E1831" s="1" t="s">
        <v>7943</v>
      </c>
      <c r="F1831" s="2">
        <v>-2000</v>
      </c>
      <c r="G1831" s="1" t="s">
        <v>115</v>
      </c>
      <c r="H1831" s="1" t="s">
        <v>73</v>
      </c>
      <c r="I1831" s="1" t="s">
        <v>10</v>
      </c>
      <c r="J1831">
        <f>VLOOKUP(B1831,自助退!B:F,5,FALSE)</f>
        <v>2000</v>
      </c>
      <c r="K1831" t="str">
        <f t="shared" si="28"/>
        <v/>
      </c>
    </row>
    <row r="1832" spans="1:11">
      <c r="A1832" s="1" t="s">
        <v>7944</v>
      </c>
      <c r="B1832" s="2">
        <v>1966937</v>
      </c>
      <c r="C1832" s="1" t="s">
        <v>7945</v>
      </c>
      <c r="D1832" s="1" t="s">
        <v>7942</v>
      </c>
      <c r="E1832" s="1" t="s">
        <v>7943</v>
      </c>
      <c r="F1832" s="2">
        <v>-2000</v>
      </c>
      <c r="G1832" s="1" t="s">
        <v>115</v>
      </c>
      <c r="H1832" s="1" t="s">
        <v>73</v>
      </c>
      <c r="I1832" s="1" t="s">
        <v>10</v>
      </c>
      <c r="J1832">
        <f>VLOOKUP(B1832,自助退!B:F,5,FALSE)</f>
        <v>2000</v>
      </c>
      <c r="K1832" t="str">
        <f t="shared" si="28"/>
        <v/>
      </c>
    </row>
    <row r="1833" spans="1:11">
      <c r="A1833" s="1" t="s">
        <v>7946</v>
      </c>
      <c r="B1833" s="2">
        <v>1966940</v>
      </c>
      <c r="C1833" s="1" t="s">
        <v>53</v>
      </c>
      <c r="D1833" s="1" t="s">
        <v>7947</v>
      </c>
      <c r="E1833" s="1" t="s">
        <v>7948</v>
      </c>
      <c r="F1833" s="2">
        <v>-1888</v>
      </c>
      <c r="G1833" s="1" t="s">
        <v>115</v>
      </c>
      <c r="H1833" s="1" t="s">
        <v>46</v>
      </c>
      <c r="I1833" s="1" t="s">
        <v>24</v>
      </c>
      <c r="J1833">
        <f>VLOOKUP(B1833,自助退!B:F,5,FALSE)</f>
        <v>1888</v>
      </c>
      <c r="K1833" t="str">
        <f t="shared" si="28"/>
        <v/>
      </c>
    </row>
    <row r="1834" spans="1:11">
      <c r="A1834" s="1" t="s">
        <v>7949</v>
      </c>
      <c r="B1834" s="2">
        <v>1966945</v>
      </c>
      <c r="C1834" s="1" t="s">
        <v>7950</v>
      </c>
      <c r="D1834" s="1" t="s">
        <v>7942</v>
      </c>
      <c r="E1834" s="1" t="s">
        <v>7943</v>
      </c>
      <c r="F1834" s="2">
        <v>-1022</v>
      </c>
      <c r="G1834" s="1" t="s">
        <v>115</v>
      </c>
      <c r="H1834" s="1" t="s">
        <v>73</v>
      </c>
      <c r="I1834" s="1" t="s">
        <v>10</v>
      </c>
      <c r="J1834">
        <f>VLOOKUP(B1834,自助退!B:F,5,FALSE)</f>
        <v>1022</v>
      </c>
      <c r="K1834" t="str">
        <f t="shared" si="28"/>
        <v/>
      </c>
    </row>
    <row r="1835" spans="1:11">
      <c r="A1835" s="1" t="s">
        <v>7951</v>
      </c>
      <c r="B1835" s="2">
        <v>1966967</v>
      </c>
      <c r="C1835" s="1" t="s">
        <v>7952</v>
      </c>
      <c r="D1835" s="1" t="s">
        <v>7953</v>
      </c>
      <c r="E1835" s="1" t="s">
        <v>7954</v>
      </c>
      <c r="F1835" s="2">
        <v>-1320</v>
      </c>
      <c r="G1835" s="1" t="s">
        <v>115</v>
      </c>
      <c r="H1835" s="1" t="s">
        <v>65</v>
      </c>
      <c r="I1835" s="1" t="s">
        <v>10</v>
      </c>
      <c r="J1835">
        <f>VLOOKUP(B1835,自助退!B:F,5,FALSE)</f>
        <v>1320</v>
      </c>
      <c r="K1835" t="str">
        <f t="shared" si="28"/>
        <v/>
      </c>
    </row>
    <row r="1836" spans="1:11">
      <c r="A1836" s="1" t="s">
        <v>7955</v>
      </c>
      <c r="B1836" s="2">
        <v>1966971</v>
      </c>
      <c r="C1836" s="1" t="s">
        <v>7956</v>
      </c>
      <c r="D1836" s="1" t="s">
        <v>7957</v>
      </c>
      <c r="E1836" s="1" t="s">
        <v>7958</v>
      </c>
      <c r="F1836" s="2">
        <v>-5076</v>
      </c>
      <c r="G1836" s="1" t="s">
        <v>115</v>
      </c>
      <c r="H1836" s="1" t="s">
        <v>78</v>
      </c>
      <c r="I1836" s="1" t="s">
        <v>10</v>
      </c>
      <c r="J1836">
        <f>VLOOKUP(B1836,自助退!B:F,5,FALSE)</f>
        <v>5076</v>
      </c>
      <c r="K1836" t="str">
        <f t="shared" si="28"/>
        <v/>
      </c>
    </row>
    <row r="1837" spans="1:11">
      <c r="A1837" s="1" t="s">
        <v>7959</v>
      </c>
      <c r="B1837" s="2">
        <v>1966985</v>
      </c>
      <c r="C1837" s="1" t="s">
        <v>53</v>
      </c>
      <c r="D1837" s="1" t="s">
        <v>7960</v>
      </c>
      <c r="E1837" s="1" t="s">
        <v>7961</v>
      </c>
      <c r="F1837" s="2">
        <v>-1411.09</v>
      </c>
      <c r="G1837" s="1" t="s">
        <v>115</v>
      </c>
      <c r="H1837" s="1" t="s">
        <v>120</v>
      </c>
      <c r="I1837" s="1" t="s">
        <v>24</v>
      </c>
      <c r="J1837">
        <f>VLOOKUP(B1837,自助退!B:F,5,FALSE)</f>
        <v>1411.09</v>
      </c>
      <c r="K1837" t="str">
        <f t="shared" si="28"/>
        <v/>
      </c>
    </row>
    <row r="1838" spans="1:11">
      <c r="A1838" s="1" t="s">
        <v>7962</v>
      </c>
      <c r="B1838" s="2">
        <v>1967010</v>
      </c>
      <c r="C1838" s="1" t="s">
        <v>7963</v>
      </c>
      <c r="D1838" s="1" t="s">
        <v>7964</v>
      </c>
      <c r="E1838" s="1" t="s">
        <v>7965</v>
      </c>
      <c r="F1838" s="2">
        <v>-130</v>
      </c>
      <c r="G1838" s="1" t="s">
        <v>115</v>
      </c>
      <c r="H1838" s="1" t="s">
        <v>125</v>
      </c>
      <c r="I1838" s="1" t="s">
        <v>10</v>
      </c>
      <c r="J1838">
        <f>VLOOKUP(B1838,自助退!B:F,5,FALSE)</f>
        <v>130</v>
      </c>
      <c r="K1838" t="str">
        <f t="shared" si="28"/>
        <v/>
      </c>
    </row>
    <row r="1839" spans="1:11">
      <c r="A1839" s="1" t="s">
        <v>7966</v>
      </c>
      <c r="B1839" s="2">
        <v>1967029</v>
      </c>
      <c r="C1839" s="1" t="s">
        <v>7967</v>
      </c>
      <c r="D1839" s="1" t="s">
        <v>7968</v>
      </c>
      <c r="E1839" s="1" t="s">
        <v>7969</v>
      </c>
      <c r="F1839" s="2">
        <v>-1432</v>
      </c>
      <c r="G1839" s="1" t="s">
        <v>115</v>
      </c>
      <c r="H1839" s="1" t="s">
        <v>116</v>
      </c>
      <c r="I1839" s="1" t="s">
        <v>10</v>
      </c>
      <c r="J1839">
        <f>VLOOKUP(B1839,自助退!B:F,5,FALSE)</f>
        <v>1432</v>
      </c>
      <c r="K1839" t="str">
        <f t="shared" si="28"/>
        <v/>
      </c>
    </row>
    <row r="1840" spans="1:11">
      <c r="A1840" s="1" t="s">
        <v>7970</v>
      </c>
      <c r="B1840" s="2">
        <v>1967074</v>
      </c>
      <c r="C1840" s="1" t="s">
        <v>7971</v>
      </c>
      <c r="D1840" s="1" t="s">
        <v>7972</v>
      </c>
      <c r="E1840" s="1" t="s">
        <v>7973</v>
      </c>
      <c r="F1840" s="2">
        <v>-30.45</v>
      </c>
      <c r="G1840" s="1" t="s">
        <v>115</v>
      </c>
      <c r="H1840" s="1" t="s">
        <v>78</v>
      </c>
      <c r="I1840" s="1" t="s">
        <v>10</v>
      </c>
      <c r="J1840">
        <f>VLOOKUP(B1840,自助退!B:F,5,FALSE)</f>
        <v>30.45</v>
      </c>
      <c r="K1840" t="str">
        <f t="shared" si="28"/>
        <v/>
      </c>
    </row>
    <row r="1841" spans="1:11">
      <c r="A1841" s="1" t="s">
        <v>7974</v>
      </c>
      <c r="B1841" s="2">
        <v>1967083</v>
      </c>
      <c r="C1841" s="1" t="s">
        <v>7975</v>
      </c>
      <c r="D1841" s="1" t="s">
        <v>7976</v>
      </c>
      <c r="E1841" s="1" t="s">
        <v>7977</v>
      </c>
      <c r="F1841" s="2">
        <v>-4980</v>
      </c>
      <c r="G1841" s="1" t="s">
        <v>115</v>
      </c>
      <c r="H1841" s="1" t="s">
        <v>65</v>
      </c>
      <c r="I1841" s="1" t="s">
        <v>10</v>
      </c>
      <c r="J1841">
        <f>VLOOKUP(B1841,自助退!B:F,5,FALSE)</f>
        <v>4980</v>
      </c>
      <c r="K1841" t="str">
        <f t="shared" si="28"/>
        <v/>
      </c>
    </row>
    <row r="1842" spans="1:11">
      <c r="A1842" s="1" t="s">
        <v>7978</v>
      </c>
      <c r="B1842" s="2">
        <v>1967135</v>
      </c>
      <c r="C1842" s="1" t="s">
        <v>7979</v>
      </c>
      <c r="D1842" s="1" t="s">
        <v>7980</v>
      </c>
      <c r="E1842" s="1" t="s">
        <v>7981</v>
      </c>
      <c r="F1842" s="2">
        <v>-3331.73</v>
      </c>
      <c r="G1842" s="1" t="s">
        <v>115</v>
      </c>
      <c r="H1842" s="1" t="s">
        <v>65</v>
      </c>
      <c r="I1842" s="1" t="s">
        <v>10</v>
      </c>
      <c r="J1842">
        <f>VLOOKUP(B1842,自助退!B:F,5,FALSE)</f>
        <v>3331.73</v>
      </c>
      <c r="K1842" t="str">
        <f t="shared" ref="K1842:K1905" si="29">IF(F1842*-1=J1842,"",1)</f>
        <v/>
      </c>
    </row>
    <row r="1843" spans="1:11">
      <c r="A1843" s="1" t="s">
        <v>7982</v>
      </c>
      <c r="B1843" s="2">
        <v>1967147</v>
      </c>
      <c r="C1843" s="1" t="s">
        <v>7983</v>
      </c>
      <c r="D1843" s="1" t="s">
        <v>7984</v>
      </c>
      <c r="E1843" s="1" t="s">
        <v>7985</v>
      </c>
      <c r="F1843" s="2">
        <v>-1</v>
      </c>
      <c r="G1843" s="1" t="s">
        <v>115</v>
      </c>
      <c r="H1843" s="1" t="s">
        <v>73</v>
      </c>
      <c r="I1843" s="1" t="s">
        <v>10</v>
      </c>
      <c r="J1843">
        <f>VLOOKUP(B1843,自助退!B:F,5,FALSE)</f>
        <v>1</v>
      </c>
      <c r="K1843" t="str">
        <f t="shared" si="29"/>
        <v/>
      </c>
    </row>
    <row r="1844" spans="1:11">
      <c r="A1844" s="1" t="s">
        <v>7986</v>
      </c>
      <c r="B1844" s="2">
        <v>1967158</v>
      </c>
      <c r="C1844" s="1" t="s">
        <v>7987</v>
      </c>
      <c r="D1844" s="1" t="s">
        <v>7984</v>
      </c>
      <c r="E1844" s="1" t="s">
        <v>7985</v>
      </c>
      <c r="F1844" s="2">
        <v>-3484</v>
      </c>
      <c r="G1844" s="1" t="s">
        <v>115</v>
      </c>
      <c r="H1844" s="1" t="s">
        <v>73</v>
      </c>
      <c r="I1844" s="1" t="s">
        <v>10</v>
      </c>
      <c r="J1844">
        <f>VLOOKUP(B1844,自助退!B:F,5,FALSE)</f>
        <v>3484</v>
      </c>
      <c r="K1844" t="str">
        <f t="shared" si="29"/>
        <v/>
      </c>
    </row>
    <row r="1845" spans="1:11">
      <c r="A1845" s="1" t="s">
        <v>7988</v>
      </c>
      <c r="B1845" s="2">
        <v>1967206</v>
      </c>
      <c r="C1845" s="1" t="s">
        <v>7989</v>
      </c>
      <c r="D1845" s="1" t="s">
        <v>7990</v>
      </c>
      <c r="E1845" s="1" t="s">
        <v>7991</v>
      </c>
      <c r="F1845" s="2">
        <v>-948</v>
      </c>
      <c r="G1845" s="1" t="s">
        <v>115</v>
      </c>
      <c r="H1845" s="1" t="s">
        <v>73</v>
      </c>
      <c r="I1845" s="1" t="s">
        <v>10</v>
      </c>
      <c r="J1845">
        <f>VLOOKUP(B1845,自助退!B:F,5,FALSE)</f>
        <v>948</v>
      </c>
      <c r="K1845" t="str">
        <f t="shared" si="29"/>
        <v/>
      </c>
    </row>
    <row r="1846" spans="1:11">
      <c r="A1846" s="1" t="s">
        <v>7992</v>
      </c>
      <c r="B1846" s="2">
        <v>1967213</v>
      </c>
      <c r="C1846" s="1" t="s">
        <v>7993</v>
      </c>
      <c r="D1846" s="1" t="s">
        <v>7994</v>
      </c>
      <c r="E1846" s="1" t="s">
        <v>7995</v>
      </c>
      <c r="F1846" s="2">
        <v>-14093.97</v>
      </c>
      <c r="G1846" s="1" t="s">
        <v>115</v>
      </c>
      <c r="H1846" s="1" t="s">
        <v>65</v>
      </c>
      <c r="I1846" s="1" t="s">
        <v>10</v>
      </c>
      <c r="J1846">
        <f>VLOOKUP(B1846,自助退!B:F,5,FALSE)</f>
        <v>14093.97</v>
      </c>
      <c r="K1846" t="str">
        <f t="shared" si="29"/>
        <v/>
      </c>
    </row>
    <row r="1847" spans="1:11">
      <c r="A1847" s="1" t="s">
        <v>7996</v>
      </c>
      <c r="B1847" s="2">
        <v>1967216</v>
      </c>
      <c r="C1847" s="1" t="s">
        <v>53</v>
      </c>
      <c r="D1847" s="1" t="s">
        <v>7997</v>
      </c>
      <c r="E1847" s="1" t="s">
        <v>7998</v>
      </c>
      <c r="F1847" s="2">
        <v>-7000</v>
      </c>
      <c r="G1847" s="1" t="s">
        <v>115</v>
      </c>
      <c r="H1847" s="1" t="s">
        <v>73</v>
      </c>
      <c r="I1847" s="1" t="s">
        <v>24</v>
      </c>
      <c r="J1847">
        <f>VLOOKUP(B1847,自助退!B:F,5,FALSE)</f>
        <v>7000</v>
      </c>
      <c r="K1847" t="str">
        <f t="shared" si="29"/>
        <v/>
      </c>
    </row>
    <row r="1848" spans="1:11">
      <c r="A1848" s="1" t="s">
        <v>7999</v>
      </c>
      <c r="B1848" s="2">
        <v>1967228</v>
      </c>
      <c r="C1848" s="1" t="s">
        <v>8000</v>
      </c>
      <c r="D1848" s="1" t="s">
        <v>7994</v>
      </c>
      <c r="E1848" s="1" t="s">
        <v>7995</v>
      </c>
      <c r="F1848" s="2">
        <v>-5000</v>
      </c>
      <c r="G1848" s="1" t="s">
        <v>115</v>
      </c>
      <c r="H1848" s="1" t="s">
        <v>65</v>
      </c>
      <c r="I1848" s="1" t="s">
        <v>10</v>
      </c>
      <c r="J1848">
        <f>VLOOKUP(B1848,自助退!B:F,5,FALSE)</f>
        <v>5000</v>
      </c>
      <c r="K1848" t="str">
        <f t="shared" si="29"/>
        <v/>
      </c>
    </row>
    <row r="1849" spans="1:11">
      <c r="A1849" s="1" t="s">
        <v>8001</v>
      </c>
      <c r="B1849" s="2">
        <v>1967293</v>
      </c>
      <c r="C1849" s="1" t="s">
        <v>8002</v>
      </c>
      <c r="D1849" s="1" t="s">
        <v>8003</v>
      </c>
      <c r="E1849" s="1" t="s">
        <v>8004</v>
      </c>
      <c r="F1849" s="2">
        <v>-726</v>
      </c>
      <c r="G1849" s="1" t="s">
        <v>115</v>
      </c>
      <c r="H1849" s="1" t="s">
        <v>73</v>
      </c>
      <c r="I1849" s="1" t="s">
        <v>10</v>
      </c>
      <c r="J1849">
        <f>VLOOKUP(B1849,自助退!B:F,5,FALSE)</f>
        <v>726</v>
      </c>
      <c r="K1849" t="str">
        <f t="shared" si="29"/>
        <v/>
      </c>
    </row>
    <row r="1850" spans="1:11">
      <c r="A1850" s="1" t="s">
        <v>8005</v>
      </c>
      <c r="B1850" s="2">
        <v>1967309</v>
      </c>
      <c r="C1850" s="1" t="s">
        <v>8006</v>
      </c>
      <c r="D1850" s="1" t="s">
        <v>8007</v>
      </c>
      <c r="E1850" s="1" t="s">
        <v>8008</v>
      </c>
      <c r="F1850" s="2">
        <v>-3309.37</v>
      </c>
      <c r="G1850" s="1" t="s">
        <v>115</v>
      </c>
      <c r="H1850" s="1" t="s">
        <v>65</v>
      </c>
      <c r="I1850" s="1" t="s">
        <v>10</v>
      </c>
      <c r="J1850">
        <f>VLOOKUP(B1850,自助退!B:F,5,FALSE)</f>
        <v>3309.37</v>
      </c>
      <c r="K1850" t="str">
        <f t="shared" si="29"/>
        <v/>
      </c>
    </row>
    <row r="1851" spans="1:11">
      <c r="A1851" s="1" t="s">
        <v>8009</v>
      </c>
      <c r="B1851" s="2">
        <v>1967332</v>
      </c>
      <c r="C1851" s="1" t="s">
        <v>8010</v>
      </c>
      <c r="D1851" s="1" t="s">
        <v>8011</v>
      </c>
      <c r="E1851" s="1" t="s">
        <v>8012</v>
      </c>
      <c r="F1851" s="2">
        <v>-31.76</v>
      </c>
      <c r="G1851" s="1" t="s">
        <v>115</v>
      </c>
      <c r="H1851" s="1" t="s">
        <v>73</v>
      </c>
      <c r="I1851" s="1" t="s">
        <v>10</v>
      </c>
      <c r="J1851">
        <f>VLOOKUP(B1851,自助退!B:F,5,FALSE)</f>
        <v>31.76</v>
      </c>
      <c r="K1851" t="str">
        <f t="shared" si="29"/>
        <v/>
      </c>
    </row>
    <row r="1852" spans="1:11">
      <c r="A1852" s="1" t="s">
        <v>8013</v>
      </c>
      <c r="B1852" s="2">
        <v>1967396</v>
      </c>
      <c r="C1852" s="1" t="s">
        <v>8014</v>
      </c>
      <c r="D1852" s="1" t="s">
        <v>8015</v>
      </c>
      <c r="E1852" s="1" t="s">
        <v>8016</v>
      </c>
      <c r="F1852" s="2">
        <v>-188.72</v>
      </c>
      <c r="G1852" s="1" t="s">
        <v>115</v>
      </c>
      <c r="H1852" s="1" t="s">
        <v>120</v>
      </c>
      <c r="I1852" s="1" t="s">
        <v>10</v>
      </c>
      <c r="J1852">
        <f>VLOOKUP(B1852,自助退!B:F,5,FALSE)</f>
        <v>188.72</v>
      </c>
      <c r="K1852" t="str">
        <f t="shared" si="29"/>
        <v/>
      </c>
    </row>
    <row r="1853" spans="1:11">
      <c r="A1853" s="1" t="s">
        <v>8017</v>
      </c>
      <c r="B1853" s="2">
        <v>1967420</v>
      </c>
      <c r="C1853" s="1" t="s">
        <v>8018</v>
      </c>
      <c r="D1853" s="1" t="s">
        <v>8019</v>
      </c>
      <c r="E1853" s="1" t="s">
        <v>8020</v>
      </c>
      <c r="F1853" s="2">
        <v>-2427.4899999999998</v>
      </c>
      <c r="G1853" s="1" t="s">
        <v>115</v>
      </c>
      <c r="H1853" s="1" t="s">
        <v>73</v>
      </c>
      <c r="I1853" s="1" t="s">
        <v>10</v>
      </c>
      <c r="J1853">
        <f>VLOOKUP(B1853,自助退!B:F,5,FALSE)</f>
        <v>2427.4899999999998</v>
      </c>
      <c r="K1853" t="str">
        <f t="shared" si="29"/>
        <v/>
      </c>
    </row>
    <row r="1854" spans="1:11">
      <c r="A1854" s="1" t="s">
        <v>8021</v>
      </c>
      <c r="B1854" s="2">
        <v>1967628</v>
      </c>
      <c r="C1854" s="1" t="s">
        <v>8022</v>
      </c>
      <c r="D1854" s="1" t="s">
        <v>8023</v>
      </c>
      <c r="E1854" s="1" t="s">
        <v>8024</v>
      </c>
      <c r="F1854" s="2">
        <v>-4201.71</v>
      </c>
      <c r="G1854" s="1" t="s">
        <v>115</v>
      </c>
      <c r="H1854" s="1" t="s">
        <v>73</v>
      </c>
      <c r="I1854" s="1" t="s">
        <v>10</v>
      </c>
      <c r="J1854">
        <f>VLOOKUP(B1854,自助退!B:F,5,FALSE)</f>
        <v>4201.71</v>
      </c>
      <c r="K1854" t="str">
        <f t="shared" si="29"/>
        <v/>
      </c>
    </row>
    <row r="1855" spans="1:11">
      <c r="A1855" s="1" t="s">
        <v>8025</v>
      </c>
      <c r="B1855" s="2">
        <v>1967643</v>
      </c>
      <c r="C1855" s="1" t="s">
        <v>8026</v>
      </c>
      <c r="D1855" s="1" t="s">
        <v>8027</v>
      </c>
      <c r="E1855" s="1" t="s">
        <v>8028</v>
      </c>
      <c r="F1855" s="2">
        <v>-600</v>
      </c>
      <c r="G1855" s="1" t="s">
        <v>115</v>
      </c>
      <c r="H1855" s="1" t="s">
        <v>75</v>
      </c>
      <c r="I1855" s="1" t="s">
        <v>10</v>
      </c>
      <c r="J1855">
        <f>VLOOKUP(B1855,自助退!B:F,5,FALSE)</f>
        <v>600</v>
      </c>
      <c r="K1855" t="str">
        <f t="shared" si="29"/>
        <v/>
      </c>
    </row>
    <row r="1856" spans="1:11">
      <c r="A1856" s="1" t="s">
        <v>8029</v>
      </c>
      <c r="B1856" s="2">
        <v>1967771</v>
      </c>
      <c r="C1856" s="1" t="s">
        <v>8030</v>
      </c>
      <c r="D1856" s="1" t="s">
        <v>8031</v>
      </c>
      <c r="E1856" s="1" t="s">
        <v>8032</v>
      </c>
      <c r="F1856" s="2">
        <v>-10000</v>
      </c>
      <c r="G1856" s="1" t="s">
        <v>115</v>
      </c>
      <c r="H1856" s="1" t="s">
        <v>65</v>
      </c>
      <c r="I1856" s="1" t="s">
        <v>10</v>
      </c>
      <c r="J1856">
        <f>VLOOKUP(B1856,自助退!B:F,5,FALSE)</f>
        <v>10000</v>
      </c>
      <c r="K1856" t="str">
        <f t="shared" si="29"/>
        <v/>
      </c>
    </row>
    <row r="1857" spans="1:11">
      <c r="A1857" s="1" t="s">
        <v>8033</v>
      </c>
      <c r="B1857" s="2">
        <v>1967908</v>
      </c>
      <c r="C1857" s="1" t="s">
        <v>8034</v>
      </c>
      <c r="D1857" s="1" t="s">
        <v>8035</v>
      </c>
      <c r="E1857" s="1" t="s">
        <v>246</v>
      </c>
      <c r="F1857" s="2">
        <v>-8000</v>
      </c>
      <c r="G1857" s="1" t="s">
        <v>115</v>
      </c>
      <c r="H1857" s="1" t="s">
        <v>58</v>
      </c>
      <c r="I1857" s="1" t="s">
        <v>10</v>
      </c>
      <c r="J1857">
        <f>VLOOKUP(B1857,自助退!B:F,5,FALSE)</f>
        <v>8000</v>
      </c>
      <c r="K1857" t="str">
        <f t="shared" si="29"/>
        <v/>
      </c>
    </row>
    <row r="1858" spans="1:11">
      <c r="A1858" s="1" t="s">
        <v>8036</v>
      </c>
      <c r="B1858" s="2">
        <v>1968184</v>
      </c>
      <c r="C1858" s="1" t="s">
        <v>8037</v>
      </c>
      <c r="D1858" s="1" t="s">
        <v>8038</v>
      </c>
      <c r="E1858" s="1" t="s">
        <v>8039</v>
      </c>
      <c r="F1858" s="2">
        <v>-5096.51</v>
      </c>
      <c r="G1858" s="1" t="s">
        <v>115</v>
      </c>
      <c r="H1858" s="1" t="s">
        <v>73</v>
      </c>
      <c r="I1858" s="1" t="s">
        <v>10</v>
      </c>
      <c r="J1858">
        <f>VLOOKUP(B1858,自助退!B:F,5,FALSE)</f>
        <v>5096.51</v>
      </c>
      <c r="K1858" t="str">
        <f t="shared" si="29"/>
        <v/>
      </c>
    </row>
    <row r="1859" spans="1:11">
      <c r="A1859" s="1" t="s">
        <v>8040</v>
      </c>
      <c r="B1859" s="2">
        <v>1968227</v>
      </c>
      <c r="C1859" s="1" t="s">
        <v>8041</v>
      </c>
      <c r="D1859" s="1" t="s">
        <v>8042</v>
      </c>
      <c r="E1859" s="1" t="s">
        <v>8043</v>
      </c>
      <c r="F1859" s="2">
        <v>-3764.63</v>
      </c>
      <c r="G1859" s="1" t="s">
        <v>115</v>
      </c>
      <c r="H1859" s="1" t="s">
        <v>59</v>
      </c>
      <c r="I1859" s="1" t="s">
        <v>10</v>
      </c>
      <c r="J1859">
        <f>VLOOKUP(B1859,自助退!B:F,5,FALSE)</f>
        <v>3764.63</v>
      </c>
      <c r="K1859" t="str">
        <f t="shared" si="29"/>
        <v/>
      </c>
    </row>
    <row r="1860" spans="1:11">
      <c r="A1860" s="1" t="s">
        <v>8044</v>
      </c>
      <c r="B1860" s="2">
        <v>1968381</v>
      </c>
      <c r="C1860" s="1" t="s">
        <v>8045</v>
      </c>
      <c r="D1860" s="1" t="s">
        <v>8046</v>
      </c>
      <c r="E1860" s="1" t="s">
        <v>8047</v>
      </c>
      <c r="F1860" s="2">
        <v>-3300</v>
      </c>
      <c r="G1860" s="1" t="s">
        <v>115</v>
      </c>
      <c r="H1860" s="1" t="s">
        <v>65</v>
      </c>
      <c r="I1860" s="1" t="s">
        <v>10</v>
      </c>
      <c r="J1860">
        <f>VLOOKUP(B1860,自助退!B:F,5,FALSE)</f>
        <v>3300</v>
      </c>
      <c r="K1860" t="str">
        <f t="shared" si="29"/>
        <v/>
      </c>
    </row>
    <row r="1861" spans="1:11">
      <c r="A1861" s="1" t="s">
        <v>8048</v>
      </c>
      <c r="B1861" s="2">
        <v>1968555</v>
      </c>
      <c r="C1861" s="1" t="s">
        <v>8049</v>
      </c>
      <c r="D1861" s="1" t="s">
        <v>8050</v>
      </c>
      <c r="E1861" s="1" t="s">
        <v>8051</v>
      </c>
      <c r="F1861" s="2">
        <v>-10000</v>
      </c>
      <c r="G1861" s="1" t="s">
        <v>115</v>
      </c>
      <c r="H1861" s="1" t="s">
        <v>73</v>
      </c>
      <c r="I1861" s="1" t="s">
        <v>10</v>
      </c>
      <c r="J1861">
        <f>VLOOKUP(B1861,自助退!B:F,5,FALSE)</f>
        <v>10000</v>
      </c>
      <c r="K1861" t="str">
        <f t="shared" si="29"/>
        <v/>
      </c>
    </row>
    <row r="1862" spans="1:11">
      <c r="A1862" s="1" t="s">
        <v>8052</v>
      </c>
      <c r="B1862" s="2">
        <v>1968690</v>
      </c>
      <c r="C1862" s="1" t="s">
        <v>53</v>
      </c>
      <c r="D1862" s="1" t="s">
        <v>8053</v>
      </c>
      <c r="E1862" s="1" t="s">
        <v>8054</v>
      </c>
      <c r="F1862" s="2">
        <v>-1100</v>
      </c>
      <c r="G1862" s="1" t="s">
        <v>115</v>
      </c>
      <c r="H1862" s="1" t="s">
        <v>123</v>
      </c>
      <c r="I1862" s="1" t="s">
        <v>24</v>
      </c>
      <c r="J1862">
        <f>VLOOKUP(B1862,自助退!B:F,5,FALSE)</f>
        <v>1100</v>
      </c>
      <c r="K1862" t="str">
        <f t="shared" si="29"/>
        <v/>
      </c>
    </row>
    <row r="1863" spans="1:11">
      <c r="A1863" s="1" t="s">
        <v>8055</v>
      </c>
      <c r="B1863" s="2">
        <v>1969081</v>
      </c>
      <c r="C1863" s="1" t="s">
        <v>8056</v>
      </c>
      <c r="D1863" s="1" t="s">
        <v>8057</v>
      </c>
      <c r="E1863" s="1" t="s">
        <v>8058</v>
      </c>
      <c r="F1863" s="2">
        <v>-700</v>
      </c>
      <c r="G1863" s="1" t="s">
        <v>115</v>
      </c>
      <c r="H1863" s="1" t="s">
        <v>73</v>
      </c>
      <c r="I1863" s="1" t="s">
        <v>10</v>
      </c>
      <c r="J1863">
        <f>VLOOKUP(B1863,自助退!B:F,5,FALSE)</f>
        <v>700</v>
      </c>
      <c r="K1863" t="str">
        <f t="shared" si="29"/>
        <v/>
      </c>
    </row>
    <row r="1864" spans="1:11">
      <c r="A1864" s="1" t="s">
        <v>8059</v>
      </c>
      <c r="B1864" s="2">
        <v>1969213</v>
      </c>
      <c r="C1864" s="1" t="s">
        <v>53</v>
      </c>
      <c r="D1864" s="1" t="s">
        <v>7642</v>
      </c>
      <c r="E1864" s="1" t="s">
        <v>7643</v>
      </c>
      <c r="F1864" s="2">
        <v>-500</v>
      </c>
      <c r="G1864" s="1" t="s">
        <v>115</v>
      </c>
      <c r="H1864" s="1" t="s">
        <v>78</v>
      </c>
      <c r="I1864" s="1" t="s">
        <v>24</v>
      </c>
      <c r="J1864">
        <f>VLOOKUP(B1864,自助退!B:F,5,FALSE)</f>
        <v>500</v>
      </c>
      <c r="K1864" t="str">
        <f t="shared" si="29"/>
        <v/>
      </c>
    </row>
    <row r="1865" spans="1:11">
      <c r="A1865" s="1" t="s">
        <v>8060</v>
      </c>
      <c r="B1865" s="2">
        <v>1969548</v>
      </c>
      <c r="C1865" s="1" t="s">
        <v>8061</v>
      </c>
      <c r="D1865" s="1" t="s">
        <v>8062</v>
      </c>
      <c r="E1865" s="1" t="s">
        <v>8063</v>
      </c>
      <c r="F1865" s="2">
        <v>-1489.5</v>
      </c>
      <c r="G1865" s="1" t="s">
        <v>115</v>
      </c>
      <c r="H1865" s="1" t="s">
        <v>80</v>
      </c>
      <c r="I1865" s="1" t="s">
        <v>10</v>
      </c>
      <c r="J1865">
        <f>VLOOKUP(B1865,自助退!B:F,5,FALSE)</f>
        <v>1489.5</v>
      </c>
      <c r="K1865" t="str">
        <f t="shared" si="29"/>
        <v/>
      </c>
    </row>
    <row r="1866" spans="1:11">
      <c r="A1866" s="1" t="s">
        <v>8064</v>
      </c>
      <c r="B1866" s="2">
        <v>1969570</v>
      </c>
      <c r="C1866" s="1" t="s">
        <v>8065</v>
      </c>
      <c r="D1866" s="1" t="s">
        <v>8066</v>
      </c>
      <c r="E1866" s="1" t="s">
        <v>8067</v>
      </c>
      <c r="F1866" s="2">
        <v>-8090.5</v>
      </c>
      <c r="G1866" s="1" t="s">
        <v>115</v>
      </c>
      <c r="H1866" s="1" t="s">
        <v>75</v>
      </c>
      <c r="I1866" s="1" t="s">
        <v>10</v>
      </c>
      <c r="J1866">
        <f>VLOOKUP(B1866,自助退!B:F,5,FALSE)</f>
        <v>8090.5</v>
      </c>
      <c r="K1866" t="str">
        <f t="shared" si="29"/>
        <v/>
      </c>
    </row>
    <row r="1867" spans="1:11">
      <c r="A1867" s="1" t="s">
        <v>8068</v>
      </c>
      <c r="B1867" s="2">
        <v>1969857</v>
      </c>
      <c r="C1867" s="1" t="s">
        <v>8069</v>
      </c>
      <c r="D1867" s="1" t="s">
        <v>8070</v>
      </c>
      <c r="E1867" s="1" t="s">
        <v>8071</v>
      </c>
      <c r="F1867" s="2">
        <v>-5336.84</v>
      </c>
      <c r="G1867" s="1" t="s">
        <v>115</v>
      </c>
      <c r="H1867" s="1" t="s">
        <v>56</v>
      </c>
      <c r="I1867" s="1" t="s">
        <v>10</v>
      </c>
      <c r="J1867">
        <f>VLOOKUP(B1867,自助退!B:F,5,FALSE)</f>
        <v>5336.84</v>
      </c>
      <c r="K1867" t="str">
        <f t="shared" si="29"/>
        <v/>
      </c>
    </row>
    <row r="1868" spans="1:11">
      <c r="A1868" s="1" t="s">
        <v>8072</v>
      </c>
      <c r="B1868" s="2">
        <v>1969913</v>
      </c>
      <c r="C1868" s="1" t="s">
        <v>8073</v>
      </c>
      <c r="D1868" s="1" t="s">
        <v>8074</v>
      </c>
      <c r="E1868" s="1" t="s">
        <v>8075</v>
      </c>
      <c r="F1868" s="2">
        <v>-2435</v>
      </c>
      <c r="G1868" s="1" t="s">
        <v>115</v>
      </c>
      <c r="H1868" s="1" t="s">
        <v>73</v>
      </c>
      <c r="I1868" s="1" t="s">
        <v>10</v>
      </c>
      <c r="J1868">
        <f>VLOOKUP(B1868,自助退!B:F,5,FALSE)</f>
        <v>2435</v>
      </c>
      <c r="K1868" t="str">
        <f t="shared" si="29"/>
        <v/>
      </c>
    </row>
    <row r="1869" spans="1:11">
      <c r="A1869" s="1" t="s">
        <v>8076</v>
      </c>
      <c r="B1869" s="2">
        <v>1969943</v>
      </c>
      <c r="C1869" s="1" t="s">
        <v>8077</v>
      </c>
      <c r="D1869" s="1" t="s">
        <v>8078</v>
      </c>
      <c r="E1869" s="1" t="s">
        <v>173</v>
      </c>
      <c r="F1869" s="2">
        <v>-9981</v>
      </c>
      <c r="G1869" s="1" t="s">
        <v>115</v>
      </c>
      <c r="H1869" s="1" t="s">
        <v>75</v>
      </c>
      <c r="I1869" s="1" t="s">
        <v>10</v>
      </c>
      <c r="J1869">
        <f>VLOOKUP(B1869,自助退!B:F,5,FALSE)</f>
        <v>9981</v>
      </c>
      <c r="K1869" t="str">
        <f t="shared" si="29"/>
        <v/>
      </c>
    </row>
    <row r="1870" spans="1:11">
      <c r="A1870" s="1" t="s">
        <v>8079</v>
      </c>
      <c r="B1870" s="2">
        <v>1970097</v>
      </c>
      <c r="C1870" s="1" t="s">
        <v>8080</v>
      </c>
      <c r="D1870" s="1" t="s">
        <v>8081</v>
      </c>
      <c r="E1870" s="1" t="s">
        <v>8082</v>
      </c>
      <c r="F1870" s="2">
        <v>-2849</v>
      </c>
      <c r="G1870" s="1" t="s">
        <v>115</v>
      </c>
      <c r="H1870" s="1" t="s">
        <v>75</v>
      </c>
      <c r="I1870" s="1" t="s">
        <v>10</v>
      </c>
      <c r="J1870">
        <f>VLOOKUP(B1870,自助退!B:F,5,FALSE)</f>
        <v>2849</v>
      </c>
      <c r="K1870" t="str">
        <f t="shared" si="29"/>
        <v/>
      </c>
    </row>
    <row r="1871" spans="1:11">
      <c r="A1871" s="1" t="s">
        <v>8083</v>
      </c>
      <c r="B1871" s="2">
        <v>1970131</v>
      </c>
      <c r="C1871" s="1" t="s">
        <v>8084</v>
      </c>
      <c r="D1871" s="1" t="s">
        <v>8085</v>
      </c>
      <c r="E1871" s="1" t="s">
        <v>8086</v>
      </c>
      <c r="F1871" s="2">
        <v>-557.14</v>
      </c>
      <c r="G1871" s="1" t="s">
        <v>115</v>
      </c>
      <c r="H1871" s="1" t="s">
        <v>117</v>
      </c>
      <c r="I1871" s="1" t="s">
        <v>10</v>
      </c>
      <c r="J1871">
        <f>VLOOKUP(B1871,自助退!B:F,5,FALSE)</f>
        <v>557.14</v>
      </c>
      <c r="K1871" t="str">
        <f t="shared" si="29"/>
        <v/>
      </c>
    </row>
    <row r="1872" spans="1:11">
      <c r="A1872" s="1" t="s">
        <v>8087</v>
      </c>
      <c r="B1872" s="2">
        <v>1970189</v>
      </c>
      <c r="C1872" s="1" t="s">
        <v>8088</v>
      </c>
      <c r="D1872" s="1" t="s">
        <v>8089</v>
      </c>
      <c r="E1872" s="1" t="s">
        <v>8090</v>
      </c>
      <c r="F1872" s="2">
        <v>-1856</v>
      </c>
      <c r="G1872" s="1" t="s">
        <v>115</v>
      </c>
      <c r="H1872" s="1" t="s">
        <v>65</v>
      </c>
      <c r="I1872" s="1" t="s">
        <v>10</v>
      </c>
      <c r="J1872">
        <f>VLOOKUP(B1872,自助退!B:F,5,FALSE)</f>
        <v>1856</v>
      </c>
      <c r="K1872" t="str">
        <f t="shared" si="29"/>
        <v/>
      </c>
    </row>
    <row r="1873" spans="1:11">
      <c r="A1873" s="1" t="s">
        <v>8091</v>
      </c>
      <c r="B1873" s="2">
        <v>1970245</v>
      </c>
      <c r="C1873" s="1" t="s">
        <v>8092</v>
      </c>
      <c r="D1873" s="1" t="s">
        <v>8093</v>
      </c>
      <c r="E1873" s="1" t="s">
        <v>8094</v>
      </c>
      <c r="F1873" s="2">
        <v>-1610.51</v>
      </c>
      <c r="G1873" s="1" t="s">
        <v>115</v>
      </c>
      <c r="H1873" s="1" t="s">
        <v>117</v>
      </c>
      <c r="I1873" s="1" t="s">
        <v>10</v>
      </c>
      <c r="J1873">
        <f>VLOOKUP(B1873,自助退!B:F,5,FALSE)</f>
        <v>1610.51</v>
      </c>
      <c r="K1873" t="str">
        <f t="shared" si="29"/>
        <v/>
      </c>
    </row>
    <row r="1874" spans="1:11">
      <c r="A1874" s="1" t="s">
        <v>8095</v>
      </c>
      <c r="B1874" s="2">
        <v>1970326</v>
      </c>
      <c r="C1874" s="1" t="s">
        <v>8096</v>
      </c>
      <c r="D1874" s="1" t="s">
        <v>8097</v>
      </c>
      <c r="E1874" s="1" t="s">
        <v>8098</v>
      </c>
      <c r="F1874" s="2">
        <v>-5900.11</v>
      </c>
      <c r="G1874" s="1" t="s">
        <v>115</v>
      </c>
      <c r="H1874" s="1" t="s">
        <v>73</v>
      </c>
      <c r="I1874" s="1" t="s">
        <v>10</v>
      </c>
      <c r="J1874">
        <f>VLOOKUP(B1874,自助退!B:F,5,FALSE)</f>
        <v>5900.11</v>
      </c>
      <c r="K1874" t="str">
        <f t="shared" si="29"/>
        <v/>
      </c>
    </row>
    <row r="1875" spans="1:11">
      <c r="A1875" s="1" t="s">
        <v>8099</v>
      </c>
      <c r="B1875" s="2">
        <v>1970388</v>
      </c>
      <c r="C1875" s="1" t="s">
        <v>8100</v>
      </c>
      <c r="D1875" s="1" t="s">
        <v>8101</v>
      </c>
      <c r="E1875" s="1" t="s">
        <v>8102</v>
      </c>
      <c r="F1875" s="2">
        <v>-100</v>
      </c>
      <c r="G1875" s="1" t="s">
        <v>115</v>
      </c>
      <c r="H1875" s="1" t="s">
        <v>26</v>
      </c>
      <c r="I1875" s="1" t="s">
        <v>10</v>
      </c>
      <c r="J1875">
        <f>VLOOKUP(B1875,自助退!B:F,5,FALSE)</f>
        <v>100</v>
      </c>
      <c r="K1875" t="str">
        <f t="shared" si="29"/>
        <v/>
      </c>
    </row>
    <row r="1876" spans="1:11">
      <c r="A1876" s="1" t="s">
        <v>8103</v>
      </c>
      <c r="B1876" s="2">
        <v>1970392</v>
      </c>
      <c r="C1876" s="1" t="s">
        <v>8104</v>
      </c>
      <c r="D1876" s="1" t="s">
        <v>8105</v>
      </c>
      <c r="E1876" s="1" t="s">
        <v>8106</v>
      </c>
      <c r="F1876" s="2">
        <v>-312.37</v>
      </c>
      <c r="G1876" s="1" t="s">
        <v>115</v>
      </c>
      <c r="H1876" s="1" t="s">
        <v>153</v>
      </c>
      <c r="I1876" s="1" t="s">
        <v>10</v>
      </c>
      <c r="J1876">
        <f>VLOOKUP(B1876,自助退!B:F,5,FALSE)</f>
        <v>312.37</v>
      </c>
      <c r="K1876" t="str">
        <f t="shared" si="29"/>
        <v/>
      </c>
    </row>
    <row r="1877" spans="1:11">
      <c r="A1877" s="1" t="s">
        <v>8107</v>
      </c>
      <c r="B1877" s="2">
        <v>1970411</v>
      </c>
      <c r="C1877" s="1" t="s">
        <v>8108</v>
      </c>
      <c r="D1877" s="1" t="s">
        <v>8109</v>
      </c>
      <c r="E1877" s="1" t="s">
        <v>8110</v>
      </c>
      <c r="F1877" s="2">
        <v>-7935.23</v>
      </c>
      <c r="G1877" s="1" t="s">
        <v>115</v>
      </c>
      <c r="H1877" s="1" t="s">
        <v>124</v>
      </c>
      <c r="I1877" s="1" t="s">
        <v>10</v>
      </c>
      <c r="J1877">
        <f>VLOOKUP(B1877,自助退!B:F,5,FALSE)</f>
        <v>7935.23</v>
      </c>
      <c r="K1877" t="str">
        <f t="shared" si="29"/>
        <v/>
      </c>
    </row>
    <row r="1878" spans="1:11">
      <c r="A1878" s="1" t="s">
        <v>8111</v>
      </c>
      <c r="B1878" s="2">
        <v>1970416</v>
      </c>
      <c r="C1878" s="1" t="s">
        <v>8112</v>
      </c>
      <c r="D1878" s="1" t="s">
        <v>8113</v>
      </c>
      <c r="E1878" s="1" t="s">
        <v>8114</v>
      </c>
      <c r="F1878" s="2">
        <v>-1396</v>
      </c>
      <c r="G1878" s="1" t="s">
        <v>115</v>
      </c>
      <c r="H1878" s="1" t="s">
        <v>148</v>
      </c>
      <c r="I1878" s="1" t="s">
        <v>10</v>
      </c>
      <c r="J1878">
        <f>VLOOKUP(B1878,自助退!B:F,5,FALSE)</f>
        <v>1396</v>
      </c>
      <c r="K1878" t="str">
        <f t="shared" si="29"/>
        <v/>
      </c>
    </row>
    <row r="1879" spans="1:11">
      <c r="A1879" s="1" t="s">
        <v>8115</v>
      </c>
      <c r="B1879" s="2">
        <v>1970443</v>
      </c>
      <c r="C1879" s="1" t="s">
        <v>53</v>
      </c>
      <c r="D1879" s="1" t="s">
        <v>8116</v>
      </c>
      <c r="E1879" s="1" t="s">
        <v>8117</v>
      </c>
      <c r="F1879" s="2">
        <v>-1500</v>
      </c>
      <c r="G1879" s="1" t="s">
        <v>115</v>
      </c>
      <c r="H1879" s="1" t="s">
        <v>117</v>
      </c>
      <c r="I1879" s="1" t="s">
        <v>24</v>
      </c>
      <c r="J1879">
        <f>VLOOKUP(B1879,自助退!B:F,5,FALSE)</f>
        <v>1500</v>
      </c>
      <c r="K1879" t="str">
        <f t="shared" si="29"/>
        <v/>
      </c>
    </row>
    <row r="1880" spans="1:11">
      <c r="A1880" s="1" t="s">
        <v>8118</v>
      </c>
      <c r="B1880" s="2">
        <v>1970482</v>
      </c>
      <c r="C1880" s="1" t="s">
        <v>8119</v>
      </c>
      <c r="D1880" s="1" t="s">
        <v>8120</v>
      </c>
      <c r="E1880" s="1" t="s">
        <v>8121</v>
      </c>
      <c r="F1880" s="2">
        <v>-691</v>
      </c>
      <c r="G1880" s="1" t="s">
        <v>115</v>
      </c>
      <c r="H1880" s="1" t="s">
        <v>124</v>
      </c>
      <c r="I1880" s="1" t="s">
        <v>10</v>
      </c>
      <c r="J1880">
        <f>VLOOKUP(B1880,自助退!B:F,5,FALSE)</f>
        <v>691</v>
      </c>
      <c r="K1880" t="str">
        <f t="shared" si="29"/>
        <v/>
      </c>
    </row>
    <row r="1881" spans="1:11">
      <c r="A1881" s="1" t="s">
        <v>8122</v>
      </c>
      <c r="B1881" s="2">
        <v>1970504</v>
      </c>
      <c r="C1881" s="1" t="s">
        <v>8123</v>
      </c>
      <c r="D1881" s="1" t="s">
        <v>2655</v>
      </c>
      <c r="E1881" s="1" t="s">
        <v>5436</v>
      </c>
      <c r="F1881" s="2">
        <v>-612</v>
      </c>
      <c r="G1881" s="1" t="s">
        <v>115</v>
      </c>
      <c r="H1881" s="1" t="s">
        <v>148</v>
      </c>
      <c r="I1881" s="1" t="s">
        <v>10</v>
      </c>
      <c r="J1881">
        <f>VLOOKUP(B1881,自助退!B:F,5,FALSE)</f>
        <v>612</v>
      </c>
      <c r="K1881" t="str">
        <f t="shared" si="29"/>
        <v/>
      </c>
    </row>
    <row r="1882" spans="1:11">
      <c r="A1882" s="1" t="s">
        <v>8124</v>
      </c>
      <c r="B1882" s="2">
        <v>1970533</v>
      </c>
      <c r="C1882" s="1" t="s">
        <v>8125</v>
      </c>
      <c r="D1882" s="1" t="s">
        <v>8126</v>
      </c>
      <c r="E1882" s="1" t="s">
        <v>8127</v>
      </c>
      <c r="F1882" s="2">
        <v>-500</v>
      </c>
      <c r="G1882" s="1" t="s">
        <v>115</v>
      </c>
      <c r="H1882" s="1" t="s">
        <v>117</v>
      </c>
      <c r="I1882" s="1" t="s">
        <v>10</v>
      </c>
      <c r="J1882">
        <f>VLOOKUP(B1882,自助退!B:F,5,FALSE)</f>
        <v>500</v>
      </c>
      <c r="K1882" t="str">
        <f t="shared" si="29"/>
        <v/>
      </c>
    </row>
    <row r="1883" spans="1:11">
      <c r="A1883" s="1" t="s">
        <v>8128</v>
      </c>
      <c r="B1883" s="2">
        <v>1970640</v>
      </c>
      <c r="C1883" s="1" t="s">
        <v>8129</v>
      </c>
      <c r="D1883" s="1" t="s">
        <v>8130</v>
      </c>
      <c r="E1883" s="1" t="s">
        <v>8131</v>
      </c>
      <c r="F1883" s="2">
        <v>-500</v>
      </c>
      <c r="G1883" s="1" t="s">
        <v>115</v>
      </c>
      <c r="H1883" s="1" t="s">
        <v>65</v>
      </c>
      <c r="I1883" s="1" t="s">
        <v>10</v>
      </c>
      <c r="J1883">
        <f>VLOOKUP(B1883,自助退!B:F,5,FALSE)</f>
        <v>500</v>
      </c>
      <c r="K1883" t="str">
        <f t="shared" si="29"/>
        <v/>
      </c>
    </row>
    <row r="1884" spans="1:11">
      <c r="A1884" s="1" t="s">
        <v>8132</v>
      </c>
      <c r="B1884" s="2">
        <v>1970737</v>
      </c>
      <c r="C1884" s="1" t="s">
        <v>8133</v>
      </c>
      <c r="D1884" s="1" t="s">
        <v>8130</v>
      </c>
      <c r="E1884" s="1" t="s">
        <v>8131</v>
      </c>
      <c r="F1884" s="2">
        <v>-1000</v>
      </c>
      <c r="G1884" s="1" t="s">
        <v>115</v>
      </c>
      <c r="H1884" s="1" t="s">
        <v>65</v>
      </c>
      <c r="I1884" s="1" t="s">
        <v>10</v>
      </c>
      <c r="J1884">
        <f>VLOOKUP(B1884,自助退!B:F,5,FALSE)</f>
        <v>1000</v>
      </c>
      <c r="K1884" t="str">
        <f t="shared" si="29"/>
        <v/>
      </c>
    </row>
    <row r="1885" spans="1:11">
      <c r="A1885" s="1" t="s">
        <v>8134</v>
      </c>
      <c r="B1885" s="2">
        <v>1970857</v>
      </c>
      <c r="C1885" s="1" t="s">
        <v>8135</v>
      </c>
      <c r="D1885" s="1" t="s">
        <v>8136</v>
      </c>
      <c r="E1885" s="1" t="s">
        <v>8137</v>
      </c>
      <c r="F1885" s="2">
        <v>-200</v>
      </c>
      <c r="G1885" s="1" t="s">
        <v>115</v>
      </c>
      <c r="H1885" s="1" t="s">
        <v>65</v>
      </c>
      <c r="I1885" s="1" t="s">
        <v>10</v>
      </c>
      <c r="J1885">
        <f>VLOOKUP(B1885,自助退!B:F,5,FALSE)</f>
        <v>200</v>
      </c>
      <c r="K1885" t="str">
        <f t="shared" si="29"/>
        <v/>
      </c>
    </row>
    <row r="1886" spans="1:11">
      <c r="A1886" s="1" t="s">
        <v>8138</v>
      </c>
      <c r="B1886" s="2">
        <v>1970886</v>
      </c>
      <c r="C1886" s="1" t="s">
        <v>8139</v>
      </c>
      <c r="D1886" s="1" t="s">
        <v>8136</v>
      </c>
      <c r="E1886" s="1" t="s">
        <v>8137</v>
      </c>
      <c r="F1886" s="2">
        <v>-200</v>
      </c>
      <c r="G1886" s="1" t="s">
        <v>115</v>
      </c>
      <c r="H1886" s="1" t="s">
        <v>65</v>
      </c>
      <c r="I1886" s="1" t="s">
        <v>10</v>
      </c>
      <c r="J1886">
        <f>VLOOKUP(B1886,自助退!B:F,5,FALSE)</f>
        <v>200</v>
      </c>
      <c r="K1886" t="str">
        <f t="shared" si="29"/>
        <v/>
      </c>
    </row>
    <row r="1887" spans="1:11">
      <c r="A1887" s="1" t="s">
        <v>8140</v>
      </c>
      <c r="B1887" s="2">
        <v>1970907</v>
      </c>
      <c r="C1887" s="1" t="s">
        <v>8141</v>
      </c>
      <c r="D1887" s="1" t="s">
        <v>8142</v>
      </c>
      <c r="E1887" s="1" t="s">
        <v>8143</v>
      </c>
      <c r="F1887" s="2">
        <v>-8991</v>
      </c>
      <c r="G1887" s="1" t="s">
        <v>115</v>
      </c>
      <c r="H1887" s="1" t="s">
        <v>135</v>
      </c>
      <c r="I1887" s="1" t="s">
        <v>10</v>
      </c>
      <c r="J1887">
        <f>VLOOKUP(B1887,自助退!B:F,5,FALSE)</f>
        <v>8991</v>
      </c>
      <c r="K1887" t="str">
        <f t="shared" si="29"/>
        <v/>
      </c>
    </row>
    <row r="1888" spans="1:11">
      <c r="A1888" s="1" t="s">
        <v>8144</v>
      </c>
      <c r="B1888" s="2">
        <v>1970913</v>
      </c>
      <c r="C1888" s="1" t="s">
        <v>8145</v>
      </c>
      <c r="D1888" s="1" t="s">
        <v>8136</v>
      </c>
      <c r="E1888" s="1" t="s">
        <v>8137</v>
      </c>
      <c r="F1888" s="2">
        <v>-800</v>
      </c>
      <c r="G1888" s="1" t="s">
        <v>115</v>
      </c>
      <c r="H1888" s="1" t="s">
        <v>65</v>
      </c>
      <c r="I1888" s="1" t="s">
        <v>10</v>
      </c>
      <c r="J1888">
        <f>VLOOKUP(B1888,自助退!B:F,5,FALSE)</f>
        <v>800</v>
      </c>
      <c r="K1888" t="str">
        <f t="shared" si="29"/>
        <v/>
      </c>
    </row>
    <row r="1889" spans="1:11">
      <c r="A1889" s="1" t="s">
        <v>8146</v>
      </c>
      <c r="B1889" s="2">
        <v>1970942</v>
      </c>
      <c r="C1889" s="1" t="s">
        <v>8147</v>
      </c>
      <c r="D1889" s="1" t="s">
        <v>8136</v>
      </c>
      <c r="E1889" s="1" t="s">
        <v>8137</v>
      </c>
      <c r="F1889" s="2">
        <v>-200</v>
      </c>
      <c r="G1889" s="1" t="s">
        <v>115</v>
      </c>
      <c r="H1889" s="1" t="s">
        <v>65</v>
      </c>
      <c r="I1889" s="1" t="s">
        <v>10</v>
      </c>
      <c r="J1889">
        <f>VLOOKUP(B1889,自助退!B:F,5,FALSE)</f>
        <v>200</v>
      </c>
      <c r="K1889" t="str">
        <f t="shared" si="29"/>
        <v/>
      </c>
    </row>
    <row r="1890" spans="1:11">
      <c r="A1890" s="1" t="s">
        <v>8148</v>
      </c>
      <c r="B1890" s="2">
        <v>1970945</v>
      </c>
      <c r="C1890" s="1" t="s">
        <v>8149</v>
      </c>
      <c r="D1890" s="1" t="s">
        <v>8150</v>
      </c>
      <c r="E1890" s="1" t="s">
        <v>8151</v>
      </c>
      <c r="F1890" s="2">
        <v>-6793</v>
      </c>
      <c r="G1890" s="1" t="s">
        <v>115</v>
      </c>
      <c r="H1890" s="1" t="s">
        <v>122</v>
      </c>
      <c r="I1890" s="1" t="s">
        <v>10</v>
      </c>
      <c r="J1890">
        <f>VLOOKUP(B1890,自助退!B:F,5,FALSE)</f>
        <v>6793</v>
      </c>
      <c r="K1890" t="str">
        <f t="shared" si="29"/>
        <v/>
      </c>
    </row>
    <row r="1891" spans="1:11">
      <c r="A1891" s="1" t="s">
        <v>8152</v>
      </c>
      <c r="B1891" s="2">
        <v>1970950</v>
      </c>
      <c r="C1891" s="1" t="s">
        <v>53</v>
      </c>
      <c r="D1891" s="1" t="s">
        <v>8153</v>
      </c>
      <c r="E1891" s="1" t="s">
        <v>230</v>
      </c>
      <c r="F1891" s="2">
        <v>-1600</v>
      </c>
      <c r="G1891" s="1" t="s">
        <v>115</v>
      </c>
      <c r="H1891" s="1" t="s">
        <v>73</v>
      </c>
      <c r="I1891" s="1" t="s">
        <v>24</v>
      </c>
      <c r="J1891">
        <f>VLOOKUP(B1891,自助退!B:F,5,FALSE)</f>
        <v>1600</v>
      </c>
      <c r="K1891" t="str">
        <f t="shared" si="29"/>
        <v/>
      </c>
    </row>
    <row r="1892" spans="1:11">
      <c r="A1892" s="1" t="s">
        <v>8154</v>
      </c>
      <c r="B1892" s="2">
        <v>1971066</v>
      </c>
      <c r="C1892" s="1" t="s">
        <v>8155</v>
      </c>
      <c r="D1892" s="1" t="s">
        <v>8156</v>
      </c>
      <c r="E1892" s="1" t="s">
        <v>8157</v>
      </c>
      <c r="F1892" s="2">
        <v>-7300</v>
      </c>
      <c r="G1892" s="1" t="s">
        <v>115</v>
      </c>
      <c r="H1892" s="1" t="s">
        <v>65</v>
      </c>
      <c r="I1892" s="1" t="s">
        <v>10</v>
      </c>
      <c r="J1892">
        <f>VLOOKUP(B1892,自助退!B:F,5,FALSE)</f>
        <v>7300</v>
      </c>
      <c r="K1892" t="str">
        <f t="shared" si="29"/>
        <v/>
      </c>
    </row>
    <row r="1893" spans="1:11">
      <c r="A1893" s="1" t="s">
        <v>8158</v>
      </c>
      <c r="B1893" s="2">
        <v>1971165</v>
      </c>
      <c r="C1893" s="1" t="s">
        <v>8159</v>
      </c>
      <c r="D1893" s="1" t="s">
        <v>8130</v>
      </c>
      <c r="E1893" s="1" t="s">
        <v>8131</v>
      </c>
      <c r="F1893" s="2">
        <v>-914.24</v>
      </c>
      <c r="G1893" s="1" t="s">
        <v>115</v>
      </c>
      <c r="H1893" s="1" t="s">
        <v>65</v>
      </c>
      <c r="I1893" s="1" t="s">
        <v>10</v>
      </c>
      <c r="J1893">
        <f>VLOOKUP(B1893,自助退!B:F,5,FALSE)</f>
        <v>914.24</v>
      </c>
      <c r="K1893" t="str">
        <f t="shared" si="29"/>
        <v/>
      </c>
    </row>
    <row r="1894" spans="1:11">
      <c r="A1894" s="1" t="s">
        <v>8160</v>
      </c>
      <c r="B1894" s="2">
        <v>1971218</v>
      </c>
      <c r="C1894" s="1" t="s">
        <v>8161</v>
      </c>
      <c r="D1894" s="1" t="s">
        <v>8162</v>
      </c>
      <c r="E1894" s="1" t="s">
        <v>275</v>
      </c>
      <c r="F1894" s="2">
        <v>-318.5</v>
      </c>
      <c r="G1894" s="1" t="s">
        <v>115</v>
      </c>
      <c r="H1894" s="1" t="s">
        <v>126</v>
      </c>
      <c r="I1894" s="1" t="s">
        <v>10</v>
      </c>
      <c r="J1894">
        <f>VLOOKUP(B1894,自助退!B:F,5,FALSE)</f>
        <v>318.5</v>
      </c>
      <c r="K1894" t="str">
        <f t="shared" si="29"/>
        <v/>
      </c>
    </row>
    <row r="1895" spans="1:11">
      <c r="A1895" s="1" t="s">
        <v>8163</v>
      </c>
      <c r="B1895" s="2">
        <v>1971343</v>
      </c>
      <c r="C1895" s="1" t="s">
        <v>53</v>
      </c>
      <c r="D1895" s="1" t="s">
        <v>8164</v>
      </c>
      <c r="E1895" s="1" t="s">
        <v>8165</v>
      </c>
      <c r="F1895" s="2">
        <v>-2537.8200000000002</v>
      </c>
      <c r="G1895" s="1" t="s">
        <v>115</v>
      </c>
      <c r="H1895" s="1" t="s">
        <v>65</v>
      </c>
      <c r="I1895" s="1" t="s">
        <v>24</v>
      </c>
      <c r="J1895">
        <f>VLOOKUP(B1895,自助退!B:F,5,FALSE)</f>
        <v>2537.8200000000002</v>
      </c>
      <c r="K1895" t="str">
        <f t="shared" si="29"/>
        <v/>
      </c>
    </row>
    <row r="1896" spans="1:11">
      <c r="A1896" s="1" t="s">
        <v>8166</v>
      </c>
      <c r="B1896" s="2">
        <v>1971524</v>
      </c>
      <c r="C1896" s="1" t="s">
        <v>8167</v>
      </c>
      <c r="D1896" s="1" t="s">
        <v>8168</v>
      </c>
      <c r="E1896" s="1" t="s">
        <v>8169</v>
      </c>
      <c r="F1896" s="2">
        <v>-4500</v>
      </c>
      <c r="G1896" s="1" t="s">
        <v>115</v>
      </c>
      <c r="H1896" s="1" t="s">
        <v>65</v>
      </c>
      <c r="I1896" s="1" t="s">
        <v>10</v>
      </c>
      <c r="J1896">
        <f>VLOOKUP(B1896,自助退!B:F,5,FALSE)</f>
        <v>4500</v>
      </c>
      <c r="K1896" t="str">
        <f t="shared" si="29"/>
        <v/>
      </c>
    </row>
    <row r="1897" spans="1:11">
      <c r="A1897" s="1" t="s">
        <v>8170</v>
      </c>
      <c r="B1897" s="2">
        <v>1971589</v>
      </c>
      <c r="C1897" s="1" t="s">
        <v>8171</v>
      </c>
      <c r="D1897" s="1" t="s">
        <v>8172</v>
      </c>
      <c r="E1897" s="1" t="s">
        <v>8173</v>
      </c>
      <c r="F1897" s="2">
        <v>-89.5</v>
      </c>
      <c r="G1897" s="1" t="s">
        <v>115</v>
      </c>
      <c r="H1897" s="1" t="s">
        <v>73</v>
      </c>
      <c r="I1897" s="1" t="s">
        <v>10</v>
      </c>
      <c r="J1897">
        <f>VLOOKUP(B1897,自助退!B:F,5,FALSE)</f>
        <v>89.5</v>
      </c>
      <c r="K1897" t="str">
        <f t="shared" si="29"/>
        <v/>
      </c>
    </row>
    <row r="1898" spans="1:11">
      <c r="A1898" s="1" t="s">
        <v>8174</v>
      </c>
      <c r="B1898" s="2">
        <v>1971670</v>
      </c>
      <c r="C1898" s="1" t="s">
        <v>8175</v>
      </c>
      <c r="D1898" s="1" t="s">
        <v>8176</v>
      </c>
      <c r="E1898" s="1" t="s">
        <v>8177</v>
      </c>
      <c r="F1898" s="2">
        <v>-2.14</v>
      </c>
      <c r="G1898" s="1" t="s">
        <v>115</v>
      </c>
      <c r="H1898" s="1" t="s">
        <v>36</v>
      </c>
      <c r="I1898" s="1" t="s">
        <v>10</v>
      </c>
      <c r="J1898">
        <f>VLOOKUP(B1898,自助退!B:F,5,FALSE)</f>
        <v>2.14</v>
      </c>
      <c r="K1898" t="str">
        <f t="shared" si="29"/>
        <v/>
      </c>
    </row>
    <row r="1899" spans="1:11">
      <c r="A1899" s="1" t="s">
        <v>8178</v>
      </c>
      <c r="B1899" s="2">
        <v>1971697</v>
      </c>
      <c r="C1899" s="1" t="s">
        <v>8179</v>
      </c>
      <c r="D1899" s="1" t="s">
        <v>8180</v>
      </c>
      <c r="E1899" s="1" t="s">
        <v>8181</v>
      </c>
      <c r="F1899" s="2">
        <v>-1984.5</v>
      </c>
      <c r="G1899" s="1" t="s">
        <v>115</v>
      </c>
      <c r="H1899" s="1" t="s">
        <v>118</v>
      </c>
      <c r="I1899" s="1" t="s">
        <v>10</v>
      </c>
      <c r="J1899">
        <f>VLOOKUP(B1899,自助退!B:F,5,FALSE)</f>
        <v>1984.5</v>
      </c>
      <c r="K1899" t="str">
        <f t="shared" si="29"/>
        <v/>
      </c>
    </row>
    <row r="1900" spans="1:11">
      <c r="A1900" s="1" t="s">
        <v>8182</v>
      </c>
      <c r="B1900" s="2">
        <v>1971707</v>
      </c>
      <c r="C1900" s="1" t="s">
        <v>8183</v>
      </c>
      <c r="D1900" s="1" t="s">
        <v>8184</v>
      </c>
      <c r="E1900" s="1" t="s">
        <v>8185</v>
      </c>
      <c r="F1900" s="2">
        <v>-1427.23</v>
      </c>
      <c r="G1900" s="1" t="s">
        <v>115</v>
      </c>
      <c r="H1900" s="1" t="s">
        <v>73</v>
      </c>
      <c r="I1900" s="1" t="s">
        <v>10</v>
      </c>
      <c r="J1900">
        <f>VLOOKUP(B1900,自助退!B:F,5,FALSE)</f>
        <v>1427.23</v>
      </c>
      <c r="K1900" t="str">
        <f t="shared" si="29"/>
        <v/>
      </c>
    </row>
    <row r="1901" spans="1:11">
      <c r="A1901" s="1" t="s">
        <v>8186</v>
      </c>
      <c r="B1901" s="2">
        <v>1971831</v>
      </c>
      <c r="C1901" s="1" t="s">
        <v>8187</v>
      </c>
      <c r="D1901" s="1" t="s">
        <v>8188</v>
      </c>
      <c r="E1901" s="1" t="s">
        <v>8189</v>
      </c>
      <c r="F1901" s="2">
        <v>-1007.46</v>
      </c>
      <c r="G1901" s="1" t="s">
        <v>115</v>
      </c>
      <c r="H1901" s="1" t="s">
        <v>75</v>
      </c>
      <c r="I1901" s="1" t="s">
        <v>10</v>
      </c>
      <c r="J1901">
        <f>VLOOKUP(B1901,自助退!B:F,5,FALSE)</f>
        <v>1007.46</v>
      </c>
      <c r="K1901" t="str">
        <f t="shared" si="29"/>
        <v/>
      </c>
    </row>
    <row r="1902" spans="1:11">
      <c r="A1902" s="1" t="s">
        <v>8190</v>
      </c>
      <c r="B1902" s="2">
        <v>1971907</v>
      </c>
      <c r="C1902" s="1" t="s">
        <v>8191</v>
      </c>
      <c r="D1902" s="1" t="s">
        <v>8192</v>
      </c>
      <c r="E1902" s="1" t="s">
        <v>8193</v>
      </c>
      <c r="F1902" s="2">
        <v>-2500</v>
      </c>
      <c r="G1902" s="1" t="s">
        <v>115</v>
      </c>
      <c r="H1902" s="1" t="s">
        <v>126</v>
      </c>
      <c r="I1902" s="1" t="s">
        <v>10</v>
      </c>
      <c r="J1902">
        <f>VLOOKUP(B1902,自助退!B:F,5,FALSE)</f>
        <v>2500</v>
      </c>
      <c r="K1902" t="str">
        <f t="shared" si="29"/>
        <v/>
      </c>
    </row>
    <row r="1903" spans="1:11">
      <c r="A1903" s="1" t="s">
        <v>8194</v>
      </c>
      <c r="B1903" s="2">
        <v>1971951</v>
      </c>
      <c r="C1903" s="1" t="s">
        <v>53</v>
      </c>
      <c r="D1903" s="1" t="s">
        <v>8195</v>
      </c>
      <c r="E1903" s="1" t="s">
        <v>8196</v>
      </c>
      <c r="F1903" s="2">
        <v>-15216.12</v>
      </c>
      <c r="G1903" s="1" t="s">
        <v>115</v>
      </c>
      <c r="H1903" s="1" t="s">
        <v>56</v>
      </c>
      <c r="I1903" s="1" t="s">
        <v>24</v>
      </c>
      <c r="J1903">
        <f>VLOOKUP(B1903,自助退!B:F,5,FALSE)</f>
        <v>15216.12</v>
      </c>
      <c r="K1903" t="str">
        <f t="shared" si="29"/>
        <v/>
      </c>
    </row>
    <row r="1904" spans="1:11">
      <c r="A1904" s="1" t="s">
        <v>8197</v>
      </c>
      <c r="B1904" s="2">
        <v>1972243</v>
      </c>
      <c r="C1904" s="1" t="s">
        <v>53</v>
      </c>
      <c r="D1904" s="1" t="s">
        <v>8198</v>
      </c>
      <c r="E1904" s="1" t="s">
        <v>8199</v>
      </c>
      <c r="F1904" s="2">
        <v>-1500</v>
      </c>
      <c r="G1904" s="1" t="s">
        <v>115</v>
      </c>
      <c r="H1904" s="1" t="s">
        <v>59</v>
      </c>
      <c r="I1904" s="1" t="s">
        <v>24</v>
      </c>
      <c r="J1904">
        <f>VLOOKUP(B1904,自助退!B:F,5,FALSE)</f>
        <v>1500</v>
      </c>
      <c r="K1904" t="str">
        <f t="shared" si="29"/>
        <v/>
      </c>
    </row>
    <row r="1905" spans="1:11">
      <c r="A1905" s="1" t="s">
        <v>8200</v>
      </c>
      <c r="B1905" s="2">
        <v>1972393</v>
      </c>
      <c r="C1905" s="1" t="s">
        <v>8201</v>
      </c>
      <c r="D1905" s="1" t="s">
        <v>8202</v>
      </c>
      <c r="E1905" s="1" t="s">
        <v>8203</v>
      </c>
      <c r="F1905" s="2">
        <v>-373.5</v>
      </c>
      <c r="G1905" s="1" t="s">
        <v>115</v>
      </c>
      <c r="H1905" s="1" t="s">
        <v>123</v>
      </c>
      <c r="I1905" s="1" t="s">
        <v>10</v>
      </c>
      <c r="J1905">
        <f>VLOOKUP(B1905,自助退!B:F,5,FALSE)</f>
        <v>373.5</v>
      </c>
      <c r="K1905" t="str">
        <f t="shared" si="29"/>
        <v/>
      </c>
    </row>
    <row r="1906" spans="1:11">
      <c r="A1906" s="1" t="s">
        <v>8204</v>
      </c>
      <c r="B1906" s="2">
        <v>1972457</v>
      </c>
      <c r="C1906" s="1" t="s">
        <v>8205</v>
      </c>
      <c r="D1906" s="1" t="s">
        <v>8206</v>
      </c>
      <c r="E1906" s="1" t="s">
        <v>226</v>
      </c>
      <c r="F1906" s="2">
        <v>-10000</v>
      </c>
      <c r="G1906" s="1" t="s">
        <v>115</v>
      </c>
      <c r="H1906" s="1" t="s">
        <v>71</v>
      </c>
      <c r="I1906" s="1" t="s">
        <v>10</v>
      </c>
      <c r="J1906">
        <f>VLOOKUP(B1906,自助退!B:F,5,FALSE)</f>
        <v>10000</v>
      </c>
      <c r="K1906" t="str">
        <f t="shared" ref="K1906:K1969" si="30">IF(F1906*-1=J1906,"",1)</f>
        <v/>
      </c>
    </row>
    <row r="1907" spans="1:11">
      <c r="A1907" s="1" t="s">
        <v>8207</v>
      </c>
      <c r="B1907" s="2">
        <v>1972460</v>
      </c>
      <c r="C1907" s="1" t="s">
        <v>8208</v>
      </c>
      <c r="D1907" s="1" t="s">
        <v>8209</v>
      </c>
      <c r="E1907" s="1" t="s">
        <v>8210</v>
      </c>
      <c r="F1907" s="2">
        <v>-564.98</v>
      </c>
      <c r="G1907" s="1" t="s">
        <v>115</v>
      </c>
      <c r="H1907" s="1" t="s">
        <v>132</v>
      </c>
      <c r="I1907" s="1" t="s">
        <v>10</v>
      </c>
      <c r="J1907">
        <f>VLOOKUP(B1907,自助退!B:F,5,FALSE)</f>
        <v>564.98</v>
      </c>
      <c r="K1907" t="str">
        <f t="shared" si="30"/>
        <v/>
      </c>
    </row>
    <row r="1908" spans="1:11">
      <c r="A1908" s="1" t="s">
        <v>8211</v>
      </c>
      <c r="B1908" s="2">
        <v>1972512</v>
      </c>
      <c r="C1908" s="1" t="s">
        <v>8212</v>
      </c>
      <c r="D1908" s="1" t="s">
        <v>8213</v>
      </c>
      <c r="E1908" s="1" t="s">
        <v>8214</v>
      </c>
      <c r="F1908" s="2">
        <v>-2900</v>
      </c>
      <c r="G1908" s="1" t="s">
        <v>115</v>
      </c>
      <c r="H1908" s="1" t="s">
        <v>65</v>
      </c>
      <c r="I1908" s="1" t="s">
        <v>10</v>
      </c>
      <c r="J1908">
        <f>VLOOKUP(B1908,自助退!B:F,5,FALSE)</f>
        <v>2900</v>
      </c>
      <c r="K1908" t="str">
        <f t="shared" si="30"/>
        <v/>
      </c>
    </row>
    <row r="1909" spans="1:11">
      <c r="A1909" s="1" t="s">
        <v>8215</v>
      </c>
      <c r="B1909" s="2">
        <v>1972991</v>
      </c>
      <c r="C1909" s="1" t="s">
        <v>8216</v>
      </c>
      <c r="D1909" s="1" t="s">
        <v>278</v>
      </c>
      <c r="E1909" s="1" t="s">
        <v>279</v>
      </c>
      <c r="F1909" s="2">
        <v>-10000</v>
      </c>
      <c r="G1909" s="1" t="s">
        <v>115</v>
      </c>
      <c r="H1909" s="1" t="s">
        <v>116</v>
      </c>
      <c r="I1909" s="1" t="s">
        <v>10</v>
      </c>
      <c r="J1909">
        <f>VLOOKUP(B1909,自助退!B:F,5,FALSE)</f>
        <v>10000</v>
      </c>
      <c r="K1909" t="str">
        <f t="shared" si="30"/>
        <v/>
      </c>
    </row>
    <row r="1910" spans="1:11">
      <c r="A1910" s="1" t="s">
        <v>8217</v>
      </c>
      <c r="B1910" s="2">
        <v>1973311</v>
      </c>
      <c r="C1910" s="1" t="s">
        <v>53</v>
      </c>
      <c r="D1910" s="1" t="s">
        <v>8218</v>
      </c>
      <c r="E1910" s="1" t="s">
        <v>8219</v>
      </c>
      <c r="F1910" s="2">
        <v>-502</v>
      </c>
      <c r="G1910" s="1" t="s">
        <v>115</v>
      </c>
      <c r="H1910" s="1" t="s">
        <v>135</v>
      </c>
      <c r="I1910" s="1" t="s">
        <v>24</v>
      </c>
      <c r="J1910">
        <f>VLOOKUP(B1910,自助退!B:F,5,FALSE)</f>
        <v>502</v>
      </c>
      <c r="K1910" t="str">
        <f t="shared" si="30"/>
        <v/>
      </c>
    </row>
    <row r="1911" spans="1:11">
      <c r="A1911" s="1" t="s">
        <v>8220</v>
      </c>
      <c r="B1911" s="2">
        <v>1973437</v>
      </c>
      <c r="C1911" s="1" t="s">
        <v>8221</v>
      </c>
      <c r="D1911" s="1" t="s">
        <v>8222</v>
      </c>
      <c r="E1911" s="1" t="s">
        <v>8223</v>
      </c>
      <c r="F1911" s="2">
        <v>-602</v>
      </c>
      <c r="G1911" s="1" t="s">
        <v>115</v>
      </c>
      <c r="H1911" s="1" t="s">
        <v>65</v>
      </c>
      <c r="I1911" s="1" t="s">
        <v>10</v>
      </c>
      <c r="J1911">
        <f>VLOOKUP(B1911,自助退!B:F,5,FALSE)</f>
        <v>602</v>
      </c>
      <c r="K1911" t="str">
        <f t="shared" si="30"/>
        <v/>
      </c>
    </row>
    <row r="1912" spans="1:11">
      <c r="A1912" s="1" t="s">
        <v>8224</v>
      </c>
      <c r="B1912" s="2">
        <v>1973567</v>
      </c>
      <c r="C1912" s="1" t="s">
        <v>8225</v>
      </c>
      <c r="D1912" s="1" t="s">
        <v>8226</v>
      </c>
      <c r="E1912" s="1" t="s">
        <v>8227</v>
      </c>
      <c r="F1912" s="2">
        <v>-183.5</v>
      </c>
      <c r="G1912" s="1" t="s">
        <v>115</v>
      </c>
      <c r="H1912" s="1" t="s">
        <v>48</v>
      </c>
      <c r="I1912" s="1" t="s">
        <v>10</v>
      </c>
      <c r="J1912">
        <f>VLOOKUP(B1912,自助退!B:F,5,FALSE)</f>
        <v>183.5</v>
      </c>
      <c r="K1912" t="str">
        <f t="shared" si="30"/>
        <v/>
      </c>
    </row>
    <row r="1913" spans="1:11">
      <c r="A1913" s="1" t="s">
        <v>8228</v>
      </c>
      <c r="B1913" s="2">
        <v>1973850</v>
      </c>
      <c r="C1913" s="1" t="s">
        <v>8229</v>
      </c>
      <c r="D1913" s="1" t="s">
        <v>8230</v>
      </c>
      <c r="E1913" s="1" t="s">
        <v>8231</v>
      </c>
      <c r="F1913" s="2">
        <v>-900</v>
      </c>
      <c r="G1913" s="1" t="s">
        <v>115</v>
      </c>
      <c r="H1913" s="1" t="s">
        <v>57</v>
      </c>
      <c r="I1913" s="1" t="s">
        <v>10</v>
      </c>
      <c r="J1913">
        <f>VLOOKUP(B1913,自助退!B:F,5,FALSE)</f>
        <v>900</v>
      </c>
      <c r="K1913" t="str">
        <f t="shared" si="30"/>
        <v/>
      </c>
    </row>
    <row r="1914" spans="1:11">
      <c r="A1914" s="1" t="s">
        <v>8232</v>
      </c>
      <c r="B1914" s="2">
        <v>1973861</v>
      </c>
      <c r="C1914" s="1" t="s">
        <v>53</v>
      </c>
      <c r="D1914" s="1" t="s">
        <v>8233</v>
      </c>
      <c r="E1914" s="1" t="s">
        <v>8234</v>
      </c>
      <c r="F1914" s="2">
        <v>-10000</v>
      </c>
      <c r="G1914" s="1" t="s">
        <v>115</v>
      </c>
      <c r="H1914" s="1" t="s">
        <v>65</v>
      </c>
      <c r="I1914" s="1" t="s">
        <v>24</v>
      </c>
      <c r="J1914">
        <f>VLOOKUP(B1914,自助退!B:F,5,FALSE)</f>
        <v>10000</v>
      </c>
      <c r="K1914" t="str">
        <f t="shared" si="30"/>
        <v/>
      </c>
    </row>
    <row r="1915" spans="1:11">
      <c r="A1915" s="1" t="s">
        <v>8235</v>
      </c>
      <c r="B1915" s="2">
        <v>1973884</v>
      </c>
      <c r="C1915" s="1" t="s">
        <v>8236</v>
      </c>
      <c r="D1915" s="1" t="s">
        <v>8237</v>
      </c>
      <c r="E1915" s="1" t="s">
        <v>4018</v>
      </c>
      <c r="F1915" s="2">
        <v>-10003</v>
      </c>
      <c r="G1915" s="1" t="s">
        <v>115</v>
      </c>
      <c r="H1915" s="1" t="s">
        <v>123</v>
      </c>
      <c r="I1915" s="1" t="s">
        <v>10</v>
      </c>
      <c r="J1915">
        <f>VLOOKUP(B1915,自助退!B:F,5,FALSE)</f>
        <v>10003</v>
      </c>
      <c r="K1915" t="str">
        <f t="shared" si="30"/>
        <v/>
      </c>
    </row>
    <row r="1916" spans="1:11">
      <c r="A1916" s="1" t="s">
        <v>8238</v>
      </c>
      <c r="B1916" s="2">
        <v>1973934</v>
      </c>
      <c r="C1916" s="1" t="s">
        <v>8239</v>
      </c>
      <c r="D1916" s="1" t="s">
        <v>8240</v>
      </c>
      <c r="E1916" s="1" t="s">
        <v>8241</v>
      </c>
      <c r="F1916" s="2">
        <v>-1885.29</v>
      </c>
      <c r="G1916" s="1" t="s">
        <v>115</v>
      </c>
      <c r="H1916" s="1" t="s">
        <v>80</v>
      </c>
      <c r="I1916" s="1" t="s">
        <v>10</v>
      </c>
      <c r="J1916">
        <f>VLOOKUP(B1916,自助退!B:F,5,FALSE)</f>
        <v>1885.29</v>
      </c>
      <c r="K1916" t="str">
        <f t="shared" si="30"/>
        <v/>
      </c>
    </row>
    <row r="1917" spans="1:11">
      <c r="A1917" s="1" t="s">
        <v>8242</v>
      </c>
      <c r="B1917" s="2">
        <v>1973977</v>
      </c>
      <c r="C1917" s="1" t="s">
        <v>8243</v>
      </c>
      <c r="D1917" s="1" t="s">
        <v>8244</v>
      </c>
      <c r="E1917" s="1" t="s">
        <v>8245</v>
      </c>
      <c r="F1917" s="2">
        <v>-1100</v>
      </c>
      <c r="G1917" s="1" t="s">
        <v>115</v>
      </c>
      <c r="H1917" s="1" t="s">
        <v>73</v>
      </c>
      <c r="I1917" s="1" t="s">
        <v>10</v>
      </c>
      <c r="J1917">
        <f>VLOOKUP(B1917,自助退!B:F,5,FALSE)</f>
        <v>1100</v>
      </c>
      <c r="K1917" t="str">
        <f t="shared" si="30"/>
        <v/>
      </c>
    </row>
    <row r="1918" spans="1:11">
      <c r="A1918" s="1" t="s">
        <v>8246</v>
      </c>
      <c r="B1918" s="2">
        <v>1974171</v>
      </c>
      <c r="C1918" s="1" t="s">
        <v>8247</v>
      </c>
      <c r="D1918" s="1" t="s">
        <v>8248</v>
      </c>
      <c r="E1918" s="1" t="s">
        <v>8249</v>
      </c>
      <c r="F1918" s="2">
        <v>-473.92</v>
      </c>
      <c r="G1918" s="1" t="s">
        <v>115</v>
      </c>
      <c r="H1918" s="1" t="s">
        <v>123</v>
      </c>
      <c r="I1918" s="1" t="s">
        <v>10</v>
      </c>
      <c r="J1918">
        <f>VLOOKUP(B1918,自助退!B:F,5,FALSE)</f>
        <v>473.92</v>
      </c>
      <c r="K1918" t="str">
        <f t="shared" si="30"/>
        <v/>
      </c>
    </row>
    <row r="1919" spans="1:11">
      <c r="A1919" s="1" t="s">
        <v>8250</v>
      </c>
      <c r="B1919" s="2">
        <v>1974235</v>
      </c>
      <c r="C1919" s="1" t="s">
        <v>8251</v>
      </c>
      <c r="D1919" s="1" t="s">
        <v>8252</v>
      </c>
      <c r="E1919" s="1" t="s">
        <v>166</v>
      </c>
      <c r="F1919" s="2">
        <v>-4000</v>
      </c>
      <c r="G1919" s="1" t="s">
        <v>115</v>
      </c>
      <c r="H1919" s="1" t="s">
        <v>65</v>
      </c>
      <c r="I1919" s="1" t="s">
        <v>10</v>
      </c>
      <c r="J1919">
        <f>VLOOKUP(B1919,自助退!B:F,5,FALSE)</f>
        <v>4000</v>
      </c>
      <c r="K1919" t="str">
        <f t="shared" si="30"/>
        <v/>
      </c>
    </row>
    <row r="1920" spans="1:11">
      <c r="A1920" s="1" t="s">
        <v>8253</v>
      </c>
      <c r="B1920" s="2">
        <v>1974309</v>
      </c>
      <c r="C1920" s="1" t="s">
        <v>53</v>
      </c>
      <c r="D1920" s="1" t="s">
        <v>8254</v>
      </c>
      <c r="E1920" s="1" t="s">
        <v>8255</v>
      </c>
      <c r="F1920" s="2">
        <v>-500</v>
      </c>
      <c r="G1920" s="1" t="s">
        <v>115</v>
      </c>
      <c r="H1920" s="1" t="s">
        <v>65</v>
      </c>
      <c r="I1920" s="1" t="s">
        <v>24</v>
      </c>
      <c r="J1920">
        <f>VLOOKUP(B1920,自助退!B:F,5,FALSE)</f>
        <v>500</v>
      </c>
      <c r="K1920" t="str">
        <f t="shared" si="30"/>
        <v/>
      </c>
    </row>
    <row r="1921" spans="1:11">
      <c r="A1921" s="1" t="s">
        <v>8256</v>
      </c>
      <c r="B1921" s="2">
        <v>1974360</v>
      </c>
      <c r="C1921" s="1" t="s">
        <v>8257</v>
      </c>
      <c r="D1921" s="1" t="s">
        <v>8258</v>
      </c>
      <c r="E1921" s="1" t="s">
        <v>8259</v>
      </c>
      <c r="F1921" s="2">
        <v>-850</v>
      </c>
      <c r="G1921" s="1" t="s">
        <v>115</v>
      </c>
      <c r="H1921" s="1" t="s">
        <v>48</v>
      </c>
      <c r="I1921" s="1" t="s">
        <v>10</v>
      </c>
      <c r="J1921">
        <f>VLOOKUP(B1921,自助退!B:F,5,FALSE)</f>
        <v>850</v>
      </c>
      <c r="K1921" t="str">
        <f t="shared" si="30"/>
        <v/>
      </c>
    </row>
    <row r="1922" spans="1:11">
      <c r="A1922" s="1" t="s">
        <v>8260</v>
      </c>
      <c r="B1922" s="2">
        <v>1974508</v>
      </c>
      <c r="C1922" s="1" t="s">
        <v>8261</v>
      </c>
      <c r="D1922" s="1" t="s">
        <v>8262</v>
      </c>
      <c r="E1922" s="1" t="s">
        <v>8263</v>
      </c>
      <c r="F1922" s="2">
        <v>-845.5</v>
      </c>
      <c r="G1922" s="1" t="s">
        <v>115</v>
      </c>
      <c r="H1922" s="1" t="s">
        <v>132</v>
      </c>
      <c r="I1922" s="1" t="s">
        <v>10</v>
      </c>
      <c r="J1922">
        <f>VLOOKUP(B1922,自助退!B:F,5,FALSE)</f>
        <v>845.5</v>
      </c>
      <c r="K1922" t="str">
        <f t="shared" si="30"/>
        <v/>
      </c>
    </row>
    <row r="1923" spans="1:11">
      <c r="A1923" s="1" t="s">
        <v>8264</v>
      </c>
      <c r="B1923" s="2">
        <v>1974603</v>
      </c>
      <c r="C1923" s="1" t="s">
        <v>8265</v>
      </c>
      <c r="D1923" s="1" t="s">
        <v>8266</v>
      </c>
      <c r="E1923" s="1" t="s">
        <v>8267</v>
      </c>
      <c r="F1923" s="2">
        <v>-200</v>
      </c>
      <c r="G1923" s="1" t="s">
        <v>115</v>
      </c>
      <c r="H1923" s="1" t="s">
        <v>124</v>
      </c>
      <c r="I1923" s="1" t="s">
        <v>10</v>
      </c>
      <c r="J1923">
        <f>VLOOKUP(B1923,自助退!B:F,5,FALSE)</f>
        <v>200</v>
      </c>
      <c r="K1923" t="str">
        <f t="shared" si="30"/>
        <v/>
      </c>
    </row>
    <row r="1924" spans="1:11">
      <c r="A1924" s="1" t="s">
        <v>8268</v>
      </c>
      <c r="B1924" s="2">
        <v>1974643</v>
      </c>
      <c r="C1924" s="1" t="s">
        <v>8269</v>
      </c>
      <c r="D1924" s="1" t="s">
        <v>8270</v>
      </c>
      <c r="E1924" s="1" t="s">
        <v>8271</v>
      </c>
      <c r="F1924" s="2">
        <v>-386</v>
      </c>
      <c r="G1924" s="1" t="s">
        <v>115</v>
      </c>
      <c r="H1924" s="1" t="s">
        <v>123</v>
      </c>
      <c r="I1924" s="1" t="s">
        <v>10</v>
      </c>
      <c r="J1924">
        <f>VLOOKUP(B1924,自助退!B:F,5,FALSE)</f>
        <v>386</v>
      </c>
      <c r="K1924" t="str">
        <f t="shared" si="30"/>
        <v/>
      </c>
    </row>
    <row r="1925" spans="1:11">
      <c r="A1925" s="1" t="s">
        <v>8272</v>
      </c>
      <c r="B1925" s="2">
        <v>1974730</v>
      </c>
      <c r="C1925" s="1" t="s">
        <v>8273</v>
      </c>
      <c r="D1925" s="1" t="s">
        <v>211</v>
      </c>
      <c r="E1925" s="1" t="s">
        <v>212</v>
      </c>
      <c r="F1925" s="2">
        <v>-600</v>
      </c>
      <c r="G1925" s="1" t="s">
        <v>115</v>
      </c>
      <c r="H1925" s="1" t="s">
        <v>119</v>
      </c>
      <c r="I1925" s="1" t="s">
        <v>10</v>
      </c>
      <c r="J1925">
        <f>VLOOKUP(B1925,自助退!B:F,5,FALSE)</f>
        <v>600</v>
      </c>
      <c r="K1925" t="str">
        <f t="shared" si="30"/>
        <v/>
      </c>
    </row>
    <row r="1926" spans="1:11">
      <c r="A1926" s="1" t="s">
        <v>8274</v>
      </c>
      <c r="B1926" s="2">
        <v>1974824</v>
      </c>
      <c r="C1926" s="1" t="s">
        <v>8275</v>
      </c>
      <c r="D1926" s="1" t="s">
        <v>7703</v>
      </c>
      <c r="E1926" s="1" t="s">
        <v>7704</v>
      </c>
      <c r="F1926" s="2">
        <v>-42.72</v>
      </c>
      <c r="G1926" s="1" t="s">
        <v>115</v>
      </c>
      <c r="H1926" s="1" t="s">
        <v>79</v>
      </c>
      <c r="I1926" s="1" t="s">
        <v>10</v>
      </c>
      <c r="J1926">
        <f>VLOOKUP(B1926,自助退!B:F,5,FALSE)</f>
        <v>42.72</v>
      </c>
      <c r="K1926" t="str">
        <f t="shared" si="30"/>
        <v/>
      </c>
    </row>
    <row r="1927" spans="1:11">
      <c r="A1927" s="1" t="s">
        <v>8276</v>
      </c>
      <c r="B1927" s="2">
        <v>1974883</v>
      </c>
      <c r="C1927" s="1" t="s">
        <v>8277</v>
      </c>
      <c r="D1927" s="1" t="s">
        <v>8278</v>
      </c>
      <c r="E1927" s="1" t="s">
        <v>8279</v>
      </c>
      <c r="F1927" s="2">
        <v>-7.94</v>
      </c>
      <c r="G1927" s="1" t="s">
        <v>115</v>
      </c>
      <c r="H1927" s="1" t="s">
        <v>136</v>
      </c>
      <c r="I1927" s="1" t="s">
        <v>10</v>
      </c>
      <c r="J1927">
        <f>VLOOKUP(B1927,自助退!B:F,5,FALSE)</f>
        <v>7.94</v>
      </c>
      <c r="K1927" t="str">
        <f t="shared" si="30"/>
        <v/>
      </c>
    </row>
    <row r="1928" spans="1:11">
      <c r="A1928" s="1" t="s">
        <v>8280</v>
      </c>
      <c r="B1928" s="2">
        <v>1974961</v>
      </c>
      <c r="C1928" s="1" t="s">
        <v>53</v>
      </c>
      <c r="D1928" s="1" t="s">
        <v>8281</v>
      </c>
      <c r="E1928" s="1" t="s">
        <v>8282</v>
      </c>
      <c r="F1928" s="2">
        <v>-244.27</v>
      </c>
      <c r="G1928" s="1" t="s">
        <v>115</v>
      </c>
      <c r="H1928" s="1" t="s">
        <v>117</v>
      </c>
      <c r="I1928" s="1" t="s">
        <v>24</v>
      </c>
      <c r="J1928">
        <f>VLOOKUP(B1928,自助退!B:F,5,FALSE)</f>
        <v>244.27</v>
      </c>
      <c r="K1928" t="str">
        <f t="shared" si="30"/>
        <v/>
      </c>
    </row>
    <row r="1929" spans="1:11">
      <c r="A1929" s="1" t="s">
        <v>8283</v>
      </c>
      <c r="B1929" s="2">
        <v>1974992</v>
      </c>
      <c r="C1929" s="1" t="s">
        <v>8284</v>
      </c>
      <c r="D1929" s="1" t="s">
        <v>8285</v>
      </c>
      <c r="E1929" s="1" t="s">
        <v>8286</v>
      </c>
      <c r="F1929" s="2">
        <v>-5000</v>
      </c>
      <c r="G1929" s="1" t="s">
        <v>115</v>
      </c>
      <c r="H1929" s="1" t="s">
        <v>73</v>
      </c>
      <c r="I1929" s="1" t="s">
        <v>10</v>
      </c>
      <c r="J1929">
        <f>VLOOKUP(B1929,自助退!B:F,5,FALSE)</f>
        <v>5000</v>
      </c>
      <c r="K1929" t="str">
        <f t="shared" si="30"/>
        <v/>
      </c>
    </row>
    <row r="1930" spans="1:11">
      <c r="A1930" s="1" t="s">
        <v>8287</v>
      </c>
      <c r="B1930" s="2">
        <v>1975077</v>
      </c>
      <c r="C1930" s="1" t="s">
        <v>8288</v>
      </c>
      <c r="D1930" s="1" t="s">
        <v>8289</v>
      </c>
      <c r="E1930" s="1" t="s">
        <v>8290</v>
      </c>
      <c r="F1930" s="2">
        <v>-949.5</v>
      </c>
      <c r="G1930" s="1" t="s">
        <v>115</v>
      </c>
      <c r="H1930" s="1" t="s">
        <v>57</v>
      </c>
      <c r="I1930" s="1" t="s">
        <v>10</v>
      </c>
      <c r="J1930">
        <f>VLOOKUP(B1930,自助退!B:F,5,FALSE)</f>
        <v>949.5</v>
      </c>
      <c r="K1930" t="str">
        <f t="shared" si="30"/>
        <v/>
      </c>
    </row>
    <row r="1931" spans="1:11">
      <c r="A1931" s="1" t="s">
        <v>8291</v>
      </c>
      <c r="B1931" s="2">
        <v>1975092</v>
      </c>
      <c r="C1931" s="1" t="s">
        <v>8292</v>
      </c>
      <c r="D1931" s="1" t="s">
        <v>8293</v>
      </c>
      <c r="E1931" s="1" t="s">
        <v>8294</v>
      </c>
      <c r="F1931" s="2">
        <v>-5341</v>
      </c>
      <c r="G1931" s="1" t="s">
        <v>115</v>
      </c>
      <c r="H1931" s="1" t="s">
        <v>78</v>
      </c>
      <c r="I1931" s="1" t="s">
        <v>10</v>
      </c>
      <c r="J1931">
        <f>VLOOKUP(B1931,自助退!B:F,5,FALSE)</f>
        <v>5341</v>
      </c>
      <c r="K1931" t="str">
        <f t="shared" si="30"/>
        <v/>
      </c>
    </row>
    <row r="1932" spans="1:11">
      <c r="A1932" s="1" t="s">
        <v>8295</v>
      </c>
      <c r="B1932" s="2">
        <v>1975143</v>
      </c>
      <c r="C1932" s="1" t="s">
        <v>8296</v>
      </c>
      <c r="D1932" s="1" t="s">
        <v>8297</v>
      </c>
      <c r="E1932" s="1" t="s">
        <v>8298</v>
      </c>
      <c r="F1932" s="2">
        <v>-450</v>
      </c>
      <c r="G1932" s="1" t="s">
        <v>115</v>
      </c>
      <c r="H1932" s="1" t="s">
        <v>126</v>
      </c>
      <c r="I1932" s="1" t="s">
        <v>10</v>
      </c>
      <c r="J1932">
        <f>VLOOKUP(B1932,自助退!B:F,5,FALSE)</f>
        <v>450</v>
      </c>
      <c r="K1932" t="str">
        <f t="shared" si="30"/>
        <v/>
      </c>
    </row>
    <row r="1933" spans="1:11">
      <c r="A1933" s="1" t="s">
        <v>8299</v>
      </c>
      <c r="B1933" s="2">
        <v>1975151</v>
      </c>
      <c r="C1933" s="1" t="s">
        <v>8300</v>
      </c>
      <c r="D1933" s="1" t="s">
        <v>8301</v>
      </c>
      <c r="E1933" s="1" t="s">
        <v>8302</v>
      </c>
      <c r="F1933" s="2">
        <v>-4484.8100000000004</v>
      </c>
      <c r="G1933" s="1" t="s">
        <v>115</v>
      </c>
      <c r="H1933" s="1" t="s">
        <v>73</v>
      </c>
      <c r="I1933" s="1" t="s">
        <v>10</v>
      </c>
      <c r="J1933">
        <f>VLOOKUP(B1933,自助退!B:F,5,FALSE)</f>
        <v>4484.8100000000004</v>
      </c>
      <c r="K1933" t="str">
        <f t="shared" si="30"/>
        <v/>
      </c>
    </row>
    <row r="1934" spans="1:11">
      <c r="A1934" s="1" t="s">
        <v>8303</v>
      </c>
      <c r="B1934" s="2">
        <v>1975195</v>
      </c>
      <c r="C1934" s="1" t="s">
        <v>8304</v>
      </c>
      <c r="D1934" s="1" t="s">
        <v>67</v>
      </c>
      <c r="E1934" s="1" t="s">
        <v>68</v>
      </c>
      <c r="F1934" s="2">
        <v>-6851</v>
      </c>
      <c r="G1934" s="1" t="s">
        <v>115</v>
      </c>
      <c r="H1934" s="1" t="s">
        <v>58</v>
      </c>
      <c r="I1934" s="1" t="s">
        <v>10</v>
      </c>
      <c r="J1934">
        <f>VLOOKUP(B1934,自助退!B:F,5,FALSE)</f>
        <v>6851</v>
      </c>
      <c r="K1934" t="str">
        <f t="shared" si="30"/>
        <v/>
      </c>
    </row>
    <row r="1935" spans="1:11">
      <c r="A1935" s="1" t="s">
        <v>8305</v>
      </c>
      <c r="B1935" s="2">
        <v>1975253</v>
      </c>
      <c r="C1935" s="1" t="s">
        <v>8306</v>
      </c>
      <c r="D1935" s="1" t="s">
        <v>8307</v>
      </c>
      <c r="E1935" s="1" t="s">
        <v>8308</v>
      </c>
      <c r="F1935" s="2">
        <v>-195.42</v>
      </c>
      <c r="G1935" s="1" t="s">
        <v>115</v>
      </c>
      <c r="H1935" s="1" t="s">
        <v>75</v>
      </c>
      <c r="I1935" s="1" t="s">
        <v>10</v>
      </c>
      <c r="J1935">
        <f>VLOOKUP(B1935,自助退!B:F,5,FALSE)</f>
        <v>195.42</v>
      </c>
      <c r="K1935" t="str">
        <f t="shared" si="30"/>
        <v/>
      </c>
    </row>
    <row r="1936" spans="1:11">
      <c r="A1936" s="1" t="s">
        <v>8309</v>
      </c>
      <c r="B1936" s="2">
        <v>1975297</v>
      </c>
      <c r="C1936" s="1" t="s">
        <v>8310</v>
      </c>
      <c r="D1936" s="1" t="s">
        <v>8311</v>
      </c>
      <c r="E1936" s="1" t="s">
        <v>8312</v>
      </c>
      <c r="F1936" s="2">
        <v>-112</v>
      </c>
      <c r="G1936" s="1" t="s">
        <v>115</v>
      </c>
      <c r="H1936" s="1" t="s">
        <v>73</v>
      </c>
      <c r="I1936" s="1" t="s">
        <v>10</v>
      </c>
      <c r="J1936">
        <f>VLOOKUP(B1936,自助退!B:F,5,FALSE)</f>
        <v>112</v>
      </c>
      <c r="K1936" t="str">
        <f t="shared" si="30"/>
        <v/>
      </c>
    </row>
    <row r="1937" spans="1:11">
      <c r="A1937" s="1" t="s">
        <v>8313</v>
      </c>
      <c r="B1937" s="2">
        <v>1975307</v>
      </c>
      <c r="C1937" s="1" t="s">
        <v>8314</v>
      </c>
      <c r="D1937" s="1" t="s">
        <v>8315</v>
      </c>
      <c r="E1937" s="1" t="s">
        <v>8316</v>
      </c>
      <c r="F1937" s="2">
        <v>-660.4</v>
      </c>
      <c r="G1937" s="1" t="s">
        <v>115</v>
      </c>
      <c r="H1937" s="1" t="s">
        <v>124</v>
      </c>
      <c r="I1937" s="1" t="s">
        <v>10</v>
      </c>
      <c r="J1937">
        <f>VLOOKUP(B1937,自助退!B:F,5,FALSE)</f>
        <v>660.4</v>
      </c>
      <c r="K1937" t="str">
        <f t="shared" si="30"/>
        <v/>
      </c>
    </row>
    <row r="1938" spans="1:11">
      <c r="A1938" s="1" t="s">
        <v>8317</v>
      </c>
      <c r="B1938" s="2">
        <v>1975438</v>
      </c>
      <c r="C1938" s="1" t="s">
        <v>8318</v>
      </c>
      <c r="D1938" s="1" t="s">
        <v>8319</v>
      </c>
      <c r="E1938" s="1" t="s">
        <v>8320</v>
      </c>
      <c r="F1938" s="2">
        <v>-1800</v>
      </c>
      <c r="G1938" s="1" t="s">
        <v>115</v>
      </c>
      <c r="H1938" s="1" t="s">
        <v>123</v>
      </c>
      <c r="I1938" s="1" t="s">
        <v>10</v>
      </c>
      <c r="J1938">
        <f>VLOOKUP(B1938,自助退!B:F,5,FALSE)</f>
        <v>1800</v>
      </c>
      <c r="K1938" t="str">
        <f t="shared" si="30"/>
        <v/>
      </c>
    </row>
    <row r="1939" spans="1:11">
      <c r="A1939" s="1" t="s">
        <v>8321</v>
      </c>
      <c r="B1939" s="2">
        <v>1975445</v>
      </c>
      <c r="C1939" s="1" t="s">
        <v>8322</v>
      </c>
      <c r="D1939" s="1" t="s">
        <v>8323</v>
      </c>
      <c r="E1939" s="1" t="s">
        <v>8324</v>
      </c>
      <c r="F1939" s="2">
        <v>-3000</v>
      </c>
      <c r="G1939" s="1" t="s">
        <v>115</v>
      </c>
      <c r="H1939" s="1" t="s">
        <v>126</v>
      </c>
      <c r="I1939" s="1" t="s">
        <v>10</v>
      </c>
      <c r="J1939">
        <f>VLOOKUP(B1939,自助退!B:F,5,FALSE)</f>
        <v>3000</v>
      </c>
      <c r="K1939" t="str">
        <f t="shared" si="30"/>
        <v/>
      </c>
    </row>
    <row r="1940" spans="1:11">
      <c r="A1940" s="1" t="s">
        <v>8325</v>
      </c>
      <c r="B1940" s="2">
        <v>1975451</v>
      </c>
      <c r="C1940" s="1" t="s">
        <v>8326</v>
      </c>
      <c r="D1940" s="1" t="s">
        <v>8327</v>
      </c>
      <c r="E1940" s="1" t="s">
        <v>8328</v>
      </c>
      <c r="F1940" s="2">
        <v>-2586.17</v>
      </c>
      <c r="G1940" s="1" t="s">
        <v>115</v>
      </c>
      <c r="H1940" s="1" t="s">
        <v>58</v>
      </c>
      <c r="I1940" s="1" t="s">
        <v>10</v>
      </c>
      <c r="J1940">
        <f>VLOOKUP(B1940,自助退!B:F,5,FALSE)</f>
        <v>2586.17</v>
      </c>
      <c r="K1940" t="str">
        <f t="shared" si="30"/>
        <v/>
      </c>
    </row>
    <row r="1941" spans="1:11">
      <c r="A1941" s="1" t="s">
        <v>8329</v>
      </c>
      <c r="B1941" s="2">
        <v>1975523</v>
      </c>
      <c r="C1941" s="1" t="s">
        <v>8330</v>
      </c>
      <c r="D1941" s="1" t="s">
        <v>8331</v>
      </c>
      <c r="E1941" s="1" t="s">
        <v>8328</v>
      </c>
      <c r="F1941" s="2">
        <v>-3742.89</v>
      </c>
      <c r="G1941" s="1" t="s">
        <v>115</v>
      </c>
      <c r="H1941" s="1" t="s">
        <v>58</v>
      </c>
      <c r="I1941" s="1" t="s">
        <v>10</v>
      </c>
      <c r="J1941">
        <f>VLOOKUP(B1941,自助退!B:F,5,FALSE)</f>
        <v>3742.89</v>
      </c>
      <c r="K1941" t="str">
        <f t="shared" si="30"/>
        <v/>
      </c>
    </row>
    <row r="1942" spans="1:11">
      <c r="A1942" s="1" t="s">
        <v>8332</v>
      </c>
      <c r="B1942" s="2">
        <v>1975616</v>
      </c>
      <c r="C1942" s="1" t="s">
        <v>8333</v>
      </c>
      <c r="D1942" s="1" t="s">
        <v>8334</v>
      </c>
      <c r="E1942" s="1" t="s">
        <v>8335</v>
      </c>
      <c r="F1942" s="2">
        <v>-8300</v>
      </c>
      <c r="G1942" s="1" t="s">
        <v>115</v>
      </c>
      <c r="H1942" s="1" t="s">
        <v>56</v>
      </c>
      <c r="I1942" s="1" t="s">
        <v>10</v>
      </c>
      <c r="J1942">
        <f>VLOOKUP(B1942,自助退!B:F,5,FALSE)</f>
        <v>8300</v>
      </c>
      <c r="K1942" t="str">
        <f t="shared" si="30"/>
        <v/>
      </c>
    </row>
    <row r="1943" spans="1:11">
      <c r="A1943" s="1" t="s">
        <v>8336</v>
      </c>
      <c r="B1943" s="2">
        <v>1975682</v>
      </c>
      <c r="C1943" s="1" t="s">
        <v>8337</v>
      </c>
      <c r="D1943" s="1" t="s">
        <v>8338</v>
      </c>
      <c r="E1943" s="1" t="s">
        <v>8339</v>
      </c>
      <c r="F1943" s="2">
        <v>-1247.95</v>
      </c>
      <c r="G1943" s="1" t="s">
        <v>115</v>
      </c>
      <c r="H1943" s="1" t="s">
        <v>65</v>
      </c>
      <c r="I1943" s="1" t="s">
        <v>10</v>
      </c>
      <c r="J1943">
        <f>VLOOKUP(B1943,自助退!B:F,5,FALSE)</f>
        <v>1247.95</v>
      </c>
      <c r="K1943" t="str">
        <f t="shared" si="30"/>
        <v/>
      </c>
    </row>
    <row r="1944" spans="1:11">
      <c r="A1944" s="1" t="s">
        <v>8340</v>
      </c>
      <c r="B1944" s="2">
        <v>1975691</v>
      </c>
      <c r="C1944" s="1" t="s">
        <v>8341</v>
      </c>
      <c r="D1944" s="1" t="s">
        <v>8342</v>
      </c>
      <c r="E1944" s="1" t="s">
        <v>8343</v>
      </c>
      <c r="F1944" s="2">
        <v>-628</v>
      </c>
      <c r="G1944" s="1" t="s">
        <v>115</v>
      </c>
      <c r="H1944" s="1" t="s">
        <v>65</v>
      </c>
      <c r="I1944" s="1" t="s">
        <v>10</v>
      </c>
      <c r="J1944">
        <f>VLOOKUP(B1944,自助退!B:F,5,FALSE)</f>
        <v>628</v>
      </c>
      <c r="K1944" t="str">
        <f t="shared" si="30"/>
        <v/>
      </c>
    </row>
    <row r="1945" spans="1:11">
      <c r="A1945" s="1" t="s">
        <v>8344</v>
      </c>
      <c r="B1945" s="2">
        <v>1975943</v>
      </c>
      <c r="C1945" s="1" t="s">
        <v>8345</v>
      </c>
      <c r="D1945" s="1" t="s">
        <v>8346</v>
      </c>
      <c r="E1945" s="1" t="s">
        <v>8347</v>
      </c>
      <c r="F1945" s="2">
        <v>-70.72</v>
      </c>
      <c r="G1945" s="1" t="s">
        <v>115</v>
      </c>
      <c r="H1945" s="1" t="s">
        <v>56</v>
      </c>
      <c r="I1945" s="1" t="s">
        <v>10</v>
      </c>
      <c r="J1945">
        <f>VLOOKUP(B1945,自助退!B:F,5,FALSE)</f>
        <v>70.72</v>
      </c>
      <c r="K1945" t="str">
        <f t="shared" si="30"/>
        <v/>
      </c>
    </row>
    <row r="1946" spans="1:11">
      <c r="A1946" s="1" t="s">
        <v>8348</v>
      </c>
      <c r="B1946" s="2">
        <v>1976010</v>
      </c>
      <c r="C1946" s="1" t="s">
        <v>8349</v>
      </c>
      <c r="D1946" s="1" t="s">
        <v>6739</v>
      </c>
      <c r="E1946" s="1" t="s">
        <v>6740</v>
      </c>
      <c r="F1946" s="2">
        <v>-894.14</v>
      </c>
      <c r="G1946" s="1" t="s">
        <v>115</v>
      </c>
      <c r="H1946" s="1" t="s">
        <v>78</v>
      </c>
      <c r="I1946" s="1" t="s">
        <v>10</v>
      </c>
      <c r="J1946">
        <f>VLOOKUP(B1946,自助退!B:F,5,FALSE)</f>
        <v>894.14</v>
      </c>
      <c r="K1946" t="str">
        <f t="shared" si="30"/>
        <v/>
      </c>
    </row>
    <row r="1947" spans="1:11">
      <c r="A1947" s="1" t="s">
        <v>8350</v>
      </c>
      <c r="B1947" s="2">
        <v>1977939</v>
      </c>
      <c r="C1947" s="1" t="s">
        <v>8351</v>
      </c>
      <c r="D1947" s="1" t="s">
        <v>8352</v>
      </c>
      <c r="E1947" s="1" t="s">
        <v>8353</v>
      </c>
      <c r="F1947" s="2">
        <v>-574.34</v>
      </c>
      <c r="G1947" s="1" t="s">
        <v>115</v>
      </c>
      <c r="H1947" s="1" t="s">
        <v>42</v>
      </c>
      <c r="I1947" s="1" t="s">
        <v>10</v>
      </c>
      <c r="J1947">
        <f>VLOOKUP(B1947,自助退!B:F,5,FALSE)</f>
        <v>574.34</v>
      </c>
      <c r="K1947" t="str">
        <f t="shared" si="30"/>
        <v/>
      </c>
    </row>
    <row r="1948" spans="1:11">
      <c r="A1948" s="1" t="s">
        <v>8354</v>
      </c>
      <c r="B1948" s="2">
        <v>1979548</v>
      </c>
      <c r="C1948" s="1" t="s">
        <v>53</v>
      </c>
      <c r="D1948" s="1" t="s">
        <v>8355</v>
      </c>
      <c r="E1948" s="1" t="s">
        <v>8356</v>
      </c>
      <c r="F1948" s="2">
        <v>-700</v>
      </c>
      <c r="G1948" s="1" t="s">
        <v>115</v>
      </c>
      <c r="H1948" s="1" t="s">
        <v>122</v>
      </c>
      <c r="I1948" s="1" t="s">
        <v>24</v>
      </c>
      <c r="J1948">
        <f>VLOOKUP(B1948,自助退!B:F,5,FALSE)</f>
        <v>700</v>
      </c>
      <c r="K1948" t="str">
        <f t="shared" si="30"/>
        <v/>
      </c>
    </row>
    <row r="1949" spans="1:11">
      <c r="A1949" s="1" t="s">
        <v>8357</v>
      </c>
      <c r="B1949" s="2">
        <v>1980103</v>
      </c>
      <c r="C1949" s="1" t="s">
        <v>8358</v>
      </c>
      <c r="D1949" s="1" t="s">
        <v>8359</v>
      </c>
      <c r="E1949" s="1" t="s">
        <v>8360</v>
      </c>
      <c r="F1949" s="2">
        <v>-338</v>
      </c>
      <c r="G1949" s="1" t="s">
        <v>115</v>
      </c>
      <c r="H1949" s="1" t="s">
        <v>123</v>
      </c>
      <c r="I1949" s="1" t="s">
        <v>10</v>
      </c>
      <c r="J1949">
        <f>VLOOKUP(B1949,自助退!B:F,5,FALSE)</f>
        <v>338</v>
      </c>
      <c r="K1949" t="str">
        <f t="shared" si="30"/>
        <v/>
      </c>
    </row>
    <row r="1950" spans="1:11">
      <c r="A1950" s="1" t="s">
        <v>8361</v>
      </c>
      <c r="B1950" s="2">
        <v>1980330</v>
      </c>
      <c r="C1950" s="1" t="s">
        <v>8362</v>
      </c>
      <c r="D1950" s="1" t="s">
        <v>8363</v>
      </c>
      <c r="E1950" s="1" t="s">
        <v>8364</v>
      </c>
      <c r="F1950" s="2">
        <v>-1076.43</v>
      </c>
      <c r="G1950" s="1" t="s">
        <v>115</v>
      </c>
      <c r="H1950" s="1" t="s">
        <v>124</v>
      </c>
      <c r="I1950" s="1" t="s">
        <v>10</v>
      </c>
      <c r="J1950">
        <f>VLOOKUP(B1950,自助退!B:F,5,FALSE)</f>
        <v>1076.43</v>
      </c>
      <c r="K1950" t="str">
        <f t="shared" si="30"/>
        <v/>
      </c>
    </row>
    <row r="1951" spans="1:11">
      <c r="A1951" s="1" t="s">
        <v>8365</v>
      </c>
      <c r="B1951" s="2">
        <v>1980595</v>
      </c>
      <c r="C1951" s="1" t="s">
        <v>8366</v>
      </c>
      <c r="D1951" s="1" t="s">
        <v>8367</v>
      </c>
      <c r="E1951" s="1" t="s">
        <v>300</v>
      </c>
      <c r="F1951" s="2">
        <v>-500</v>
      </c>
      <c r="G1951" s="1" t="s">
        <v>115</v>
      </c>
      <c r="H1951" s="1" t="s">
        <v>151</v>
      </c>
      <c r="I1951" s="1" t="s">
        <v>10</v>
      </c>
      <c r="J1951">
        <f>VLOOKUP(B1951,自助退!B:F,5,FALSE)</f>
        <v>500</v>
      </c>
      <c r="K1951" t="str">
        <f t="shared" si="30"/>
        <v/>
      </c>
    </row>
    <row r="1952" spans="1:11">
      <c r="A1952" s="1" t="s">
        <v>8368</v>
      </c>
      <c r="B1952" s="2">
        <v>1980628</v>
      </c>
      <c r="C1952" s="1" t="s">
        <v>8369</v>
      </c>
      <c r="D1952" s="1" t="s">
        <v>8370</v>
      </c>
      <c r="E1952" s="1" t="s">
        <v>8371</v>
      </c>
      <c r="F1952" s="2">
        <v>-5000</v>
      </c>
      <c r="G1952" s="1" t="s">
        <v>115</v>
      </c>
      <c r="H1952" s="1" t="s">
        <v>59</v>
      </c>
      <c r="I1952" s="1" t="s">
        <v>10</v>
      </c>
      <c r="J1952">
        <f>VLOOKUP(B1952,自助退!B:F,5,FALSE)</f>
        <v>5000</v>
      </c>
      <c r="K1952" t="str">
        <f t="shared" si="30"/>
        <v/>
      </c>
    </row>
    <row r="1953" spans="1:11">
      <c r="A1953" s="1" t="s">
        <v>8372</v>
      </c>
      <c r="B1953" s="2">
        <v>1981107</v>
      </c>
      <c r="C1953" s="1" t="s">
        <v>8373</v>
      </c>
      <c r="D1953" s="1" t="s">
        <v>8374</v>
      </c>
      <c r="E1953" s="1" t="s">
        <v>8375</v>
      </c>
      <c r="F1953" s="2">
        <v>-120</v>
      </c>
      <c r="G1953" s="1" t="s">
        <v>115</v>
      </c>
      <c r="H1953" s="1" t="s">
        <v>121</v>
      </c>
      <c r="I1953" s="1" t="s">
        <v>10</v>
      </c>
      <c r="J1953">
        <f>VLOOKUP(B1953,自助退!B:F,5,FALSE)</f>
        <v>120</v>
      </c>
      <c r="K1953" t="str">
        <f t="shared" si="30"/>
        <v/>
      </c>
    </row>
    <row r="1954" spans="1:11">
      <c r="A1954" s="1" t="s">
        <v>8376</v>
      </c>
      <c r="B1954" s="2">
        <v>1981176</v>
      </c>
      <c r="C1954" s="1" t="s">
        <v>8377</v>
      </c>
      <c r="D1954" s="1" t="s">
        <v>8378</v>
      </c>
      <c r="E1954" s="1" t="s">
        <v>8379</v>
      </c>
      <c r="F1954" s="2">
        <v>-1468.53</v>
      </c>
      <c r="G1954" s="1" t="s">
        <v>115</v>
      </c>
      <c r="H1954" s="1" t="s">
        <v>116</v>
      </c>
      <c r="I1954" s="1" t="s">
        <v>10</v>
      </c>
      <c r="J1954">
        <f>VLOOKUP(B1954,自助退!B:F,5,FALSE)</f>
        <v>1468.53</v>
      </c>
      <c r="K1954" t="str">
        <f t="shared" si="30"/>
        <v/>
      </c>
    </row>
    <row r="1955" spans="1:11">
      <c r="A1955" s="1" t="s">
        <v>8380</v>
      </c>
      <c r="B1955" s="2">
        <v>1981302</v>
      </c>
      <c r="C1955" s="1" t="s">
        <v>8381</v>
      </c>
      <c r="D1955" s="1" t="s">
        <v>8382</v>
      </c>
      <c r="E1955" s="1" t="s">
        <v>8383</v>
      </c>
      <c r="F1955" s="2">
        <v>-10000</v>
      </c>
      <c r="G1955" s="1" t="s">
        <v>115</v>
      </c>
      <c r="H1955" s="1" t="s">
        <v>73</v>
      </c>
      <c r="I1955" s="1" t="s">
        <v>10</v>
      </c>
      <c r="J1955">
        <f>VLOOKUP(B1955,自助退!B:F,5,FALSE)</f>
        <v>10000</v>
      </c>
      <c r="K1955" t="str">
        <f t="shared" si="30"/>
        <v/>
      </c>
    </row>
    <row r="1956" spans="1:11">
      <c r="A1956" s="1" t="s">
        <v>8384</v>
      </c>
      <c r="B1956" s="2">
        <v>1981673</v>
      </c>
      <c r="C1956" s="1" t="s">
        <v>8385</v>
      </c>
      <c r="D1956" s="1" t="s">
        <v>8386</v>
      </c>
      <c r="E1956" s="1" t="s">
        <v>8387</v>
      </c>
      <c r="F1956" s="2">
        <v>-110.5</v>
      </c>
      <c r="G1956" s="1" t="s">
        <v>115</v>
      </c>
      <c r="H1956" s="1" t="s">
        <v>122</v>
      </c>
      <c r="I1956" s="1" t="s">
        <v>10</v>
      </c>
      <c r="J1956">
        <f>VLOOKUP(B1956,自助退!B:F,5,FALSE)</f>
        <v>110.5</v>
      </c>
      <c r="K1956" t="str">
        <f t="shared" si="30"/>
        <v/>
      </c>
    </row>
    <row r="1957" spans="1:11">
      <c r="A1957" s="1" t="s">
        <v>8388</v>
      </c>
      <c r="B1957" s="2">
        <v>1981686</v>
      </c>
      <c r="C1957" s="1" t="s">
        <v>8389</v>
      </c>
      <c r="D1957" s="1" t="s">
        <v>8390</v>
      </c>
      <c r="E1957" s="1" t="s">
        <v>8391</v>
      </c>
      <c r="F1957" s="2">
        <v>-189.5</v>
      </c>
      <c r="G1957" s="1" t="s">
        <v>115</v>
      </c>
      <c r="H1957" s="1" t="s">
        <v>540</v>
      </c>
      <c r="I1957" s="1" t="s">
        <v>10</v>
      </c>
      <c r="J1957">
        <f>VLOOKUP(B1957,自助退!B:F,5,FALSE)</f>
        <v>189.5</v>
      </c>
      <c r="K1957" t="str">
        <f t="shared" si="30"/>
        <v/>
      </c>
    </row>
    <row r="1958" spans="1:11">
      <c r="A1958" s="1" t="s">
        <v>8392</v>
      </c>
      <c r="B1958" s="2">
        <v>1981896</v>
      </c>
      <c r="C1958" s="1" t="s">
        <v>8393</v>
      </c>
      <c r="D1958" s="1" t="s">
        <v>8394</v>
      </c>
      <c r="E1958" s="1" t="s">
        <v>8395</v>
      </c>
      <c r="F1958" s="2">
        <v>-1400</v>
      </c>
      <c r="G1958" s="1" t="s">
        <v>115</v>
      </c>
      <c r="H1958" s="1" t="s">
        <v>132</v>
      </c>
      <c r="I1958" s="1" t="s">
        <v>10</v>
      </c>
      <c r="J1958">
        <f>VLOOKUP(B1958,自助退!B:F,5,FALSE)</f>
        <v>1400</v>
      </c>
      <c r="K1958" t="str">
        <f t="shared" si="30"/>
        <v/>
      </c>
    </row>
    <row r="1959" spans="1:11">
      <c r="A1959" s="1" t="s">
        <v>8396</v>
      </c>
      <c r="B1959" s="2">
        <v>1982178</v>
      </c>
      <c r="C1959" s="1" t="s">
        <v>8397</v>
      </c>
      <c r="D1959" s="1" t="s">
        <v>8398</v>
      </c>
      <c r="E1959" s="1" t="s">
        <v>8399</v>
      </c>
      <c r="F1959" s="2">
        <v>-2518.14</v>
      </c>
      <c r="G1959" s="1" t="s">
        <v>115</v>
      </c>
      <c r="H1959" s="1" t="s">
        <v>80</v>
      </c>
      <c r="I1959" s="1" t="s">
        <v>10</v>
      </c>
      <c r="J1959">
        <f>VLOOKUP(B1959,自助退!B:F,5,FALSE)</f>
        <v>2518.14</v>
      </c>
      <c r="K1959" t="str">
        <f t="shared" si="30"/>
        <v/>
      </c>
    </row>
    <row r="1960" spans="1:11">
      <c r="A1960" s="1" t="s">
        <v>8400</v>
      </c>
      <c r="B1960" s="2">
        <v>1982677</v>
      </c>
      <c r="C1960" s="1" t="s">
        <v>8401</v>
      </c>
      <c r="D1960" s="1" t="s">
        <v>8402</v>
      </c>
      <c r="E1960" s="1" t="s">
        <v>8403</v>
      </c>
      <c r="F1960" s="2">
        <v>-9.5</v>
      </c>
      <c r="G1960" s="1" t="s">
        <v>115</v>
      </c>
      <c r="H1960" s="1" t="s">
        <v>41</v>
      </c>
      <c r="I1960" s="1" t="s">
        <v>10</v>
      </c>
      <c r="J1960">
        <f>VLOOKUP(B1960,自助退!B:F,5,FALSE)</f>
        <v>9.5</v>
      </c>
      <c r="K1960" t="str">
        <f t="shared" si="30"/>
        <v/>
      </c>
    </row>
    <row r="1961" spans="1:11">
      <c r="A1961" s="1" t="s">
        <v>8404</v>
      </c>
      <c r="B1961" s="2">
        <v>1982823</v>
      </c>
      <c r="C1961" s="1" t="s">
        <v>8405</v>
      </c>
      <c r="D1961" s="1" t="s">
        <v>8406</v>
      </c>
      <c r="E1961" s="1" t="s">
        <v>8407</v>
      </c>
      <c r="F1961" s="2">
        <v>-1000</v>
      </c>
      <c r="G1961" s="1" t="s">
        <v>115</v>
      </c>
      <c r="H1961" s="1" t="s">
        <v>28</v>
      </c>
      <c r="I1961" s="1" t="s">
        <v>10</v>
      </c>
      <c r="J1961">
        <f>VLOOKUP(B1961,自助退!B:F,5,FALSE)</f>
        <v>1000</v>
      </c>
      <c r="K1961" t="str">
        <f t="shared" si="30"/>
        <v/>
      </c>
    </row>
    <row r="1962" spans="1:11">
      <c r="A1962" s="1" t="s">
        <v>8408</v>
      </c>
      <c r="B1962" s="2">
        <v>1983132</v>
      </c>
      <c r="C1962" s="1" t="s">
        <v>8409</v>
      </c>
      <c r="D1962" s="1" t="s">
        <v>8410</v>
      </c>
      <c r="E1962" s="1" t="s">
        <v>8411</v>
      </c>
      <c r="F1962" s="2">
        <v>-3085.15</v>
      </c>
      <c r="G1962" s="1" t="s">
        <v>115</v>
      </c>
      <c r="H1962" s="1" t="s">
        <v>73</v>
      </c>
      <c r="I1962" s="1" t="s">
        <v>10</v>
      </c>
      <c r="J1962">
        <f>VLOOKUP(B1962,自助退!B:F,5,FALSE)</f>
        <v>3085.15</v>
      </c>
      <c r="K1962" t="str">
        <f t="shared" si="30"/>
        <v/>
      </c>
    </row>
    <row r="1963" spans="1:11">
      <c r="A1963" s="1" t="s">
        <v>8412</v>
      </c>
      <c r="B1963" s="2">
        <v>1983356</v>
      </c>
      <c r="C1963" s="1" t="s">
        <v>8413</v>
      </c>
      <c r="D1963" s="1" t="s">
        <v>8414</v>
      </c>
      <c r="E1963" s="1" t="s">
        <v>8415</v>
      </c>
      <c r="F1963" s="2">
        <v>-550</v>
      </c>
      <c r="G1963" s="1" t="s">
        <v>115</v>
      </c>
      <c r="H1963" s="1" t="s">
        <v>82</v>
      </c>
      <c r="I1963" s="1" t="s">
        <v>10</v>
      </c>
      <c r="J1963">
        <f>VLOOKUP(B1963,自助退!B:F,5,FALSE)</f>
        <v>550</v>
      </c>
      <c r="K1963" t="str">
        <f t="shared" si="30"/>
        <v/>
      </c>
    </row>
    <row r="1964" spans="1:11">
      <c r="A1964" s="1" t="s">
        <v>8416</v>
      </c>
      <c r="B1964" s="2">
        <v>1983561</v>
      </c>
      <c r="C1964" s="1" t="s">
        <v>8417</v>
      </c>
      <c r="D1964" s="1" t="s">
        <v>8418</v>
      </c>
      <c r="E1964" s="1" t="s">
        <v>8419</v>
      </c>
      <c r="F1964" s="2">
        <v>-9306.76</v>
      </c>
      <c r="G1964" s="1" t="s">
        <v>115</v>
      </c>
      <c r="H1964" s="1" t="s">
        <v>73</v>
      </c>
      <c r="I1964" s="1" t="s">
        <v>10</v>
      </c>
      <c r="J1964">
        <f>VLOOKUP(B1964,自助退!B:F,5,FALSE)</f>
        <v>9306.76</v>
      </c>
      <c r="K1964" t="str">
        <f t="shared" si="30"/>
        <v/>
      </c>
    </row>
    <row r="1965" spans="1:11">
      <c r="A1965" s="1" t="s">
        <v>8420</v>
      </c>
      <c r="B1965" s="2">
        <v>1983648</v>
      </c>
      <c r="C1965" s="1" t="s">
        <v>8421</v>
      </c>
      <c r="D1965" s="1" t="s">
        <v>8422</v>
      </c>
      <c r="E1965" s="1" t="s">
        <v>8423</v>
      </c>
      <c r="F1965" s="2">
        <v>-3000</v>
      </c>
      <c r="G1965" s="1" t="s">
        <v>115</v>
      </c>
      <c r="H1965" s="1" t="s">
        <v>65</v>
      </c>
      <c r="I1965" s="1" t="s">
        <v>10</v>
      </c>
      <c r="J1965">
        <f>VLOOKUP(B1965,自助退!B:F,5,FALSE)</f>
        <v>3000</v>
      </c>
      <c r="K1965" t="str">
        <f t="shared" si="30"/>
        <v/>
      </c>
    </row>
    <row r="1966" spans="1:11">
      <c r="A1966" s="1" t="s">
        <v>8424</v>
      </c>
      <c r="B1966" s="2">
        <v>1983989</v>
      </c>
      <c r="C1966" s="1" t="s">
        <v>8425</v>
      </c>
      <c r="D1966" s="1" t="s">
        <v>8426</v>
      </c>
      <c r="E1966" s="1" t="s">
        <v>8427</v>
      </c>
      <c r="F1966" s="2">
        <v>-1500</v>
      </c>
      <c r="G1966" s="1" t="s">
        <v>115</v>
      </c>
      <c r="H1966" s="1" t="s">
        <v>48</v>
      </c>
      <c r="I1966" s="1" t="s">
        <v>10</v>
      </c>
      <c r="J1966">
        <f>VLOOKUP(B1966,自助退!B:F,5,FALSE)</f>
        <v>1500</v>
      </c>
      <c r="K1966" t="str">
        <f t="shared" si="30"/>
        <v/>
      </c>
    </row>
    <row r="1967" spans="1:11">
      <c r="A1967" s="1" t="s">
        <v>8428</v>
      </c>
      <c r="B1967" s="2">
        <v>1984590</v>
      </c>
      <c r="C1967" s="1" t="s">
        <v>8429</v>
      </c>
      <c r="D1967" s="1" t="s">
        <v>8430</v>
      </c>
      <c r="E1967" s="1" t="s">
        <v>8431</v>
      </c>
      <c r="F1967" s="2">
        <v>-10000</v>
      </c>
      <c r="G1967" s="1" t="s">
        <v>115</v>
      </c>
      <c r="H1967" s="1" t="s">
        <v>122</v>
      </c>
      <c r="I1967" s="1" t="s">
        <v>10</v>
      </c>
      <c r="J1967">
        <f>VLOOKUP(B1967,自助退!B:F,5,FALSE)</f>
        <v>10000</v>
      </c>
      <c r="K1967" t="str">
        <f t="shared" si="30"/>
        <v/>
      </c>
    </row>
    <row r="1968" spans="1:11">
      <c r="A1968" s="1" t="s">
        <v>8432</v>
      </c>
      <c r="B1968" s="2">
        <v>1984605</v>
      </c>
      <c r="C1968" s="1" t="s">
        <v>8433</v>
      </c>
      <c r="D1968" s="1" t="s">
        <v>617</v>
      </c>
      <c r="E1968" s="1" t="s">
        <v>618</v>
      </c>
      <c r="F1968" s="2">
        <v>-196</v>
      </c>
      <c r="G1968" s="1" t="s">
        <v>115</v>
      </c>
      <c r="H1968" s="1" t="s">
        <v>48</v>
      </c>
      <c r="I1968" s="1" t="s">
        <v>10</v>
      </c>
      <c r="J1968">
        <f>VLOOKUP(B1968,自助退!B:F,5,FALSE)</f>
        <v>196</v>
      </c>
      <c r="K1968" t="str">
        <f t="shared" si="30"/>
        <v/>
      </c>
    </row>
    <row r="1969" spans="1:11">
      <c r="A1969" s="1" t="s">
        <v>8434</v>
      </c>
      <c r="B1969" s="2">
        <v>1985003</v>
      </c>
      <c r="C1969" s="1" t="s">
        <v>8435</v>
      </c>
      <c r="D1969" s="1" t="s">
        <v>8436</v>
      </c>
      <c r="E1969" s="1" t="s">
        <v>8437</v>
      </c>
      <c r="F1969" s="2">
        <v>-1286</v>
      </c>
      <c r="G1969" s="1" t="s">
        <v>115</v>
      </c>
      <c r="H1969" s="1" t="s">
        <v>65</v>
      </c>
      <c r="I1969" s="1" t="s">
        <v>10</v>
      </c>
      <c r="J1969">
        <f>VLOOKUP(B1969,自助退!B:F,5,FALSE)</f>
        <v>1286</v>
      </c>
      <c r="K1969" t="str">
        <f t="shared" si="30"/>
        <v/>
      </c>
    </row>
    <row r="1970" spans="1:11">
      <c r="A1970" s="1" t="s">
        <v>8438</v>
      </c>
      <c r="B1970" s="2">
        <v>1985285</v>
      </c>
      <c r="C1970" s="1" t="s">
        <v>8439</v>
      </c>
      <c r="D1970" s="1" t="s">
        <v>8440</v>
      </c>
      <c r="E1970" s="1" t="s">
        <v>8441</v>
      </c>
      <c r="F1970" s="2">
        <v>-203</v>
      </c>
      <c r="G1970" s="1" t="s">
        <v>115</v>
      </c>
      <c r="H1970" s="1" t="s">
        <v>78</v>
      </c>
      <c r="I1970" s="1" t="s">
        <v>10</v>
      </c>
      <c r="J1970">
        <f>VLOOKUP(B1970,自助退!B:F,5,FALSE)</f>
        <v>203</v>
      </c>
      <c r="K1970" t="str">
        <f t="shared" ref="K1970:K2033" si="31">IF(F1970*-1=J1970,"",1)</f>
        <v/>
      </c>
    </row>
    <row r="1971" spans="1:11">
      <c r="A1971" s="1" t="s">
        <v>8442</v>
      </c>
      <c r="B1971" s="2">
        <v>1985385</v>
      </c>
      <c r="C1971" s="1" t="s">
        <v>8443</v>
      </c>
      <c r="D1971" s="1" t="s">
        <v>8444</v>
      </c>
      <c r="E1971" s="1" t="s">
        <v>8445</v>
      </c>
      <c r="F1971" s="2">
        <v>-489.5</v>
      </c>
      <c r="G1971" s="1" t="s">
        <v>115</v>
      </c>
      <c r="H1971" s="1" t="s">
        <v>78</v>
      </c>
      <c r="I1971" s="1" t="s">
        <v>10</v>
      </c>
      <c r="J1971">
        <f>VLOOKUP(B1971,自助退!B:F,5,FALSE)</f>
        <v>489.5</v>
      </c>
      <c r="K1971" t="str">
        <f t="shared" si="31"/>
        <v/>
      </c>
    </row>
    <row r="1972" spans="1:11">
      <c r="A1972" s="1" t="s">
        <v>8446</v>
      </c>
      <c r="B1972" s="2">
        <v>1985392</v>
      </c>
      <c r="C1972" s="1" t="s">
        <v>8447</v>
      </c>
      <c r="D1972" s="1" t="s">
        <v>8448</v>
      </c>
      <c r="E1972" s="1" t="s">
        <v>8449</v>
      </c>
      <c r="F1972" s="2">
        <v>-10000</v>
      </c>
      <c r="G1972" s="1" t="s">
        <v>115</v>
      </c>
      <c r="H1972" s="1" t="s">
        <v>73</v>
      </c>
      <c r="I1972" s="1" t="s">
        <v>10</v>
      </c>
      <c r="J1972">
        <f>VLOOKUP(B1972,自助退!B:F,5,FALSE)</f>
        <v>10000</v>
      </c>
      <c r="K1972" t="str">
        <f t="shared" si="31"/>
        <v/>
      </c>
    </row>
    <row r="1973" spans="1:11">
      <c r="A1973" s="1" t="s">
        <v>8450</v>
      </c>
      <c r="B1973" s="2">
        <v>1985488</v>
      </c>
      <c r="C1973" s="1" t="s">
        <v>8451</v>
      </c>
      <c r="D1973" s="1" t="s">
        <v>8452</v>
      </c>
      <c r="E1973" s="1" t="s">
        <v>8453</v>
      </c>
      <c r="F1973" s="2">
        <v>-6800</v>
      </c>
      <c r="G1973" s="1" t="s">
        <v>115</v>
      </c>
      <c r="H1973" s="1" t="s">
        <v>65</v>
      </c>
      <c r="I1973" s="1" t="s">
        <v>10</v>
      </c>
      <c r="J1973">
        <f>VLOOKUP(B1973,自助退!B:F,5,FALSE)</f>
        <v>6800</v>
      </c>
      <c r="K1973" t="str">
        <f t="shared" si="31"/>
        <v/>
      </c>
    </row>
    <row r="1974" spans="1:11">
      <c r="A1974" s="1" t="s">
        <v>8454</v>
      </c>
      <c r="B1974" s="2">
        <v>1985562</v>
      </c>
      <c r="C1974" s="1" t="s">
        <v>8455</v>
      </c>
      <c r="D1974" s="1" t="s">
        <v>8456</v>
      </c>
      <c r="E1974" s="1" t="s">
        <v>8457</v>
      </c>
      <c r="F1974" s="2">
        <v>-217.38</v>
      </c>
      <c r="G1974" s="1" t="s">
        <v>115</v>
      </c>
      <c r="H1974" s="1" t="s">
        <v>126</v>
      </c>
      <c r="I1974" s="1" t="s">
        <v>10</v>
      </c>
      <c r="J1974">
        <f>VLOOKUP(B1974,自助退!B:F,5,FALSE)</f>
        <v>217.38</v>
      </c>
      <c r="K1974" t="str">
        <f t="shared" si="31"/>
        <v/>
      </c>
    </row>
    <row r="1975" spans="1:11">
      <c r="A1975" s="1" t="s">
        <v>8458</v>
      </c>
      <c r="B1975" s="2">
        <v>1985672</v>
      </c>
      <c r="C1975" s="1" t="s">
        <v>53</v>
      </c>
      <c r="D1975" s="1" t="s">
        <v>4434</v>
      </c>
      <c r="E1975" s="1" t="s">
        <v>4435</v>
      </c>
      <c r="F1975" s="2">
        <v>-1008.25</v>
      </c>
      <c r="G1975" s="1" t="s">
        <v>115</v>
      </c>
      <c r="H1975" s="1" t="s">
        <v>157</v>
      </c>
      <c r="I1975" s="1" t="s">
        <v>24</v>
      </c>
      <c r="J1975">
        <f>VLOOKUP(B1975,自助退!B:F,5,FALSE)</f>
        <v>1008.25</v>
      </c>
      <c r="K1975" t="str">
        <f t="shared" si="31"/>
        <v/>
      </c>
    </row>
    <row r="1976" spans="1:11">
      <c r="A1976" s="1" t="s">
        <v>8459</v>
      </c>
      <c r="B1976" s="2">
        <v>1985697</v>
      </c>
      <c r="C1976" s="1" t="s">
        <v>8460</v>
      </c>
      <c r="D1976" s="1" t="s">
        <v>8461</v>
      </c>
      <c r="E1976" s="1" t="s">
        <v>8462</v>
      </c>
      <c r="F1976" s="2">
        <v>-840</v>
      </c>
      <c r="G1976" s="1" t="s">
        <v>115</v>
      </c>
      <c r="H1976" s="1" t="s">
        <v>65</v>
      </c>
      <c r="I1976" s="1" t="s">
        <v>10</v>
      </c>
      <c r="J1976">
        <f>VLOOKUP(B1976,自助退!B:F,5,FALSE)</f>
        <v>840</v>
      </c>
      <c r="K1976" t="str">
        <f t="shared" si="31"/>
        <v/>
      </c>
    </row>
    <row r="1977" spans="1:11">
      <c r="A1977" s="1" t="s">
        <v>8463</v>
      </c>
      <c r="B1977" s="2">
        <v>1986034</v>
      </c>
      <c r="C1977" s="1" t="s">
        <v>53</v>
      </c>
      <c r="D1977" s="1" t="s">
        <v>8164</v>
      </c>
      <c r="E1977" s="1" t="s">
        <v>8165</v>
      </c>
      <c r="F1977" s="2">
        <v>-2538.8200000000002</v>
      </c>
      <c r="G1977" s="1" t="s">
        <v>115</v>
      </c>
      <c r="H1977" s="1" t="s">
        <v>48</v>
      </c>
      <c r="I1977" s="1" t="s">
        <v>24</v>
      </c>
      <c r="J1977">
        <f>VLOOKUP(B1977,自助退!B:F,5,FALSE)</f>
        <v>2538.8200000000002</v>
      </c>
      <c r="K1977" t="str">
        <f t="shared" si="31"/>
        <v/>
      </c>
    </row>
    <row r="1978" spans="1:11">
      <c r="A1978" s="1" t="s">
        <v>8464</v>
      </c>
      <c r="B1978" s="2">
        <v>1986088</v>
      </c>
      <c r="C1978" s="1" t="s">
        <v>8465</v>
      </c>
      <c r="D1978" s="1" t="s">
        <v>8466</v>
      </c>
      <c r="E1978" s="1" t="s">
        <v>8467</v>
      </c>
      <c r="F1978" s="2">
        <v>-4050</v>
      </c>
      <c r="G1978" s="1" t="s">
        <v>115</v>
      </c>
      <c r="H1978" s="1" t="s">
        <v>73</v>
      </c>
      <c r="I1978" s="1" t="s">
        <v>10</v>
      </c>
      <c r="J1978">
        <f>VLOOKUP(B1978,自助退!B:F,5,FALSE)</f>
        <v>4050</v>
      </c>
      <c r="K1978" t="str">
        <f t="shared" si="31"/>
        <v/>
      </c>
    </row>
    <row r="1979" spans="1:11">
      <c r="A1979" s="1" t="s">
        <v>8468</v>
      </c>
      <c r="B1979" s="2">
        <v>1986269</v>
      </c>
      <c r="C1979" s="1" t="s">
        <v>8469</v>
      </c>
      <c r="D1979" s="1" t="s">
        <v>8470</v>
      </c>
      <c r="E1979" s="1" t="s">
        <v>8471</v>
      </c>
      <c r="F1979" s="2">
        <v>-1130</v>
      </c>
      <c r="G1979" s="1" t="s">
        <v>115</v>
      </c>
      <c r="H1979" s="1" t="s">
        <v>73</v>
      </c>
      <c r="I1979" s="1" t="s">
        <v>10</v>
      </c>
      <c r="J1979">
        <f>VLOOKUP(B1979,自助退!B:F,5,FALSE)</f>
        <v>1130</v>
      </c>
      <c r="K1979" t="str">
        <f t="shared" si="31"/>
        <v/>
      </c>
    </row>
    <row r="1980" spans="1:11">
      <c r="A1980" s="1" t="s">
        <v>8472</v>
      </c>
      <c r="B1980" s="2">
        <v>1986592</v>
      </c>
      <c r="C1980" s="1" t="s">
        <v>8473</v>
      </c>
      <c r="D1980" s="1" t="s">
        <v>204</v>
      </c>
      <c r="E1980" s="1" t="s">
        <v>76</v>
      </c>
      <c r="F1980" s="2">
        <v>-100</v>
      </c>
      <c r="G1980" s="1" t="s">
        <v>115</v>
      </c>
      <c r="H1980" s="1" t="s">
        <v>75</v>
      </c>
      <c r="I1980" s="1" t="s">
        <v>10</v>
      </c>
      <c r="J1980">
        <f>VLOOKUP(B1980,自助退!B:F,5,FALSE)</f>
        <v>100</v>
      </c>
      <c r="K1980" t="str">
        <f t="shared" si="31"/>
        <v/>
      </c>
    </row>
    <row r="1981" spans="1:11">
      <c r="A1981" s="1" t="s">
        <v>8474</v>
      </c>
      <c r="B1981" s="2">
        <v>1986657</v>
      </c>
      <c r="C1981" s="1" t="s">
        <v>8475</v>
      </c>
      <c r="D1981" s="1" t="s">
        <v>8476</v>
      </c>
      <c r="E1981" s="1" t="s">
        <v>8477</v>
      </c>
      <c r="F1981" s="2">
        <v>-5151.84</v>
      </c>
      <c r="G1981" s="1" t="s">
        <v>115</v>
      </c>
      <c r="H1981" s="1" t="s">
        <v>65</v>
      </c>
      <c r="I1981" s="1" t="s">
        <v>10</v>
      </c>
      <c r="J1981">
        <f>VLOOKUP(B1981,自助退!B:F,5,FALSE)</f>
        <v>5151.84</v>
      </c>
      <c r="K1981" t="str">
        <f t="shared" si="31"/>
        <v/>
      </c>
    </row>
    <row r="1982" spans="1:11">
      <c r="A1982" s="1" t="s">
        <v>8478</v>
      </c>
      <c r="B1982" s="2">
        <v>1987003</v>
      </c>
      <c r="C1982" s="1" t="s">
        <v>8479</v>
      </c>
      <c r="D1982" s="1" t="s">
        <v>2599</v>
      </c>
      <c r="E1982" s="1" t="s">
        <v>4648</v>
      </c>
      <c r="F1982" s="2">
        <v>-4773</v>
      </c>
      <c r="G1982" s="1" t="s">
        <v>115</v>
      </c>
      <c r="H1982" s="1" t="s">
        <v>157</v>
      </c>
      <c r="I1982" s="1" t="s">
        <v>10</v>
      </c>
      <c r="J1982">
        <f>VLOOKUP(B1982,自助退!B:F,5,FALSE)</f>
        <v>4773</v>
      </c>
      <c r="K1982" t="str">
        <f t="shared" si="31"/>
        <v/>
      </c>
    </row>
    <row r="1983" spans="1:11">
      <c r="A1983" s="1" t="s">
        <v>8480</v>
      </c>
      <c r="B1983" s="2">
        <v>1987395</v>
      </c>
      <c r="C1983" s="1" t="s">
        <v>8481</v>
      </c>
      <c r="D1983" s="1" t="s">
        <v>8482</v>
      </c>
      <c r="E1983" s="1" t="s">
        <v>6587</v>
      </c>
      <c r="F1983" s="2">
        <v>-250</v>
      </c>
      <c r="G1983" s="1" t="s">
        <v>115</v>
      </c>
      <c r="H1983" s="1" t="s">
        <v>132</v>
      </c>
      <c r="I1983" s="1" t="s">
        <v>10</v>
      </c>
      <c r="J1983">
        <f>VLOOKUP(B1983,自助退!B:F,5,FALSE)</f>
        <v>250</v>
      </c>
      <c r="K1983" t="str">
        <f t="shared" si="31"/>
        <v/>
      </c>
    </row>
    <row r="1984" spans="1:11">
      <c r="A1984" s="1" t="s">
        <v>8483</v>
      </c>
      <c r="B1984" s="2">
        <v>1987409</v>
      </c>
      <c r="C1984" s="1" t="s">
        <v>8484</v>
      </c>
      <c r="D1984" s="1" t="s">
        <v>8485</v>
      </c>
      <c r="E1984" s="1" t="s">
        <v>55</v>
      </c>
      <c r="F1984" s="2">
        <v>-10068.219999999999</v>
      </c>
      <c r="G1984" s="1" t="s">
        <v>115</v>
      </c>
      <c r="H1984" s="1" t="s">
        <v>73</v>
      </c>
      <c r="I1984" s="1" t="s">
        <v>10</v>
      </c>
      <c r="J1984">
        <f>VLOOKUP(B1984,自助退!B:F,5,FALSE)</f>
        <v>10068.219999999999</v>
      </c>
      <c r="K1984" t="str">
        <f t="shared" si="31"/>
        <v/>
      </c>
    </row>
    <row r="1985" spans="1:11">
      <c r="A1985" s="1" t="s">
        <v>8486</v>
      </c>
      <c r="B1985" s="2">
        <v>1987566</v>
      </c>
      <c r="C1985" s="1" t="s">
        <v>8487</v>
      </c>
      <c r="D1985" s="1" t="s">
        <v>8488</v>
      </c>
      <c r="E1985" s="1" t="s">
        <v>8489</v>
      </c>
      <c r="F1985" s="2">
        <v>-2000</v>
      </c>
      <c r="G1985" s="1" t="s">
        <v>115</v>
      </c>
      <c r="H1985" s="1" t="s">
        <v>65</v>
      </c>
      <c r="I1985" s="1" t="s">
        <v>10</v>
      </c>
      <c r="J1985">
        <f>VLOOKUP(B1985,自助退!B:F,5,FALSE)</f>
        <v>2000</v>
      </c>
      <c r="K1985" t="str">
        <f t="shared" si="31"/>
        <v/>
      </c>
    </row>
    <row r="1986" spans="1:11">
      <c r="A1986" s="1" t="s">
        <v>8490</v>
      </c>
      <c r="B1986" s="2">
        <v>1987581</v>
      </c>
      <c r="C1986" s="1" t="s">
        <v>8491</v>
      </c>
      <c r="D1986" s="1" t="s">
        <v>8492</v>
      </c>
      <c r="E1986" s="1" t="s">
        <v>8493</v>
      </c>
      <c r="F1986" s="2">
        <v>-1537</v>
      </c>
      <c r="G1986" s="1" t="s">
        <v>115</v>
      </c>
      <c r="H1986" s="1" t="s">
        <v>57</v>
      </c>
      <c r="I1986" s="1" t="s">
        <v>10</v>
      </c>
      <c r="J1986">
        <f>VLOOKUP(B1986,自助退!B:F,5,FALSE)</f>
        <v>1537</v>
      </c>
      <c r="K1986" t="str">
        <f t="shared" si="31"/>
        <v/>
      </c>
    </row>
    <row r="1987" spans="1:11">
      <c r="A1987" s="1" t="s">
        <v>8494</v>
      </c>
      <c r="B1987" s="2">
        <v>1987667</v>
      </c>
      <c r="C1987" s="1" t="s">
        <v>8495</v>
      </c>
      <c r="D1987" s="1" t="s">
        <v>8492</v>
      </c>
      <c r="E1987" s="1" t="s">
        <v>8493</v>
      </c>
      <c r="F1987" s="2">
        <v>-1000</v>
      </c>
      <c r="G1987" s="1" t="s">
        <v>115</v>
      </c>
      <c r="H1987" s="1" t="s">
        <v>57</v>
      </c>
      <c r="I1987" s="1" t="s">
        <v>10</v>
      </c>
      <c r="J1987">
        <f>VLOOKUP(B1987,自助退!B:F,5,FALSE)</f>
        <v>1000</v>
      </c>
      <c r="K1987" t="str">
        <f t="shared" si="31"/>
        <v/>
      </c>
    </row>
    <row r="1988" spans="1:11">
      <c r="A1988" s="1" t="s">
        <v>8496</v>
      </c>
      <c r="B1988" s="2">
        <v>1988004</v>
      </c>
      <c r="C1988" s="1" t="s">
        <v>8497</v>
      </c>
      <c r="D1988" s="1" t="s">
        <v>8498</v>
      </c>
      <c r="E1988" s="1" t="s">
        <v>8499</v>
      </c>
      <c r="F1988" s="2">
        <v>-20</v>
      </c>
      <c r="G1988" s="1" t="s">
        <v>115</v>
      </c>
      <c r="H1988" s="1" t="s">
        <v>61</v>
      </c>
      <c r="I1988" s="1" t="s">
        <v>10</v>
      </c>
      <c r="J1988">
        <f>VLOOKUP(B1988,自助退!B:F,5,FALSE)</f>
        <v>20</v>
      </c>
      <c r="K1988" t="str">
        <f t="shared" si="31"/>
        <v/>
      </c>
    </row>
    <row r="1989" spans="1:11">
      <c r="A1989" s="1" t="s">
        <v>8500</v>
      </c>
      <c r="B1989" s="2">
        <v>1988026</v>
      </c>
      <c r="C1989" s="1" t="s">
        <v>8501</v>
      </c>
      <c r="D1989" s="1" t="s">
        <v>8502</v>
      </c>
      <c r="E1989" s="1" t="s">
        <v>8503</v>
      </c>
      <c r="F1989" s="2">
        <v>-8431.31</v>
      </c>
      <c r="G1989" s="1" t="s">
        <v>115</v>
      </c>
      <c r="H1989" s="1" t="s">
        <v>65</v>
      </c>
      <c r="I1989" s="1" t="s">
        <v>10</v>
      </c>
      <c r="J1989">
        <f>VLOOKUP(B1989,自助退!B:F,5,FALSE)</f>
        <v>8431.31</v>
      </c>
      <c r="K1989" t="str">
        <f t="shared" si="31"/>
        <v/>
      </c>
    </row>
    <row r="1990" spans="1:11">
      <c r="A1990" s="1" t="s">
        <v>8504</v>
      </c>
      <c r="B1990" s="2">
        <v>1988141</v>
      </c>
      <c r="C1990" s="1" t="s">
        <v>8505</v>
      </c>
      <c r="D1990" s="1" t="s">
        <v>8506</v>
      </c>
      <c r="E1990" s="1" t="s">
        <v>8507</v>
      </c>
      <c r="F1990" s="2">
        <v>-3577.55</v>
      </c>
      <c r="G1990" s="1" t="s">
        <v>115</v>
      </c>
      <c r="H1990" s="1" t="s">
        <v>73</v>
      </c>
      <c r="I1990" s="1" t="s">
        <v>10</v>
      </c>
      <c r="J1990">
        <f>VLOOKUP(B1990,自助退!B:F,5,FALSE)</f>
        <v>3577.55</v>
      </c>
      <c r="K1990" t="str">
        <f t="shared" si="31"/>
        <v/>
      </c>
    </row>
    <row r="1991" spans="1:11">
      <c r="A1991" s="1" t="s">
        <v>8508</v>
      </c>
      <c r="B1991" s="2">
        <v>1988184</v>
      </c>
      <c r="C1991" s="1" t="s">
        <v>8509</v>
      </c>
      <c r="D1991" s="1" t="s">
        <v>8510</v>
      </c>
      <c r="E1991" s="1" t="s">
        <v>8511</v>
      </c>
      <c r="F1991" s="2">
        <v>-2060.5100000000002</v>
      </c>
      <c r="G1991" s="1" t="s">
        <v>115</v>
      </c>
      <c r="H1991" s="1" t="s">
        <v>65</v>
      </c>
      <c r="I1991" s="1" t="s">
        <v>10</v>
      </c>
      <c r="J1991">
        <f>VLOOKUP(B1991,自助退!B:F,5,FALSE)</f>
        <v>2060.5100000000002</v>
      </c>
      <c r="K1991" t="str">
        <f t="shared" si="31"/>
        <v/>
      </c>
    </row>
    <row r="1992" spans="1:11">
      <c r="A1992" s="1" t="s">
        <v>8512</v>
      </c>
      <c r="B1992" s="2">
        <v>1988295</v>
      </c>
      <c r="C1992" s="1" t="s">
        <v>8513</v>
      </c>
      <c r="D1992" s="1" t="s">
        <v>8514</v>
      </c>
      <c r="E1992" s="1" t="s">
        <v>8515</v>
      </c>
      <c r="F1992" s="2">
        <v>-6627.78</v>
      </c>
      <c r="G1992" s="1" t="s">
        <v>115</v>
      </c>
      <c r="H1992" s="1" t="s">
        <v>65</v>
      </c>
      <c r="I1992" s="1" t="s">
        <v>10</v>
      </c>
      <c r="J1992">
        <f>VLOOKUP(B1992,自助退!B:F,5,FALSE)</f>
        <v>6627.78</v>
      </c>
      <c r="K1992" t="str">
        <f t="shared" si="31"/>
        <v/>
      </c>
    </row>
    <row r="1993" spans="1:11">
      <c r="A1993" s="1" t="s">
        <v>8516</v>
      </c>
      <c r="B1993" s="2">
        <v>1988514</v>
      </c>
      <c r="C1993" s="1" t="s">
        <v>8517</v>
      </c>
      <c r="D1993" s="1" t="s">
        <v>8518</v>
      </c>
      <c r="E1993" s="1" t="s">
        <v>54</v>
      </c>
      <c r="F1993" s="2">
        <v>-2000</v>
      </c>
      <c r="G1993" s="1" t="s">
        <v>115</v>
      </c>
      <c r="H1993" s="1" t="s">
        <v>56</v>
      </c>
      <c r="I1993" s="1" t="s">
        <v>10</v>
      </c>
      <c r="J1993">
        <f>VLOOKUP(B1993,自助退!B:F,5,FALSE)</f>
        <v>2000</v>
      </c>
      <c r="K1993" t="str">
        <f t="shared" si="31"/>
        <v/>
      </c>
    </row>
    <row r="1994" spans="1:11">
      <c r="A1994" s="1" t="s">
        <v>8519</v>
      </c>
      <c r="B1994" s="2">
        <v>1988517</v>
      </c>
      <c r="C1994" s="1" t="s">
        <v>8520</v>
      </c>
      <c r="D1994" s="1" t="s">
        <v>8521</v>
      </c>
      <c r="E1994" s="1" t="s">
        <v>8522</v>
      </c>
      <c r="F1994" s="2">
        <v>-3487.81</v>
      </c>
      <c r="G1994" s="1" t="s">
        <v>115</v>
      </c>
      <c r="H1994" s="1" t="s">
        <v>57</v>
      </c>
      <c r="I1994" s="1" t="s">
        <v>10</v>
      </c>
      <c r="J1994">
        <f>VLOOKUP(B1994,自助退!B:F,5,FALSE)</f>
        <v>3487.81</v>
      </c>
      <c r="K1994" t="str">
        <f t="shared" si="31"/>
        <v/>
      </c>
    </row>
    <row r="1995" spans="1:11">
      <c r="A1995" s="1" t="s">
        <v>8523</v>
      </c>
      <c r="B1995" s="2">
        <v>1988724</v>
      </c>
      <c r="C1995" s="1" t="s">
        <v>8524</v>
      </c>
      <c r="D1995" s="1" t="s">
        <v>8525</v>
      </c>
      <c r="E1995" s="1" t="s">
        <v>8526</v>
      </c>
      <c r="F1995" s="2">
        <v>-30.5</v>
      </c>
      <c r="G1995" s="1" t="s">
        <v>115</v>
      </c>
      <c r="H1995" s="1" t="s">
        <v>71</v>
      </c>
      <c r="I1995" s="1" t="s">
        <v>10</v>
      </c>
      <c r="J1995">
        <f>VLOOKUP(B1995,自助退!B:F,5,FALSE)</f>
        <v>30.5</v>
      </c>
      <c r="K1995" t="str">
        <f t="shared" si="31"/>
        <v/>
      </c>
    </row>
    <row r="1996" spans="1:11">
      <c r="A1996" s="1" t="s">
        <v>8527</v>
      </c>
      <c r="B1996" s="2">
        <v>1988784</v>
      </c>
      <c r="C1996" s="1" t="s">
        <v>8528</v>
      </c>
      <c r="D1996" s="1" t="s">
        <v>8529</v>
      </c>
      <c r="E1996" s="1" t="s">
        <v>154</v>
      </c>
      <c r="F1996" s="2">
        <v>-10000</v>
      </c>
      <c r="G1996" s="1" t="s">
        <v>115</v>
      </c>
      <c r="H1996" s="1" t="s">
        <v>65</v>
      </c>
      <c r="I1996" s="1" t="s">
        <v>10</v>
      </c>
      <c r="J1996">
        <f>VLOOKUP(B1996,自助退!B:F,5,FALSE)</f>
        <v>10000</v>
      </c>
      <c r="K1996" t="str">
        <f t="shared" si="31"/>
        <v/>
      </c>
    </row>
    <row r="1997" spans="1:11">
      <c r="A1997" s="1" t="s">
        <v>8530</v>
      </c>
      <c r="B1997" s="2">
        <v>1988851</v>
      </c>
      <c r="C1997" s="1" t="s">
        <v>8531</v>
      </c>
      <c r="D1997" s="1" t="s">
        <v>8532</v>
      </c>
      <c r="E1997" s="1" t="s">
        <v>8533</v>
      </c>
      <c r="F1997" s="2">
        <v>-24.5</v>
      </c>
      <c r="G1997" s="1" t="s">
        <v>115</v>
      </c>
      <c r="H1997" s="1" t="s">
        <v>65</v>
      </c>
      <c r="I1997" s="1" t="s">
        <v>10</v>
      </c>
      <c r="J1997">
        <f>VLOOKUP(B1997,自助退!B:F,5,FALSE)</f>
        <v>24.5</v>
      </c>
      <c r="K1997" t="str">
        <f t="shared" si="31"/>
        <v/>
      </c>
    </row>
    <row r="1998" spans="1:11">
      <c r="A1998" s="1" t="s">
        <v>8534</v>
      </c>
      <c r="B1998" s="2">
        <v>1988976</v>
      </c>
      <c r="C1998" s="1" t="s">
        <v>8535</v>
      </c>
      <c r="D1998" s="1" t="s">
        <v>8536</v>
      </c>
      <c r="E1998" s="1" t="s">
        <v>8537</v>
      </c>
      <c r="F1998" s="2">
        <v>-8716.25</v>
      </c>
      <c r="G1998" s="1" t="s">
        <v>115</v>
      </c>
      <c r="H1998" s="1" t="s">
        <v>65</v>
      </c>
      <c r="I1998" s="1" t="s">
        <v>10</v>
      </c>
      <c r="J1998">
        <f>VLOOKUP(B1998,自助退!B:F,5,FALSE)</f>
        <v>8716.25</v>
      </c>
      <c r="K1998" t="str">
        <f t="shared" si="31"/>
        <v/>
      </c>
    </row>
    <row r="1999" spans="1:11">
      <c r="A1999" s="1" t="s">
        <v>8538</v>
      </c>
      <c r="B1999" s="2">
        <v>1989120</v>
      </c>
      <c r="C1999" s="1" t="s">
        <v>8539</v>
      </c>
      <c r="D1999" s="1" t="s">
        <v>8540</v>
      </c>
      <c r="E1999" s="1" t="s">
        <v>8541</v>
      </c>
      <c r="F1999" s="2">
        <v>-4100</v>
      </c>
      <c r="G1999" s="1" t="s">
        <v>115</v>
      </c>
      <c r="H1999" s="1" t="s">
        <v>65</v>
      </c>
      <c r="I1999" s="1" t="s">
        <v>10</v>
      </c>
      <c r="J1999">
        <f>VLOOKUP(B1999,自助退!B:F,5,FALSE)</f>
        <v>4100</v>
      </c>
      <c r="K1999" t="str">
        <f t="shared" si="31"/>
        <v/>
      </c>
    </row>
    <row r="2000" spans="1:11">
      <c r="A2000" s="1" t="s">
        <v>8542</v>
      </c>
      <c r="B2000" s="2">
        <v>1989284</v>
      </c>
      <c r="C2000" s="1" t="s">
        <v>8543</v>
      </c>
      <c r="D2000" s="1" t="s">
        <v>8544</v>
      </c>
      <c r="E2000" s="1" t="s">
        <v>8545</v>
      </c>
      <c r="F2000" s="2">
        <v>-523.17999999999995</v>
      </c>
      <c r="G2000" s="1" t="s">
        <v>115</v>
      </c>
      <c r="H2000" s="1" t="s">
        <v>122</v>
      </c>
      <c r="I2000" s="1" t="s">
        <v>10</v>
      </c>
      <c r="J2000">
        <f>VLOOKUP(B2000,自助退!B:F,5,FALSE)</f>
        <v>523.17999999999995</v>
      </c>
      <c r="K2000" t="str">
        <f t="shared" si="31"/>
        <v/>
      </c>
    </row>
    <row r="2001" spans="1:11">
      <c r="A2001" s="1" t="s">
        <v>8546</v>
      </c>
      <c r="B2001" s="2">
        <v>1989350</v>
      </c>
      <c r="C2001" s="1" t="s">
        <v>8547</v>
      </c>
      <c r="D2001" s="1" t="s">
        <v>8548</v>
      </c>
      <c r="E2001" s="1" t="s">
        <v>8549</v>
      </c>
      <c r="F2001" s="2">
        <v>-8564.7199999999993</v>
      </c>
      <c r="G2001" s="1" t="s">
        <v>115</v>
      </c>
      <c r="H2001" s="1" t="s">
        <v>123</v>
      </c>
      <c r="I2001" s="1" t="s">
        <v>10</v>
      </c>
      <c r="J2001">
        <f>VLOOKUP(B2001,自助退!B:F,5,FALSE)</f>
        <v>8564.7199999999993</v>
      </c>
      <c r="K2001" t="str">
        <f t="shared" si="31"/>
        <v/>
      </c>
    </row>
    <row r="2002" spans="1:11">
      <c r="A2002" s="1" t="s">
        <v>8550</v>
      </c>
      <c r="B2002" s="2">
        <v>1989389</v>
      </c>
      <c r="C2002" s="1" t="s">
        <v>8551</v>
      </c>
      <c r="D2002" s="1" t="s">
        <v>8552</v>
      </c>
      <c r="E2002" s="1" t="s">
        <v>8553</v>
      </c>
      <c r="F2002" s="2">
        <v>-278.94</v>
      </c>
      <c r="G2002" s="1" t="s">
        <v>115</v>
      </c>
      <c r="H2002" s="1" t="s">
        <v>124</v>
      </c>
      <c r="I2002" s="1" t="s">
        <v>10</v>
      </c>
      <c r="J2002">
        <f>VLOOKUP(B2002,自助退!B:F,5,FALSE)</f>
        <v>278.94</v>
      </c>
      <c r="K2002" t="str">
        <f t="shared" si="31"/>
        <v/>
      </c>
    </row>
    <row r="2003" spans="1:11">
      <c r="A2003" s="1" t="s">
        <v>8554</v>
      </c>
      <c r="B2003" s="2">
        <v>1989505</v>
      </c>
      <c r="C2003" s="1" t="s">
        <v>8555</v>
      </c>
      <c r="D2003" s="1" t="s">
        <v>8556</v>
      </c>
      <c r="E2003" s="1" t="s">
        <v>8557</v>
      </c>
      <c r="F2003" s="2">
        <v>-229</v>
      </c>
      <c r="G2003" s="1" t="s">
        <v>115</v>
      </c>
      <c r="H2003" s="1" t="s">
        <v>132</v>
      </c>
      <c r="I2003" s="1" t="s">
        <v>10</v>
      </c>
      <c r="J2003">
        <f>VLOOKUP(B2003,自助退!B:F,5,FALSE)</f>
        <v>229</v>
      </c>
      <c r="K2003" t="str">
        <f t="shared" si="31"/>
        <v/>
      </c>
    </row>
    <row r="2004" spans="1:11">
      <c r="A2004" s="1" t="s">
        <v>8558</v>
      </c>
      <c r="B2004" s="2">
        <v>1989573</v>
      </c>
      <c r="C2004" s="1" t="s">
        <v>8559</v>
      </c>
      <c r="D2004" s="1" t="s">
        <v>209</v>
      </c>
      <c r="E2004" s="1" t="s">
        <v>210</v>
      </c>
      <c r="F2004" s="2">
        <v>-850</v>
      </c>
      <c r="G2004" s="1" t="s">
        <v>115</v>
      </c>
      <c r="H2004" s="1" t="s">
        <v>82</v>
      </c>
      <c r="I2004" s="1" t="s">
        <v>10</v>
      </c>
      <c r="J2004">
        <f>VLOOKUP(B2004,自助退!B:F,5,FALSE)</f>
        <v>850</v>
      </c>
      <c r="K2004" t="str">
        <f t="shared" si="31"/>
        <v/>
      </c>
    </row>
    <row r="2005" spans="1:11">
      <c r="A2005" s="1" t="s">
        <v>8560</v>
      </c>
      <c r="B2005" s="2">
        <v>1989646</v>
      </c>
      <c r="C2005" s="1" t="s">
        <v>8561</v>
      </c>
      <c r="D2005" s="1" t="s">
        <v>8562</v>
      </c>
      <c r="E2005" s="1" t="s">
        <v>8563</v>
      </c>
      <c r="F2005" s="2">
        <v>-22000</v>
      </c>
      <c r="G2005" s="1" t="s">
        <v>115</v>
      </c>
      <c r="H2005" s="1" t="s">
        <v>73</v>
      </c>
      <c r="I2005" s="1" t="s">
        <v>10</v>
      </c>
      <c r="J2005">
        <f>VLOOKUP(B2005,自助退!B:F,5,FALSE)</f>
        <v>22000</v>
      </c>
      <c r="K2005" t="str">
        <f t="shared" si="31"/>
        <v/>
      </c>
    </row>
    <row r="2006" spans="1:11">
      <c r="A2006" s="1" t="s">
        <v>8564</v>
      </c>
      <c r="B2006" s="2">
        <v>1989659</v>
      </c>
      <c r="C2006" s="1" t="s">
        <v>8565</v>
      </c>
      <c r="D2006" s="1" t="s">
        <v>8566</v>
      </c>
      <c r="E2006" s="1" t="s">
        <v>8567</v>
      </c>
      <c r="F2006" s="2">
        <v>-2646.57</v>
      </c>
      <c r="G2006" s="1" t="s">
        <v>115</v>
      </c>
      <c r="H2006" s="1" t="s">
        <v>48</v>
      </c>
      <c r="I2006" s="1" t="s">
        <v>10</v>
      </c>
      <c r="J2006">
        <f>VLOOKUP(B2006,自助退!B:F,5,FALSE)</f>
        <v>2646.57</v>
      </c>
      <c r="K2006" t="str">
        <f t="shared" si="31"/>
        <v/>
      </c>
    </row>
    <row r="2007" spans="1:11">
      <c r="A2007" s="1" t="s">
        <v>8568</v>
      </c>
      <c r="B2007" s="2">
        <v>1989667</v>
      </c>
      <c r="C2007" s="1" t="s">
        <v>8569</v>
      </c>
      <c r="D2007" s="1" t="s">
        <v>8570</v>
      </c>
      <c r="E2007" s="1" t="s">
        <v>8571</v>
      </c>
      <c r="F2007" s="2">
        <v>-6600</v>
      </c>
      <c r="G2007" s="1" t="s">
        <v>115</v>
      </c>
      <c r="H2007" s="1" t="s">
        <v>73</v>
      </c>
      <c r="I2007" s="1" t="s">
        <v>10</v>
      </c>
      <c r="J2007">
        <f>VLOOKUP(B2007,自助退!B:F,5,FALSE)</f>
        <v>6600</v>
      </c>
      <c r="K2007" t="str">
        <f t="shared" si="31"/>
        <v/>
      </c>
    </row>
    <row r="2008" spans="1:11">
      <c r="A2008" s="1" t="s">
        <v>8572</v>
      </c>
      <c r="B2008" s="2">
        <v>1989690</v>
      </c>
      <c r="C2008" s="1" t="s">
        <v>8573</v>
      </c>
      <c r="D2008" s="1" t="s">
        <v>8574</v>
      </c>
      <c r="E2008" s="1" t="s">
        <v>8575</v>
      </c>
      <c r="F2008" s="2">
        <v>-1190.3399999999999</v>
      </c>
      <c r="G2008" s="1" t="s">
        <v>115</v>
      </c>
      <c r="H2008" s="1" t="s">
        <v>57</v>
      </c>
      <c r="I2008" s="1" t="s">
        <v>10</v>
      </c>
      <c r="J2008">
        <f>VLOOKUP(B2008,自助退!B:F,5,FALSE)</f>
        <v>1190.3399999999999</v>
      </c>
      <c r="K2008" t="str">
        <f t="shared" si="31"/>
        <v/>
      </c>
    </row>
    <row r="2009" spans="1:11">
      <c r="A2009" s="1" t="s">
        <v>8576</v>
      </c>
      <c r="B2009" s="2">
        <v>1989816</v>
      </c>
      <c r="C2009" s="1" t="s">
        <v>8577</v>
      </c>
      <c r="D2009" s="1" t="s">
        <v>8578</v>
      </c>
      <c r="E2009" s="1" t="s">
        <v>8579</v>
      </c>
      <c r="F2009" s="2">
        <v>-3500</v>
      </c>
      <c r="G2009" s="1" t="s">
        <v>115</v>
      </c>
      <c r="H2009" s="1" t="s">
        <v>80</v>
      </c>
      <c r="I2009" s="1" t="s">
        <v>10</v>
      </c>
      <c r="J2009">
        <f>VLOOKUP(B2009,自助退!B:F,5,FALSE)</f>
        <v>3500</v>
      </c>
      <c r="K2009" t="str">
        <f t="shared" si="31"/>
        <v/>
      </c>
    </row>
    <row r="2010" spans="1:11">
      <c r="A2010" s="1" t="s">
        <v>8580</v>
      </c>
      <c r="B2010" s="2">
        <v>1989998</v>
      </c>
      <c r="C2010" s="1" t="s">
        <v>8581</v>
      </c>
      <c r="D2010" s="1" t="s">
        <v>8582</v>
      </c>
      <c r="E2010" s="1" t="s">
        <v>8583</v>
      </c>
      <c r="F2010" s="2">
        <v>-4000</v>
      </c>
      <c r="G2010" s="1" t="s">
        <v>115</v>
      </c>
      <c r="H2010" s="1" t="s">
        <v>73</v>
      </c>
      <c r="I2010" s="1" t="s">
        <v>10</v>
      </c>
      <c r="J2010">
        <f>VLOOKUP(B2010,自助退!B:F,5,FALSE)</f>
        <v>4000</v>
      </c>
      <c r="K2010" t="str">
        <f t="shared" si="31"/>
        <v/>
      </c>
    </row>
    <row r="2011" spans="1:11">
      <c r="A2011" s="1" t="s">
        <v>8584</v>
      </c>
      <c r="B2011" s="2">
        <v>1990019</v>
      </c>
      <c r="C2011" s="1" t="s">
        <v>53</v>
      </c>
      <c r="D2011" s="1" t="s">
        <v>8585</v>
      </c>
      <c r="E2011" s="1" t="s">
        <v>8586</v>
      </c>
      <c r="F2011" s="2">
        <v>-7765</v>
      </c>
      <c r="G2011" s="1" t="s">
        <v>115</v>
      </c>
      <c r="H2011" s="1" t="s">
        <v>73</v>
      </c>
      <c r="I2011" s="1" t="s">
        <v>24</v>
      </c>
      <c r="J2011">
        <f>VLOOKUP(B2011,自助退!B:F,5,FALSE)</f>
        <v>7765</v>
      </c>
      <c r="K2011" t="str">
        <f t="shared" si="31"/>
        <v/>
      </c>
    </row>
    <row r="2012" spans="1:11">
      <c r="A2012" s="1" t="s">
        <v>8587</v>
      </c>
      <c r="B2012" s="2">
        <v>1990024</v>
      </c>
      <c r="C2012" s="1" t="s">
        <v>8588</v>
      </c>
      <c r="D2012" s="1" t="s">
        <v>8589</v>
      </c>
      <c r="E2012" s="1" t="s">
        <v>8590</v>
      </c>
      <c r="F2012" s="2">
        <v>-600</v>
      </c>
      <c r="G2012" s="1" t="s">
        <v>115</v>
      </c>
      <c r="H2012" s="1" t="s">
        <v>135</v>
      </c>
      <c r="I2012" s="1" t="s">
        <v>10</v>
      </c>
      <c r="J2012">
        <f>VLOOKUP(B2012,自助退!B:F,5,FALSE)</f>
        <v>600</v>
      </c>
      <c r="K2012" t="str">
        <f t="shared" si="31"/>
        <v/>
      </c>
    </row>
    <row r="2013" spans="1:11">
      <c r="A2013" s="1" t="s">
        <v>8591</v>
      </c>
      <c r="B2013" s="2">
        <v>1990049</v>
      </c>
      <c r="C2013" s="1" t="s">
        <v>8592</v>
      </c>
      <c r="D2013" s="1" t="s">
        <v>8593</v>
      </c>
      <c r="E2013" s="1" t="s">
        <v>8594</v>
      </c>
      <c r="F2013" s="2">
        <v>-4900</v>
      </c>
      <c r="G2013" s="1" t="s">
        <v>115</v>
      </c>
      <c r="H2013" s="1" t="s">
        <v>73</v>
      </c>
      <c r="I2013" s="1" t="s">
        <v>10</v>
      </c>
      <c r="J2013">
        <f>VLOOKUP(B2013,自助退!B:F,5,FALSE)</f>
        <v>4900</v>
      </c>
      <c r="K2013" t="str">
        <f t="shared" si="31"/>
        <v/>
      </c>
    </row>
    <row r="2014" spans="1:11">
      <c r="A2014" s="1" t="s">
        <v>8595</v>
      </c>
      <c r="B2014" s="2">
        <v>1990056</v>
      </c>
      <c r="C2014" s="1" t="s">
        <v>53</v>
      </c>
      <c r="D2014" s="1" t="s">
        <v>8596</v>
      </c>
      <c r="E2014" s="1" t="s">
        <v>8597</v>
      </c>
      <c r="F2014" s="2">
        <v>-425.36</v>
      </c>
      <c r="G2014" s="1" t="s">
        <v>115</v>
      </c>
      <c r="H2014" s="1" t="s">
        <v>123</v>
      </c>
      <c r="I2014" s="1" t="s">
        <v>24</v>
      </c>
      <c r="J2014">
        <f>VLOOKUP(B2014,自助退!B:F,5,FALSE)</f>
        <v>425.36</v>
      </c>
      <c r="K2014" t="str">
        <f t="shared" si="31"/>
        <v/>
      </c>
    </row>
    <row r="2015" spans="1:11">
      <c r="A2015" s="1" t="s">
        <v>8598</v>
      </c>
      <c r="B2015" s="2">
        <v>1990066</v>
      </c>
      <c r="C2015" s="1" t="s">
        <v>8599</v>
      </c>
      <c r="D2015" s="1" t="s">
        <v>8600</v>
      </c>
      <c r="E2015" s="1" t="s">
        <v>8601</v>
      </c>
      <c r="F2015" s="2">
        <v>-2935</v>
      </c>
      <c r="G2015" s="1" t="s">
        <v>115</v>
      </c>
      <c r="H2015" s="1" t="s">
        <v>65</v>
      </c>
      <c r="I2015" s="1" t="s">
        <v>10</v>
      </c>
      <c r="J2015">
        <f>VLOOKUP(B2015,自助退!B:F,5,FALSE)</f>
        <v>2935</v>
      </c>
      <c r="K2015" t="str">
        <f t="shared" si="31"/>
        <v/>
      </c>
    </row>
    <row r="2016" spans="1:11">
      <c r="A2016" s="1" t="s">
        <v>8602</v>
      </c>
      <c r="B2016" s="2">
        <v>1990118</v>
      </c>
      <c r="C2016" s="1" t="s">
        <v>8603</v>
      </c>
      <c r="D2016" s="1" t="s">
        <v>8604</v>
      </c>
      <c r="E2016" s="1" t="s">
        <v>8605</v>
      </c>
      <c r="F2016" s="2">
        <v>-2116.6</v>
      </c>
      <c r="G2016" s="1" t="s">
        <v>115</v>
      </c>
      <c r="H2016" s="1" t="s">
        <v>73</v>
      </c>
      <c r="I2016" s="1" t="s">
        <v>10</v>
      </c>
      <c r="J2016">
        <f>VLOOKUP(B2016,自助退!B:F,5,FALSE)</f>
        <v>2116.6</v>
      </c>
      <c r="K2016" t="str">
        <f t="shared" si="31"/>
        <v/>
      </c>
    </row>
    <row r="2017" spans="1:11">
      <c r="A2017" s="1" t="s">
        <v>8606</v>
      </c>
      <c r="B2017" s="2">
        <v>1990121</v>
      </c>
      <c r="C2017" s="1" t="s">
        <v>8607</v>
      </c>
      <c r="D2017" s="1" t="s">
        <v>8608</v>
      </c>
      <c r="E2017" s="1" t="s">
        <v>8609</v>
      </c>
      <c r="F2017" s="2">
        <v>-1740.5</v>
      </c>
      <c r="G2017" s="1" t="s">
        <v>115</v>
      </c>
      <c r="H2017" s="1" t="s">
        <v>78</v>
      </c>
      <c r="I2017" s="1" t="s">
        <v>10</v>
      </c>
      <c r="J2017">
        <f>VLOOKUP(B2017,自助退!B:F,5,FALSE)</f>
        <v>1740.5</v>
      </c>
      <c r="K2017" t="str">
        <f t="shared" si="31"/>
        <v/>
      </c>
    </row>
    <row r="2018" spans="1:11">
      <c r="A2018" s="1" t="s">
        <v>8610</v>
      </c>
      <c r="B2018" s="2">
        <v>1990123</v>
      </c>
      <c r="C2018" s="1" t="s">
        <v>53</v>
      </c>
      <c r="D2018" s="1" t="s">
        <v>8611</v>
      </c>
      <c r="E2018" s="1" t="s">
        <v>8612</v>
      </c>
      <c r="F2018" s="2">
        <v>-3039.92</v>
      </c>
      <c r="G2018" s="1" t="s">
        <v>115</v>
      </c>
      <c r="H2018" s="1" t="s">
        <v>65</v>
      </c>
      <c r="I2018" s="1" t="s">
        <v>24</v>
      </c>
      <c r="J2018">
        <f>VLOOKUP(B2018,自助退!B:F,5,FALSE)</f>
        <v>3039.92</v>
      </c>
      <c r="K2018" t="str">
        <f t="shared" si="31"/>
        <v/>
      </c>
    </row>
    <row r="2019" spans="1:11">
      <c r="A2019" s="1" t="s">
        <v>8613</v>
      </c>
      <c r="B2019" s="2">
        <v>1990143</v>
      </c>
      <c r="C2019" s="1" t="s">
        <v>8614</v>
      </c>
      <c r="D2019" s="1" t="s">
        <v>8615</v>
      </c>
      <c r="E2019" s="1" t="s">
        <v>8616</v>
      </c>
      <c r="F2019" s="2">
        <v>-354.52</v>
      </c>
      <c r="G2019" s="1" t="s">
        <v>115</v>
      </c>
      <c r="H2019" s="1" t="s">
        <v>65</v>
      </c>
      <c r="I2019" s="1" t="s">
        <v>10</v>
      </c>
      <c r="J2019">
        <f>VLOOKUP(B2019,自助退!B:F,5,FALSE)</f>
        <v>354.52</v>
      </c>
      <c r="K2019" t="str">
        <f t="shared" si="31"/>
        <v/>
      </c>
    </row>
    <row r="2020" spans="1:11">
      <c r="A2020" s="1" t="s">
        <v>8617</v>
      </c>
      <c r="B2020" s="2">
        <v>1990156</v>
      </c>
      <c r="C2020" s="1" t="s">
        <v>8618</v>
      </c>
      <c r="D2020" s="1" t="s">
        <v>286</v>
      </c>
      <c r="E2020" s="1" t="s">
        <v>287</v>
      </c>
      <c r="F2020" s="2">
        <v>-4000</v>
      </c>
      <c r="G2020" s="1" t="s">
        <v>115</v>
      </c>
      <c r="H2020" s="1" t="s">
        <v>75</v>
      </c>
      <c r="I2020" s="1" t="s">
        <v>10</v>
      </c>
      <c r="J2020">
        <f>VLOOKUP(B2020,自助退!B:F,5,FALSE)</f>
        <v>4000</v>
      </c>
      <c r="K2020" t="str">
        <f t="shared" si="31"/>
        <v/>
      </c>
    </row>
    <row r="2021" spans="1:11">
      <c r="A2021" s="1" t="s">
        <v>8619</v>
      </c>
      <c r="B2021" s="2">
        <v>1990181</v>
      </c>
      <c r="C2021" s="1" t="s">
        <v>8620</v>
      </c>
      <c r="D2021" s="1" t="s">
        <v>8621</v>
      </c>
      <c r="E2021" s="1" t="s">
        <v>63</v>
      </c>
      <c r="F2021" s="2">
        <v>-2851.31</v>
      </c>
      <c r="G2021" s="1" t="s">
        <v>115</v>
      </c>
      <c r="H2021" s="1" t="s">
        <v>65</v>
      </c>
      <c r="I2021" s="1" t="s">
        <v>10</v>
      </c>
      <c r="J2021">
        <f>VLOOKUP(B2021,自助退!B:F,5,FALSE)</f>
        <v>2851.31</v>
      </c>
      <c r="K2021" t="str">
        <f t="shared" si="31"/>
        <v/>
      </c>
    </row>
    <row r="2022" spans="1:11">
      <c r="A2022" s="1" t="s">
        <v>8622</v>
      </c>
      <c r="B2022" s="2">
        <v>1990182</v>
      </c>
      <c r="C2022" s="1" t="s">
        <v>8623</v>
      </c>
      <c r="D2022" s="1" t="s">
        <v>8624</v>
      </c>
      <c r="E2022" s="1" t="s">
        <v>273</v>
      </c>
      <c r="F2022" s="2">
        <v>-2672.8</v>
      </c>
      <c r="G2022" s="1" t="s">
        <v>115</v>
      </c>
      <c r="H2022" s="1" t="s">
        <v>48</v>
      </c>
      <c r="I2022" s="1" t="s">
        <v>10</v>
      </c>
      <c r="J2022">
        <f>VLOOKUP(B2022,自助退!B:F,5,FALSE)</f>
        <v>2672.8</v>
      </c>
      <c r="K2022" t="str">
        <f t="shared" si="31"/>
        <v/>
      </c>
    </row>
    <row r="2023" spans="1:11">
      <c r="A2023" s="1" t="s">
        <v>8625</v>
      </c>
      <c r="B2023" s="2">
        <v>1990187</v>
      </c>
      <c r="C2023" s="1" t="s">
        <v>8626</v>
      </c>
      <c r="D2023" s="1" t="s">
        <v>8627</v>
      </c>
      <c r="E2023" s="1" t="s">
        <v>8628</v>
      </c>
      <c r="F2023" s="2">
        <v>-1625</v>
      </c>
      <c r="G2023" s="1" t="s">
        <v>115</v>
      </c>
      <c r="H2023" s="1" t="s">
        <v>73</v>
      </c>
      <c r="I2023" s="1" t="s">
        <v>10</v>
      </c>
      <c r="J2023">
        <f>VLOOKUP(B2023,自助退!B:F,5,FALSE)</f>
        <v>1625</v>
      </c>
      <c r="K2023" t="str">
        <f t="shared" si="31"/>
        <v/>
      </c>
    </row>
    <row r="2024" spans="1:11">
      <c r="A2024" s="1" t="s">
        <v>8629</v>
      </c>
      <c r="B2024" s="2">
        <v>1990217</v>
      </c>
      <c r="C2024" s="1" t="s">
        <v>8630</v>
      </c>
      <c r="D2024" s="1" t="s">
        <v>8631</v>
      </c>
      <c r="E2024" s="1" t="s">
        <v>8632</v>
      </c>
      <c r="F2024" s="2">
        <v>-8176</v>
      </c>
      <c r="G2024" s="1" t="s">
        <v>115</v>
      </c>
      <c r="H2024" s="1" t="s">
        <v>65</v>
      </c>
      <c r="I2024" s="1" t="s">
        <v>10</v>
      </c>
      <c r="J2024">
        <f>VLOOKUP(B2024,自助退!B:F,5,FALSE)</f>
        <v>8176</v>
      </c>
      <c r="K2024" t="str">
        <f t="shared" si="31"/>
        <v/>
      </c>
    </row>
    <row r="2025" spans="1:11">
      <c r="A2025" s="1" t="s">
        <v>8633</v>
      </c>
      <c r="B2025" s="2">
        <v>1990227</v>
      </c>
      <c r="C2025" s="1" t="s">
        <v>8634</v>
      </c>
      <c r="D2025" s="1" t="s">
        <v>227</v>
      </c>
      <c r="E2025" s="1" t="s">
        <v>228</v>
      </c>
      <c r="F2025" s="2">
        <v>-6505</v>
      </c>
      <c r="G2025" s="1" t="s">
        <v>115</v>
      </c>
      <c r="H2025" s="1" t="s">
        <v>65</v>
      </c>
      <c r="I2025" s="1" t="s">
        <v>10</v>
      </c>
      <c r="J2025">
        <f>VLOOKUP(B2025,自助退!B:F,5,FALSE)</f>
        <v>6505</v>
      </c>
      <c r="K2025" t="str">
        <f t="shared" si="31"/>
        <v/>
      </c>
    </row>
    <row r="2026" spans="1:11">
      <c r="A2026" s="1" t="s">
        <v>8635</v>
      </c>
      <c r="B2026" s="2">
        <v>1990235</v>
      </c>
      <c r="C2026" s="1" t="s">
        <v>8636</v>
      </c>
      <c r="D2026" s="1" t="s">
        <v>8637</v>
      </c>
      <c r="E2026" s="1" t="s">
        <v>8638</v>
      </c>
      <c r="F2026" s="2">
        <v>-4146.9799999999996</v>
      </c>
      <c r="G2026" s="1" t="s">
        <v>115</v>
      </c>
      <c r="H2026" s="1" t="s">
        <v>65</v>
      </c>
      <c r="I2026" s="1" t="s">
        <v>10</v>
      </c>
      <c r="J2026">
        <f>VLOOKUP(B2026,自助退!B:F,5,FALSE)</f>
        <v>4146.9799999999996</v>
      </c>
      <c r="K2026" t="str">
        <f t="shared" si="31"/>
        <v/>
      </c>
    </row>
    <row r="2027" spans="1:11">
      <c r="A2027" s="1" t="s">
        <v>8639</v>
      </c>
      <c r="B2027" s="2">
        <v>1990238</v>
      </c>
      <c r="C2027" s="1" t="s">
        <v>8640</v>
      </c>
      <c r="D2027" s="1" t="s">
        <v>8641</v>
      </c>
      <c r="E2027" s="1" t="s">
        <v>8642</v>
      </c>
      <c r="F2027" s="2">
        <v>-8438</v>
      </c>
      <c r="G2027" s="1" t="s">
        <v>115</v>
      </c>
      <c r="H2027" s="1" t="s">
        <v>73</v>
      </c>
      <c r="I2027" s="1" t="s">
        <v>10</v>
      </c>
      <c r="J2027">
        <f>VLOOKUP(B2027,自助退!B:F,5,FALSE)</f>
        <v>8438</v>
      </c>
      <c r="K2027" t="str">
        <f t="shared" si="31"/>
        <v/>
      </c>
    </row>
    <row r="2028" spans="1:11">
      <c r="A2028" s="1" t="s">
        <v>8643</v>
      </c>
      <c r="B2028" s="2">
        <v>1990256</v>
      </c>
      <c r="C2028" s="1" t="s">
        <v>8644</v>
      </c>
      <c r="D2028" s="1" t="s">
        <v>8645</v>
      </c>
      <c r="E2028" s="1" t="s">
        <v>8646</v>
      </c>
      <c r="F2028" s="2">
        <v>-15020</v>
      </c>
      <c r="G2028" s="1" t="s">
        <v>115</v>
      </c>
      <c r="H2028" s="1" t="s">
        <v>65</v>
      </c>
      <c r="I2028" s="1" t="s">
        <v>10</v>
      </c>
      <c r="J2028">
        <f>VLOOKUP(B2028,自助退!B:F,5,FALSE)</f>
        <v>15020</v>
      </c>
      <c r="K2028" t="str">
        <f t="shared" si="31"/>
        <v/>
      </c>
    </row>
    <row r="2029" spans="1:11">
      <c r="A2029" s="1" t="s">
        <v>8647</v>
      </c>
      <c r="B2029" s="2">
        <v>1990272</v>
      </c>
      <c r="C2029" s="1" t="s">
        <v>8648</v>
      </c>
      <c r="D2029" s="1" t="s">
        <v>8649</v>
      </c>
      <c r="E2029" s="1" t="s">
        <v>8646</v>
      </c>
      <c r="F2029" s="2">
        <v>-2104.29</v>
      </c>
      <c r="G2029" s="1" t="s">
        <v>115</v>
      </c>
      <c r="H2029" s="1" t="s">
        <v>65</v>
      </c>
      <c r="I2029" s="1" t="s">
        <v>10</v>
      </c>
      <c r="J2029">
        <f>VLOOKUP(B2029,自助退!B:F,5,FALSE)</f>
        <v>2104.29</v>
      </c>
      <c r="K2029" t="str">
        <f t="shared" si="31"/>
        <v/>
      </c>
    </row>
    <row r="2030" spans="1:11">
      <c r="A2030" s="1" t="s">
        <v>8650</v>
      </c>
      <c r="B2030" s="2">
        <v>1990291</v>
      </c>
      <c r="C2030" s="1" t="s">
        <v>8651</v>
      </c>
      <c r="D2030" s="1" t="s">
        <v>8652</v>
      </c>
      <c r="E2030" s="1" t="s">
        <v>8653</v>
      </c>
      <c r="F2030" s="2">
        <v>-7440.67</v>
      </c>
      <c r="G2030" s="1" t="s">
        <v>115</v>
      </c>
      <c r="H2030" s="1" t="s">
        <v>65</v>
      </c>
      <c r="I2030" s="1" t="s">
        <v>10</v>
      </c>
      <c r="J2030">
        <f>VLOOKUP(B2030,自助退!B:F,5,FALSE)</f>
        <v>7440.67</v>
      </c>
      <c r="K2030" t="str">
        <f t="shared" si="31"/>
        <v/>
      </c>
    </row>
    <row r="2031" spans="1:11">
      <c r="A2031" s="1" t="s">
        <v>8654</v>
      </c>
      <c r="B2031" s="2">
        <v>1990338</v>
      </c>
      <c r="C2031" s="1" t="s">
        <v>8655</v>
      </c>
      <c r="D2031" s="1" t="s">
        <v>8656</v>
      </c>
      <c r="E2031" s="1" t="s">
        <v>8657</v>
      </c>
      <c r="F2031" s="2">
        <v>-1766.14</v>
      </c>
      <c r="G2031" s="1" t="s">
        <v>115</v>
      </c>
      <c r="H2031" s="1" t="s">
        <v>65</v>
      </c>
      <c r="I2031" s="1" t="s">
        <v>10</v>
      </c>
      <c r="J2031">
        <f>VLOOKUP(B2031,自助退!B:F,5,FALSE)</f>
        <v>1766.14</v>
      </c>
      <c r="K2031" t="str">
        <f t="shared" si="31"/>
        <v/>
      </c>
    </row>
    <row r="2032" spans="1:11">
      <c r="A2032" s="1" t="s">
        <v>8658</v>
      </c>
      <c r="B2032" s="2">
        <v>1990382</v>
      </c>
      <c r="C2032" s="1" t="s">
        <v>8659</v>
      </c>
      <c r="D2032" s="1" t="s">
        <v>8660</v>
      </c>
      <c r="E2032" s="1" t="s">
        <v>8661</v>
      </c>
      <c r="F2032" s="2">
        <v>-1972.05</v>
      </c>
      <c r="G2032" s="1" t="s">
        <v>115</v>
      </c>
      <c r="H2032" s="1" t="s">
        <v>65</v>
      </c>
      <c r="I2032" s="1" t="s">
        <v>10</v>
      </c>
      <c r="J2032">
        <f>VLOOKUP(B2032,自助退!B:F,5,FALSE)</f>
        <v>1972.05</v>
      </c>
      <c r="K2032" t="str">
        <f t="shared" si="31"/>
        <v/>
      </c>
    </row>
    <row r="2033" spans="1:11">
      <c r="A2033" s="1" t="s">
        <v>8662</v>
      </c>
      <c r="B2033" s="2">
        <v>1990383</v>
      </c>
      <c r="C2033" s="1" t="s">
        <v>8663</v>
      </c>
      <c r="D2033" s="1" t="s">
        <v>8664</v>
      </c>
      <c r="E2033" s="1" t="s">
        <v>221</v>
      </c>
      <c r="F2033" s="2">
        <v>-3069</v>
      </c>
      <c r="G2033" s="1" t="s">
        <v>115</v>
      </c>
      <c r="H2033" s="1" t="s">
        <v>73</v>
      </c>
      <c r="I2033" s="1" t="s">
        <v>10</v>
      </c>
      <c r="J2033">
        <f>VLOOKUP(B2033,自助退!B:F,5,FALSE)</f>
        <v>3069</v>
      </c>
      <c r="K2033" t="str">
        <f t="shared" si="31"/>
        <v/>
      </c>
    </row>
    <row r="2034" spans="1:11">
      <c r="A2034" s="1" t="s">
        <v>8665</v>
      </c>
      <c r="B2034" s="2">
        <v>1990400</v>
      </c>
      <c r="C2034" s="1" t="s">
        <v>8666</v>
      </c>
      <c r="D2034" s="1" t="s">
        <v>8667</v>
      </c>
      <c r="E2034" s="1" t="s">
        <v>8668</v>
      </c>
      <c r="F2034" s="2">
        <v>-9746.92</v>
      </c>
      <c r="G2034" s="1" t="s">
        <v>115</v>
      </c>
      <c r="H2034" s="1" t="s">
        <v>73</v>
      </c>
      <c r="I2034" s="1" t="s">
        <v>10</v>
      </c>
      <c r="J2034">
        <f>VLOOKUP(B2034,自助退!B:F,5,FALSE)</f>
        <v>9746.92</v>
      </c>
      <c r="K2034" t="str">
        <f t="shared" ref="K2034:K2097" si="32">IF(F2034*-1=J2034,"",1)</f>
        <v/>
      </c>
    </row>
    <row r="2035" spans="1:11">
      <c r="A2035" s="1" t="s">
        <v>8669</v>
      </c>
      <c r="B2035" s="2">
        <v>1990401</v>
      </c>
      <c r="C2035" s="1" t="s">
        <v>8670</v>
      </c>
      <c r="D2035" s="1" t="s">
        <v>437</v>
      </c>
      <c r="E2035" s="1" t="s">
        <v>526</v>
      </c>
      <c r="F2035" s="2">
        <v>-118.42</v>
      </c>
      <c r="G2035" s="1" t="s">
        <v>115</v>
      </c>
      <c r="H2035" s="1" t="s">
        <v>57</v>
      </c>
      <c r="I2035" s="1" t="s">
        <v>10</v>
      </c>
      <c r="J2035">
        <f>VLOOKUP(B2035,自助退!B:F,5,FALSE)</f>
        <v>118.42</v>
      </c>
      <c r="K2035" t="str">
        <f t="shared" si="32"/>
        <v/>
      </c>
    </row>
    <row r="2036" spans="1:11">
      <c r="A2036" s="1" t="s">
        <v>8671</v>
      </c>
      <c r="B2036" s="2">
        <v>1990419</v>
      </c>
      <c r="C2036" s="1" t="s">
        <v>8672</v>
      </c>
      <c r="D2036" s="1" t="s">
        <v>8673</v>
      </c>
      <c r="E2036" s="1" t="s">
        <v>8674</v>
      </c>
      <c r="F2036" s="2">
        <v>-2457.9</v>
      </c>
      <c r="G2036" s="1" t="s">
        <v>115</v>
      </c>
      <c r="H2036" s="1" t="s">
        <v>65</v>
      </c>
      <c r="I2036" s="1" t="s">
        <v>10</v>
      </c>
      <c r="J2036">
        <f>VLOOKUP(B2036,自助退!B:F,5,FALSE)</f>
        <v>2457.9</v>
      </c>
      <c r="K2036" t="str">
        <f t="shared" si="32"/>
        <v/>
      </c>
    </row>
    <row r="2037" spans="1:11">
      <c r="A2037" s="1" t="s">
        <v>8675</v>
      </c>
      <c r="B2037" s="2">
        <v>1990424</v>
      </c>
      <c r="C2037" s="1" t="s">
        <v>8676</v>
      </c>
      <c r="D2037" s="1" t="s">
        <v>8233</v>
      </c>
      <c r="E2037" s="1" t="s">
        <v>8234</v>
      </c>
      <c r="F2037" s="2">
        <v>-10000</v>
      </c>
      <c r="G2037" s="1" t="s">
        <v>115</v>
      </c>
      <c r="H2037" s="1" t="s">
        <v>65</v>
      </c>
      <c r="I2037" s="1" t="s">
        <v>10</v>
      </c>
      <c r="J2037">
        <f>VLOOKUP(B2037,自助退!B:F,5,FALSE)</f>
        <v>10000</v>
      </c>
      <c r="K2037" t="str">
        <f t="shared" si="32"/>
        <v/>
      </c>
    </row>
    <row r="2038" spans="1:11">
      <c r="A2038" s="1" t="s">
        <v>8677</v>
      </c>
      <c r="B2038" s="2">
        <v>1990457</v>
      </c>
      <c r="C2038" s="1" t="s">
        <v>8678</v>
      </c>
      <c r="D2038" s="1" t="s">
        <v>8679</v>
      </c>
      <c r="E2038" s="1" t="s">
        <v>8680</v>
      </c>
      <c r="F2038" s="2">
        <v>-1101</v>
      </c>
      <c r="G2038" s="1" t="s">
        <v>115</v>
      </c>
      <c r="H2038" s="1" t="s">
        <v>58</v>
      </c>
      <c r="I2038" s="1" t="s">
        <v>10</v>
      </c>
      <c r="J2038">
        <f>VLOOKUP(B2038,自助退!B:F,5,FALSE)</f>
        <v>1101</v>
      </c>
      <c r="K2038" t="str">
        <f t="shared" si="32"/>
        <v/>
      </c>
    </row>
    <row r="2039" spans="1:11">
      <c r="A2039" s="1" t="s">
        <v>8681</v>
      </c>
      <c r="B2039" s="2">
        <v>1990481</v>
      </c>
      <c r="C2039" s="1" t="s">
        <v>8682</v>
      </c>
      <c r="D2039" s="1" t="s">
        <v>8652</v>
      </c>
      <c r="E2039" s="1" t="s">
        <v>8653</v>
      </c>
      <c r="F2039" s="2">
        <v>-1000</v>
      </c>
      <c r="G2039" s="1" t="s">
        <v>115</v>
      </c>
      <c r="H2039" s="1" t="s">
        <v>73</v>
      </c>
      <c r="I2039" s="1" t="s">
        <v>10</v>
      </c>
      <c r="J2039">
        <f>VLOOKUP(B2039,自助退!B:F,5,FALSE)</f>
        <v>1000</v>
      </c>
      <c r="K2039" t="str">
        <f t="shared" si="32"/>
        <v/>
      </c>
    </row>
    <row r="2040" spans="1:11">
      <c r="A2040" s="1" t="s">
        <v>8683</v>
      </c>
      <c r="B2040" s="2">
        <v>1990490</v>
      </c>
      <c r="C2040" s="1" t="s">
        <v>53</v>
      </c>
      <c r="D2040" s="1" t="s">
        <v>8684</v>
      </c>
      <c r="E2040" s="1" t="s">
        <v>8685</v>
      </c>
      <c r="F2040" s="2">
        <v>-976.01</v>
      </c>
      <c r="G2040" s="1" t="s">
        <v>115</v>
      </c>
      <c r="H2040" s="1" t="s">
        <v>73</v>
      </c>
      <c r="I2040" s="1" t="s">
        <v>24</v>
      </c>
      <c r="J2040">
        <f>VLOOKUP(B2040,自助退!B:F,5,FALSE)</f>
        <v>976.01</v>
      </c>
      <c r="K2040" t="str">
        <f t="shared" si="32"/>
        <v/>
      </c>
    </row>
    <row r="2041" spans="1:11">
      <c r="A2041" s="1" t="s">
        <v>8686</v>
      </c>
      <c r="B2041" s="2">
        <v>1990499</v>
      </c>
      <c r="C2041" s="1" t="s">
        <v>8687</v>
      </c>
      <c r="D2041" s="1" t="s">
        <v>8688</v>
      </c>
      <c r="E2041" s="1" t="s">
        <v>8689</v>
      </c>
      <c r="F2041" s="2">
        <v>-1530.01</v>
      </c>
      <c r="G2041" s="1" t="s">
        <v>115</v>
      </c>
      <c r="H2041" s="1" t="s">
        <v>61</v>
      </c>
      <c r="I2041" s="1" t="s">
        <v>10</v>
      </c>
      <c r="J2041">
        <f>VLOOKUP(B2041,自助退!B:F,5,FALSE)</f>
        <v>1530.01</v>
      </c>
      <c r="K2041" t="str">
        <f t="shared" si="32"/>
        <v/>
      </c>
    </row>
    <row r="2042" spans="1:11">
      <c r="A2042" s="1" t="s">
        <v>8690</v>
      </c>
      <c r="B2042" s="2">
        <v>1990558</v>
      </c>
      <c r="C2042" s="1" t="s">
        <v>8691</v>
      </c>
      <c r="D2042" s="1" t="s">
        <v>8692</v>
      </c>
      <c r="E2042" s="1" t="s">
        <v>8693</v>
      </c>
      <c r="F2042" s="2">
        <v>-5650</v>
      </c>
      <c r="G2042" s="1" t="s">
        <v>115</v>
      </c>
      <c r="H2042" s="1" t="s">
        <v>73</v>
      </c>
      <c r="I2042" s="1" t="s">
        <v>10</v>
      </c>
      <c r="J2042">
        <f>VLOOKUP(B2042,自助退!B:F,5,FALSE)</f>
        <v>5650</v>
      </c>
      <c r="K2042" t="str">
        <f t="shared" si="32"/>
        <v/>
      </c>
    </row>
    <row r="2043" spans="1:11">
      <c r="A2043" s="1" t="s">
        <v>8694</v>
      </c>
      <c r="B2043" s="2">
        <v>1990589</v>
      </c>
      <c r="C2043" s="1" t="s">
        <v>8695</v>
      </c>
      <c r="D2043" s="1" t="s">
        <v>8696</v>
      </c>
      <c r="E2043" s="1" t="s">
        <v>8697</v>
      </c>
      <c r="F2043" s="2">
        <v>-6529.59</v>
      </c>
      <c r="G2043" s="1" t="s">
        <v>115</v>
      </c>
      <c r="H2043" s="1" t="s">
        <v>48</v>
      </c>
      <c r="I2043" s="1" t="s">
        <v>10</v>
      </c>
      <c r="J2043">
        <f>VLOOKUP(B2043,自助退!B:F,5,FALSE)</f>
        <v>6529.59</v>
      </c>
      <c r="K2043" t="str">
        <f t="shared" si="32"/>
        <v/>
      </c>
    </row>
    <row r="2044" spans="1:11">
      <c r="A2044" s="1" t="s">
        <v>8698</v>
      </c>
      <c r="B2044" s="2">
        <v>1990606</v>
      </c>
      <c r="C2044" s="1" t="s">
        <v>8699</v>
      </c>
      <c r="D2044" s="1" t="s">
        <v>8700</v>
      </c>
      <c r="E2044" s="1" t="s">
        <v>8701</v>
      </c>
      <c r="F2044" s="2">
        <v>-4014.78</v>
      </c>
      <c r="G2044" s="1" t="s">
        <v>115</v>
      </c>
      <c r="H2044" s="1" t="s">
        <v>73</v>
      </c>
      <c r="I2044" s="1" t="s">
        <v>10</v>
      </c>
      <c r="J2044">
        <f>VLOOKUP(B2044,自助退!B:F,5,FALSE)</f>
        <v>4014.78</v>
      </c>
      <c r="K2044" t="str">
        <f t="shared" si="32"/>
        <v/>
      </c>
    </row>
    <row r="2045" spans="1:11">
      <c r="A2045" s="1" t="s">
        <v>8702</v>
      </c>
      <c r="B2045" s="2">
        <v>1990630</v>
      </c>
      <c r="C2045" s="1" t="s">
        <v>8703</v>
      </c>
      <c r="D2045" s="1" t="s">
        <v>8704</v>
      </c>
      <c r="E2045" s="1" t="s">
        <v>8705</v>
      </c>
      <c r="F2045" s="2">
        <v>-1771.89</v>
      </c>
      <c r="G2045" s="1" t="s">
        <v>115</v>
      </c>
      <c r="H2045" s="1" t="s">
        <v>65</v>
      </c>
      <c r="I2045" s="1" t="s">
        <v>10</v>
      </c>
      <c r="J2045">
        <f>VLOOKUP(B2045,自助退!B:F,5,FALSE)</f>
        <v>1771.89</v>
      </c>
      <c r="K2045" t="str">
        <f t="shared" si="32"/>
        <v/>
      </c>
    </row>
    <row r="2046" spans="1:11">
      <c r="A2046" s="1" t="s">
        <v>8706</v>
      </c>
      <c r="B2046" s="2">
        <v>1990728</v>
      </c>
      <c r="C2046" s="1" t="s">
        <v>8707</v>
      </c>
      <c r="D2046" s="1" t="s">
        <v>8708</v>
      </c>
      <c r="E2046" s="1" t="s">
        <v>8709</v>
      </c>
      <c r="F2046" s="2">
        <v>-692</v>
      </c>
      <c r="G2046" s="1" t="s">
        <v>115</v>
      </c>
      <c r="H2046" s="1" t="s">
        <v>122</v>
      </c>
      <c r="I2046" s="1" t="s">
        <v>10</v>
      </c>
      <c r="J2046">
        <f>VLOOKUP(B2046,自助退!B:F,5,FALSE)</f>
        <v>692</v>
      </c>
      <c r="K2046" t="str">
        <f t="shared" si="32"/>
        <v/>
      </c>
    </row>
    <row r="2047" spans="1:11">
      <c r="A2047" s="1" t="s">
        <v>8710</v>
      </c>
      <c r="B2047" s="2">
        <v>1990798</v>
      </c>
      <c r="C2047" s="1" t="s">
        <v>8711</v>
      </c>
      <c r="D2047" s="1" t="s">
        <v>8712</v>
      </c>
      <c r="E2047" s="1" t="s">
        <v>8713</v>
      </c>
      <c r="F2047" s="2">
        <v>-1016.5</v>
      </c>
      <c r="G2047" s="1" t="s">
        <v>115</v>
      </c>
      <c r="H2047" s="1" t="s">
        <v>78</v>
      </c>
      <c r="I2047" s="1" t="s">
        <v>10</v>
      </c>
      <c r="J2047">
        <f>VLOOKUP(B2047,自助退!B:F,5,FALSE)</f>
        <v>1016.5</v>
      </c>
      <c r="K2047" t="str">
        <f t="shared" si="32"/>
        <v/>
      </c>
    </row>
    <row r="2048" spans="1:11">
      <c r="A2048" s="1" t="s">
        <v>8714</v>
      </c>
      <c r="B2048" s="2">
        <v>1990849</v>
      </c>
      <c r="C2048" s="1" t="s">
        <v>8715</v>
      </c>
      <c r="D2048" s="1" t="s">
        <v>8716</v>
      </c>
      <c r="E2048" s="1" t="s">
        <v>8717</v>
      </c>
      <c r="F2048" s="2">
        <v>-9760.83</v>
      </c>
      <c r="G2048" s="1" t="s">
        <v>115</v>
      </c>
      <c r="H2048" s="1" t="s">
        <v>135</v>
      </c>
      <c r="I2048" s="1" t="s">
        <v>10</v>
      </c>
      <c r="J2048">
        <f>VLOOKUP(B2048,自助退!B:F,5,FALSE)</f>
        <v>9760.83</v>
      </c>
      <c r="K2048" t="str">
        <f t="shared" si="32"/>
        <v/>
      </c>
    </row>
    <row r="2049" spans="1:11">
      <c r="A2049" s="1" t="s">
        <v>8718</v>
      </c>
      <c r="B2049" s="2">
        <v>1990992</v>
      </c>
      <c r="C2049" s="1" t="s">
        <v>8719</v>
      </c>
      <c r="D2049" s="1" t="s">
        <v>471</v>
      </c>
      <c r="E2049" s="1" t="s">
        <v>552</v>
      </c>
      <c r="F2049" s="2">
        <v>-5700</v>
      </c>
      <c r="G2049" s="1" t="s">
        <v>115</v>
      </c>
      <c r="H2049" s="1" t="s">
        <v>65</v>
      </c>
      <c r="I2049" s="1" t="s">
        <v>10</v>
      </c>
      <c r="J2049">
        <f>VLOOKUP(B2049,自助退!B:F,5,FALSE)</f>
        <v>5700</v>
      </c>
      <c r="K2049" t="str">
        <f t="shared" si="32"/>
        <v/>
      </c>
    </row>
    <row r="2050" spans="1:11">
      <c r="A2050" s="1" t="s">
        <v>8720</v>
      </c>
      <c r="B2050" s="2">
        <v>1991228</v>
      </c>
      <c r="C2050" s="1" t="s">
        <v>8721</v>
      </c>
      <c r="D2050" s="1" t="s">
        <v>8722</v>
      </c>
      <c r="E2050" s="1" t="s">
        <v>8723</v>
      </c>
      <c r="F2050" s="2">
        <v>-50</v>
      </c>
      <c r="G2050" s="1" t="s">
        <v>115</v>
      </c>
      <c r="H2050" s="1" t="s">
        <v>125</v>
      </c>
      <c r="I2050" s="1" t="s">
        <v>10</v>
      </c>
      <c r="J2050">
        <f>VLOOKUP(B2050,自助退!B:F,5,FALSE)</f>
        <v>50</v>
      </c>
      <c r="K2050" t="str">
        <f t="shared" si="32"/>
        <v/>
      </c>
    </row>
    <row r="2051" spans="1:11">
      <c r="A2051" s="1" t="s">
        <v>8724</v>
      </c>
      <c r="B2051" s="2">
        <v>1991232</v>
      </c>
      <c r="C2051" s="1" t="s">
        <v>8725</v>
      </c>
      <c r="D2051" s="1" t="s">
        <v>8726</v>
      </c>
      <c r="E2051" s="1" t="s">
        <v>8727</v>
      </c>
      <c r="F2051" s="2">
        <v>-464.3</v>
      </c>
      <c r="G2051" s="1" t="s">
        <v>115</v>
      </c>
      <c r="H2051" s="1" t="s">
        <v>58</v>
      </c>
      <c r="I2051" s="1" t="s">
        <v>10</v>
      </c>
      <c r="J2051">
        <f>VLOOKUP(B2051,自助退!B:F,5,FALSE)</f>
        <v>464.3</v>
      </c>
      <c r="K2051" t="str">
        <f t="shared" si="32"/>
        <v/>
      </c>
    </row>
    <row r="2052" spans="1:11">
      <c r="A2052" s="1" t="s">
        <v>8728</v>
      </c>
      <c r="B2052" s="2">
        <v>1991632</v>
      </c>
      <c r="C2052" s="1" t="s">
        <v>53</v>
      </c>
      <c r="D2052" s="1" t="s">
        <v>8729</v>
      </c>
      <c r="E2052" s="1" t="s">
        <v>8730</v>
      </c>
      <c r="F2052" s="2">
        <v>-6017.95</v>
      </c>
      <c r="G2052" s="1" t="s">
        <v>115</v>
      </c>
      <c r="H2052" s="1" t="s">
        <v>65</v>
      </c>
      <c r="I2052" s="1" t="s">
        <v>24</v>
      </c>
      <c r="J2052">
        <f>VLOOKUP(B2052,自助退!B:F,5,FALSE)</f>
        <v>6017.95</v>
      </c>
      <c r="K2052" t="str">
        <f t="shared" si="32"/>
        <v/>
      </c>
    </row>
    <row r="2053" spans="1:11">
      <c r="A2053" s="1" t="s">
        <v>8731</v>
      </c>
      <c r="B2053" s="2">
        <v>1991667</v>
      </c>
      <c r="C2053" s="1" t="s">
        <v>8732</v>
      </c>
      <c r="D2053" s="1" t="s">
        <v>8733</v>
      </c>
      <c r="E2053" s="1" t="s">
        <v>8734</v>
      </c>
      <c r="F2053" s="2">
        <v>-38422.53</v>
      </c>
      <c r="G2053" s="1" t="s">
        <v>115</v>
      </c>
      <c r="H2053" s="1" t="s">
        <v>73</v>
      </c>
      <c r="I2053" s="1" t="s">
        <v>10</v>
      </c>
      <c r="J2053">
        <f>VLOOKUP(B2053,自助退!B:F,5,FALSE)</f>
        <v>38422.53</v>
      </c>
      <c r="K2053" t="str">
        <f t="shared" si="32"/>
        <v/>
      </c>
    </row>
    <row r="2054" spans="1:11">
      <c r="A2054" s="1" t="s">
        <v>8735</v>
      </c>
      <c r="B2054" s="2">
        <v>1992129</v>
      </c>
      <c r="C2054" s="1" t="s">
        <v>8736</v>
      </c>
      <c r="D2054" s="1" t="s">
        <v>8737</v>
      </c>
      <c r="E2054" s="1" t="s">
        <v>8738</v>
      </c>
      <c r="F2054" s="2">
        <v>-1559.5</v>
      </c>
      <c r="G2054" s="1" t="s">
        <v>115</v>
      </c>
      <c r="H2054" s="1" t="s">
        <v>75</v>
      </c>
      <c r="I2054" s="1" t="s">
        <v>10</v>
      </c>
      <c r="J2054">
        <f>VLOOKUP(B2054,自助退!B:F,5,FALSE)</f>
        <v>1559.5</v>
      </c>
      <c r="K2054" t="str">
        <f t="shared" si="32"/>
        <v/>
      </c>
    </row>
    <row r="2055" spans="1:11">
      <c r="A2055" s="1" t="s">
        <v>8739</v>
      </c>
      <c r="B2055" s="2">
        <v>1992417</v>
      </c>
      <c r="C2055" s="1" t="s">
        <v>8740</v>
      </c>
      <c r="D2055" s="1" t="s">
        <v>8741</v>
      </c>
      <c r="E2055" s="1" t="s">
        <v>8742</v>
      </c>
      <c r="F2055" s="2">
        <v>-1200</v>
      </c>
      <c r="G2055" s="1" t="s">
        <v>115</v>
      </c>
      <c r="H2055" s="1" t="s">
        <v>123</v>
      </c>
      <c r="I2055" s="1" t="s">
        <v>10</v>
      </c>
      <c r="J2055">
        <f>VLOOKUP(B2055,自助退!B:F,5,FALSE)</f>
        <v>1200</v>
      </c>
      <c r="K2055" t="str">
        <f t="shared" si="32"/>
        <v/>
      </c>
    </row>
    <row r="2056" spans="1:11">
      <c r="A2056" s="1" t="s">
        <v>8743</v>
      </c>
      <c r="B2056" s="2">
        <v>1992512</v>
      </c>
      <c r="C2056" s="1" t="s">
        <v>8744</v>
      </c>
      <c r="D2056" s="1" t="s">
        <v>8745</v>
      </c>
      <c r="E2056" s="1" t="s">
        <v>8746</v>
      </c>
      <c r="F2056" s="2">
        <v>-60</v>
      </c>
      <c r="G2056" s="1" t="s">
        <v>115</v>
      </c>
      <c r="H2056" s="1" t="s">
        <v>120</v>
      </c>
      <c r="I2056" s="1" t="s">
        <v>10</v>
      </c>
      <c r="J2056">
        <f>VLOOKUP(B2056,自助退!B:F,5,FALSE)</f>
        <v>60</v>
      </c>
      <c r="K2056" t="str">
        <f t="shared" si="32"/>
        <v/>
      </c>
    </row>
    <row r="2057" spans="1:11">
      <c r="A2057" s="1" t="s">
        <v>8747</v>
      </c>
      <c r="B2057" s="2">
        <v>1993198</v>
      </c>
      <c r="C2057" s="1" t="s">
        <v>53</v>
      </c>
      <c r="D2057" s="1" t="s">
        <v>8748</v>
      </c>
      <c r="E2057" s="1" t="s">
        <v>8749</v>
      </c>
      <c r="F2057" s="2">
        <v>-86</v>
      </c>
      <c r="G2057" s="1" t="s">
        <v>115</v>
      </c>
      <c r="H2057" s="1" t="s">
        <v>126</v>
      </c>
      <c r="I2057" s="1" t="s">
        <v>24</v>
      </c>
      <c r="J2057">
        <f>VLOOKUP(B2057,自助退!B:F,5,FALSE)</f>
        <v>86</v>
      </c>
      <c r="K2057" t="str">
        <f t="shared" si="32"/>
        <v/>
      </c>
    </row>
    <row r="2058" spans="1:11">
      <c r="A2058" s="1" t="s">
        <v>8750</v>
      </c>
      <c r="B2058" s="2">
        <v>1993334</v>
      </c>
      <c r="C2058" s="1" t="s">
        <v>8751</v>
      </c>
      <c r="D2058" s="1" t="s">
        <v>8752</v>
      </c>
      <c r="E2058" s="1" t="s">
        <v>8753</v>
      </c>
      <c r="F2058" s="2">
        <v>-1400</v>
      </c>
      <c r="G2058" s="1" t="s">
        <v>115</v>
      </c>
      <c r="H2058" s="1" t="s">
        <v>148</v>
      </c>
      <c r="I2058" s="1" t="s">
        <v>10</v>
      </c>
      <c r="J2058">
        <f>VLOOKUP(B2058,自助退!B:F,5,FALSE)</f>
        <v>1400</v>
      </c>
      <c r="K2058" t="str">
        <f t="shared" si="32"/>
        <v/>
      </c>
    </row>
    <row r="2059" spans="1:11">
      <c r="A2059" s="1" t="s">
        <v>8754</v>
      </c>
      <c r="B2059" s="2">
        <v>1993403</v>
      </c>
      <c r="C2059" s="1" t="s">
        <v>8755</v>
      </c>
      <c r="D2059" s="1" t="s">
        <v>8756</v>
      </c>
      <c r="E2059" s="1" t="s">
        <v>8757</v>
      </c>
      <c r="F2059" s="2">
        <v>-5000</v>
      </c>
      <c r="G2059" s="1" t="s">
        <v>115</v>
      </c>
      <c r="H2059" s="1" t="s">
        <v>135</v>
      </c>
      <c r="I2059" s="1" t="s">
        <v>10</v>
      </c>
      <c r="J2059">
        <f>VLOOKUP(B2059,自助退!B:F,5,FALSE)</f>
        <v>5000</v>
      </c>
      <c r="K2059" t="str">
        <f t="shared" si="32"/>
        <v/>
      </c>
    </row>
    <row r="2060" spans="1:11">
      <c r="A2060" s="1" t="s">
        <v>8758</v>
      </c>
      <c r="B2060" s="2">
        <v>1993421</v>
      </c>
      <c r="C2060" s="1" t="s">
        <v>8759</v>
      </c>
      <c r="D2060" s="1" t="s">
        <v>8760</v>
      </c>
      <c r="E2060" s="1" t="s">
        <v>8761</v>
      </c>
      <c r="F2060" s="2">
        <v>-4624.43</v>
      </c>
      <c r="G2060" s="1" t="s">
        <v>115</v>
      </c>
      <c r="H2060" s="1" t="s">
        <v>65</v>
      </c>
      <c r="I2060" s="1" t="s">
        <v>10</v>
      </c>
      <c r="J2060">
        <f>VLOOKUP(B2060,自助退!B:F,5,FALSE)</f>
        <v>4624.43</v>
      </c>
      <c r="K2060" t="str">
        <f t="shared" si="32"/>
        <v/>
      </c>
    </row>
    <row r="2061" spans="1:11">
      <c r="A2061" s="1" t="s">
        <v>8762</v>
      </c>
      <c r="B2061" s="2">
        <v>1993766</v>
      </c>
      <c r="C2061" s="1" t="s">
        <v>8763</v>
      </c>
      <c r="D2061" s="1" t="s">
        <v>8764</v>
      </c>
      <c r="E2061" s="1" t="s">
        <v>8765</v>
      </c>
      <c r="F2061" s="2">
        <v>-14.5</v>
      </c>
      <c r="G2061" s="1" t="s">
        <v>115</v>
      </c>
      <c r="H2061" s="1" t="s">
        <v>58</v>
      </c>
      <c r="I2061" s="1" t="s">
        <v>10</v>
      </c>
      <c r="J2061">
        <f>VLOOKUP(B2061,自助退!B:F,5,FALSE)</f>
        <v>14.5</v>
      </c>
      <c r="K2061" t="str">
        <f t="shared" si="32"/>
        <v/>
      </c>
    </row>
    <row r="2062" spans="1:11">
      <c r="A2062" s="1" t="s">
        <v>8766</v>
      </c>
      <c r="B2062" s="2">
        <v>1993828</v>
      </c>
      <c r="C2062" s="1" t="s">
        <v>8767</v>
      </c>
      <c r="D2062" s="1" t="s">
        <v>8768</v>
      </c>
      <c r="E2062" s="1" t="s">
        <v>8769</v>
      </c>
      <c r="F2062" s="2">
        <v>-5000</v>
      </c>
      <c r="G2062" s="1" t="s">
        <v>115</v>
      </c>
      <c r="H2062" s="1" t="s">
        <v>117</v>
      </c>
      <c r="I2062" s="1" t="s">
        <v>10</v>
      </c>
      <c r="J2062">
        <f>VLOOKUP(B2062,自助退!B:F,5,FALSE)</f>
        <v>5000</v>
      </c>
      <c r="K2062" t="str">
        <f t="shared" si="32"/>
        <v/>
      </c>
    </row>
    <row r="2063" spans="1:11">
      <c r="A2063" s="1" t="s">
        <v>8770</v>
      </c>
      <c r="B2063" s="2">
        <v>1993870</v>
      </c>
      <c r="C2063" s="1" t="s">
        <v>8771</v>
      </c>
      <c r="D2063" s="1" t="s">
        <v>4430</v>
      </c>
      <c r="E2063" s="1" t="s">
        <v>4431</v>
      </c>
      <c r="F2063" s="2">
        <v>-833</v>
      </c>
      <c r="G2063" s="1" t="s">
        <v>115</v>
      </c>
      <c r="H2063" s="1" t="s">
        <v>73</v>
      </c>
      <c r="I2063" s="1" t="s">
        <v>10</v>
      </c>
      <c r="J2063">
        <f>VLOOKUP(B2063,自助退!B:F,5,FALSE)</f>
        <v>833</v>
      </c>
      <c r="K2063" t="str">
        <f t="shared" si="32"/>
        <v/>
      </c>
    </row>
    <row r="2064" spans="1:11">
      <c r="A2064" s="1" t="s">
        <v>8772</v>
      </c>
      <c r="B2064" s="2">
        <v>1993962</v>
      </c>
      <c r="C2064" s="1" t="s">
        <v>8773</v>
      </c>
      <c r="D2064" s="1" t="s">
        <v>8774</v>
      </c>
      <c r="E2064" s="1" t="s">
        <v>8775</v>
      </c>
      <c r="F2064" s="2">
        <v>-260</v>
      </c>
      <c r="G2064" s="1" t="s">
        <v>115</v>
      </c>
      <c r="H2064" s="1" t="s">
        <v>122</v>
      </c>
      <c r="I2064" s="1" t="s">
        <v>10</v>
      </c>
      <c r="J2064">
        <f>VLOOKUP(B2064,自助退!B:F,5,FALSE)</f>
        <v>260</v>
      </c>
      <c r="K2064" t="str">
        <f t="shared" si="32"/>
        <v/>
      </c>
    </row>
    <row r="2065" spans="1:11">
      <c r="A2065" s="1" t="s">
        <v>8776</v>
      </c>
      <c r="B2065" s="2">
        <v>1994184</v>
      </c>
      <c r="C2065" s="1" t="s">
        <v>8777</v>
      </c>
      <c r="D2065" s="1" t="s">
        <v>8778</v>
      </c>
      <c r="E2065" s="1" t="s">
        <v>3304</v>
      </c>
      <c r="F2065" s="2">
        <v>-1606.64</v>
      </c>
      <c r="G2065" s="1" t="s">
        <v>115</v>
      </c>
      <c r="H2065" s="1" t="s">
        <v>65</v>
      </c>
      <c r="I2065" s="1" t="s">
        <v>10</v>
      </c>
      <c r="J2065">
        <f>VLOOKUP(B2065,自助退!B:F,5,FALSE)</f>
        <v>1606.64</v>
      </c>
      <c r="K2065" t="str">
        <f t="shared" si="32"/>
        <v/>
      </c>
    </row>
    <row r="2066" spans="1:11">
      <c r="A2066" s="1" t="s">
        <v>8779</v>
      </c>
      <c r="B2066" s="2">
        <v>1994209</v>
      </c>
      <c r="C2066" s="1" t="s">
        <v>53</v>
      </c>
      <c r="D2066" s="1" t="s">
        <v>8780</v>
      </c>
      <c r="E2066" s="1" t="s">
        <v>8781</v>
      </c>
      <c r="F2066" s="2">
        <v>-1862.3</v>
      </c>
      <c r="G2066" s="1" t="s">
        <v>115</v>
      </c>
      <c r="H2066" s="1" t="s">
        <v>73</v>
      </c>
      <c r="I2066" s="1" t="s">
        <v>24</v>
      </c>
      <c r="J2066">
        <f>VLOOKUP(B2066,自助退!B:F,5,FALSE)</f>
        <v>1862.3</v>
      </c>
      <c r="K2066" t="str">
        <f t="shared" si="32"/>
        <v/>
      </c>
    </row>
    <row r="2067" spans="1:11">
      <c r="A2067" s="1" t="s">
        <v>8782</v>
      </c>
      <c r="B2067" s="2">
        <v>1994317</v>
      </c>
      <c r="C2067" s="1" t="s">
        <v>8783</v>
      </c>
      <c r="D2067" s="1" t="s">
        <v>8784</v>
      </c>
      <c r="E2067" s="1" t="s">
        <v>8785</v>
      </c>
      <c r="F2067" s="2">
        <v>-47.5</v>
      </c>
      <c r="G2067" s="1" t="s">
        <v>115</v>
      </c>
      <c r="H2067" s="1" t="s">
        <v>125</v>
      </c>
      <c r="I2067" s="1" t="s">
        <v>10</v>
      </c>
      <c r="J2067">
        <f>VLOOKUP(B2067,自助退!B:F,5,FALSE)</f>
        <v>47.5</v>
      </c>
      <c r="K2067" t="str">
        <f t="shared" si="32"/>
        <v/>
      </c>
    </row>
    <row r="2068" spans="1:11">
      <c r="A2068" s="1" t="s">
        <v>8786</v>
      </c>
      <c r="B2068" s="2">
        <v>1994351</v>
      </c>
      <c r="C2068" s="1" t="s">
        <v>8787</v>
      </c>
      <c r="D2068" s="1" t="s">
        <v>8788</v>
      </c>
      <c r="E2068" s="1" t="s">
        <v>8789</v>
      </c>
      <c r="F2068" s="2">
        <v>-12000</v>
      </c>
      <c r="G2068" s="1" t="s">
        <v>115</v>
      </c>
      <c r="H2068" s="1" t="s">
        <v>126</v>
      </c>
      <c r="I2068" s="1" t="s">
        <v>10</v>
      </c>
      <c r="J2068">
        <f>VLOOKUP(B2068,自助退!B:F,5,FALSE)</f>
        <v>12000</v>
      </c>
      <c r="K2068" t="str">
        <f t="shared" si="32"/>
        <v/>
      </c>
    </row>
    <row r="2069" spans="1:11">
      <c r="A2069" s="1" t="s">
        <v>8790</v>
      </c>
      <c r="B2069" s="2">
        <v>1994519</v>
      </c>
      <c r="C2069" s="1" t="s">
        <v>8791</v>
      </c>
      <c r="D2069" s="1" t="s">
        <v>8792</v>
      </c>
      <c r="E2069" s="1" t="s">
        <v>8793</v>
      </c>
      <c r="F2069" s="2">
        <v>-6075.89</v>
      </c>
      <c r="G2069" s="1" t="s">
        <v>115</v>
      </c>
      <c r="H2069" s="1" t="s">
        <v>65</v>
      </c>
      <c r="I2069" s="1" t="s">
        <v>10</v>
      </c>
      <c r="J2069">
        <f>VLOOKUP(B2069,自助退!B:F,5,FALSE)</f>
        <v>6075.89</v>
      </c>
      <c r="K2069" t="str">
        <f t="shared" si="32"/>
        <v/>
      </c>
    </row>
    <row r="2070" spans="1:11">
      <c r="A2070" s="1" t="s">
        <v>8794</v>
      </c>
      <c r="B2070" s="2">
        <v>1994589</v>
      </c>
      <c r="C2070" s="1" t="s">
        <v>8795</v>
      </c>
      <c r="D2070" s="1" t="s">
        <v>8788</v>
      </c>
      <c r="E2070" s="1" t="s">
        <v>8789</v>
      </c>
      <c r="F2070" s="2">
        <v>-45</v>
      </c>
      <c r="G2070" s="1" t="s">
        <v>115</v>
      </c>
      <c r="H2070" s="1" t="s">
        <v>126</v>
      </c>
      <c r="I2070" s="1" t="s">
        <v>10</v>
      </c>
      <c r="J2070">
        <f>VLOOKUP(B2070,自助退!B:F,5,FALSE)</f>
        <v>45</v>
      </c>
      <c r="K2070" t="str">
        <f t="shared" si="32"/>
        <v/>
      </c>
    </row>
    <row r="2071" spans="1:11">
      <c r="A2071" s="1" t="s">
        <v>8796</v>
      </c>
      <c r="B2071" s="2">
        <v>1994593</v>
      </c>
      <c r="C2071" s="1" t="s">
        <v>8797</v>
      </c>
      <c r="D2071" s="1" t="s">
        <v>8798</v>
      </c>
      <c r="E2071" s="1" t="s">
        <v>8799</v>
      </c>
      <c r="F2071" s="2">
        <v>-768.2</v>
      </c>
      <c r="G2071" s="1" t="s">
        <v>115</v>
      </c>
      <c r="H2071" s="1" t="s">
        <v>65</v>
      </c>
      <c r="I2071" s="1" t="s">
        <v>10</v>
      </c>
      <c r="J2071">
        <f>VLOOKUP(B2071,自助退!B:F,5,FALSE)</f>
        <v>768.2</v>
      </c>
      <c r="K2071" t="str">
        <f t="shared" si="32"/>
        <v/>
      </c>
    </row>
    <row r="2072" spans="1:11">
      <c r="A2072" s="1" t="s">
        <v>8800</v>
      </c>
      <c r="B2072" s="2">
        <v>1994639</v>
      </c>
      <c r="C2072" s="1" t="s">
        <v>8801</v>
      </c>
      <c r="D2072" s="1" t="s">
        <v>8802</v>
      </c>
      <c r="E2072" s="1" t="s">
        <v>8803</v>
      </c>
      <c r="F2072" s="2">
        <v>-4290.25</v>
      </c>
      <c r="G2072" s="1" t="s">
        <v>115</v>
      </c>
      <c r="H2072" s="1" t="s">
        <v>73</v>
      </c>
      <c r="I2072" s="1" t="s">
        <v>10</v>
      </c>
      <c r="J2072">
        <f>VLOOKUP(B2072,自助退!B:F,5,FALSE)</f>
        <v>4290.25</v>
      </c>
      <c r="K2072" t="str">
        <f t="shared" si="32"/>
        <v/>
      </c>
    </row>
    <row r="2073" spans="1:11">
      <c r="A2073" s="1" t="s">
        <v>8804</v>
      </c>
      <c r="B2073" s="2">
        <v>1994756</v>
      </c>
      <c r="C2073" s="1" t="s">
        <v>8805</v>
      </c>
      <c r="D2073" s="1" t="s">
        <v>8806</v>
      </c>
      <c r="E2073" s="1" t="s">
        <v>8807</v>
      </c>
      <c r="F2073" s="2">
        <v>-98</v>
      </c>
      <c r="G2073" s="1" t="s">
        <v>115</v>
      </c>
      <c r="H2073" s="1" t="s">
        <v>125</v>
      </c>
      <c r="I2073" s="1" t="s">
        <v>10</v>
      </c>
      <c r="J2073">
        <f>VLOOKUP(B2073,自助退!B:F,5,FALSE)</f>
        <v>98</v>
      </c>
      <c r="K2073" t="str">
        <f t="shared" si="32"/>
        <v/>
      </c>
    </row>
    <row r="2074" spans="1:11">
      <c r="A2074" s="1" t="s">
        <v>8808</v>
      </c>
      <c r="B2074" s="2">
        <v>1994884</v>
      </c>
      <c r="C2074" s="1" t="s">
        <v>8809</v>
      </c>
      <c r="D2074" s="1" t="s">
        <v>8810</v>
      </c>
      <c r="E2074" s="1" t="s">
        <v>8811</v>
      </c>
      <c r="F2074" s="2">
        <v>-350</v>
      </c>
      <c r="G2074" s="1" t="s">
        <v>115</v>
      </c>
      <c r="H2074" s="1" t="s">
        <v>44</v>
      </c>
      <c r="I2074" s="1" t="s">
        <v>10</v>
      </c>
      <c r="J2074">
        <f>VLOOKUP(B2074,自助退!B:F,5,FALSE)</f>
        <v>350</v>
      </c>
      <c r="K2074" t="str">
        <f t="shared" si="32"/>
        <v/>
      </c>
    </row>
    <row r="2075" spans="1:11">
      <c r="A2075" s="1" t="s">
        <v>8812</v>
      </c>
      <c r="B2075" s="2">
        <v>1994991</v>
      </c>
      <c r="C2075" s="1" t="s">
        <v>8813</v>
      </c>
      <c r="D2075" s="1" t="s">
        <v>8814</v>
      </c>
      <c r="E2075" s="1" t="s">
        <v>8815</v>
      </c>
      <c r="F2075" s="2">
        <v>-400</v>
      </c>
      <c r="G2075" s="1" t="s">
        <v>115</v>
      </c>
      <c r="H2075" s="1" t="s">
        <v>48</v>
      </c>
      <c r="I2075" s="1" t="s">
        <v>10</v>
      </c>
      <c r="J2075">
        <f>VLOOKUP(B2075,自助退!B:F,5,FALSE)</f>
        <v>400</v>
      </c>
      <c r="K2075" t="str">
        <f t="shared" si="32"/>
        <v/>
      </c>
    </row>
    <row r="2076" spans="1:11">
      <c r="A2076" s="1" t="s">
        <v>8816</v>
      </c>
      <c r="B2076" s="2">
        <v>1995074</v>
      </c>
      <c r="C2076" s="1" t="s">
        <v>8817</v>
      </c>
      <c r="D2076" s="1" t="s">
        <v>8818</v>
      </c>
      <c r="E2076" s="1" t="s">
        <v>8819</v>
      </c>
      <c r="F2076" s="2">
        <v>-4311.8</v>
      </c>
      <c r="G2076" s="1" t="s">
        <v>115</v>
      </c>
      <c r="H2076" s="1" t="s">
        <v>65</v>
      </c>
      <c r="I2076" s="1" t="s">
        <v>10</v>
      </c>
      <c r="J2076">
        <f>VLOOKUP(B2076,自助退!B:F,5,FALSE)</f>
        <v>4311.8</v>
      </c>
      <c r="K2076" t="str">
        <f t="shared" si="32"/>
        <v/>
      </c>
    </row>
    <row r="2077" spans="1:11">
      <c r="A2077" s="1" t="s">
        <v>8820</v>
      </c>
      <c r="B2077" s="2">
        <v>1995129</v>
      </c>
      <c r="C2077" s="1" t="s">
        <v>8821</v>
      </c>
      <c r="D2077" s="1" t="s">
        <v>8822</v>
      </c>
      <c r="E2077" s="1" t="s">
        <v>8823</v>
      </c>
      <c r="F2077" s="2">
        <v>-5997.77</v>
      </c>
      <c r="G2077" s="1" t="s">
        <v>115</v>
      </c>
      <c r="H2077" s="1" t="s">
        <v>65</v>
      </c>
      <c r="I2077" s="1" t="s">
        <v>10</v>
      </c>
      <c r="J2077">
        <f>VLOOKUP(B2077,自助退!B:F,5,FALSE)</f>
        <v>5997.77</v>
      </c>
      <c r="K2077" t="str">
        <f t="shared" si="32"/>
        <v/>
      </c>
    </row>
    <row r="2078" spans="1:11">
      <c r="A2078" s="1" t="s">
        <v>8824</v>
      </c>
      <c r="B2078" s="2">
        <v>1995238</v>
      </c>
      <c r="C2078" s="1" t="s">
        <v>8825</v>
      </c>
      <c r="D2078" s="1" t="s">
        <v>8826</v>
      </c>
      <c r="E2078" s="1" t="s">
        <v>8827</v>
      </c>
      <c r="F2078" s="2">
        <v>-100</v>
      </c>
      <c r="G2078" s="1" t="s">
        <v>115</v>
      </c>
      <c r="H2078" s="1" t="s">
        <v>135</v>
      </c>
      <c r="I2078" s="1" t="s">
        <v>10</v>
      </c>
      <c r="J2078">
        <f>VLOOKUP(B2078,自助退!B:F,5,FALSE)</f>
        <v>100</v>
      </c>
      <c r="K2078" t="str">
        <f t="shared" si="32"/>
        <v/>
      </c>
    </row>
    <row r="2079" spans="1:11">
      <c r="A2079" s="1" t="s">
        <v>8828</v>
      </c>
      <c r="B2079" s="2">
        <v>1995499</v>
      </c>
      <c r="C2079" s="1" t="s">
        <v>8829</v>
      </c>
      <c r="D2079" s="1" t="s">
        <v>8830</v>
      </c>
      <c r="E2079" s="1" t="s">
        <v>311</v>
      </c>
      <c r="F2079" s="2">
        <v>-6944.99</v>
      </c>
      <c r="G2079" s="1" t="s">
        <v>115</v>
      </c>
      <c r="H2079" s="1" t="s">
        <v>73</v>
      </c>
      <c r="I2079" s="1" t="s">
        <v>10</v>
      </c>
      <c r="J2079">
        <f>VLOOKUP(B2079,自助退!B:F,5,FALSE)</f>
        <v>6944.99</v>
      </c>
      <c r="K2079" t="str">
        <f t="shared" si="32"/>
        <v/>
      </c>
    </row>
    <row r="2080" spans="1:11">
      <c r="A2080" s="1" t="s">
        <v>8831</v>
      </c>
      <c r="B2080" s="2">
        <v>1995538</v>
      </c>
      <c r="C2080" s="1" t="s">
        <v>8832</v>
      </c>
      <c r="D2080" s="1" t="s">
        <v>8833</v>
      </c>
      <c r="E2080" s="1" t="s">
        <v>8834</v>
      </c>
      <c r="F2080" s="2">
        <v>-61</v>
      </c>
      <c r="G2080" s="1" t="s">
        <v>115</v>
      </c>
      <c r="H2080" s="1" t="s">
        <v>135</v>
      </c>
      <c r="I2080" s="1" t="s">
        <v>10</v>
      </c>
      <c r="J2080">
        <f>VLOOKUP(B2080,自助退!B:F,5,FALSE)</f>
        <v>61</v>
      </c>
      <c r="K2080" t="str">
        <f t="shared" si="32"/>
        <v/>
      </c>
    </row>
    <row r="2081" spans="1:11">
      <c r="A2081" s="1" t="s">
        <v>8835</v>
      </c>
      <c r="B2081" s="2">
        <v>1995568</v>
      </c>
      <c r="C2081" s="1" t="s">
        <v>8836</v>
      </c>
      <c r="D2081" s="1" t="s">
        <v>8837</v>
      </c>
      <c r="E2081" s="1" t="s">
        <v>8838</v>
      </c>
      <c r="F2081" s="2">
        <v>-1436.09</v>
      </c>
      <c r="G2081" s="1" t="s">
        <v>115</v>
      </c>
      <c r="H2081" s="1" t="s">
        <v>65</v>
      </c>
      <c r="I2081" s="1" t="s">
        <v>10</v>
      </c>
      <c r="J2081">
        <f>VLOOKUP(B2081,自助退!B:F,5,FALSE)</f>
        <v>1436.09</v>
      </c>
      <c r="K2081" t="str">
        <f t="shared" si="32"/>
        <v/>
      </c>
    </row>
    <row r="2082" spans="1:11">
      <c r="A2082" s="1" t="s">
        <v>8839</v>
      </c>
      <c r="B2082" s="2">
        <v>1995788</v>
      </c>
      <c r="C2082" s="1" t="s">
        <v>8840</v>
      </c>
      <c r="D2082" s="1" t="s">
        <v>8833</v>
      </c>
      <c r="E2082" s="1" t="s">
        <v>8834</v>
      </c>
      <c r="F2082" s="2">
        <v>-39</v>
      </c>
      <c r="G2082" s="1" t="s">
        <v>115</v>
      </c>
      <c r="H2082" s="1" t="s">
        <v>135</v>
      </c>
      <c r="I2082" s="1" t="s">
        <v>10</v>
      </c>
      <c r="J2082">
        <f>VLOOKUP(B2082,自助退!B:F,5,FALSE)</f>
        <v>39</v>
      </c>
      <c r="K2082" t="str">
        <f t="shared" si="32"/>
        <v/>
      </c>
    </row>
    <row r="2083" spans="1:11">
      <c r="A2083" s="1" t="s">
        <v>8841</v>
      </c>
      <c r="B2083" s="2">
        <v>1995855</v>
      </c>
      <c r="C2083" s="1" t="s">
        <v>8842</v>
      </c>
      <c r="D2083" s="1" t="s">
        <v>8843</v>
      </c>
      <c r="E2083" s="1" t="s">
        <v>8844</v>
      </c>
      <c r="F2083" s="2">
        <v>-1360</v>
      </c>
      <c r="G2083" s="1" t="s">
        <v>115</v>
      </c>
      <c r="H2083" s="1" t="s">
        <v>116</v>
      </c>
      <c r="I2083" s="1" t="s">
        <v>10</v>
      </c>
      <c r="J2083">
        <f>VLOOKUP(B2083,自助退!B:F,5,FALSE)</f>
        <v>1360</v>
      </c>
      <c r="K2083" t="str">
        <f t="shared" si="32"/>
        <v/>
      </c>
    </row>
    <row r="2084" spans="1:11">
      <c r="A2084" s="1" t="s">
        <v>8845</v>
      </c>
      <c r="B2084" s="2">
        <v>1995952</v>
      </c>
      <c r="C2084" s="1" t="s">
        <v>8846</v>
      </c>
      <c r="D2084" s="1" t="s">
        <v>8847</v>
      </c>
      <c r="E2084" s="1" t="s">
        <v>8848</v>
      </c>
      <c r="F2084" s="2">
        <v>-14609.93</v>
      </c>
      <c r="G2084" s="1" t="s">
        <v>115</v>
      </c>
      <c r="H2084" s="1" t="s">
        <v>73</v>
      </c>
      <c r="I2084" s="1" t="s">
        <v>10</v>
      </c>
      <c r="J2084">
        <f>VLOOKUP(B2084,自助退!B:F,5,FALSE)</f>
        <v>14609.93</v>
      </c>
      <c r="K2084" t="str">
        <f t="shared" si="32"/>
        <v/>
      </c>
    </row>
    <row r="2085" spans="1:11">
      <c r="A2085" s="1" t="s">
        <v>8849</v>
      </c>
      <c r="B2085" s="2">
        <v>1995964</v>
      </c>
      <c r="C2085" s="1" t="s">
        <v>8850</v>
      </c>
      <c r="D2085" s="1" t="s">
        <v>8851</v>
      </c>
      <c r="E2085" s="1" t="s">
        <v>8852</v>
      </c>
      <c r="F2085" s="2">
        <v>-1000</v>
      </c>
      <c r="G2085" s="1" t="s">
        <v>115</v>
      </c>
      <c r="H2085" s="1" t="s">
        <v>65</v>
      </c>
      <c r="I2085" s="1" t="s">
        <v>10</v>
      </c>
      <c r="J2085">
        <f>VLOOKUP(B2085,自助退!B:F,5,FALSE)</f>
        <v>1000</v>
      </c>
      <c r="K2085" t="str">
        <f t="shared" si="32"/>
        <v/>
      </c>
    </row>
    <row r="2086" spans="1:11">
      <c r="A2086" s="1" t="s">
        <v>8853</v>
      </c>
      <c r="B2086" s="2">
        <v>1996017</v>
      </c>
      <c r="C2086" s="1" t="s">
        <v>8854</v>
      </c>
      <c r="D2086" s="1" t="s">
        <v>8851</v>
      </c>
      <c r="E2086" s="1" t="s">
        <v>8852</v>
      </c>
      <c r="F2086" s="2">
        <v>-100</v>
      </c>
      <c r="G2086" s="1" t="s">
        <v>115</v>
      </c>
      <c r="H2086" s="1" t="s">
        <v>65</v>
      </c>
      <c r="I2086" s="1" t="s">
        <v>10</v>
      </c>
      <c r="J2086">
        <f>VLOOKUP(B2086,自助退!B:F,5,FALSE)</f>
        <v>100</v>
      </c>
      <c r="K2086" t="str">
        <f t="shared" si="32"/>
        <v/>
      </c>
    </row>
    <row r="2087" spans="1:11">
      <c r="A2087" s="1" t="s">
        <v>8855</v>
      </c>
      <c r="B2087" s="2">
        <v>1996035</v>
      </c>
      <c r="C2087" s="1" t="s">
        <v>8856</v>
      </c>
      <c r="D2087" s="1" t="s">
        <v>8857</v>
      </c>
      <c r="E2087" s="1" t="s">
        <v>8858</v>
      </c>
      <c r="F2087" s="2">
        <v>-17658.650000000001</v>
      </c>
      <c r="G2087" s="1" t="s">
        <v>115</v>
      </c>
      <c r="H2087" s="1" t="s">
        <v>126</v>
      </c>
      <c r="I2087" s="1" t="s">
        <v>10</v>
      </c>
      <c r="J2087">
        <f>VLOOKUP(B2087,自助退!B:F,5,FALSE)</f>
        <v>17658.650000000001</v>
      </c>
      <c r="K2087" t="str">
        <f t="shared" si="32"/>
        <v/>
      </c>
    </row>
    <row r="2088" spans="1:11">
      <c r="A2088" s="1" t="s">
        <v>8859</v>
      </c>
      <c r="B2088" s="2">
        <v>1996055</v>
      </c>
      <c r="C2088" s="1" t="s">
        <v>53</v>
      </c>
      <c r="D2088" s="1" t="s">
        <v>8851</v>
      </c>
      <c r="E2088" s="1" t="s">
        <v>8852</v>
      </c>
      <c r="F2088" s="2">
        <v>-6300</v>
      </c>
      <c r="G2088" s="1" t="s">
        <v>115</v>
      </c>
      <c r="H2088" s="1" t="s">
        <v>65</v>
      </c>
      <c r="I2088" s="1" t="s">
        <v>24</v>
      </c>
      <c r="J2088">
        <f>VLOOKUP(B2088,自助退!B:F,5,FALSE)</f>
        <v>6300</v>
      </c>
      <c r="K2088" t="str">
        <f t="shared" si="32"/>
        <v/>
      </c>
    </row>
    <row r="2089" spans="1:11">
      <c r="A2089" s="1" t="s">
        <v>8860</v>
      </c>
      <c r="B2089" s="2">
        <v>1996180</v>
      </c>
      <c r="C2089" s="1" t="s">
        <v>8861</v>
      </c>
      <c r="D2089" s="1" t="s">
        <v>8862</v>
      </c>
      <c r="E2089" s="1" t="s">
        <v>8863</v>
      </c>
      <c r="F2089" s="2">
        <v>-5299.24</v>
      </c>
      <c r="G2089" s="1" t="s">
        <v>115</v>
      </c>
      <c r="H2089" s="1" t="s">
        <v>80</v>
      </c>
      <c r="I2089" s="1" t="s">
        <v>10</v>
      </c>
      <c r="J2089">
        <f>VLOOKUP(B2089,自助退!B:F,5,FALSE)</f>
        <v>5299.24</v>
      </c>
      <c r="K2089" t="str">
        <f t="shared" si="32"/>
        <v/>
      </c>
    </row>
    <row r="2090" spans="1:11">
      <c r="A2090" s="1" t="s">
        <v>8864</v>
      </c>
      <c r="B2090" s="2">
        <v>1996251</v>
      </c>
      <c r="C2090" s="1" t="s">
        <v>8865</v>
      </c>
      <c r="D2090" s="1" t="s">
        <v>8866</v>
      </c>
      <c r="E2090" s="1" t="s">
        <v>531</v>
      </c>
      <c r="F2090" s="2">
        <v>-58</v>
      </c>
      <c r="G2090" s="1" t="s">
        <v>115</v>
      </c>
      <c r="H2090" s="1" t="s">
        <v>135</v>
      </c>
      <c r="I2090" s="1" t="s">
        <v>10</v>
      </c>
      <c r="J2090">
        <f>VLOOKUP(B2090,自助退!B:F,5,FALSE)</f>
        <v>58</v>
      </c>
      <c r="K2090" t="str">
        <f t="shared" si="32"/>
        <v/>
      </c>
    </row>
    <row r="2091" spans="1:11">
      <c r="A2091" s="1" t="s">
        <v>8867</v>
      </c>
      <c r="B2091" s="2">
        <v>1996273</v>
      </c>
      <c r="C2091" s="1" t="s">
        <v>8868</v>
      </c>
      <c r="D2091" s="1" t="s">
        <v>8869</v>
      </c>
      <c r="E2091" s="1" t="s">
        <v>8870</v>
      </c>
      <c r="F2091" s="2">
        <v>-1100</v>
      </c>
      <c r="G2091" s="1" t="s">
        <v>115</v>
      </c>
      <c r="H2091" s="1" t="s">
        <v>61</v>
      </c>
      <c r="I2091" s="1" t="s">
        <v>10</v>
      </c>
      <c r="J2091">
        <f>VLOOKUP(B2091,自助退!B:F,5,FALSE)</f>
        <v>1100</v>
      </c>
      <c r="K2091" t="str">
        <f t="shared" si="32"/>
        <v/>
      </c>
    </row>
    <row r="2092" spans="1:11">
      <c r="A2092" s="1" t="s">
        <v>8871</v>
      </c>
      <c r="B2092" s="2">
        <v>1996320</v>
      </c>
      <c r="C2092" s="1" t="s">
        <v>8872</v>
      </c>
      <c r="D2092" s="1" t="s">
        <v>8873</v>
      </c>
      <c r="E2092" s="1" t="s">
        <v>8874</v>
      </c>
      <c r="F2092" s="2">
        <v>-3000</v>
      </c>
      <c r="G2092" s="1" t="s">
        <v>115</v>
      </c>
      <c r="H2092" s="1" t="s">
        <v>65</v>
      </c>
      <c r="I2092" s="1" t="s">
        <v>10</v>
      </c>
      <c r="J2092">
        <f>VLOOKUP(B2092,自助退!B:F,5,FALSE)</f>
        <v>3000</v>
      </c>
      <c r="K2092" t="str">
        <f t="shared" si="32"/>
        <v/>
      </c>
    </row>
    <row r="2093" spans="1:11">
      <c r="A2093" s="1" t="s">
        <v>8875</v>
      </c>
      <c r="B2093" s="2">
        <v>1996334</v>
      </c>
      <c r="C2093" s="1" t="s">
        <v>53</v>
      </c>
      <c r="D2093" s="1" t="s">
        <v>8876</v>
      </c>
      <c r="E2093" s="1" t="s">
        <v>8877</v>
      </c>
      <c r="F2093" s="2">
        <v>-1534.76</v>
      </c>
      <c r="G2093" s="1" t="s">
        <v>115</v>
      </c>
      <c r="H2093" s="1" t="s">
        <v>61</v>
      </c>
      <c r="I2093" s="1" t="s">
        <v>24</v>
      </c>
      <c r="J2093">
        <f>VLOOKUP(B2093,自助退!B:F,5,FALSE)</f>
        <v>1534.76</v>
      </c>
      <c r="K2093" t="str">
        <f t="shared" si="32"/>
        <v/>
      </c>
    </row>
    <row r="2094" spans="1:11">
      <c r="A2094" s="1" t="s">
        <v>8878</v>
      </c>
      <c r="B2094" s="2">
        <v>1996389</v>
      </c>
      <c r="C2094" s="1" t="s">
        <v>8879</v>
      </c>
      <c r="D2094" s="1" t="s">
        <v>2621</v>
      </c>
      <c r="E2094" s="1" t="s">
        <v>4803</v>
      </c>
      <c r="F2094" s="2">
        <v>-4514.3</v>
      </c>
      <c r="G2094" s="1" t="s">
        <v>115</v>
      </c>
      <c r="H2094" s="1" t="s">
        <v>65</v>
      </c>
      <c r="I2094" s="1" t="s">
        <v>10</v>
      </c>
      <c r="J2094">
        <f>VLOOKUP(B2094,自助退!B:F,5,FALSE)</f>
        <v>4514.3</v>
      </c>
      <c r="K2094" t="str">
        <f t="shared" si="32"/>
        <v/>
      </c>
    </row>
    <row r="2095" spans="1:11">
      <c r="A2095" s="1" t="s">
        <v>8880</v>
      </c>
      <c r="B2095" s="2">
        <v>1996394</v>
      </c>
      <c r="C2095" s="1" t="s">
        <v>8881</v>
      </c>
      <c r="D2095" s="1" t="s">
        <v>8882</v>
      </c>
      <c r="E2095" s="1" t="s">
        <v>8883</v>
      </c>
      <c r="F2095" s="2">
        <v>-900</v>
      </c>
      <c r="G2095" s="1" t="s">
        <v>115</v>
      </c>
      <c r="H2095" s="1" t="s">
        <v>126</v>
      </c>
      <c r="I2095" s="1" t="s">
        <v>10</v>
      </c>
      <c r="J2095">
        <f>VLOOKUP(B2095,自助退!B:F,5,FALSE)</f>
        <v>900</v>
      </c>
      <c r="K2095" t="str">
        <f t="shared" si="32"/>
        <v/>
      </c>
    </row>
    <row r="2096" spans="1:11">
      <c r="A2096" s="1" t="s">
        <v>8884</v>
      </c>
      <c r="B2096" s="2">
        <v>1996411</v>
      </c>
      <c r="C2096" s="1" t="s">
        <v>8885</v>
      </c>
      <c r="D2096" s="1" t="s">
        <v>8886</v>
      </c>
      <c r="E2096" s="1" t="s">
        <v>8887</v>
      </c>
      <c r="F2096" s="2">
        <v>-10000</v>
      </c>
      <c r="G2096" s="1" t="s">
        <v>115</v>
      </c>
      <c r="H2096" s="1" t="s">
        <v>57</v>
      </c>
      <c r="I2096" s="1" t="s">
        <v>10</v>
      </c>
      <c r="J2096">
        <f>VLOOKUP(B2096,自助退!B:F,5,FALSE)</f>
        <v>10000</v>
      </c>
      <c r="K2096" t="str">
        <f t="shared" si="32"/>
        <v/>
      </c>
    </row>
    <row r="2097" spans="1:11">
      <c r="A2097" s="1" t="s">
        <v>8888</v>
      </c>
      <c r="B2097" s="2">
        <v>1996545</v>
      </c>
      <c r="C2097" s="1" t="s">
        <v>8889</v>
      </c>
      <c r="D2097" s="1" t="s">
        <v>8890</v>
      </c>
      <c r="E2097" s="1" t="s">
        <v>8891</v>
      </c>
      <c r="F2097" s="2">
        <v>-2381</v>
      </c>
      <c r="G2097" s="1" t="s">
        <v>115</v>
      </c>
      <c r="H2097" s="1" t="s">
        <v>48</v>
      </c>
      <c r="I2097" s="1" t="s">
        <v>10</v>
      </c>
      <c r="J2097">
        <f>VLOOKUP(B2097,自助退!B:F,5,FALSE)</f>
        <v>2381</v>
      </c>
      <c r="K2097" t="str">
        <f t="shared" si="32"/>
        <v/>
      </c>
    </row>
    <row r="2098" spans="1:11">
      <c r="A2098" s="1" t="s">
        <v>8892</v>
      </c>
      <c r="B2098" s="2">
        <v>1996568</v>
      </c>
      <c r="C2098" s="1" t="s">
        <v>8893</v>
      </c>
      <c r="D2098" s="1" t="s">
        <v>8894</v>
      </c>
      <c r="E2098" s="1" t="s">
        <v>8895</v>
      </c>
      <c r="F2098" s="2">
        <v>-878.23</v>
      </c>
      <c r="G2098" s="1" t="s">
        <v>115</v>
      </c>
      <c r="H2098" s="1" t="s">
        <v>126</v>
      </c>
      <c r="I2098" s="1" t="s">
        <v>10</v>
      </c>
      <c r="J2098">
        <f>VLOOKUP(B2098,自助退!B:F,5,FALSE)</f>
        <v>878.23</v>
      </c>
      <c r="K2098" t="str">
        <f t="shared" ref="K2098:K2161" si="33">IF(F2098*-1=J2098,"",1)</f>
        <v/>
      </c>
    </row>
    <row r="2099" spans="1:11">
      <c r="A2099" s="1" t="s">
        <v>8896</v>
      </c>
      <c r="B2099" s="2">
        <v>1996809</v>
      </c>
      <c r="C2099" s="1" t="s">
        <v>8897</v>
      </c>
      <c r="D2099" s="1" t="s">
        <v>8898</v>
      </c>
      <c r="E2099" s="1" t="s">
        <v>8899</v>
      </c>
      <c r="F2099" s="2">
        <v>-207.87</v>
      </c>
      <c r="G2099" s="1" t="s">
        <v>115</v>
      </c>
      <c r="H2099" s="1" t="s">
        <v>71</v>
      </c>
      <c r="I2099" s="1" t="s">
        <v>10</v>
      </c>
      <c r="J2099">
        <f>VLOOKUP(B2099,自助退!B:F,5,FALSE)</f>
        <v>207.87</v>
      </c>
      <c r="K2099" t="str">
        <f t="shared" si="33"/>
        <v/>
      </c>
    </row>
    <row r="2100" spans="1:11">
      <c r="A2100" s="1" t="s">
        <v>8900</v>
      </c>
      <c r="B2100" s="2">
        <v>1996816</v>
      </c>
      <c r="C2100" s="1" t="s">
        <v>8901</v>
      </c>
      <c r="D2100" s="1" t="s">
        <v>8902</v>
      </c>
      <c r="E2100" s="1" t="s">
        <v>8903</v>
      </c>
      <c r="F2100" s="2">
        <v>-4380.92</v>
      </c>
      <c r="G2100" s="1" t="s">
        <v>115</v>
      </c>
      <c r="H2100" s="1" t="s">
        <v>123</v>
      </c>
      <c r="I2100" s="1" t="s">
        <v>10</v>
      </c>
      <c r="J2100">
        <f>VLOOKUP(B2100,自助退!B:F,5,FALSE)</f>
        <v>4380.92</v>
      </c>
      <c r="K2100" t="str">
        <f t="shared" si="33"/>
        <v/>
      </c>
    </row>
    <row r="2101" spans="1:11">
      <c r="A2101" s="1" t="s">
        <v>8904</v>
      </c>
      <c r="B2101" s="2">
        <v>1996925</v>
      </c>
      <c r="C2101" s="1" t="s">
        <v>8905</v>
      </c>
      <c r="D2101" s="1" t="s">
        <v>8906</v>
      </c>
      <c r="E2101" s="1" t="s">
        <v>8907</v>
      </c>
      <c r="F2101" s="2">
        <v>-99.5</v>
      </c>
      <c r="G2101" s="1" t="s">
        <v>115</v>
      </c>
      <c r="H2101" s="1" t="s">
        <v>57</v>
      </c>
      <c r="I2101" s="1" t="s">
        <v>10</v>
      </c>
      <c r="J2101">
        <f>VLOOKUP(B2101,自助退!B:F,5,FALSE)</f>
        <v>99.5</v>
      </c>
      <c r="K2101" t="str">
        <f t="shared" si="33"/>
        <v/>
      </c>
    </row>
    <row r="2102" spans="1:11">
      <c r="A2102" s="1" t="s">
        <v>8908</v>
      </c>
      <c r="B2102" s="2">
        <v>1996979</v>
      </c>
      <c r="C2102" s="1" t="s">
        <v>8909</v>
      </c>
      <c r="D2102" s="1" t="s">
        <v>8910</v>
      </c>
      <c r="E2102" s="1" t="s">
        <v>8911</v>
      </c>
      <c r="F2102" s="2">
        <v>-206</v>
      </c>
      <c r="G2102" s="1" t="s">
        <v>115</v>
      </c>
      <c r="H2102" s="1" t="s">
        <v>57</v>
      </c>
      <c r="I2102" s="1" t="s">
        <v>10</v>
      </c>
      <c r="J2102">
        <f>VLOOKUP(B2102,自助退!B:F,5,FALSE)</f>
        <v>206</v>
      </c>
      <c r="K2102" t="str">
        <f t="shared" si="33"/>
        <v/>
      </c>
    </row>
    <row r="2103" spans="1:11">
      <c r="A2103" s="1" t="s">
        <v>8912</v>
      </c>
      <c r="B2103" s="2">
        <v>1997034</v>
      </c>
      <c r="C2103" s="1" t="s">
        <v>8913</v>
      </c>
      <c r="D2103" s="1" t="s">
        <v>8914</v>
      </c>
      <c r="E2103" s="1" t="s">
        <v>8915</v>
      </c>
      <c r="F2103" s="2">
        <v>-3500</v>
      </c>
      <c r="G2103" s="1" t="s">
        <v>115</v>
      </c>
      <c r="H2103" s="1" t="s">
        <v>73</v>
      </c>
      <c r="I2103" s="1" t="s">
        <v>10</v>
      </c>
      <c r="J2103">
        <f>VLOOKUP(B2103,自助退!B:F,5,FALSE)</f>
        <v>3500</v>
      </c>
      <c r="K2103" t="str">
        <f t="shared" si="33"/>
        <v/>
      </c>
    </row>
    <row r="2104" spans="1:11">
      <c r="A2104" s="1" t="s">
        <v>8916</v>
      </c>
      <c r="B2104" s="2">
        <v>1997175</v>
      </c>
      <c r="C2104" s="1" t="s">
        <v>8917</v>
      </c>
      <c r="D2104" s="1" t="s">
        <v>8918</v>
      </c>
      <c r="E2104" s="1" t="s">
        <v>8919</v>
      </c>
      <c r="F2104" s="2">
        <v>-1278.75</v>
      </c>
      <c r="G2104" s="1" t="s">
        <v>115</v>
      </c>
      <c r="H2104" s="1" t="s">
        <v>65</v>
      </c>
      <c r="I2104" s="1" t="s">
        <v>10</v>
      </c>
      <c r="J2104">
        <f>VLOOKUP(B2104,自助退!B:F,5,FALSE)</f>
        <v>1278.75</v>
      </c>
      <c r="K2104" t="str">
        <f t="shared" si="33"/>
        <v/>
      </c>
    </row>
    <row r="2105" spans="1:11">
      <c r="A2105" s="1" t="s">
        <v>8920</v>
      </c>
      <c r="B2105" s="2">
        <v>1997296</v>
      </c>
      <c r="C2105" s="1" t="s">
        <v>53</v>
      </c>
      <c r="D2105" s="1" t="s">
        <v>8876</v>
      </c>
      <c r="E2105" s="1" t="s">
        <v>8877</v>
      </c>
      <c r="F2105" s="2">
        <v>-652.74</v>
      </c>
      <c r="G2105" s="1" t="s">
        <v>115</v>
      </c>
      <c r="H2105" s="1" t="s">
        <v>78</v>
      </c>
      <c r="I2105" s="1" t="s">
        <v>24</v>
      </c>
      <c r="J2105">
        <f>VLOOKUP(B2105,自助退!B:F,5,FALSE)</f>
        <v>652.74</v>
      </c>
      <c r="K2105" t="str">
        <f t="shared" si="33"/>
        <v/>
      </c>
    </row>
    <row r="2106" spans="1:11">
      <c r="A2106" s="1" t="s">
        <v>8921</v>
      </c>
      <c r="B2106" s="2">
        <v>1997720</v>
      </c>
      <c r="C2106" s="1" t="s">
        <v>8922</v>
      </c>
      <c r="D2106" s="1" t="s">
        <v>8923</v>
      </c>
      <c r="E2106" s="1" t="s">
        <v>8924</v>
      </c>
      <c r="F2106" s="2">
        <v>-1154.72</v>
      </c>
      <c r="G2106" s="1" t="s">
        <v>115</v>
      </c>
      <c r="H2106" s="1" t="s">
        <v>73</v>
      </c>
      <c r="I2106" s="1" t="s">
        <v>10</v>
      </c>
      <c r="J2106">
        <f>VLOOKUP(B2106,自助退!B:F,5,FALSE)</f>
        <v>1154.72</v>
      </c>
      <c r="K2106" t="str">
        <f t="shared" si="33"/>
        <v/>
      </c>
    </row>
    <row r="2107" spans="1:11">
      <c r="A2107" s="1" t="s">
        <v>8925</v>
      </c>
      <c r="B2107" s="2">
        <v>1997729</v>
      </c>
      <c r="C2107" s="1" t="s">
        <v>8926</v>
      </c>
      <c r="D2107" s="1" t="s">
        <v>8927</v>
      </c>
      <c r="E2107" s="1" t="s">
        <v>8928</v>
      </c>
      <c r="F2107" s="2">
        <v>-3536.32</v>
      </c>
      <c r="G2107" s="1" t="s">
        <v>115</v>
      </c>
      <c r="H2107" s="1" t="s">
        <v>135</v>
      </c>
      <c r="I2107" s="1" t="s">
        <v>10</v>
      </c>
      <c r="J2107">
        <f>VLOOKUP(B2107,自助退!B:F,5,FALSE)</f>
        <v>3536.32</v>
      </c>
      <c r="K2107" t="str">
        <f t="shared" si="33"/>
        <v/>
      </c>
    </row>
    <row r="2108" spans="1:11">
      <c r="A2108" s="1" t="s">
        <v>8929</v>
      </c>
      <c r="B2108" s="2">
        <v>1997805</v>
      </c>
      <c r="C2108" s="1" t="s">
        <v>8930</v>
      </c>
      <c r="D2108" s="1" t="s">
        <v>8931</v>
      </c>
      <c r="E2108" s="1" t="s">
        <v>8932</v>
      </c>
      <c r="F2108" s="2">
        <v>-3202.33</v>
      </c>
      <c r="G2108" s="1" t="s">
        <v>115</v>
      </c>
      <c r="H2108" s="1" t="s">
        <v>65</v>
      </c>
      <c r="I2108" s="1" t="s">
        <v>10</v>
      </c>
      <c r="J2108">
        <f>VLOOKUP(B2108,自助退!B:F,5,FALSE)</f>
        <v>3202.33</v>
      </c>
      <c r="K2108" t="str">
        <f t="shared" si="33"/>
        <v/>
      </c>
    </row>
    <row r="2109" spans="1:11">
      <c r="A2109" s="1" t="s">
        <v>8933</v>
      </c>
      <c r="B2109" s="2">
        <v>1997977</v>
      </c>
      <c r="C2109" s="1" t="s">
        <v>8934</v>
      </c>
      <c r="D2109" s="1" t="s">
        <v>8935</v>
      </c>
      <c r="E2109" s="1" t="s">
        <v>8936</v>
      </c>
      <c r="F2109" s="2">
        <v>-300</v>
      </c>
      <c r="G2109" s="1" t="s">
        <v>115</v>
      </c>
      <c r="H2109" s="1" t="s">
        <v>126</v>
      </c>
      <c r="I2109" s="1" t="s">
        <v>10</v>
      </c>
      <c r="J2109">
        <f>VLOOKUP(B2109,自助退!B:F,5,FALSE)</f>
        <v>300</v>
      </c>
      <c r="K2109" t="str">
        <f t="shared" si="33"/>
        <v/>
      </c>
    </row>
    <row r="2110" spans="1:11">
      <c r="A2110" s="1" t="s">
        <v>8937</v>
      </c>
      <c r="B2110" s="2">
        <v>1997986</v>
      </c>
      <c r="C2110" s="1" t="s">
        <v>8938</v>
      </c>
      <c r="D2110" s="1" t="s">
        <v>8939</v>
      </c>
      <c r="E2110" s="1" t="s">
        <v>8940</v>
      </c>
      <c r="F2110" s="2">
        <v>-3318.06</v>
      </c>
      <c r="G2110" s="1" t="s">
        <v>115</v>
      </c>
      <c r="H2110" s="1" t="s">
        <v>78</v>
      </c>
      <c r="I2110" s="1" t="s">
        <v>10</v>
      </c>
      <c r="J2110">
        <f>VLOOKUP(B2110,自助退!B:F,5,FALSE)</f>
        <v>3318.06</v>
      </c>
      <c r="K2110" t="str">
        <f t="shared" si="33"/>
        <v/>
      </c>
    </row>
    <row r="2111" spans="1:11">
      <c r="A2111" s="1" t="s">
        <v>8941</v>
      </c>
      <c r="B2111" s="2">
        <v>1998028</v>
      </c>
      <c r="C2111" s="1" t="s">
        <v>8942</v>
      </c>
      <c r="D2111" s="1" t="s">
        <v>8943</v>
      </c>
      <c r="E2111" s="1" t="s">
        <v>8944</v>
      </c>
      <c r="F2111" s="2">
        <v>-56</v>
      </c>
      <c r="G2111" s="1" t="s">
        <v>115</v>
      </c>
      <c r="H2111" s="1" t="s">
        <v>65</v>
      </c>
      <c r="I2111" s="1" t="s">
        <v>10</v>
      </c>
      <c r="J2111">
        <f>VLOOKUP(B2111,自助退!B:F,5,FALSE)</f>
        <v>56</v>
      </c>
      <c r="K2111" t="str">
        <f t="shared" si="33"/>
        <v/>
      </c>
    </row>
    <row r="2112" spans="1:11">
      <c r="A2112" s="1" t="s">
        <v>8945</v>
      </c>
      <c r="B2112" s="2">
        <v>1998437</v>
      </c>
      <c r="C2112" s="1" t="s">
        <v>8946</v>
      </c>
      <c r="D2112" s="1" t="s">
        <v>8947</v>
      </c>
      <c r="E2112" s="1" t="s">
        <v>8948</v>
      </c>
      <c r="F2112" s="2">
        <v>-133</v>
      </c>
      <c r="G2112" s="1" t="s">
        <v>115</v>
      </c>
      <c r="H2112" s="1" t="s">
        <v>120</v>
      </c>
      <c r="I2112" s="1" t="s">
        <v>10</v>
      </c>
      <c r="J2112">
        <f>VLOOKUP(B2112,自助退!B:F,5,FALSE)</f>
        <v>133</v>
      </c>
      <c r="K2112" t="str">
        <f t="shared" si="33"/>
        <v/>
      </c>
    </row>
    <row r="2113" spans="1:11">
      <c r="A2113" s="1" t="s">
        <v>8949</v>
      </c>
      <c r="B2113" s="2">
        <v>1998493</v>
      </c>
      <c r="C2113" s="1" t="s">
        <v>8950</v>
      </c>
      <c r="D2113" s="1" t="s">
        <v>8951</v>
      </c>
      <c r="E2113" s="1" t="s">
        <v>8952</v>
      </c>
      <c r="F2113" s="2">
        <v>-21.55</v>
      </c>
      <c r="G2113" s="1" t="s">
        <v>115</v>
      </c>
      <c r="H2113" s="1" t="s">
        <v>42</v>
      </c>
      <c r="I2113" s="1" t="s">
        <v>10</v>
      </c>
      <c r="J2113">
        <f>VLOOKUP(B2113,自助退!B:F,5,FALSE)</f>
        <v>21.55</v>
      </c>
      <c r="K2113" t="str">
        <f t="shared" si="33"/>
        <v/>
      </c>
    </row>
    <row r="2114" spans="1:11">
      <c r="A2114" s="1" t="s">
        <v>8953</v>
      </c>
      <c r="B2114" s="2">
        <v>1998562</v>
      </c>
      <c r="C2114" s="1" t="s">
        <v>8954</v>
      </c>
      <c r="D2114" s="1" t="s">
        <v>8955</v>
      </c>
      <c r="E2114" s="1" t="s">
        <v>8956</v>
      </c>
      <c r="F2114" s="2">
        <v>-5000</v>
      </c>
      <c r="G2114" s="1" t="s">
        <v>115</v>
      </c>
      <c r="H2114" s="1" t="s">
        <v>65</v>
      </c>
      <c r="I2114" s="1" t="s">
        <v>10</v>
      </c>
      <c r="J2114">
        <f>VLOOKUP(B2114,自助退!B:F,5,FALSE)</f>
        <v>5000</v>
      </c>
      <c r="K2114" t="str">
        <f t="shared" si="33"/>
        <v/>
      </c>
    </row>
    <row r="2115" spans="1:11">
      <c r="A2115" s="1" t="s">
        <v>8957</v>
      </c>
      <c r="B2115" s="2">
        <v>1998658</v>
      </c>
      <c r="C2115" s="1" t="s">
        <v>8958</v>
      </c>
      <c r="D2115" s="1" t="s">
        <v>8959</v>
      </c>
      <c r="E2115" s="1" t="s">
        <v>8960</v>
      </c>
      <c r="F2115" s="2">
        <v>-200</v>
      </c>
      <c r="G2115" s="1" t="s">
        <v>115</v>
      </c>
      <c r="H2115" s="1" t="s">
        <v>65</v>
      </c>
      <c r="I2115" s="1" t="s">
        <v>10</v>
      </c>
      <c r="J2115">
        <f>VLOOKUP(B2115,自助退!B:F,5,FALSE)</f>
        <v>200</v>
      </c>
      <c r="K2115" t="str">
        <f t="shared" si="33"/>
        <v/>
      </c>
    </row>
    <row r="2116" spans="1:11">
      <c r="A2116" s="1" t="s">
        <v>8961</v>
      </c>
      <c r="B2116" s="2">
        <v>1998677</v>
      </c>
      <c r="C2116" s="1" t="s">
        <v>8962</v>
      </c>
      <c r="D2116" s="1" t="s">
        <v>8959</v>
      </c>
      <c r="E2116" s="1" t="s">
        <v>8960</v>
      </c>
      <c r="F2116" s="2">
        <v>-2000</v>
      </c>
      <c r="G2116" s="1" t="s">
        <v>115</v>
      </c>
      <c r="H2116" s="1" t="s">
        <v>65</v>
      </c>
      <c r="I2116" s="1" t="s">
        <v>10</v>
      </c>
      <c r="J2116">
        <f>VLOOKUP(B2116,自助退!B:F,5,FALSE)</f>
        <v>2000</v>
      </c>
      <c r="K2116" t="str">
        <f t="shared" si="33"/>
        <v/>
      </c>
    </row>
    <row r="2117" spans="1:11">
      <c r="A2117" s="1" t="s">
        <v>8963</v>
      </c>
      <c r="B2117" s="2">
        <v>1998804</v>
      </c>
      <c r="C2117" s="1" t="s">
        <v>8964</v>
      </c>
      <c r="D2117" s="1" t="s">
        <v>8386</v>
      </c>
      <c r="E2117" s="1" t="s">
        <v>8387</v>
      </c>
      <c r="F2117" s="2">
        <v>-470</v>
      </c>
      <c r="G2117" s="1" t="s">
        <v>115</v>
      </c>
      <c r="H2117" s="1" t="s">
        <v>73</v>
      </c>
      <c r="I2117" s="1" t="s">
        <v>10</v>
      </c>
      <c r="J2117">
        <f>VLOOKUP(B2117,自助退!B:F,5,FALSE)</f>
        <v>470</v>
      </c>
      <c r="K2117" t="str">
        <f t="shared" si="33"/>
        <v/>
      </c>
    </row>
    <row r="2118" spans="1:11">
      <c r="A2118" s="1" t="s">
        <v>8965</v>
      </c>
      <c r="B2118" s="2">
        <v>1998944</v>
      </c>
      <c r="C2118" s="1" t="s">
        <v>8966</v>
      </c>
      <c r="D2118" s="1" t="s">
        <v>8967</v>
      </c>
      <c r="E2118" s="1" t="s">
        <v>8968</v>
      </c>
      <c r="F2118" s="2">
        <v>-900</v>
      </c>
      <c r="G2118" s="1" t="s">
        <v>115</v>
      </c>
      <c r="H2118" s="1" t="s">
        <v>61</v>
      </c>
      <c r="I2118" s="1" t="s">
        <v>10</v>
      </c>
      <c r="J2118">
        <f>VLOOKUP(B2118,自助退!B:F,5,FALSE)</f>
        <v>900</v>
      </c>
      <c r="K2118" t="str">
        <f t="shared" si="33"/>
        <v/>
      </c>
    </row>
    <row r="2119" spans="1:11">
      <c r="A2119" s="1" t="s">
        <v>8969</v>
      </c>
      <c r="B2119" s="2">
        <v>1998980</v>
      </c>
      <c r="C2119" s="1" t="s">
        <v>8970</v>
      </c>
      <c r="D2119" s="1" t="s">
        <v>8971</v>
      </c>
      <c r="E2119" s="1" t="s">
        <v>8972</v>
      </c>
      <c r="F2119" s="2">
        <v>-7100</v>
      </c>
      <c r="G2119" s="1" t="s">
        <v>115</v>
      </c>
      <c r="H2119" s="1" t="s">
        <v>65</v>
      </c>
      <c r="I2119" s="1" t="s">
        <v>10</v>
      </c>
      <c r="J2119">
        <f>VLOOKUP(B2119,自助退!B:F,5,FALSE)</f>
        <v>7100</v>
      </c>
      <c r="K2119" t="str">
        <f t="shared" si="33"/>
        <v/>
      </c>
    </row>
    <row r="2120" spans="1:11">
      <c r="A2120" s="1" t="s">
        <v>8973</v>
      </c>
      <c r="B2120" s="2">
        <v>1999101</v>
      </c>
      <c r="C2120" s="1" t="s">
        <v>8974</v>
      </c>
      <c r="D2120" s="1" t="s">
        <v>8975</v>
      </c>
      <c r="E2120" s="1" t="s">
        <v>8976</v>
      </c>
      <c r="F2120" s="2">
        <v>-1012.03</v>
      </c>
      <c r="G2120" s="1" t="s">
        <v>115</v>
      </c>
      <c r="H2120" s="1" t="s">
        <v>135</v>
      </c>
      <c r="I2120" s="1" t="s">
        <v>10</v>
      </c>
      <c r="J2120">
        <f>VLOOKUP(B2120,自助退!B:F,5,FALSE)</f>
        <v>1012.03</v>
      </c>
      <c r="K2120" t="str">
        <f t="shared" si="33"/>
        <v/>
      </c>
    </row>
    <row r="2121" spans="1:11">
      <c r="A2121" s="1" t="s">
        <v>8977</v>
      </c>
      <c r="B2121" s="2">
        <v>1999102</v>
      </c>
      <c r="C2121" s="1" t="s">
        <v>8978</v>
      </c>
      <c r="D2121" s="1" t="s">
        <v>7578</v>
      </c>
      <c r="E2121" s="1" t="s">
        <v>7579</v>
      </c>
      <c r="F2121" s="2">
        <v>-2015</v>
      </c>
      <c r="G2121" s="1" t="s">
        <v>115</v>
      </c>
      <c r="H2121" s="1" t="s">
        <v>78</v>
      </c>
      <c r="I2121" s="1" t="s">
        <v>10</v>
      </c>
      <c r="J2121">
        <f>VLOOKUP(B2121,自助退!B:F,5,FALSE)</f>
        <v>2015</v>
      </c>
      <c r="K2121" t="str">
        <f t="shared" si="33"/>
        <v/>
      </c>
    </row>
    <row r="2122" spans="1:11">
      <c r="A2122" s="1" t="s">
        <v>8979</v>
      </c>
      <c r="B2122" s="2">
        <v>1999138</v>
      </c>
      <c r="C2122" s="1" t="s">
        <v>8980</v>
      </c>
      <c r="D2122" s="1" t="s">
        <v>529</v>
      </c>
      <c r="E2122" s="1" t="s">
        <v>530</v>
      </c>
      <c r="F2122" s="2">
        <v>-12</v>
      </c>
      <c r="G2122" s="1" t="s">
        <v>115</v>
      </c>
      <c r="H2122" s="1" t="s">
        <v>148</v>
      </c>
      <c r="I2122" s="1" t="s">
        <v>10</v>
      </c>
      <c r="J2122">
        <f>VLOOKUP(B2122,自助退!B:F,5,FALSE)</f>
        <v>12</v>
      </c>
      <c r="K2122" t="str">
        <f t="shared" si="33"/>
        <v/>
      </c>
    </row>
    <row r="2123" spans="1:11">
      <c r="A2123" s="1" t="s">
        <v>8981</v>
      </c>
      <c r="B2123" s="2">
        <v>1999181</v>
      </c>
      <c r="C2123" s="1" t="s">
        <v>8982</v>
      </c>
      <c r="D2123" s="1" t="s">
        <v>8983</v>
      </c>
      <c r="E2123" s="1" t="s">
        <v>8984</v>
      </c>
      <c r="F2123" s="2">
        <v>-1157</v>
      </c>
      <c r="G2123" s="1" t="s">
        <v>115</v>
      </c>
      <c r="H2123" s="1" t="s">
        <v>48</v>
      </c>
      <c r="I2123" s="1" t="s">
        <v>10</v>
      </c>
      <c r="J2123">
        <f>VLOOKUP(B2123,自助退!B:F,5,FALSE)</f>
        <v>1157</v>
      </c>
      <c r="K2123" t="str">
        <f t="shared" si="33"/>
        <v/>
      </c>
    </row>
    <row r="2124" spans="1:11">
      <c r="A2124" s="1" t="s">
        <v>8985</v>
      </c>
      <c r="B2124" s="2">
        <v>1999617</v>
      </c>
      <c r="C2124" s="1" t="s">
        <v>8986</v>
      </c>
      <c r="D2124" s="1" t="s">
        <v>8987</v>
      </c>
      <c r="E2124" s="1" t="s">
        <v>8988</v>
      </c>
      <c r="F2124" s="2">
        <v>-500</v>
      </c>
      <c r="G2124" s="1" t="s">
        <v>115</v>
      </c>
      <c r="H2124" s="1" t="s">
        <v>48</v>
      </c>
      <c r="I2124" s="1" t="s">
        <v>10</v>
      </c>
      <c r="J2124">
        <f>VLOOKUP(B2124,自助退!B:F,5,FALSE)</f>
        <v>500</v>
      </c>
      <c r="K2124" t="str">
        <f t="shared" si="33"/>
        <v/>
      </c>
    </row>
    <row r="2125" spans="1:11">
      <c r="A2125" s="1" t="s">
        <v>8989</v>
      </c>
      <c r="B2125" s="2">
        <v>1999766</v>
      </c>
      <c r="C2125" s="1" t="s">
        <v>53</v>
      </c>
      <c r="D2125" s="1" t="s">
        <v>8990</v>
      </c>
      <c r="E2125" s="1" t="s">
        <v>8991</v>
      </c>
      <c r="F2125" s="2">
        <v>-200</v>
      </c>
      <c r="G2125" s="1" t="s">
        <v>115</v>
      </c>
      <c r="H2125" s="1" t="s">
        <v>134</v>
      </c>
      <c r="I2125" s="1" t="s">
        <v>24</v>
      </c>
      <c r="J2125">
        <f>VLOOKUP(B2125,自助退!B:F,5,FALSE)</f>
        <v>200</v>
      </c>
      <c r="K2125" t="str">
        <f t="shared" si="33"/>
        <v/>
      </c>
    </row>
    <row r="2126" spans="1:11">
      <c r="A2126" s="1" t="s">
        <v>8992</v>
      </c>
      <c r="B2126" s="2">
        <v>2001337</v>
      </c>
      <c r="C2126" s="1" t="s">
        <v>8993</v>
      </c>
      <c r="D2126" s="1" t="s">
        <v>8195</v>
      </c>
      <c r="E2126" s="1" t="s">
        <v>8196</v>
      </c>
      <c r="F2126" s="2">
        <v>-8000</v>
      </c>
      <c r="G2126" s="1" t="s">
        <v>115</v>
      </c>
      <c r="H2126" s="1" t="s">
        <v>126</v>
      </c>
      <c r="I2126" s="1" t="s">
        <v>10</v>
      </c>
      <c r="J2126">
        <f>VLOOKUP(B2126,自助退!B:F,5,FALSE)</f>
        <v>8000</v>
      </c>
      <c r="K2126" t="str">
        <f t="shared" si="33"/>
        <v/>
      </c>
    </row>
    <row r="2127" spans="1:11">
      <c r="A2127" s="1" t="s">
        <v>8994</v>
      </c>
      <c r="B2127" s="2">
        <v>2001355</v>
      </c>
      <c r="C2127" s="1" t="s">
        <v>8995</v>
      </c>
      <c r="D2127" s="1" t="s">
        <v>8195</v>
      </c>
      <c r="E2127" s="1" t="s">
        <v>8196</v>
      </c>
      <c r="F2127" s="2">
        <v>-7216.12</v>
      </c>
      <c r="G2127" s="1" t="s">
        <v>115</v>
      </c>
      <c r="H2127" s="1" t="s">
        <v>126</v>
      </c>
      <c r="I2127" s="1" t="s">
        <v>10</v>
      </c>
      <c r="J2127">
        <f>VLOOKUP(B2127,自助退!B:F,5,FALSE)</f>
        <v>7216.12</v>
      </c>
      <c r="K2127" t="str">
        <f t="shared" si="33"/>
        <v/>
      </c>
    </row>
    <row r="2128" spans="1:11">
      <c r="A2128" s="1" t="s">
        <v>8996</v>
      </c>
      <c r="B2128" s="2">
        <v>2001688</v>
      </c>
      <c r="C2128" s="1" t="s">
        <v>8997</v>
      </c>
      <c r="D2128" s="1" t="s">
        <v>8355</v>
      </c>
      <c r="E2128" s="1" t="s">
        <v>8356</v>
      </c>
      <c r="F2128" s="2">
        <v>-700</v>
      </c>
      <c r="G2128" s="1" t="s">
        <v>115</v>
      </c>
      <c r="H2128" s="1" t="s">
        <v>56</v>
      </c>
      <c r="I2128" s="1" t="s">
        <v>10</v>
      </c>
      <c r="J2128">
        <f>VLOOKUP(B2128,自助退!B:F,5,FALSE)</f>
        <v>700</v>
      </c>
      <c r="K2128" t="str">
        <f t="shared" si="33"/>
        <v/>
      </c>
    </row>
    <row r="2129" spans="1:11">
      <c r="A2129" s="1" t="s">
        <v>8998</v>
      </c>
      <c r="B2129" s="2">
        <v>2002348</v>
      </c>
      <c r="C2129" s="1" t="s">
        <v>8999</v>
      </c>
      <c r="D2129" s="1" t="s">
        <v>8198</v>
      </c>
      <c r="E2129" s="1" t="s">
        <v>8199</v>
      </c>
      <c r="F2129" s="2">
        <v>-1500</v>
      </c>
      <c r="G2129" s="1" t="s">
        <v>115</v>
      </c>
      <c r="H2129" s="1" t="s">
        <v>124</v>
      </c>
      <c r="I2129" s="1" t="s">
        <v>10</v>
      </c>
      <c r="J2129">
        <f>VLOOKUP(B2129,自助退!B:F,5,FALSE)</f>
        <v>1500</v>
      </c>
      <c r="K2129" t="str">
        <f t="shared" si="33"/>
        <v/>
      </c>
    </row>
    <row r="2130" spans="1:11">
      <c r="A2130" s="1" t="s">
        <v>9000</v>
      </c>
      <c r="B2130" s="2">
        <v>2002660</v>
      </c>
      <c r="C2130" s="1" t="s">
        <v>9001</v>
      </c>
      <c r="D2130" s="1" t="s">
        <v>9002</v>
      </c>
      <c r="E2130" s="1" t="s">
        <v>9003</v>
      </c>
      <c r="F2130" s="2">
        <v>-3000</v>
      </c>
      <c r="G2130" s="1" t="s">
        <v>115</v>
      </c>
      <c r="H2130" s="1" t="s">
        <v>48</v>
      </c>
      <c r="I2130" s="1" t="s">
        <v>10</v>
      </c>
      <c r="J2130">
        <f>VLOOKUP(B2130,自助退!B:F,5,FALSE)</f>
        <v>3000</v>
      </c>
      <c r="K2130" t="str">
        <f t="shared" si="33"/>
        <v/>
      </c>
    </row>
    <row r="2131" spans="1:11">
      <c r="A2131" s="1" t="s">
        <v>9004</v>
      </c>
      <c r="B2131" s="2">
        <v>2002723</v>
      </c>
      <c r="C2131" s="1" t="s">
        <v>9005</v>
      </c>
      <c r="D2131" s="1" t="s">
        <v>9006</v>
      </c>
      <c r="E2131" s="1" t="s">
        <v>9007</v>
      </c>
      <c r="F2131" s="2">
        <v>-9623.74</v>
      </c>
      <c r="G2131" s="1" t="s">
        <v>115</v>
      </c>
      <c r="H2131" s="1" t="s">
        <v>75</v>
      </c>
      <c r="I2131" s="1" t="s">
        <v>10</v>
      </c>
      <c r="J2131">
        <f>VLOOKUP(B2131,自助退!B:F,5,FALSE)</f>
        <v>9623.74</v>
      </c>
      <c r="K2131" t="str">
        <f t="shared" si="33"/>
        <v/>
      </c>
    </row>
    <row r="2132" spans="1:11">
      <c r="A2132" s="1" t="s">
        <v>9008</v>
      </c>
      <c r="B2132" s="2">
        <v>2002752</v>
      </c>
      <c r="C2132" s="1" t="s">
        <v>9009</v>
      </c>
      <c r="D2132" s="1" t="s">
        <v>9010</v>
      </c>
      <c r="E2132" s="1" t="s">
        <v>9011</v>
      </c>
      <c r="F2132" s="2">
        <v>-2168.08</v>
      </c>
      <c r="G2132" s="1" t="s">
        <v>115</v>
      </c>
      <c r="H2132" s="1" t="s">
        <v>135</v>
      </c>
      <c r="I2132" s="1" t="s">
        <v>10</v>
      </c>
      <c r="J2132">
        <f>VLOOKUP(B2132,自助退!B:F,5,FALSE)</f>
        <v>2168.08</v>
      </c>
      <c r="K2132" t="str">
        <f t="shared" si="33"/>
        <v/>
      </c>
    </row>
    <row r="2133" spans="1:11">
      <c r="A2133" s="1" t="s">
        <v>9012</v>
      </c>
      <c r="B2133" s="2">
        <v>2003656</v>
      </c>
      <c r="C2133" s="1" t="s">
        <v>9013</v>
      </c>
      <c r="D2133" s="1" t="s">
        <v>9014</v>
      </c>
      <c r="E2133" s="1" t="s">
        <v>9015</v>
      </c>
      <c r="F2133" s="2">
        <v>-498</v>
      </c>
      <c r="G2133" s="1" t="s">
        <v>115</v>
      </c>
      <c r="H2133" s="1" t="s">
        <v>75</v>
      </c>
      <c r="I2133" s="1" t="s">
        <v>10</v>
      </c>
      <c r="J2133">
        <f>VLOOKUP(B2133,自助退!B:F,5,FALSE)</f>
        <v>498</v>
      </c>
      <c r="K2133" t="str">
        <f t="shared" si="33"/>
        <v/>
      </c>
    </row>
    <row r="2134" spans="1:11">
      <c r="A2134" s="1" t="s">
        <v>9016</v>
      </c>
      <c r="B2134" s="2">
        <v>2004277</v>
      </c>
      <c r="C2134" s="1" t="s">
        <v>9017</v>
      </c>
      <c r="D2134" s="1" t="s">
        <v>9018</v>
      </c>
      <c r="E2134" s="1" t="s">
        <v>6579</v>
      </c>
      <c r="F2134" s="2">
        <v>-4561.6099999999997</v>
      </c>
      <c r="G2134" s="1" t="s">
        <v>115</v>
      </c>
      <c r="H2134" s="1" t="s">
        <v>73</v>
      </c>
      <c r="I2134" s="1" t="s">
        <v>10</v>
      </c>
      <c r="J2134">
        <f>VLOOKUP(B2134,自助退!B:F,5,FALSE)</f>
        <v>4561.6099999999997</v>
      </c>
      <c r="K2134" t="str">
        <f t="shared" si="33"/>
        <v/>
      </c>
    </row>
    <row r="2135" spans="1:11">
      <c r="A2135" s="1" t="s">
        <v>9019</v>
      </c>
      <c r="B2135" s="2">
        <v>2004630</v>
      </c>
      <c r="C2135" s="1" t="s">
        <v>9020</v>
      </c>
      <c r="D2135" s="1" t="s">
        <v>9021</v>
      </c>
      <c r="E2135" s="1" t="s">
        <v>9022</v>
      </c>
      <c r="F2135" s="2">
        <v>-500</v>
      </c>
      <c r="G2135" s="1" t="s">
        <v>115</v>
      </c>
      <c r="H2135" s="1" t="s">
        <v>117</v>
      </c>
      <c r="I2135" s="1" t="s">
        <v>10</v>
      </c>
      <c r="J2135">
        <f>VLOOKUP(B2135,自助退!B:F,5,FALSE)</f>
        <v>500</v>
      </c>
      <c r="K2135" t="str">
        <f t="shared" si="33"/>
        <v/>
      </c>
    </row>
    <row r="2136" spans="1:11">
      <c r="A2136" s="1" t="s">
        <v>9023</v>
      </c>
      <c r="B2136" s="2">
        <v>2004660</v>
      </c>
      <c r="C2136" s="1" t="s">
        <v>9024</v>
      </c>
      <c r="D2136" s="1" t="s">
        <v>9021</v>
      </c>
      <c r="E2136" s="1" t="s">
        <v>9022</v>
      </c>
      <c r="F2136" s="2">
        <v>-69.34</v>
      </c>
      <c r="G2136" s="1" t="s">
        <v>115</v>
      </c>
      <c r="H2136" s="1" t="s">
        <v>117</v>
      </c>
      <c r="I2136" s="1" t="s">
        <v>10</v>
      </c>
      <c r="J2136">
        <f>VLOOKUP(B2136,自助退!B:F,5,FALSE)</f>
        <v>69.34</v>
      </c>
      <c r="K2136" t="str">
        <f t="shared" si="33"/>
        <v/>
      </c>
    </row>
    <row r="2137" spans="1:11">
      <c r="A2137" s="1" t="s">
        <v>9025</v>
      </c>
      <c r="B2137" s="2">
        <v>2005776</v>
      </c>
      <c r="C2137" s="1" t="s">
        <v>9026</v>
      </c>
      <c r="D2137" s="1" t="s">
        <v>9027</v>
      </c>
      <c r="E2137" s="1" t="s">
        <v>9028</v>
      </c>
      <c r="F2137" s="2">
        <v>-4329.75</v>
      </c>
      <c r="G2137" s="1" t="s">
        <v>115</v>
      </c>
      <c r="H2137" s="1" t="s">
        <v>59</v>
      </c>
      <c r="I2137" s="1" t="s">
        <v>10</v>
      </c>
      <c r="J2137">
        <f>VLOOKUP(B2137,自助退!B:F,5,FALSE)</f>
        <v>4329.75</v>
      </c>
      <c r="K2137" t="str">
        <f t="shared" si="33"/>
        <v/>
      </c>
    </row>
    <row r="2138" spans="1:11">
      <c r="A2138" s="1" t="s">
        <v>9029</v>
      </c>
      <c r="B2138" s="2">
        <v>2005791</v>
      </c>
      <c r="C2138" s="1" t="s">
        <v>9030</v>
      </c>
      <c r="D2138" s="1" t="s">
        <v>9031</v>
      </c>
      <c r="E2138" s="1" t="s">
        <v>9032</v>
      </c>
      <c r="F2138" s="2">
        <v>-10</v>
      </c>
      <c r="G2138" s="1" t="s">
        <v>115</v>
      </c>
      <c r="H2138" s="1" t="s">
        <v>116</v>
      </c>
      <c r="I2138" s="1" t="s">
        <v>10</v>
      </c>
      <c r="J2138">
        <f>VLOOKUP(B2138,自助退!B:F,5,FALSE)</f>
        <v>10</v>
      </c>
      <c r="K2138" t="str">
        <f t="shared" si="33"/>
        <v/>
      </c>
    </row>
    <row r="2139" spans="1:11">
      <c r="A2139" s="1" t="s">
        <v>9033</v>
      </c>
      <c r="B2139" s="2">
        <v>2005992</v>
      </c>
      <c r="C2139" s="1" t="s">
        <v>9034</v>
      </c>
      <c r="D2139" s="1" t="s">
        <v>9035</v>
      </c>
      <c r="E2139" s="1" t="s">
        <v>9036</v>
      </c>
      <c r="F2139" s="2">
        <v>-31.7</v>
      </c>
      <c r="G2139" s="1" t="s">
        <v>115</v>
      </c>
      <c r="H2139" s="1" t="s">
        <v>61</v>
      </c>
      <c r="I2139" s="1" t="s">
        <v>10</v>
      </c>
      <c r="J2139">
        <f>VLOOKUP(B2139,自助退!B:F,5,FALSE)</f>
        <v>31.7</v>
      </c>
      <c r="K2139" t="str">
        <f t="shared" si="33"/>
        <v/>
      </c>
    </row>
    <row r="2140" spans="1:11">
      <c r="A2140" s="1" t="s">
        <v>9037</v>
      </c>
      <c r="B2140" s="2">
        <v>2007043</v>
      </c>
      <c r="C2140" s="1" t="s">
        <v>9038</v>
      </c>
      <c r="D2140" s="1" t="s">
        <v>9039</v>
      </c>
      <c r="E2140" s="1" t="s">
        <v>9040</v>
      </c>
      <c r="F2140" s="2">
        <v>-4000</v>
      </c>
      <c r="G2140" s="1" t="s">
        <v>115</v>
      </c>
      <c r="H2140" s="1" t="s">
        <v>73</v>
      </c>
      <c r="I2140" s="1" t="s">
        <v>10</v>
      </c>
      <c r="J2140">
        <f>VLOOKUP(B2140,自助退!B:F,5,FALSE)</f>
        <v>4000</v>
      </c>
      <c r="K2140" t="str">
        <f t="shared" si="33"/>
        <v/>
      </c>
    </row>
    <row r="2141" spans="1:11">
      <c r="A2141" s="1" t="s">
        <v>9041</v>
      </c>
      <c r="B2141" s="2">
        <v>2007258</v>
      </c>
      <c r="C2141" s="1" t="s">
        <v>9042</v>
      </c>
      <c r="D2141" s="1" t="s">
        <v>9043</v>
      </c>
      <c r="E2141" s="1" t="s">
        <v>9044</v>
      </c>
      <c r="F2141" s="2">
        <v>-300</v>
      </c>
      <c r="G2141" s="1" t="s">
        <v>115</v>
      </c>
      <c r="H2141" s="1" t="s">
        <v>42</v>
      </c>
      <c r="I2141" s="1" t="s">
        <v>10</v>
      </c>
      <c r="J2141">
        <f>VLOOKUP(B2141,自助退!B:F,5,FALSE)</f>
        <v>300</v>
      </c>
      <c r="K2141" t="str">
        <f t="shared" si="33"/>
        <v/>
      </c>
    </row>
    <row r="2142" spans="1:11">
      <c r="A2142" s="1" t="s">
        <v>9045</v>
      </c>
      <c r="B2142" s="2">
        <v>2007468</v>
      </c>
      <c r="C2142" s="1" t="s">
        <v>53</v>
      </c>
      <c r="D2142" s="1" t="s">
        <v>9046</v>
      </c>
      <c r="E2142" s="1" t="s">
        <v>9047</v>
      </c>
      <c r="F2142" s="2">
        <v>-500</v>
      </c>
      <c r="G2142" s="1" t="s">
        <v>115</v>
      </c>
      <c r="H2142" s="1" t="s">
        <v>59</v>
      </c>
      <c r="I2142" s="1" t="s">
        <v>24</v>
      </c>
      <c r="J2142">
        <f>VLOOKUP(B2142,自助退!B:F,5,FALSE)</f>
        <v>500</v>
      </c>
      <c r="K2142" t="str">
        <f t="shared" si="33"/>
        <v/>
      </c>
    </row>
    <row r="2143" spans="1:11">
      <c r="A2143" s="1" t="s">
        <v>9048</v>
      </c>
      <c r="B2143" s="2">
        <v>2008165</v>
      </c>
      <c r="C2143" s="1" t="s">
        <v>9049</v>
      </c>
      <c r="D2143" s="1" t="s">
        <v>9050</v>
      </c>
      <c r="E2143" s="1" t="s">
        <v>4621</v>
      </c>
      <c r="F2143" s="2">
        <v>-192</v>
      </c>
      <c r="G2143" s="1" t="s">
        <v>115</v>
      </c>
      <c r="H2143" s="1" t="s">
        <v>78</v>
      </c>
      <c r="I2143" s="1" t="s">
        <v>10</v>
      </c>
      <c r="J2143">
        <f>VLOOKUP(B2143,自助退!B:F,5,FALSE)</f>
        <v>192</v>
      </c>
      <c r="K2143" t="str">
        <f t="shared" si="33"/>
        <v/>
      </c>
    </row>
    <row r="2144" spans="1:11">
      <c r="A2144" s="1" t="s">
        <v>9051</v>
      </c>
      <c r="B2144" s="2">
        <v>2008207</v>
      </c>
      <c r="C2144" s="1" t="s">
        <v>9052</v>
      </c>
      <c r="D2144" s="1" t="s">
        <v>9053</v>
      </c>
      <c r="E2144" s="1" t="s">
        <v>9054</v>
      </c>
      <c r="F2144" s="2">
        <v>-2000</v>
      </c>
      <c r="G2144" s="1" t="s">
        <v>115</v>
      </c>
      <c r="H2144" s="1" t="s">
        <v>148</v>
      </c>
      <c r="I2144" s="1" t="s">
        <v>10</v>
      </c>
      <c r="J2144">
        <f>VLOOKUP(B2144,自助退!B:F,5,FALSE)</f>
        <v>2000</v>
      </c>
      <c r="K2144" t="str">
        <f t="shared" si="33"/>
        <v/>
      </c>
    </row>
    <row r="2145" spans="1:11">
      <c r="A2145" s="1" t="s">
        <v>9055</v>
      </c>
      <c r="B2145" s="2">
        <v>2008441</v>
      </c>
      <c r="C2145" s="1" t="s">
        <v>9056</v>
      </c>
      <c r="D2145" s="1" t="s">
        <v>9057</v>
      </c>
      <c r="E2145" s="1" t="s">
        <v>9058</v>
      </c>
      <c r="F2145" s="2">
        <v>-1045.78</v>
      </c>
      <c r="G2145" s="1" t="s">
        <v>115</v>
      </c>
      <c r="H2145" s="1" t="s">
        <v>65</v>
      </c>
      <c r="I2145" s="1" t="s">
        <v>10</v>
      </c>
      <c r="J2145">
        <f>VLOOKUP(B2145,自助退!B:F,5,FALSE)</f>
        <v>1045.78</v>
      </c>
      <c r="K2145" t="str">
        <f t="shared" si="33"/>
        <v/>
      </c>
    </row>
    <row r="2146" spans="1:11">
      <c r="A2146" s="1" t="s">
        <v>9059</v>
      </c>
      <c r="B2146" s="2">
        <v>2008461</v>
      </c>
      <c r="C2146" s="1" t="s">
        <v>9060</v>
      </c>
      <c r="D2146" s="1" t="s">
        <v>213</v>
      </c>
      <c r="E2146" s="1" t="s">
        <v>214</v>
      </c>
      <c r="F2146" s="2">
        <v>-900</v>
      </c>
      <c r="G2146" s="1" t="s">
        <v>115</v>
      </c>
      <c r="H2146" s="1" t="s">
        <v>42</v>
      </c>
      <c r="I2146" s="1" t="s">
        <v>10</v>
      </c>
      <c r="J2146">
        <f>VLOOKUP(B2146,自助退!B:F,5,FALSE)</f>
        <v>900</v>
      </c>
      <c r="K2146" t="str">
        <f t="shared" si="33"/>
        <v/>
      </c>
    </row>
    <row r="2147" spans="1:11">
      <c r="A2147" s="1" t="s">
        <v>9061</v>
      </c>
      <c r="B2147" s="2">
        <v>2008479</v>
      </c>
      <c r="C2147" s="1" t="s">
        <v>9062</v>
      </c>
      <c r="D2147" s="1" t="s">
        <v>9063</v>
      </c>
      <c r="E2147" s="1" t="s">
        <v>9064</v>
      </c>
      <c r="F2147" s="2">
        <v>-284</v>
      </c>
      <c r="G2147" s="1" t="s">
        <v>115</v>
      </c>
      <c r="H2147" s="1" t="s">
        <v>35</v>
      </c>
      <c r="I2147" s="1" t="s">
        <v>10</v>
      </c>
      <c r="J2147">
        <f>VLOOKUP(B2147,自助退!B:F,5,FALSE)</f>
        <v>284</v>
      </c>
      <c r="K2147" t="str">
        <f t="shared" si="33"/>
        <v/>
      </c>
    </row>
    <row r="2148" spans="1:11">
      <c r="A2148" s="1" t="s">
        <v>9065</v>
      </c>
      <c r="B2148" s="2">
        <v>2008549</v>
      </c>
      <c r="C2148" s="1" t="s">
        <v>9066</v>
      </c>
      <c r="D2148" s="1" t="s">
        <v>240</v>
      </c>
      <c r="E2148" s="1" t="s">
        <v>241</v>
      </c>
      <c r="F2148" s="2">
        <v>-1500</v>
      </c>
      <c r="G2148" s="1" t="s">
        <v>115</v>
      </c>
      <c r="H2148" s="1" t="s">
        <v>42</v>
      </c>
      <c r="I2148" s="1" t="s">
        <v>10</v>
      </c>
      <c r="J2148">
        <f>VLOOKUP(B2148,自助退!B:F,5,FALSE)</f>
        <v>1500</v>
      </c>
      <c r="K2148" t="str">
        <f t="shared" si="33"/>
        <v/>
      </c>
    </row>
    <row r="2149" spans="1:11">
      <c r="A2149" s="1" t="s">
        <v>9067</v>
      </c>
      <c r="B2149" s="2">
        <v>2008586</v>
      </c>
      <c r="C2149" s="1" t="s">
        <v>9068</v>
      </c>
      <c r="D2149" s="1" t="s">
        <v>9031</v>
      </c>
      <c r="E2149" s="1" t="s">
        <v>9032</v>
      </c>
      <c r="F2149" s="2">
        <v>-2.7</v>
      </c>
      <c r="G2149" s="1" t="s">
        <v>115</v>
      </c>
      <c r="H2149" s="1" t="s">
        <v>116</v>
      </c>
      <c r="I2149" s="1" t="s">
        <v>10</v>
      </c>
      <c r="J2149">
        <f>VLOOKUP(B2149,自助退!B:F,5,FALSE)</f>
        <v>2.7</v>
      </c>
      <c r="K2149" t="str">
        <f t="shared" si="33"/>
        <v/>
      </c>
    </row>
    <row r="2150" spans="1:11">
      <c r="A2150" s="1" t="s">
        <v>9069</v>
      </c>
      <c r="B2150" s="2">
        <v>2009483</v>
      </c>
      <c r="C2150" s="1" t="s">
        <v>9070</v>
      </c>
      <c r="D2150" s="1" t="s">
        <v>9071</v>
      </c>
      <c r="E2150" s="1" t="s">
        <v>9072</v>
      </c>
      <c r="F2150" s="2">
        <v>-5070</v>
      </c>
      <c r="G2150" s="1" t="s">
        <v>115</v>
      </c>
      <c r="H2150" s="1" t="s">
        <v>46</v>
      </c>
      <c r="I2150" s="1" t="s">
        <v>10</v>
      </c>
      <c r="J2150">
        <f>VLOOKUP(B2150,自助退!B:F,5,FALSE)</f>
        <v>5070</v>
      </c>
      <c r="K2150" t="str">
        <f t="shared" si="33"/>
        <v/>
      </c>
    </row>
    <row r="2151" spans="1:11">
      <c r="A2151" s="1" t="s">
        <v>9073</v>
      </c>
      <c r="B2151" s="2">
        <v>2009668</v>
      </c>
      <c r="C2151" s="1" t="s">
        <v>9074</v>
      </c>
      <c r="D2151" s="1" t="s">
        <v>9075</v>
      </c>
      <c r="E2151" s="1" t="s">
        <v>9076</v>
      </c>
      <c r="F2151" s="2">
        <v>-1364.5</v>
      </c>
      <c r="G2151" s="1" t="s">
        <v>115</v>
      </c>
      <c r="H2151" s="1" t="s">
        <v>125</v>
      </c>
      <c r="I2151" s="1" t="s">
        <v>10</v>
      </c>
      <c r="J2151">
        <f>VLOOKUP(B2151,自助退!B:F,5,FALSE)</f>
        <v>1364.5</v>
      </c>
      <c r="K2151" t="str">
        <f t="shared" si="33"/>
        <v/>
      </c>
    </row>
    <row r="2152" spans="1:11">
      <c r="A2152" s="1" t="s">
        <v>9077</v>
      </c>
      <c r="B2152" s="2">
        <v>2009788</v>
      </c>
      <c r="C2152" s="1" t="s">
        <v>9078</v>
      </c>
      <c r="D2152" s="1" t="s">
        <v>9079</v>
      </c>
      <c r="E2152" s="1" t="s">
        <v>9080</v>
      </c>
      <c r="F2152" s="2">
        <v>-181.26</v>
      </c>
      <c r="G2152" s="1" t="s">
        <v>115</v>
      </c>
      <c r="H2152" s="1" t="s">
        <v>135</v>
      </c>
      <c r="I2152" s="1" t="s">
        <v>10</v>
      </c>
      <c r="J2152">
        <f>VLOOKUP(B2152,自助退!B:F,5,FALSE)</f>
        <v>181.26</v>
      </c>
      <c r="K2152" t="str">
        <f t="shared" si="33"/>
        <v/>
      </c>
    </row>
    <row r="2153" spans="1:11">
      <c r="A2153" s="1" t="s">
        <v>9081</v>
      </c>
      <c r="B2153" s="2">
        <v>2009792</v>
      </c>
      <c r="C2153" s="1" t="s">
        <v>9082</v>
      </c>
      <c r="D2153" s="1" t="s">
        <v>9083</v>
      </c>
      <c r="E2153" s="1" t="s">
        <v>9084</v>
      </c>
      <c r="F2153" s="2">
        <v>-3882.55</v>
      </c>
      <c r="G2153" s="1" t="s">
        <v>115</v>
      </c>
      <c r="H2153" s="1" t="s">
        <v>73</v>
      </c>
      <c r="I2153" s="1" t="s">
        <v>10</v>
      </c>
      <c r="J2153">
        <f>VLOOKUP(B2153,自助退!B:F,5,FALSE)</f>
        <v>3882.55</v>
      </c>
      <c r="K2153" t="str">
        <f t="shared" si="33"/>
        <v/>
      </c>
    </row>
    <row r="2154" spans="1:11">
      <c r="A2154" s="1" t="s">
        <v>9085</v>
      </c>
      <c r="B2154" s="2">
        <v>2010317</v>
      </c>
      <c r="C2154" s="1" t="s">
        <v>9086</v>
      </c>
      <c r="D2154" s="1" t="s">
        <v>9087</v>
      </c>
      <c r="E2154" s="1" t="s">
        <v>9088</v>
      </c>
      <c r="F2154" s="2">
        <v>-2459.5100000000002</v>
      </c>
      <c r="G2154" s="1" t="s">
        <v>115</v>
      </c>
      <c r="H2154" s="1" t="s">
        <v>61</v>
      </c>
      <c r="I2154" s="1" t="s">
        <v>10</v>
      </c>
      <c r="J2154">
        <f>VLOOKUP(B2154,自助退!B:F,5,FALSE)</f>
        <v>2459.5100000000002</v>
      </c>
      <c r="K2154" t="str">
        <f t="shared" si="33"/>
        <v/>
      </c>
    </row>
    <row r="2155" spans="1:11">
      <c r="A2155" s="1" t="s">
        <v>9089</v>
      </c>
      <c r="B2155" s="2">
        <v>2010343</v>
      </c>
      <c r="C2155" s="1" t="s">
        <v>9090</v>
      </c>
      <c r="D2155" s="1" t="s">
        <v>9091</v>
      </c>
      <c r="E2155" s="1" t="s">
        <v>6271</v>
      </c>
      <c r="F2155" s="2">
        <v>-500</v>
      </c>
      <c r="G2155" s="1" t="s">
        <v>115</v>
      </c>
      <c r="H2155" s="1" t="s">
        <v>124</v>
      </c>
      <c r="I2155" s="1" t="s">
        <v>10</v>
      </c>
      <c r="J2155">
        <f>VLOOKUP(B2155,自助退!B:F,5,FALSE)</f>
        <v>500</v>
      </c>
      <c r="K2155" t="str">
        <f t="shared" si="33"/>
        <v/>
      </c>
    </row>
    <row r="2156" spans="1:11">
      <c r="A2156" s="1" t="s">
        <v>9092</v>
      </c>
      <c r="B2156" s="2">
        <v>2010626</v>
      </c>
      <c r="C2156" s="1" t="s">
        <v>9093</v>
      </c>
      <c r="D2156" s="1" t="s">
        <v>9094</v>
      </c>
      <c r="E2156" s="1" t="s">
        <v>9095</v>
      </c>
      <c r="F2156" s="2">
        <v>-1500</v>
      </c>
      <c r="G2156" s="1" t="s">
        <v>115</v>
      </c>
      <c r="H2156" s="1" t="s">
        <v>148</v>
      </c>
      <c r="I2156" s="1" t="s">
        <v>10</v>
      </c>
      <c r="J2156">
        <f>VLOOKUP(B2156,自助退!B:F,5,FALSE)</f>
        <v>1500</v>
      </c>
      <c r="K2156" t="str">
        <f t="shared" si="33"/>
        <v/>
      </c>
    </row>
    <row r="2157" spans="1:11">
      <c r="A2157" s="1" t="s">
        <v>9096</v>
      </c>
      <c r="B2157" s="2">
        <v>2010658</v>
      </c>
      <c r="C2157" s="1" t="s">
        <v>9097</v>
      </c>
      <c r="D2157" s="1" t="s">
        <v>9098</v>
      </c>
      <c r="E2157" s="1" t="s">
        <v>9099</v>
      </c>
      <c r="F2157" s="2">
        <v>-345.5</v>
      </c>
      <c r="G2157" s="1" t="s">
        <v>115</v>
      </c>
      <c r="H2157" s="1" t="s">
        <v>36</v>
      </c>
      <c r="I2157" s="1" t="s">
        <v>10</v>
      </c>
      <c r="J2157">
        <f>VLOOKUP(B2157,自助退!B:F,5,FALSE)</f>
        <v>345.5</v>
      </c>
      <c r="K2157" t="str">
        <f t="shared" si="33"/>
        <v/>
      </c>
    </row>
    <row r="2158" spans="1:11">
      <c r="A2158" s="1" t="s">
        <v>9100</v>
      </c>
      <c r="B2158" s="2">
        <v>2010831</v>
      </c>
      <c r="C2158" s="1" t="s">
        <v>9101</v>
      </c>
      <c r="D2158" s="1" t="s">
        <v>9102</v>
      </c>
      <c r="E2158" s="1" t="s">
        <v>9103</v>
      </c>
      <c r="F2158" s="2">
        <v>-1027.46</v>
      </c>
      <c r="G2158" s="1" t="s">
        <v>115</v>
      </c>
      <c r="H2158" s="1" t="s">
        <v>48</v>
      </c>
      <c r="I2158" s="1" t="s">
        <v>10</v>
      </c>
      <c r="J2158">
        <f>VLOOKUP(B2158,自助退!B:F,5,FALSE)</f>
        <v>1027.46</v>
      </c>
      <c r="K2158" t="str">
        <f t="shared" si="33"/>
        <v/>
      </c>
    </row>
    <row r="2159" spans="1:11">
      <c r="A2159" s="1" t="s">
        <v>9104</v>
      </c>
      <c r="B2159" s="2">
        <v>2010847</v>
      </c>
      <c r="C2159" s="1" t="s">
        <v>9105</v>
      </c>
      <c r="D2159" s="1" t="s">
        <v>9106</v>
      </c>
      <c r="E2159" s="1" t="s">
        <v>4022</v>
      </c>
      <c r="F2159" s="2">
        <v>-2447.62</v>
      </c>
      <c r="G2159" s="1" t="s">
        <v>115</v>
      </c>
      <c r="H2159" s="1" t="s">
        <v>120</v>
      </c>
      <c r="I2159" s="1" t="s">
        <v>10</v>
      </c>
      <c r="J2159">
        <f>VLOOKUP(B2159,自助退!B:F,5,FALSE)</f>
        <v>2447.62</v>
      </c>
      <c r="K2159" t="str">
        <f t="shared" si="33"/>
        <v/>
      </c>
    </row>
    <row r="2160" spans="1:11">
      <c r="A2160" s="1" t="s">
        <v>9107</v>
      </c>
      <c r="B2160" s="2">
        <v>2010885</v>
      </c>
      <c r="C2160" s="1" t="s">
        <v>9108</v>
      </c>
      <c r="D2160" s="1" t="s">
        <v>9109</v>
      </c>
      <c r="E2160" s="1" t="s">
        <v>9110</v>
      </c>
      <c r="F2160" s="2">
        <v>-809</v>
      </c>
      <c r="G2160" s="1" t="s">
        <v>115</v>
      </c>
      <c r="H2160" s="1" t="s">
        <v>118</v>
      </c>
      <c r="I2160" s="1" t="s">
        <v>10</v>
      </c>
      <c r="J2160">
        <f>VLOOKUP(B2160,自助退!B:F,5,FALSE)</f>
        <v>809</v>
      </c>
      <c r="K2160" t="str">
        <f t="shared" si="33"/>
        <v/>
      </c>
    </row>
    <row r="2161" spans="1:11">
      <c r="A2161" s="1" t="s">
        <v>9111</v>
      </c>
      <c r="B2161" s="2">
        <v>2010922</v>
      </c>
      <c r="C2161" s="1" t="s">
        <v>53</v>
      </c>
      <c r="D2161" s="1" t="s">
        <v>9112</v>
      </c>
      <c r="E2161" s="1" t="s">
        <v>9113</v>
      </c>
      <c r="F2161" s="2">
        <v>-356.4</v>
      </c>
      <c r="G2161" s="1" t="s">
        <v>115</v>
      </c>
      <c r="H2161" s="1" t="s">
        <v>78</v>
      </c>
      <c r="I2161" s="1" t="s">
        <v>24</v>
      </c>
      <c r="J2161">
        <f>VLOOKUP(B2161,自助退!B:F,5,FALSE)</f>
        <v>356.4</v>
      </c>
      <c r="K2161" t="str">
        <f t="shared" si="33"/>
        <v/>
      </c>
    </row>
    <row r="2162" spans="1:11">
      <c r="A2162" s="1" t="s">
        <v>9114</v>
      </c>
      <c r="B2162" s="2">
        <v>2010978</v>
      </c>
      <c r="C2162" s="1" t="s">
        <v>9115</v>
      </c>
      <c r="D2162" s="1" t="s">
        <v>9116</v>
      </c>
      <c r="E2162" s="1" t="s">
        <v>9117</v>
      </c>
      <c r="F2162" s="2">
        <v>-900</v>
      </c>
      <c r="G2162" s="1" t="s">
        <v>115</v>
      </c>
      <c r="H2162" s="1" t="s">
        <v>151</v>
      </c>
      <c r="I2162" s="1" t="s">
        <v>10</v>
      </c>
      <c r="J2162">
        <f>VLOOKUP(B2162,自助退!B:F,5,FALSE)</f>
        <v>900</v>
      </c>
      <c r="K2162" t="str">
        <f t="shared" ref="K2162:K2225" si="34">IF(F2162*-1=J2162,"",1)</f>
        <v/>
      </c>
    </row>
    <row r="2163" spans="1:11">
      <c r="A2163" s="1" t="s">
        <v>9118</v>
      </c>
      <c r="B2163" s="2">
        <v>2011344</v>
      </c>
      <c r="C2163" s="1" t="s">
        <v>9119</v>
      </c>
      <c r="D2163" s="1" t="s">
        <v>9120</v>
      </c>
      <c r="E2163" s="1" t="s">
        <v>9121</v>
      </c>
      <c r="F2163" s="2">
        <v>-2046</v>
      </c>
      <c r="G2163" s="1" t="s">
        <v>115</v>
      </c>
      <c r="H2163" s="1" t="s">
        <v>80</v>
      </c>
      <c r="I2163" s="1" t="s">
        <v>10</v>
      </c>
      <c r="J2163">
        <f>VLOOKUP(B2163,自助退!B:F,5,FALSE)</f>
        <v>2046</v>
      </c>
      <c r="K2163" t="str">
        <f t="shared" si="34"/>
        <v/>
      </c>
    </row>
    <row r="2164" spans="1:11">
      <c r="A2164" s="1" t="s">
        <v>9122</v>
      </c>
      <c r="B2164" s="2">
        <v>2011486</v>
      </c>
      <c r="C2164" s="1" t="s">
        <v>9123</v>
      </c>
      <c r="D2164" s="1" t="s">
        <v>9124</v>
      </c>
      <c r="E2164" s="1" t="s">
        <v>9125</v>
      </c>
      <c r="F2164" s="2">
        <v>-1800</v>
      </c>
      <c r="G2164" s="1" t="s">
        <v>115</v>
      </c>
      <c r="H2164" s="1" t="s">
        <v>73</v>
      </c>
      <c r="I2164" s="1" t="s">
        <v>10</v>
      </c>
      <c r="J2164">
        <f>VLOOKUP(B2164,自助退!B:F,5,FALSE)</f>
        <v>1800</v>
      </c>
      <c r="K2164" t="str">
        <f t="shared" si="34"/>
        <v/>
      </c>
    </row>
    <row r="2165" spans="1:11">
      <c r="A2165" s="1" t="s">
        <v>9126</v>
      </c>
      <c r="B2165" s="2">
        <v>2011790</v>
      </c>
      <c r="C2165" s="1" t="s">
        <v>53</v>
      </c>
      <c r="D2165" s="1" t="s">
        <v>9127</v>
      </c>
      <c r="E2165" s="1" t="s">
        <v>9128</v>
      </c>
      <c r="F2165" s="2">
        <v>-5179.97</v>
      </c>
      <c r="G2165" s="1" t="s">
        <v>115</v>
      </c>
      <c r="H2165" s="1" t="s">
        <v>65</v>
      </c>
      <c r="I2165" s="1" t="s">
        <v>24</v>
      </c>
      <c r="J2165">
        <f>VLOOKUP(B2165,自助退!B:F,5,FALSE)</f>
        <v>5179.97</v>
      </c>
      <c r="K2165" t="str">
        <f t="shared" si="34"/>
        <v/>
      </c>
    </row>
    <row r="2166" spans="1:11">
      <c r="A2166" s="1" t="s">
        <v>9129</v>
      </c>
      <c r="B2166" s="2">
        <v>2011811</v>
      </c>
      <c r="C2166" s="1" t="s">
        <v>9130</v>
      </c>
      <c r="D2166" s="1" t="s">
        <v>9131</v>
      </c>
      <c r="E2166" s="1" t="s">
        <v>9132</v>
      </c>
      <c r="F2166" s="2">
        <v>-289.2</v>
      </c>
      <c r="G2166" s="1" t="s">
        <v>115</v>
      </c>
      <c r="H2166" s="1" t="s">
        <v>57</v>
      </c>
      <c r="I2166" s="1" t="s">
        <v>10</v>
      </c>
      <c r="J2166">
        <f>VLOOKUP(B2166,自助退!B:F,5,FALSE)</f>
        <v>289.2</v>
      </c>
      <c r="K2166" t="str">
        <f t="shared" si="34"/>
        <v/>
      </c>
    </row>
    <row r="2167" spans="1:11">
      <c r="A2167" s="1" t="s">
        <v>9133</v>
      </c>
      <c r="B2167" s="2">
        <v>2011885</v>
      </c>
      <c r="C2167" s="1" t="s">
        <v>9134</v>
      </c>
      <c r="D2167" s="1" t="s">
        <v>7997</v>
      </c>
      <c r="E2167" s="1" t="s">
        <v>7998</v>
      </c>
      <c r="F2167" s="2">
        <v>-7000</v>
      </c>
      <c r="G2167" s="1" t="s">
        <v>115</v>
      </c>
      <c r="H2167" s="1" t="s">
        <v>48</v>
      </c>
      <c r="I2167" s="1" t="s">
        <v>10</v>
      </c>
      <c r="J2167">
        <f>VLOOKUP(B2167,自助退!B:F,5,FALSE)</f>
        <v>7000</v>
      </c>
      <c r="K2167" t="str">
        <f t="shared" si="34"/>
        <v/>
      </c>
    </row>
    <row r="2168" spans="1:11">
      <c r="A2168" s="1" t="s">
        <v>9135</v>
      </c>
      <c r="B2168" s="2">
        <v>2011955</v>
      </c>
      <c r="C2168" s="1" t="s">
        <v>9136</v>
      </c>
      <c r="D2168" s="1" t="s">
        <v>9137</v>
      </c>
      <c r="E2168" s="1" t="s">
        <v>9138</v>
      </c>
      <c r="F2168" s="2">
        <v>-184.03</v>
      </c>
      <c r="G2168" s="1" t="s">
        <v>115</v>
      </c>
      <c r="H2168" s="1" t="s">
        <v>78</v>
      </c>
      <c r="I2168" s="1" t="s">
        <v>10</v>
      </c>
      <c r="J2168">
        <f>VLOOKUP(B2168,自助退!B:F,5,FALSE)</f>
        <v>184.03</v>
      </c>
      <c r="K2168" t="str">
        <f t="shared" si="34"/>
        <v/>
      </c>
    </row>
    <row r="2169" spans="1:11">
      <c r="A2169" s="1" t="s">
        <v>9139</v>
      </c>
      <c r="B2169" s="2">
        <v>2012120</v>
      </c>
      <c r="C2169" s="1" t="s">
        <v>53</v>
      </c>
      <c r="D2169" s="1" t="s">
        <v>9140</v>
      </c>
      <c r="E2169" s="1" t="s">
        <v>9141</v>
      </c>
      <c r="F2169" s="2">
        <v>-900</v>
      </c>
      <c r="G2169" s="1" t="s">
        <v>115</v>
      </c>
      <c r="H2169" s="1" t="s">
        <v>128</v>
      </c>
      <c r="I2169" s="1" t="s">
        <v>24</v>
      </c>
      <c r="J2169">
        <f>VLOOKUP(B2169,自助退!B:F,5,FALSE)</f>
        <v>900</v>
      </c>
      <c r="K2169" t="str">
        <f t="shared" si="34"/>
        <v/>
      </c>
    </row>
    <row r="2170" spans="1:11">
      <c r="A2170" s="1" t="s">
        <v>9142</v>
      </c>
      <c r="B2170" s="2">
        <v>2012240</v>
      </c>
      <c r="C2170" s="1" t="s">
        <v>9143</v>
      </c>
      <c r="D2170" s="1" t="s">
        <v>9144</v>
      </c>
      <c r="E2170" s="1" t="s">
        <v>9145</v>
      </c>
      <c r="F2170" s="2">
        <v>-3153.49</v>
      </c>
      <c r="G2170" s="1" t="s">
        <v>115</v>
      </c>
      <c r="H2170" s="1" t="s">
        <v>65</v>
      </c>
      <c r="I2170" s="1" t="s">
        <v>10</v>
      </c>
      <c r="J2170">
        <f>VLOOKUP(B2170,自助退!B:F,5,FALSE)</f>
        <v>3153.49</v>
      </c>
      <c r="K2170" t="str">
        <f t="shared" si="34"/>
        <v/>
      </c>
    </row>
    <row r="2171" spans="1:11">
      <c r="A2171" s="1" t="s">
        <v>9146</v>
      </c>
      <c r="B2171" s="2">
        <v>2012313</v>
      </c>
      <c r="C2171" s="1" t="s">
        <v>9147</v>
      </c>
      <c r="D2171" s="1" t="s">
        <v>9148</v>
      </c>
      <c r="E2171" s="1" t="s">
        <v>9149</v>
      </c>
      <c r="F2171" s="2">
        <v>-2726.59</v>
      </c>
      <c r="G2171" s="1" t="s">
        <v>115</v>
      </c>
      <c r="H2171" s="1" t="s">
        <v>65</v>
      </c>
      <c r="I2171" s="1" t="s">
        <v>10</v>
      </c>
      <c r="J2171">
        <f>VLOOKUP(B2171,自助退!B:F,5,FALSE)</f>
        <v>2726.59</v>
      </c>
      <c r="K2171" t="str">
        <f t="shared" si="34"/>
        <v/>
      </c>
    </row>
    <row r="2172" spans="1:11">
      <c r="A2172" s="1" t="s">
        <v>9150</v>
      </c>
      <c r="B2172" s="2">
        <v>2012347</v>
      </c>
      <c r="C2172" s="1" t="s">
        <v>9151</v>
      </c>
      <c r="D2172" s="1" t="s">
        <v>9152</v>
      </c>
      <c r="E2172" s="1" t="s">
        <v>9153</v>
      </c>
      <c r="F2172" s="2">
        <v>-450</v>
      </c>
      <c r="G2172" s="1" t="s">
        <v>115</v>
      </c>
      <c r="H2172" s="1" t="s">
        <v>80</v>
      </c>
      <c r="I2172" s="1" t="s">
        <v>10</v>
      </c>
      <c r="J2172">
        <f>VLOOKUP(B2172,自助退!B:F,5,FALSE)</f>
        <v>450</v>
      </c>
      <c r="K2172" t="str">
        <f t="shared" si="34"/>
        <v/>
      </c>
    </row>
    <row r="2173" spans="1:11">
      <c r="A2173" s="1" t="s">
        <v>9154</v>
      </c>
      <c r="B2173" s="2">
        <v>2012415</v>
      </c>
      <c r="C2173" s="1" t="s">
        <v>9155</v>
      </c>
      <c r="D2173" s="1" t="s">
        <v>9156</v>
      </c>
      <c r="E2173" s="1" t="s">
        <v>9157</v>
      </c>
      <c r="F2173" s="2">
        <v>-3.47</v>
      </c>
      <c r="G2173" s="1" t="s">
        <v>115</v>
      </c>
      <c r="H2173" s="1" t="s">
        <v>56</v>
      </c>
      <c r="I2173" s="1" t="s">
        <v>10</v>
      </c>
      <c r="J2173">
        <f>VLOOKUP(B2173,自助退!B:F,5,FALSE)</f>
        <v>3.47</v>
      </c>
      <c r="K2173" t="str">
        <f t="shared" si="34"/>
        <v/>
      </c>
    </row>
    <row r="2174" spans="1:11">
      <c r="A2174" s="1" t="s">
        <v>9158</v>
      </c>
      <c r="B2174" s="2">
        <v>2012464</v>
      </c>
      <c r="C2174" s="1" t="s">
        <v>9159</v>
      </c>
      <c r="D2174" s="1" t="s">
        <v>9156</v>
      </c>
      <c r="E2174" s="1" t="s">
        <v>9157</v>
      </c>
      <c r="F2174" s="2">
        <v>-2000</v>
      </c>
      <c r="G2174" s="1" t="s">
        <v>115</v>
      </c>
      <c r="H2174" s="1" t="s">
        <v>56</v>
      </c>
      <c r="I2174" s="1" t="s">
        <v>10</v>
      </c>
      <c r="J2174">
        <f>VLOOKUP(B2174,自助退!B:F,5,FALSE)</f>
        <v>2000</v>
      </c>
      <c r="K2174" t="str">
        <f t="shared" si="34"/>
        <v/>
      </c>
    </row>
    <row r="2175" spans="1:11">
      <c r="A2175" s="1" t="s">
        <v>9160</v>
      </c>
      <c r="B2175" s="2">
        <v>2012609</v>
      </c>
      <c r="C2175" s="1" t="s">
        <v>9161</v>
      </c>
      <c r="D2175" s="1" t="s">
        <v>9162</v>
      </c>
      <c r="E2175" s="1" t="s">
        <v>5877</v>
      </c>
      <c r="F2175" s="2">
        <v>-660.5</v>
      </c>
      <c r="G2175" s="1" t="s">
        <v>115</v>
      </c>
      <c r="H2175" s="1" t="s">
        <v>135</v>
      </c>
      <c r="I2175" s="1" t="s">
        <v>10</v>
      </c>
      <c r="J2175">
        <f>VLOOKUP(B2175,自助退!B:F,5,FALSE)</f>
        <v>660.5</v>
      </c>
      <c r="K2175" t="str">
        <f t="shared" si="34"/>
        <v/>
      </c>
    </row>
    <row r="2176" spans="1:11">
      <c r="A2176" s="1" t="s">
        <v>9163</v>
      </c>
      <c r="B2176" s="2">
        <v>2012613</v>
      </c>
      <c r="C2176" s="1" t="s">
        <v>9164</v>
      </c>
      <c r="D2176" s="1" t="s">
        <v>9165</v>
      </c>
      <c r="E2176" s="1" t="s">
        <v>9166</v>
      </c>
      <c r="F2176" s="2">
        <v>-6882.09</v>
      </c>
      <c r="G2176" s="1" t="s">
        <v>115</v>
      </c>
      <c r="H2176" s="1" t="s">
        <v>73</v>
      </c>
      <c r="I2176" s="1" t="s">
        <v>10</v>
      </c>
      <c r="J2176">
        <f>VLOOKUP(B2176,自助退!B:F,5,FALSE)</f>
        <v>6882.09</v>
      </c>
      <c r="K2176" t="str">
        <f t="shared" si="34"/>
        <v/>
      </c>
    </row>
    <row r="2177" spans="1:11">
      <c r="A2177" s="1" t="s">
        <v>9167</v>
      </c>
      <c r="B2177" s="2">
        <v>2012629</v>
      </c>
      <c r="C2177" s="1" t="s">
        <v>9168</v>
      </c>
      <c r="D2177" s="1" t="s">
        <v>9169</v>
      </c>
      <c r="E2177" s="1" t="s">
        <v>9170</v>
      </c>
      <c r="F2177" s="2">
        <v>-45</v>
      </c>
      <c r="G2177" s="1" t="s">
        <v>115</v>
      </c>
      <c r="H2177" s="1" t="s">
        <v>56</v>
      </c>
      <c r="I2177" s="1" t="s">
        <v>10</v>
      </c>
      <c r="J2177">
        <f>VLOOKUP(B2177,自助退!B:F,5,FALSE)</f>
        <v>45</v>
      </c>
      <c r="K2177" t="str">
        <f t="shared" si="34"/>
        <v/>
      </c>
    </row>
    <row r="2178" spans="1:11">
      <c r="A2178" s="1" t="s">
        <v>9171</v>
      </c>
      <c r="B2178" s="2">
        <v>2012759</v>
      </c>
      <c r="C2178" s="1" t="s">
        <v>9172</v>
      </c>
      <c r="D2178" s="1" t="s">
        <v>9173</v>
      </c>
      <c r="E2178" s="1" t="s">
        <v>9174</v>
      </c>
      <c r="F2178" s="2">
        <v>-2500</v>
      </c>
      <c r="G2178" s="1" t="s">
        <v>115</v>
      </c>
      <c r="H2178" s="1" t="s">
        <v>73</v>
      </c>
      <c r="I2178" s="1" t="s">
        <v>10</v>
      </c>
      <c r="J2178">
        <f>VLOOKUP(B2178,自助退!B:F,5,FALSE)</f>
        <v>2500</v>
      </c>
      <c r="K2178" t="str">
        <f t="shared" si="34"/>
        <v/>
      </c>
    </row>
    <row r="2179" spans="1:11">
      <c r="A2179" s="1" t="s">
        <v>9175</v>
      </c>
      <c r="B2179" s="2">
        <v>2012776</v>
      </c>
      <c r="C2179" s="1" t="s">
        <v>9176</v>
      </c>
      <c r="D2179" s="1" t="s">
        <v>9177</v>
      </c>
      <c r="E2179" s="1" t="s">
        <v>9178</v>
      </c>
      <c r="F2179" s="2">
        <v>-5020.46</v>
      </c>
      <c r="G2179" s="1" t="s">
        <v>115</v>
      </c>
      <c r="H2179" s="1" t="s">
        <v>65</v>
      </c>
      <c r="I2179" s="1" t="s">
        <v>10</v>
      </c>
      <c r="J2179">
        <f>VLOOKUP(B2179,自助退!B:F,5,FALSE)</f>
        <v>5020.46</v>
      </c>
      <c r="K2179" t="str">
        <f t="shared" si="34"/>
        <v/>
      </c>
    </row>
    <row r="2180" spans="1:11">
      <c r="A2180" s="1" t="s">
        <v>9179</v>
      </c>
      <c r="B2180" s="2">
        <v>2012796</v>
      </c>
      <c r="C2180" s="1" t="s">
        <v>9180</v>
      </c>
      <c r="D2180" s="1" t="s">
        <v>9181</v>
      </c>
      <c r="E2180" s="1" t="s">
        <v>9182</v>
      </c>
      <c r="F2180" s="2">
        <v>-163.44</v>
      </c>
      <c r="G2180" s="1" t="s">
        <v>115</v>
      </c>
      <c r="H2180" s="1" t="s">
        <v>65</v>
      </c>
      <c r="I2180" s="1" t="s">
        <v>10</v>
      </c>
      <c r="J2180">
        <f>VLOOKUP(B2180,自助退!B:F,5,FALSE)</f>
        <v>163.44</v>
      </c>
      <c r="K2180" t="str">
        <f t="shared" si="34"/>
        <v/>
      </c>
    </row>
    <row r="2181" spans="1:11">
      <c r="A2181" s="1" t="s">
        <v>9183</v>
      </c>
      <c r="B2181" s="2">
        <v>2012837</v>
      </c>
      <c r="C2181" s="1" t="s">
        <v>53</v>
      </c>
      <c r="D2181" s="1" t="s">
        <v>7363</v>
      </c>
      <c r="E2181" s="1" t="s">
        <v>7364</v>
      </c>
      <c r="F2181" s="2">
        <v>-2000</v>
      </c>
      <c r="G2181" s="1" t="s">
        <v>115</v>
      </c>
      <c r="H2181" s="1" t="s">
        <v>65</v>
      </c>
      <c r="I2181" s="1" t="s">
        <v>24</v>
      </c>
      <c r="J2181">
        <f>VLOOKUP(B2181,自助退!B:F,5,FALSE)</f>
        <v>2000</v>
      </c>
      <c r="K2181" t="str">
        <f t="shared" si="34"/>
        <v/>
      </c>
    </row>
    <row r="2182" spans="1:11">
      <c r="A2182" s="1" t="s">
        <v>9184</v>
      </c>
      <c r="B2182" s="2">
        <v>2012882</v>
      </c>
      <c r="C2182" s="1" t="s">
        <v>9185</v>
      </c>
      <c r="D2182" s="1" t="s">
        <v>9186</v>
      </c>
      <c r="E2182" s="1" t="s">
        <v>9187</v>
      </c>
      <c r="F2182" s="2">
        <v>-50</v>
      </c>
      <c r="G2182" s="1" t="s">
        <v>115</v>
      </c>
      <c r="H2182" s="1" t="s">
        <v>132</v>
      </c>
      <c r="I2182" s="1" t="s">
        <v>10</v>
      </c>
      <c r="J2182">
        <f>VLOOKUP(B2182,自助退!B:F,5,FALSE)</f>
        <v>50</v>
      </c>
      <c r="K2182" t="str">
        <f t="shared" si="34"/>
        <v/>
      </c>
    </row>
    <row r="2183" spans="1:11">
      <c r="A2183" s="1" t="s">
        <v>9188</v>
      </c>
      <c r="B2183" s="2">
        <v>2012929</v>
      </c>
      <c r="C2183" s="1" t="s">
        <v>9189</v>
      </c>
      <c r="D2183" s="1" t="s">
        <v>9190</v>
      </c>
      <c r="E2183" s="1" t="s">
        <v>9191</v>
      </c>
      <c r="F2183" s="2">
        <v>-238</v>
      </c>
      <c r="G2183" s="1" t="s">
        <v>115</v>
      </c>
      <c r="H2183" s="1" t="s">
        <v>73</v>
      </c>
      <c r="I2183" s="1" t="s">
        <v>10</v>
      </c>
      <c r="J2183">
        <f>VLOOKUP(B2183,自助退!B:F,5,FALSE)</f>
        <v>238</v>
      </c>
      <c r="K2183" t="str">
        <f t="shared" si="34"/>
        <v/>
      </c>
    </row>
    <row r="2184" spans="1:11">
      <c r="A2184" s="1" t="s">
        <v>9192</v>
      </c>
      <c r="B2184" s="2">
        <v>2012932</v>
      </c>
      <c r="C2184" s="1" t="s">
        <v>9193</v>
      </c>
      <c r="D2184" s="1" t="s">
        <v>9194</v>
      </c>
      <c r="E2184" s="1" t="s">
        <v>9195</v>
      </c>
      <c r="F2184" s="2">
        <v>-1702.58</v>
      </c>
      <c r="G2184" s="1" t="s">
        <v>115</v>
      </c>
      <c r="H2184" s="1" t="s">
        <v>78</v>
      </c>
      <c r="I2184" s="1" t="s">
        <v>10</v>
      </c>
      <c r="J2184">
        <f>VLOOKUP(B2184,自助退!B:F,5,FALSE)</f>
        <v>1702.58</v>
      </c>
      <c r="K2184" t="str">
        <f t="shared" si="34"/>
        <v/>
      </c>
    </row>
    <row r="2185" spans="1:11">
      <c r="A2185" s="1" t="s">
        <v>9196</v>
      </c>
      <c r="B2185" s="2">
        <v>2012952</v>
      </c>
      <c r="C2185" s="1" t="s">
        <v>9197</v>
      </c>
      <c r="D2185" s="1" t="s">
        <v>9198</v>
      </c>
      <c r="E2185" s="1" t="s">
        <v>9199</v>
      </c>
      <c r="F2185" s="2">
        <v>-3700</v>
      </c>
      <c r="G2185" s="1" t="s">
        <v>115</v>
      </c>
      <c r="H2185" s="1" t="s">
        <v>65</v>
      </c>
      <c r="I2185" s="1" t="s">
        <v>10</v>
      </c>
      <c r="J2185">
        <f>VLOOKUP(B2185,自助退!B:F,5,FALSE)</f>
        <v>3700</v>
      </c>
      <c r="K2185" t="str">
        <f t="shared" si="34"/>
        <v/>
      </c>
    </row>
    <row r="2186" spans="1:11">
      <c r="A2186" s="1" t="s">
        <v>9200</v>
      </c>
      <c r="B2186" s="2">
        <v>2013062</v>
      </c>
      <c r="C2186" s="1" t="s">
        <v>9201</v>
      </c>
      <c r="D2186" s="1" t="s">
        <v>9202</v>
      </c>
      <c r="E2186" s="1" t="s">
        <v>9203</v>
      </c>
      <c r="F2186" s="2">
        <v>-3670</v>
      </c>
      <c r="G2186" s="1" t="s">
        <v>115</v>
      </c>
      <c r="H2186" s="1" t="s">
        <v>65</v>
      </c>
      <c r="I2186" s="1" t="s">
        <v>10</v>
      </c>
      <c r="J2186">
        <f>VLOOKUP(B2186,自助退!B:F,5,FALSE)</f>
        <v>3670</v>
      </c>
      <c r="K2186" t="str">
        <f t="shared" si="34"/>
        <v/>
      </c>
    </row>
    <row r="2187" spans="1:11">
      <c r="A2187" s="1" t="s">
        <v>9204</v>
      </c>
      <c r="B2187" s="2">
        <v>2013123</v>
      </c>
      <c r="C2187" s="1" t="s">
        <v>9205</v>
      </c>
      <c r="D2187" s="1" t="s">
        <v>9206</v>
      </c>
      <c r="E2187" s="1" t="s">
        <v>9207</v>
      </c>
      <c r="F2187" s="2">
        <v>-4300</v>
      </c>
      <c r="G2187" s="1" t="s">
        <v>115</v>
      </c>
      <c r="H2187" s="1" t="s">
        <v>48</v>
      </c>
      <c r="I2187" s="1" t="s">
        <v>10</v>
      </c>
      <c r="J2187">
        <f>VLOOKUP(B2187,自助退!B:F,5,FALSE)</f>
        <v>4300</v>
      </c>
      <c r="K2187" t="str">
        <f t="shared" si="34"/>
        <v/>
      </c>
    </row>
    <row r="2188" spans="1:11">
      <c r="A2188" s="1" t="s">
        <v>9208</v>
      </c>
      <c r="B2188" s="2">
        <v>2013178</v>
      </c>
      <c r="C2188" s="1" t="s">
        <v>9209</v>
      </c>
      <c r="D2188" s="1" t="s">
        <v>9210</v>
      </c>
      <c r="E2188" s="1" t="s">
        <v>9211</v>
      </c>
      <c r="F2188" s="2">
        <v>-234.5</v>
      </c>
      <c r="G2188" s="1" t="s">
        <v>115</v>
      </c>
      <c r="H2188" s="1" t="s">
        <v>151</v>
      </c>
      <c r="I2188" s="1" t="s">
        <v>10</v>
      </c>
      <c r="J2188">
        <f>VLOOKUP(B2188,自助退!B:F,5,FALSE)</f>
        <v>234.5</v>
      </c>
      <c r="K2188" t="str">
        <f t="shared" si="34"/>
        <v/>
      </c>
    </row>
    <row r="2189" spans="1:11">
      <c r="A2189" s="1" t="s">
        <v>9212</v>
      </c>
      <c r="B2189" s="2">
        <v>2013291</v>
      </c>
      <c r="C2189" s="1" t="s">
        <v>9213</v>
      </c>
      <c r="D2189" s="1" t="s">
        <v>9214</v>
      </c>
      <c r="E2189" s="1" t="s">
        <v>9215</v>
      </c>
      <c r="F2189" s="2">
        <v>-2400</v>
      </c>
      <c r="G2189" s="1" t="s">
        <v>115</v>
      </c>
      <c r="H2189" s="1" t="s">
        <v>80</v>
      </c>
      <c r="I2189" s="1" t="s">
        <v>10</v>
      </c>
      <c r="J2189">
        <f>VLOOKUP(B2189,自助退!B:F,5,FALSE)</f>
        <v>2400</v>
      </c>
      <c r="K2189" t="str">
        <f t="shared" si="34"/>
        <v/>
      </c>
    </row>
    <row r="2190" spans="1:11">
      <c r="A2190" s="1" t="s">
        <v>9216</v>
      </c>
      <c r="B2190" s="2">
        <v>2013296</v>
      </c>
      <c r="C2190" s="1" t="s">
        <v>9217</v>
      </c>
      <c r="D2190" s="1" t="s">
        <v>9218</v>
      </c>
      <c r="E2190" s="1" t="s">
        <v>9219</v>
      </c>
      <c r="F2190" s="2">
        <v>-8057</v>
      </c>
      <c r="G2190" s="1" t="s">
        <v>115</v>
      </c>
      <c r="H2190" s="1" t="s">
        <v>65</v>
      </c>
      <c r="I2190" s="1" t="s">
        <v>10</v>
      </c>
      <c r="J2190">
        <f>VLOOKUP(B2190,自助退!B:F,5,FALSE)</f>
        <v>8057</v>
      </c>
      <c r="K2190" t="str">
        <f t="shared" si="34"/>
        <v/>
      </c>
    </row>
    <row r="2191" spans="1:11">
      <c r="A2191" s="1" t="s">
        <v>9220</v>
      </c>
      <c r="B2191" s="2">
        <v>2013300</v>
      </c>
      <c r="C2191" s="1" t="s">
        <v>9221</v>
      </c>
      <c r="D2191" s="1" t="s">
        <v>9222</v>
      </c>
      <c r="E2191" s="1" t="s">
        <v>9223</v>
      </c>
      <c r="F2191" s="2">
        <v>-70</v>
      </c>
      <c r="G2191" s="1" t="s">
        <v>115</v>
      </c>
      <c r="H2191" s="1" t="s">
        <v>56</v>
      </c>
      <c r="I2191" s="1" t="s">
        <v>10</v>
      </c>
      <c r="J2191">
        <f>VLOOKUP(B2191,自助退!B:F,5,FALSE)</f>
        <v>70</v>
      </c>
      <c r="K2191" t="str">
        <f t="shared" si="34"/>
        <v/>
      </c>
    </row>
    <row r="2192" spans="1:11">
      <c r="A2192" s="1" t="s">
        <v>9224</v>
      </c>
      <c r="B2192" s="2">
        <v>2013319</v>
      </c>
      <c r="C2192" s="1" t="s">
        <v>9225</v>
      </c>
      <c r="D2192" s="1" t="s">
        <v>9226</v>
      </c>
      <c r="E2192" s="1" t="s">
        <v>9227</v>
      </c>
      <c r="F2192" s="2">
        <v>-8535.7000000000007</v>
      </c>
      <c r="G2192" s="1" t="s">
        <v>115</v>
      </c>
      <c r="H2192" s="1" t="s">
        <v>135</v>
      </c>
      <c r="I2192" s="1" t="s">
        <v>10</v>
      </c>
      <c r="J2192">
        <f>VLOOKUP(B2192,自助退!B:F,5,FALSE)</f>
        <v>8535.7000000000007</v>
      </c>
      <c r="K2192" t="str">
        <f t="shared" si="34"/>
        <v/>
      </c>
    </row>
    <row r="2193" spans="1:11">
      <c r="A2193" s="1" t="s">
        <v>9228</v>
      </c>
      <c r="B2193" s="2">
        <v>2013342</v>
      </c>
      <c r="C2193" s="1" t="s">
        <v>9229</v>
      </c>
      <c r="D2193" s="1" t="s">
        <v>9230</v>
      </c>
      <c r="E2193" s="1" t="s">
        <v>9231</v>
      </c>
      <c r="F2193" s="2">
        <v>-5000</v>
      </c>
      <c r="G2193" s="1" t="s">
        <v>115</v>
      </c>
      <c r="H2193" s="1" t="s">
        <v>73</v>
      </c>
      <c r="I2193" s="1" t="s">
        <v>10</v>
      </c>
      <c r="J2193">
        <f>VLOOKUP(B2193,自助退!B:F,5,FALSE)</f>
        <v>5000</v>
      </c>
      <c r="K2193" t="str">
        <f t="shared" si="34"/>
        <v/>
      </c>
    </row>
    <row r="2194" spans="1:11">
      <c r="A2194" s="1" t="s">
        <v>9232</v>
      </c>
      <c r="B2194" s="2">
        <v>2013358</v>
      </c>
      <c r="C2194" s="1" t="s">
        <v>9233</v>
      </c>
      <c r="D2194" s="1" t="s">
        <v>9234</v>
      </c>
      <c r="E2194" s="1" t="s">
        <v>9235</v>
      </c>
      <c r="F2194" s="2">
        <v>-2800</v>
      </c>
      <c r="G2194" s="1" t="s">
        <v>115</v>
      </c>
      <c r="H2194" s="1" t="s">
        <v>58</v>
      </c>
      <c r="I2194" s="1" t="s">
        <v>10</v>
      </c>
      <c r="J2194">
        <f>VLOOKUP(B2194,自助退!B:F,5,FALSE)</f>
        <v>2800</v>
      </c>
      <c r="K2194" t="str">
        <f t="shared" si="34"/>
        <v/>
      </c>
    </row>
    <row r="2195" spans="1:11">
      <c r="A2195" s="1" t="s">
        <v>9236</v>
      </c>
      <c r="B2195" s="2">
        <v>2013381</v>
      </c>
      <c r="C2195" s="1" t="s">
        <v>9237</v>
      </c>
      <c r="D2195" s="1" t="s">
        <v>9238</v>
      </c>
      <c r="E2195" s="1" t="s">
        <v>8924</v>
      </c>
      <c r="F2195" s="2">
        <v>-5000</v>
      </c>
      <c r="G2195" s="1" t="s">
        <v>115</v>
      </c>
      <c r="H2195" s="1" t="s">
        <v>73</v>
      </c>
      <c r="I2195" s="1" t="s">
        <v>10</v>
      </c>
      <c r="J2195">
        <f>VLOOKUP(B2195,自助退!B:F,5,FALSE)</f>
        <v>5000</v>
      </c>
      <c r="K2195" t="str">
        <f t="shared" si="34"/>
        <v/>
      </c>
    </row>
    <row r="2196" spans="1:11">
      <c r="A2196" s="1" t="s">
        <v>9239</v>
      </c>
      <c r="B2196" s="2">
        <v>2013419</v>
      </c>
      <c r="C2196" s="1" t="s">
        <v>9240</v>
      </c>
      <c r="D2196" s="1" t="s">
        <v>9241</v>
      </c>
      <c r="E2196" s="1" t="s">
        <v>9242</v>
      </c>
      <c r="F2196" s="2">
        <v>-5800</v>
      </c>
      <c r="G2196" s="1" t="s">
        <v>115</v>
      </c>
      <c r="H2196" s="1" t="s">
        <v>65</v>
      </c>
      <c r="I2196" s="1" t="s">
        <v>10</v>
      </c>
      <c r="J2196">
        <f>VLOOKUP(B2196,自助退!B:F,5,FALSE)</f>
        <v>5800</v>
      </c>
      <c r="K2196" t="str">
        <f t="shared" si="34"/>
        <v/>
      </c>
    </row>
    <row r="2197" spans="1:11">
      <c r="A2197" s="1" t="s">
        <v>9243</v>
      </c>
      <c r="B2197" s="2">
        <v>2013441</v>
      </c>
      <c r="C2197" s="1" t="s">
        <v>9244</v>
      </c>
      <c r="D2197" s="1" t="s">
        <v>9245</v>
      </c>
      <c r="E2197" s="1" t="s">
        <v>9246</v>
      </c>
      <c r="F2197" s="2">
        <v>-1425</v>
      </c>
      <c r="G2197" s="1" t="s">
        <v>115</v>
      </c>
      <c r="H2197" s="1" t="s">
        <v>48</v>
      </c>
      <c r="I2197" s="1" t="s">
        <v>10</v>
      </c>
      <c r="J2197">
        <f>VLOOKUP(B2197,自助退!B:F,5,FALSE)</f>
        <v>1425</v>
      </c>
      <c r="K2197" t="str">
        <f t="shared" si="34"/>
        <v/>
      </c>
    </row>
    <row r="2198" spans="1:11">
      <c r="A2198" s="1" t="s">
        <v>9247</v>
      </c>
      <c r="B2198" s="2">
        <v>2013511</v>
      </c>
      <c r="C2198" s="1" t="s">
        <v>9248</v>
      </c>
      <c r="D2198" s="1" t="s">
        <v>9249</v>
      </c>
      <c r="E2198" s="1" t="s">
        <v>9250</v>
      </c>
      <c r="F2198" s="2">
        <v>-350</v>
      </c>
      <c r="G2198" s="1" t="s">
        <v>115</v>
      </c>
      <c r="H2198" s="1" t="s">
        <v>65</v>
      </c>
      <c r="I2198" s="1" t="s">
        <v>10</v>
      </c>
      <c r="J2198">
        <f>VLOOKUP(B2198,自助退!B:F,5,FALSE)</f>
        <v>350</v>
      </c>
      <c r="K2198" t="str">
        <f t="shared" si="34"/>
        <v/>
      </c>
    </row>
    <row r="2199" spans="1:11">
      <c r="A2199" s="1" t="s">
        <v>9251</v>
      </c>
      <c r="B2199" s="2">
        <v>2013536</v>
      </c>
      <c r="C2199" s="1" t="s">
        <v>9252</v>
      </c>
      <c r="D2199" s="1" t="s">
        <v>9253</v>
      </c>
      <c r="E2199" s="1" t="s">
        <v>9254</v>
      </c>
      <c r="F2199" s="2">
        <v>-5900</v>
      </c>
      <c r="G2199" s="1" t="s">
        <v>115</v>
      </c>
      <c r="H2199" s="1" t="s">
        <v>65</v>
      </c>
      <c r="I2199" s="1" t="s">
        <v>10</v>
      </c>
      <c r="J2199">
        <f>VLOOKUP(B2199,自助退!B:F,5,FALSE)</f>
        <v>5900</v>
      </c>
      <c r="K2199" t="str">
        <f t="shared" si="34"/>
        <v/>
      </c>
    </row>
    <row r="2200" spans="1:11">
      <c r="A2200" s="1" t="s">
        <v>9255</v>
      </c>
      <c r="B2200" s="2">
        <v>2013551</v>
      </c>
      <c r="C2200" s="1" t="s">
        <v>9256</v>
      </c>
      <c r="D2200" s="1" t="s">
        <v>9257</v>
      </c>
      <c r="E2200" s="1" t="s">
        <v>9258</v>
      </c>
      <c r="F2200" s="2">
        <v>-270</v>
      </c>
      <c r="G2200" s="1" t="s">
        <v>115</v>
      </c>
      <c r="H2200" s="1" t="s">
        <v>73</v>
      </c>
      <c r="I2200" s="1" t="s">
        <v>10</v>
      </c>
      <c r="J2200">
        <f>VLOOKUP(B2200,自助退!B:F,5,FALSE)</f>
        <v>270</v>
      </c>
      <c r="K2200" t="str">
        <f t="shared" si="34"/>
        <v/>
      </c>
    </row>
    <row r="2201" spans="1:11">
      <c r="A2201" s="1" t="s">
        <v>9259</v>
      </c>
      <c r="B2201" s="2">
        <v>2013555</v>
      </c>
      <c r="C2201" s="1" t="s">
        <v>9260</v>
      </c>
      <c r="D2201" s="1" t="s">
        <v>9261</v>
      </c>
      <c r="E2201" s="1" t="s">
        <v>9262</v>
      </c>
      <c r="F2201" s="2">
        <v>-10000</v>
      </c>
      <c r="G2201" s="1" t="s">
        <v>115</v>
      </c>
      <c r="H2201" s="1" t="s">
        <v>65</v>
      </c>
      <c r="I2201" s="1" t="s">
        <v>10</v>
      </c>
      <c r="J2201">
        <f>VLOOKUP(B2201,自助退!B:F,5,FALSE)</f>
        <v>10000</v>
      </c>
      <c r="K2201" t="str">
        <f t="shared" si="34"/>
        <v/>
      </c>
    </row>
    <row r="2202" spans="1:11">
      <c r="A2202" s="1" t="s">
        <v>9263</v>
      </c>
      <c r="B2202" s="2">
        <v>2013560</v>
      </c>
      <c r="C2202" s="1" t="s">
        <v>9264</v>
      </c>
      <c r="D2202" s="1" t="s">
        <v>9265</v>
      </c>
      <c r="E2202" s="1" t="s">
        <v>9266</v>
      </c>
      <c r="F2202" s="2">
        <v>-500</v>
      </c>
      <c r="G2202" s="1" t="s">
        <v>115</v>
      </c>
      <c r="H2202" s="1" t="s">
        <v>148</v>
      </c>
      <c r="I2202" s="1" t="s">
        <v>10</v>
      </c>
      <c r="J2202">
        <f>VLOOKUP(B2202,自助退!B:F,5,FALSE)</f>
        <v>500</v>
      </c>
      <c r="K2202" t="str">
        <f t="shared" si="34"/>
        <v/>
      </c>
    </row>
    <row r="2203" spans="1:11">
      <c r="A2203" s="1" t="s">
        <v>9267</v>
      </c>
      <c r="B2203" s="2">
        <v>2013578</v>
      </c>
      <c r="C2203" s="1" t="s">
        <v>9268</v>
      </c>
      <c r="D2203" s="1" t="s">
        <v>9269</v>
      </c>
      <c r="E2203" s="1" t="s">
        <v>9270</v>
      </c>
      <c r="F2203" s="2">
        <v>-5000</v>
      </c>
      <c r="G2203" s="1" t="s">
        <v>115</v>
      </c>
      <c r="H2203" s="1" t="s">
        <v>46</v>
      </c>
      <c r="I2203" s="1" t="s">
        <v>10</v>
      </c>
      <c r="J2203">
        <f>VLOOKUP(B2203,自助退!B:F,5,FALSE)</f>
        <v>5000</v>
      </c>
      <c r="K2203" t="str">
        <f t="shared" si="34"/>
        <v/>
      </c>
    </row>
    <row r="2204" spans="1:11">
      <c r="A2204" s="1" t="s">
        <v>9271</v>
      </c>
      <c r="B2204" s="2">
        <v>2013619</v>
      </c>
      <c r="C2204" s="1" t="s">
        <v>9272</v>
      </c>
      <c r="D2204" s="1" t="s">
        <v>9273</v>
      </c>
      <c r="E2204" s="1" t="s">
        <v>9274</v>
      </c>
      <c r="F2204" s="2">
        <v>-5000</v>
      </c>
      <c r="G2204" s="1" t="s">
        <v>115</v>
      </c>
      <c r="H2204" s="1" t="s">
        <v>148</v>
      </c>
      <c r="I2204" s="1" t="s">
        <v>10</v>
      </c>
      <c r="J2204">
        <f>VLOOKUP(B2204,自助退!B:F,5,FALSE)</f>
        <v>5000</v>
      </c>
      <c r="K2204" t="str">
        <f t="shared" si="34"/>
        <v/>
      </c>
    </row>
    <row r="2205" spans="1:11">
      <c r="A2205" s="1" t="s">
        <v>9275</v>
      </c>
      <c r="B2205" s="2">
        <v>2013632</v>
      </c>
      <c r="C2205" s="1" t="s">
        <v>9276</v>
      </c>
      <c r="D2205" s="1" t="s">
        <v>9277</v>
      </c>
      <c r="E2205" s="1" t="s">
        <v>9278</v>
      </c>
      <c r="F2205" s="2">
        <v>-10959</v>
      </c>
      <c r="G2205" s="1" t="s">
        <v>115</v>
      </c>
      <c r="H2205" s="1" t="s">
        <v>123</v>
      </c>
      <c r="I2205" s="1" t="s">
        <v>10</v>
      </c>
      <c r="J2205">
        <f>VLOOKUP(B2205,自助退!B:F,5,FALSE)</f>
        <v>10959</v>
      </c>
      <c r="K2205" t="str">
        <f t="shared" si="34"/>
        <v/>
      </c>
    </row>
    <row r="2206" spans="1:11">
      <c r="A2206" s="1" t="s">
        <v>9279</v>
      </c>
      <c r="B2206" s="2">
        <v>2013643</v>
      </c>
      <c r="C2206" s="1" t="s">
        <v>9280</v>
      </c>
      <c r="D2206" s="1" t="s">
        <v>9281</v>
      </c>
      <c r="E2206" s="1" t="s">
        <v>9282</v>
      </c>
      <c r="F2206" s="2">
        <v>-1710</v>
      </c>
      <c r="G2206" s="1" t="s">
        <v>115</v>
      </c>
      <c r="H2206" s="1" t="s">
        <v>80</v>
      </c>
      <c r="I2206" s="1" t="s">
        <v>10</v>
      </c>
      <c r="J2206">
        <f>VLOOKUP(B2206,自助退!B:F,5,FALSE)</f>
        <v>1710</v>
      </c>
      <c r="K2206" t="str">
        <f t="shared" si="34"/>
        <v/>
      </c>
    </row>
    <row r="2207" spans="1:11">
      <c r="A2207" s="1" t="s">
        <v>9283</v>
      </c>
      <c r="B2207" s="2">
        <v>2013644</v>
      </c>
      <c r="C2207" s="1" t="s">
        <v>9284</v>
      </c>
      <c r="D2207" s="1" t="s">
        <v>9285</v>
      </c>
      <c r="E2207" s="1" t="s">
        <v>9286</v>
      </c>
      <c r="F2207" s="2">
        <v>-2100</v>
      </c>
      <c r="G2207" s="1" t="s">
        <v>115</v>
      </c>
      <c r="H2207" s="1" t="s">
        <v>57</v>
      </c>
      <c r="I2207" s="1" t="s">
        <v>10</v>
      </c>
      <c r="J2207">
        <f>VLOOKUP(B2207,自助退!B:F,5,FALSE)</f>
        <v>2100</v>
      </c>
      <c r="K2207" t="str">
        <f t="shared" si="34"/>
        <v/>
      </c>
    </row>
    <row r="2208" spans="1:11">
      <c r="A2208" s="1" t="s">
        <v>9287</v>
      </c>
      <c r="B2208" s="2">
        <v>2013648</v>
      </c>
      <c r="C2208" s="1" t="s">
        <v>9288</v>
      </c>
      <c r="D2208" s="1" t="s">
        <v>9289</v>
      </c>
      <c r="E2208" s="1" t="s">
        <v>9290</v>
      </c>
      <c r="F2208" s="2">
        <v>-500</v>
      </c>
      <c r="G2208" s="1" t="s">
        <v>115</v>
      </c>
      <c r="H2208" s="1" t="s">
        <v>120</v>
      </c>
      <c r="I2208" s="1" t="s">
        <v>10</v>
      </c>
      <c r="J2208">
        <f>VLOOKUP(B2208,自助退!B:F,5,FALSE)</f>
        <v>500</v>
      </c>
      <c r="K2208" t="str">
        <f t="shared" si="34"/>
        <v/>
      </c>
    </row>
    <row r="2209" spans="1:11">
      <c r="A2209" s="1" t="s">
        <v>9291</v>
      </c>
      <c r="B2209" s="2">
        <v>2013656</v>
      </c>
      <c r="C2209" s="1" t="s">
        <v>9292</v>
      </c>
      <c r="D2209" s="1" t="s">
        <v>8729</v>
      </c>
      <c r="E2209" s="1" t="s">
        <v>8730</v>
      </c>
      <c r="F2209" s="2">
        <v>-6027.95</v>
      </c>
      <c r="G2209" s="1" t="s">
        <v>115</v>
      </c>
      <c r="H2209" s="1" t="s">
        <v>42</v>
      </c>
      <c r="I2209" s="1" t="s">
        <v>10</v>
      </c>
      <c r="J2209">
        <f>VLOOKUP(B2209,自助退!B:F,5,FALSE)</f>
        <v>6027.95</v>
      </c>
      <c r="K2209" t="str">
        <f t="shared" si="34"/>
        <v/>
      </c>
    </row>
    <row r="2210" spans="1:11">
      <c r="A2210" s="1" t="s">
        <v>9293</v>
      </c>
      <c r="B2210" s="2">
        <v>2013691</v>
      </c>
      <c r="C2210" s="1" t="s">
        <v>9294</v>
      </c>
      <c r="D2210" s="1" t="s">
        <v>9273</v>
      </c>
      <c r="E2210" s="1" t="s">
        <v>9274</v>
      </c>
      <c r="F2210" s="2">
        <v>-1000</v>
      </c>
      <c r="G2210" s="1" t="s">
        <v>115</v>
      </c>
      <c r="H2210" s="1" t="s">
        <v>117</v>
      </c>
      <c r="I2210" s="1" t="s">
        <v>10</v>
      </c>
      <c r="J2210">
        <f>VLOOKUP(B2210,自助退!B:F,5,FALSE)</f>
        <v>1000</v>
      </c>
      <c r="K2210" t="str">
        <f t="shared" si="34"/>
        <v/>
      </c>
    </row>
    <row r="2211" spans="1:11">
      <c r="A2211" s="1" t="s">
        <v>9295</v>
      </c>
      <c r="B2211" s="2">
        <v>2013711</v>
      </c>
      <c r="C2211" s="1" t="s">
        <v>9296</v>
      </c>
      <c r="D2211" s="1" t="s">
        <v>9297</v>
      </c>
      <c r="E2211" s="1" t="s">
        <v>9298</v>
      </c>
      <c r="F2211" s="2">
        <v>-1537</v>
      </c>
      <c r="G2211" s="1" t="s">
        <v>115</v>
      </c>
      <c r="H2211" s="1" t="s">
        <v>73</v>
      </c>
      <c r="I2211" s="1" t="s">
        <v>10</v>
      </c>
      <c r="J2211">
        <f>VLOOKUP(B2211,自助退!B:F,5,FALSE)</f>
        <v>1537</v>
      </c>
      <c r="K2211" t="str">
        <f t="shared" si="34"/>
        <v/>
      </c>
    </row>
    <row r="2212" spans="1:11">
      <c r="A2212" s="1" t="s">
        <v>9299</v>
      </c>
      <c r="B2212" s="2">
        <v>2013720</v>
      </c>
      <c r="C2212" s="1" t="s">
        <v>9300</v>
      </c>
      <c r="D2212" s="1" t="s">
        <v>9301</v>
      </c>
      <c r="E2212" s="1" t="s">
        <v>9302</v>
      </c>
      <c r="F2212" s="2">
        <v>-5000</v>
      </c>
      <c r="G2212" s="1" t="s">
        <v>115</v>
      </c>
      <c r="H2212" s="1" t="s">
        <v>73</v>
      </c>
      <c r="I2212" s="1" t="s">
        <v>10</v>
      </c>
      <c r="J2212">
        <f>VLOOKUP(B2212,自助退!B:F,5,FALSE)</f>
        <v>5000</v>
      </c>
      <c r="K2212" t="str">
        <f t="shared" si="34"/>
        <v/>
      </c>
    </row>
    <row r="2213" spans="1:11">
      <c r="A2213" s="1" t="s">
        <v>9303</v>
      </c>
      <c r="B2213" s="2">
        <v>2013768</v>
      </c>
      <c r="C2213" s="1" t="s">
        <v>9304</v>
      </c>
      <c r="D2213" s="1" t="s">
        <v>8281</v>
      </c>
      <c r="E2213" s="1" t="s">
        <v>8282</v>
      </c>
      <c r="F2213" s="2">
        <v>-244.27</v>
      </c>
      <c r="G2213" s="1" t="s">
        <v>115</v>
      </c>
      <c r="H2213" s="1" t="s">
        <v>58</v>
      </c>
      <c r="I2213" s="1" t="s">
        <v>10</v>
      </c>
      <c r="J2213">
        <f>VLOOKUP(B2213,自助退!B:F,5,FALSE)</f>
        <v>244.27</v>
      </c>
      <c r="K2213" t="str">
        <f t="shared" si="34"/>
        <v/>
      </c>
    </row>
    <row r="2214" spans="1:11">
      <c r="A2214" s="1" t="s">
        <v>9305</v>
      </c>
      <c r="B2214" s="2">
        <v>2013789</v>
      </c>
      <c r="C2214" s="1" t="s">
        <v>9306</v>
      </c>
      <c r="D2214" s="1" t="s">
        <v>2640</v>
      </c>
      <c r="E2214" s="1" t="s">
        <v>5276</v>
      </c>
      <c r="F2214" s="2">
        <v>-1000</v>
      </c>
      <c r="G2214" s="1" t="s">
        <v>115</v>
      </c>
      <c r="H2214" s="1" t="s">
        <v>58</v>
      </c>
      <c r="I2214" s="1" t="s">
        <v>10</v>
      </c>
      <c r="J2214">
        <f>VLOOKUP(B2214,自助退!B:F,5,FALSE)</f>
        <v>1000</v>
      </c>
      <c r="K2214" t="str">
        <f t="shared" si="34"/>
        <v/>
      </c>
    </row>
    <row r="2215" spans="1:11">
      <c r="A2215" s="1" t="s">
        <v>9307</v>
      </c>
      <c r="B2215" s="2">
        <v>2013815</v>
      </c>
      <c r="C2215" s="1" t="s">
        <v>9308</v>
      </c>
      <c r="D2215" s="1" t="s">
        <v>8990</v>
      </c>
      <c r="E2215" s="1" t="s">
        <v>8991</v>
      </c>
      <c r="F2215" s="2">
        <v>-200</v>
      </c>
      <c r="G2215" s="1" t="s">
        <v>115</v>
      </c>
      <c r="H2215" s="1" t="s">
        <v>148</v>
      </c>
      <c r="I2215" s="1" t="s">
        <v>10</v>
      </c>
      <c r="J2215">
        <f>VLOOKUP(B2215,自助退!B:F,5,FALSE)</f>
        <v>200</v>
      </c>
      <c r="K2215" t="str">
        <f t="shared" si="34"/>
        <v/>
      </c>
    </row>
    <row r="2216" spans="1:11">
      <c r="A2216" s="1" t="s">
        <v>9309</v>
      </c>
      <c r="B2216" s="2">
        <v>2013825</v>
      </c>
      <c r="C2216" s="1" t="s">
        <v>9310</v>
      </c>
      <c r="D2216" s="1" t="s">
        <v>527</v>
      </c>
      <c r="E2216" s="1" t="s">
        <v>528</v>
      </c>
      <c r="F2216" s="2">
        <v>-674</v>
      </c>
      <c r="G2216" s="1" t="s">
        <v>115</v>
      </c>
      <c r="H2216" s="1" t="s">
        <v>42</v>
      </c>
      <c r="I2216" s="1" t="s">
        <v>10</v>
      </c>
      <c r="J2216">
        <f>VLOOKUP(B2216,自助退!B:F,5,FALSE)</f>
        <v>674</v>
      </c>
      <c r="K2216" t="str">
        <f t="shared" si="34"/>
        <v/>
      </c>
    </row>
    <row r="2217" spans="1:11">
      <c r="A2217" s="1" t="s">
        <v>9311</v>
      </c>
      <c r="B2217" s="2">
        <v>2013943</v>
      </c>
      <c r="C2217" s="1" t="s">
        <v>9312</v>
      </c>
      <c r="D2217" s="1" t="s">
        <v>9313</v>
      </c>
      <c r="E2217" s="1" t="s">
        <v>9314</v>
      </c>
      <c r="F2217" s="2">
        <v>-500</v>
      </c>
      <c r="G2217" s="1" t="s">
        <v>115</v>
      </c>
      <c r="H2217" s="1" t="s">
        <v>117</v>
      </c>
      <c r="I2217" s="1" t="s">
        <v>10</v>
      </c>
      <c r="J2217">
        <f>VLOOKUP(B2217,自助退!B:F,5,FALSE)</f>
        <v>500</v>
      </c>
      <c r="K2217" t="str">
        <f t="shared" si="34"/>
        <v/>
      </c>
    </row>
    <row r="2218" spans="1:11">
      <c r="A2218" s="1" t="s">
        <v>9315</v>
      </c>
      <c r="B2218" s="2">
        <v>2013949</v>
      </c>
      <c r="C2218" s="1" t="s">
        <v>9316</v>
      </c>
      <c r="D2218" s="1" t="s">
        <v>9317</v>
      </c>
      <c r="E2218" s="1" t="s">
        <v>9318</v>
      </c>
      <c r="F2218" s="2">
        <v>-326.83999999999997</v>
      </c>
      <c r="G2218" s="1" t="s">
        <v>115</v>
      </c>
      <c r="H2218" s="1" t="s">
        <v>120</v>
      </c>
      <c r="I2218" s="1" t="s">
        <v>10</v>
      </c>
      <c r="J2218">
        <f>VLOOKUP(B2218,自助退!B:F,5,FALSE)</f>
        <v>326.83999999999997</v>
      </c>
      <c r="K2218" t="str">
        <f t="shared" si="34"/>
        <v/>
      </c>
    </row>
    <row r="2219" spans="1:11">
      <c r="A2219" s="1" t="s">
        <v>9319</v>
      </c>
      <c r="B2219" s="2">
        <v>2014048</v>
      </c>
      <c r="C2219" s="1" t="s">
        <v>9320</v>
      </c>
      <c r="D2219" s="1" t="s">
        <v>9321</v>
      </c>
      <c r="E2219" s="1" t="s">
        <v>9322</v>
      </c>
      <c r="F2219" s="2">
        <v>-10700</v>
      </c>
      <c r="G2219" s="1" t="s">
        <v>115</v>
      </c>
      <c r="H2219" s="1" t="s">
        <v>65</v>
      </c>
      <c r="I2219" s="1" t="s">
        <v>10</v>
      </c>
      <c r="J2219">
        <f>VLOOKUP(B2219,自助退!B:F,5,FALSE)</f>
        <v>10700</v>
      </c>
      <c r="K2219" t="str">
        <f t="shared" si="34"/>
        <v/>
      </c>
    </row>
    <row r="2220" spans="1:11">
      <c r="A2220" s="1" t="s">
        <v>9323</v>
      </c>
      <c r="B2220" s="2">
        <v>2014365</v>
      </c>
      <c r="C2220" s="1" t="s">
        <v>9324</v>
      </c>
      <c r="D2220" s="1" t="s">
        <v>9325</v>
      </c>
      <c r="E2220" s="1" t="s">
        <v>9326</v>
      </c>
      <c r="F2220" s="2">
        <v>-19.23</v>
      </c>
      <c r="G2220" s="1" t="s">
        <v>115</v>
      </c>
      <c r="H2220" s="1" t="s">
        <v>58</v>
      </c>
      <c r="I2220" s="1" t="s">
        <v>10</v>
      </c>
      <c r="J2220">
        <f>VLOOKUP(B2220,自助退!B:F,5,FALSE)</f>
        <v>19.23</v>
      </c>
      <c r="K2220" t="str">
        <f t="shared" si="34"/>
        <v/>
      </c>
    </row>
    <row r="2221" spans="1:11">
      <c r="A2221" s="1" t="s">
        <v>9327</v>
      </c>
      <c r="B2221" s="2">
        <v>2014381</v>
      </c>
      <c r="C2221" s="1" t="s">
        <v>9328</v>
      </c>
      <c r="D2221" s="1" t="s">
        <v>9329</v>
      </c>
      <c r="E2221" s="1" t="s">
        <v>9330</v>
      </c>
      <c r="F2221" s="2">
        <v>-1700</v>
      </c>
      <c r="G2221" s="1" t="s">
        <v>115</v>
      </c>
      <c r="H2221" s="1" t="s">
        <v>73</v>
      </c>
      <c r="I2221" s="1" t="s">
        <v>10</v>
      </c>
      <c r="J2221">
        <f>VLOOKUP(B2221,自助退!B:F,5,FALSE)</f>
        <v>1700</v>
      </c>
      <c r="K2221" t="str">
        <f t="shared" si="34"/>
        <v/>
      </c>
    </row>
    <row r="2222" spans="1:11">
      <c r="A2222" s="1" t="s">
        <v>9331</v>
      </c>
      <c r="B2222" s="2">
        <v>2014717</v>
      </c>
      <c r="C2222" s="1" t="s">
        <v>9332</v>
      </c>
      <c r="D2222" s="1" t="s">
        <v>9333</v>
      </c>
      <c r="E2222" s="1" t="s">
        <v>9334</v>
      </c>
      <c r="F2222" s="2">
        <v>-4455</v>
      </c>
      <c r="G2222" s="1" t="s">
        <v>115</v>
      </c>
      <c r="H2222" s="1" t="s">
        <v>73</v>
      </c>
      <c r="I2222" s="1" t="s">
        <v>10</v>
      </c>
      <c r="J2222">
        <f>VLOOKUP(B2222,自助退!B:F,5,FALSE)</f>
        <v>4455</v>
      </c>
      <c r="K2222" t="str">
        <f t="shared" si="34"/>
        <v/>
      </c>
    </row>
    <row r="2223" spans="1:11">
      <c r="A2223" s="1" t="s">
        <v>9335</v>
      </c>
      <c r="B2223" s="2">
        <v>2014870</v>
      </c>
      <c r="C2223" s="1" t="s">
        <v>9336</v>
      </c>
      <c r="D2223" s="1" t="s">
        <v>9337</v>
      </c>
      <c r="E2223" s="1" t="s">
        <v>9338</v>
      </c>
      <c r="F2223" s="2">
        <v>-3414.18</v>
      </c>
      <c r="G2223" s="1" t="s">
        <v>115</v>
      </c>
      <c r="H2223" s="1" t="s">
        <v>73</v>
      </c>
      <c r="I2223" s="1" t="s">
        <v>10</v>
      </c>
      <c r="J2223">
        <f>VLOOKUP(B2223,自助退!B:F,5,FALSE)</f>
        <v>3414.18</v>
      </c>
      <c r="K2223" t="str">
        <f t="shared" si="34"/>
        <v/>
      </c>
    </row>
    <row r="2224" spans="1:11">
      <c r="A2224" s="1" t="s">
        <v>9339</v>
      </c>
      <c r="B2224" s="2">
        <v>2014885</v>
      </c>
      <c r="C2224" s="1" t="s">
        <v>9340</v>
      </c>
      <c r="D2224" s="1" t="s">
        <v>7591</v>
      </c>
      <c r="E2224" s="1" t="s">
        <v>7592</v>
      </c>
      <c r="F2224" s="2">
        <v>-7079.09</v>
      </c>
      <c r="G2224" s="1" t="s">
        <v>115</v>
      </c>
      <c r="H2224" s="1" t="s">
        <v>80</v>
      </c>
      <c r="I2224" s="1" t="s">
        <v>10</v>
      </c>
      <c r="J2224">
        <f>VLOOKUP(B2224,自助退!B:F,5,FALSE)</f>
        <v>7079.09</v>
      </c>
      <c r="K2224" t="str">
        <f t="shared" si="34"/>
        <v/>
      </c>
    </row>
    <row r="2225" spans="1:11">
      <c r="A2225" s="1" t="s">
        <v>9341</v>
      </c>
      <c r="B2225" s="2">
        <v>2014956</v>
      </c>
      <c r="C2225" s="1" t="s">
        <v>9342</v>
      </c>
      <c r="D2225" s="1" t="s">
        <v>9343</v>
      </c>
      <c r="E2225" s="1" t="s">
        <v>9344</v>
      </c>
      <c r="F2225" s="2">
        <v>-344.14</v>
      </c>
      <c r="G2225" s="1" t="s">
        <v>115</v>
      </c>
      <c r="H2225" s="1" t="s">
        <v>122</v>
      </c>
      <c r="I2225" s="1" t="s">
        <v>10</v>
      </c>
      <c r="J2225">
        <f>VLOOKUP(B2225,自助退!B:F,5,FALSE)</f>
        <v>344.14</v>
      </c>
      <c r="K2225" t="str">
        <f t="shared" si="34"/>
        <v/>
      </c>
    </row>
    <row r="2226" spans="1:11">
      <c r="A2226" s="1" t="s">
        <v>9345</v>
      </c>
      <c r="B2226" s="2">
        <v>2015136</v>
      </c>
      <c r="C2226" s="1" t="s">
        <v>9346</v>
      </c>
      <c r="D2226" s="1" t="s">
        <v>9347</v>
      </c>
      <c r="E2226" s="1" t="s">
        <v>9348</v>
      </c>
      <c r="F2226" s="2">
        <v>-6135</v>
      </c>
      <c r="G2226" s="1" t="s">
        <v>115</v>
      </c>
      <c r="H2226" s="1" t="s">
        <v>73</v>
      </c>
      <c r="I2226" s="1" t="s">
        <v>10</v>
      </c>
      <c r="J2226">
        <f>VLOOKUP(B2226,自助退!B:F,5,FALSE)</f>
        <v>6135</v>
      </c>
      <c r="K2226" t="str">
        <f t="shared" ref="K2226:K2289" si="35">IF(F2226*-1=J2226,"",1)</f>
        <v/>
      </c>
    </row>
    <row r="2227" spans="1:11">
      <c r="A2227" s="1" t="s">
        <v>9349</v>
      </c>
      <c r="B2227" s="2">
        <v>2015142</v>
      </c>
      <c r="C2227" s="1" t="s">
        <v>9350</v>
      </c>
      <c r="D2227" s="1" t="s">
        <v>9351</v>
      </c>
      <c r="E2227" s="1" t="s">
        <v>9352</v>
      </c>
      <c r="F2227" s="2">
        <v>-8800</v>
      </c>
      <c r="G2227" s="1" t="s">
        <v>115</v>
      </c>
      <c r="H2227" s="1" t="s">
        <v>65</v>
      </c>
      <c r="I2227" s="1" t="s">
        <v>10</v>
      </c>
      <c r="J2227">
        <f>VLOOKUP(B2227,自助退!B:F,5,FALSE)</f>
        <v>8800</v>
      </c>
      <c r="K2227" t="str">
        <f t="shared" si="35"/>
        <v/>
      </c>
    </row>
    <row r="2228" spans="1:11">
      <c r="A2228" s="1" t="s">
        <v>9353</v>
      </c>
      <c r="B2228" s="2">
        <v>2015242</v>
      </c>
      <c r="C2228" s="1" t="s">
        <v>9354</v>
      </c>
      <c r="D2228" s="1" t="s">
        <v>9355</v>
      </c>
      <c r="E2228" s="1" t="s">
        <v>9356</v>
      </c>
      <c r="F2228" s="2">
        <v>-139.22999999999999</v>
      </c>
      <c r="G2228" s="1" t="s">
        <v>115</v>
      </c>
      <c r="H2228" s="1" t="s">
        <v>116</v>
      </c>
      <c r="I2228" s="1" t="s">
        <v>10</v>
      </c>
      <c r="J2228">
        <f>VLOOKUP(B2228,自助退!B:F,5,FALSE)</f>
        <v>139.22999999999999</v>
      </c>
      <c r="K2228" t="str">
        <f t="shared" si="35"/>
        <v/>
      </c>
    </row>
    <row r="2229" spans="1:11">
      <c r="A2229" s="1" t="s">
        <v>9357</v>
      </c>
      <c r="B2229" s="2">
        <v>2015427</v>
      </c>
      <c r="C2229" s="1" t="s">
        <v>53</v>
      </c>
      <c r="D2229" s="1" t="s">
        <v>9358</v>
      </c>
      <c r="E2229" s="1" t="s">
        <v>9359</v>
      </c>
      <c r="F2229" s="2">
        <v>-5000</v>
      </c>
      <c r="G2229" s="1" t="s">
        <v>115</v>
      </c>
      <c r="H2229" s="1" t="s">
        <v>124</v>
      </c>
      <c r="I2229" s="1" t="s">
        <v>24</v>
      </c>
      <c r="J2229">
        <f>VLOOKUP(B2229,自助退!B:F,5,FALSE)</f>
        <v>5000</v>
      </c>
      <c r="K2229" t="str">
        <f t="shared" si="35"/>
        <v/>
      </c>
    </row>
    <row r="2230" spans="1:11">
      <c r="A2230" s="1" t="s">
        <v>9360</v>
      </c>
      <c r="B2230" s="2">
        <v>2015552</v>
      </c>
      <c r="C2230" s="1" t="s">
        <v>9361</v>
      </c>
      <c r="D2230" s="1" t="s">
        <v>9362</v>
      </c>
      <c r="E2230" s="1" t="s">
        <v>9363</v>
      </c>
      <c r="F2230" s="2">
        <v>-1900</v>
      </c>
      <c r="G2230" s="1" t="s">
        <v>115</v>
      </c>
      <c r="H2230" s="1" t="s">
        <v>80</v>
      </c>
      <c r="I2230" s="1" t="s">
        <v>10</v>
      </c>
      <c r="J2230">
        <f>VLOOKUP(B2230,自助退!B:F,5,FALSE)</f>
        <v>1900</v>
      </c>
      <c r="K2230" t="str">
        <f t="shared" si="35"/>
        <v/>
      </c>
    </row>
    <row r="2231" spans="1:11">
      <c r="A2231" s="1" t="s">
        <v>9364</v>
      </c>
      <c r="B2231" s="2">
        <v>2015555</v>
      </c>
      <c r="C2231" s="1" t="s">
        <v>9365</v>
      </c>
      <c r="D2231" s="1" t="s">
        <v>9366</v>
      </c>
      <c r="E2231" s="1" t="s">
        <v>9367</v>
      </c>
      <c r="F2231" s="2">
        <v>-95</v>
      </c>
      <c r="G2231" s="1" t="s">
        <v>115</v>
      </c>
      <c r="H2231" s="1" t="s">
        <v>118</v>
      </c>
      <c r="I2231" s="1" t="s">
        <v>10</v>
      </c>
      <c r="J2231">
        <f>VLOOKUP(B2231,自助退!B:F,5,FALSE)</f>
        <v>95</v>
      </c>
      <c r="K2231" t="str">
        <f t="shared" si="35"/>
        <v/>
      </c>
    </row>
    <row r="2232" spans="1:11">
      <c r="A2232" s="1" t="s">
        <v>9368</v>
      </c>
      <c r="B2232" s="2">
        <v>2015926</v>
      </c>
      <c r="C2232" s="1" t="s">
        <v>9369</v>
      </c>
      <c r="D2232" s="1" t="s">
        <v>9370</v>
      </c>
      <c r="E2232" s="1" t="s">
        <v>9371</v>
      </c>
      <c r="F2232" s="2">
        <v>-360</v>
      </c>
      <c r="G2232" s="1" t="s">
        <v>115</v>
      </c>
      <c r="H2232" s="1" t="s">
        <v>79</v>
      </c>
      <c r="I2232" s="1" t="s">
        <v>10</v>
      </c>
      <c r="J2232">
        <f>VLOOKUP(B2232,自助退!B:F,5,FALSE)</f>
        <v>360</v>
      </c>
      <c r="K2232" t="str">
        <f t="shared" si="35"/>
        <v/>
      </c>
    </row>
    <row r="2233" spans="1:11">
      <c r="A2233" s="1" t="s">
        <v>9372</v>
      </c>
      <c r="B2233" s="2">
        <v>2015999</v>
      </c>
      <c r="C2233" s="1" t="s">
        <v>9373</v>
      </c>
      <c r="D2233" s="1" t="s">
        <v>9374</v>
      </c>
      <c r="E2233" s="1" t="s">
        <v>9375</v>
      </c>
      <c r="F2233" s="2">
        <v>-2116.96</v>
      </c>
      <c r="G2233" s="1" t="s">
        <v>115</v>
      </c>
      <c r="H2233" s="1" t="s">
        <v>73</v>
      </c>
      <c r="I2233" s="1" t="s">
        <v>10</v>
      </c>
      <c r="J2233">
        <f>VLOOKUP(B2233,自助退!B:F,5,FALSE)</f>
        <v>2116.96</v>
      </c>
      <c r="K2233" t="str">
        <f t="shared" si="35"/>
        <v/>
      </c>
    </row>
    <row r="2234" spans="1:11">
      <c r="A2234" s="1" t="s">
        <v>9376</v>
      </c>
      <c r="B2234" s="2">
        <v>2016031</v>
      </c>
      <c r="C2234" s="1" t="s">
        <v>53</v>
      </c>
      <c r="D2234" s="1" t="s">
        <v>9377</v>
      </c>
      <c r="E2234" s="1" t="s">
        <v>9378</v>
      </c>
      <c r="F2234" s="2">
        <v>-465</v>
      </c>
      <c r="G2234" s="1" t="s">
        <v>115</v>
      </c>
      <c r="H2234" s="1" t="s">
        <v>56</v>
      </c>
      <c r="I2234" s="1" t="s">
        <v>24</v>
      </c>
      <c r="J2234">
        <f>VLOOKUP(B2234,自助退!B:F,5,FALSE)</f>
        <v>465</v>
      </c>
      <c r="K2234" t="str">
        <f t="shared" si="35"/>
        <v/>
      </c>
    </row>
    <row r="2235" spans="1:11">
      <c r="A2235" s="1" t="s">
        <v>9379</v>
      </c>
      <c r="B2235" s="2">
        <v>2016105</v>
      </c>
      <c r="C2235" s="1" t="s">
        <v>9380</v>
      </c>
      <c r="D2235" s="1" t="s">
        <v>9381</v>
      </c>
      <c r="E2235" s="1" t="s">
        <v>9382</v>
      </c>
      <c r="F2235" s="2">
        <v>-2570</v>
      </c>
      <c r="G2235" s="1" t="s">
        <v>115</v>
      </c>
      <c r="H2235" s="1" t="s">
        <v>73</v>
      </c>
      <c r="I2235" s="1" t="s">
        <v>10</v>
      </c>
      <c r="J2235">
        <f>VLOOKUP(B2235,自助退!B:F,5,FALSE)</f>
        <v>2570</v>
      </c>
      <c r="K2235" t="str">
        <f t="shared" si="35"/>
        <v/>
      </c>
    </row>
    <row r="2236" spans="1:11">
      <c r="A2236" s="1" t="s">
        <v>9383</v>
      </c>
      <c r="B2236" s="2">
        <v>2016289</v>
      </c>
      <c r="C2236" s="1" t="s">
        <v>53</v>
      </c>
      <c r="D2236" s="1" t="s">
        <v>9384</v>
      </c>
      <c r="E2236" s="1" t="s">
        <v>9385</v>
      </c>
      <c r="F2236" s="2">
        <v>-500</v>
      </c>
      <c r="G2236" s="1" t="s">
        <v>115</v>
      </c>
      <c r="H2236" s="1" t="s">
        <v>117</v>
      </c>
      <c r="I2236" s="1" t="s">
        <v>24</v>
      </c>
      <c r="J2236">
        <f>VLOOKUP(B2236,自助退!B:F,5,FALSE)</f>
        <v>500</v>
      </c>
      <c r="K2236" t="str">
        <f t="shared" si="35"/>
        <v/>
      </c>
    </row>
    <row r="2237" spans="1:11">
      <c r="A2237" s="1" t="s">
        <v>9386</v>
      </c>
      <c r="B2237" s="2">
        <v>2016315</v>
      </c>
      <c r="C2237" s="1" t="s">
        <v>9387</v>
      </c>
      <c r="D2237" s="1" t="s">
        <v>9388</v>
      </c>
      <c r="E2237" s="1" t="s">
        <v>9389</v>
      </c>
      <c r="F2237" s="2">
        <v>-3011.9</v>
      </c>
      <c r="G2237" s="1" t="s">
        <v>115</v>
      </c>
      <c r="H2237" s="1" t="s">
        <v>65</v>
      </c>
      <c r="I2237" s="1" t="s">
        <v>10</v>
      </c>
      <c r="J2237">
        <f>VLOOKUP(B2237,自助退!B:F,5,FALSE)</f>
        <v>3011.9</v>
      </c>
      <c r="K2237" t="str">
        <f t="shared" si="35"/>
        <v/>
      </c>
    </row>
    <row r="2238" spans="1:11">
      <c r="A2238" s="1" t="s">
        <v>9390</v>
      </c>
      <c r="B2238" s="2">
        <v>2016365</v>
      </c>
      <c r="C2238" s="1" t="s">
        <v>53</v>
      </c>
      <c r="D2238" s="1" t="s">
        <v>9391</v>
      </c>
      <c r="E2238" s="1" t="s">
        <v>9392</v>
      </c>
      <c r="F2238" s="2">
        <v>-5000</v>
      </c>
      <c r="G2238" s="1" t="s">
        <v>115</v>
      </c>
      <c r="H2238" s="1" t="s">
        <v>48</v>
      </c>
      <c r="I2238" s="1" t="s">
        <v>24</v>
      </c>
      <c r="J2238">
        <f>VLOOKUP(B2238,自助退!B:F,5,FALSE)</f>
        <v>5000</v>
      </c>
      <c r="K2238" t="str">
        <f t="shared" si="35"/>
        <v/>
      </c>
    </row>
    <row r="2239" spans="1:11">
      <c r="A2239" s="1" t="s">
        <v>9393</v>
      </c>
      <c r="B2239" s="2">
        <v>2016469</v>
      </c>
      <c r="C2239" s="1" t="s">
        <v>9394</v>
      </c>
      <c r="D2239" s="1" t="s">
        <v>9395</v>
      </c>
      <c r="E2239" s="1" t="s">
        <v>9396</v>
      </c>
      <c r="F2239" s="2">
        <v>-6787</v>
      </c>
      <c r="G2239" s="1" t="s">
        <v>115</v>
      </c>
      <c r="H2239" s="1" t="s">
        <v>120</v>
      </c>
      <c r="I2239" s="1" t="s">
        <v>10</v>
      </c>
      <c r="J2239">
        <f>VLOOKUP(B2239,自助退!B:F,5,FALSE)</f>
        <v>6787</v>
      </c>
      <c r="K2239" t="str">
        <f t="shared" si="35"/>
        <v/>
      </c>
    </row>
    <row r="2240" spans="1:11">
      <c r="A2240" s="1" t="s">
        <v>9397</v>
      </c>
      <c r="B2240" s="2">
        <v>2016706</v>
      </c>
      <c r="C2240" s="1" t="s">
        <v>9398</v>
      </c>
      <c r="D2240" s="1" t="s">
        <v>9399</v>
      </c>
      <c r="E2240" s="1" t="s">
        <v>9400</v>
      </c>
      <c r="F2240" s="2">
        <v>-500</v>
      </c>
      <c r="G2240" s="1" t="s">
        <v>115</v>
      </c>
      <c r="H2240" s="1" t="s">
        <v>117</v>
      </c>
      <c r="I2240" s="1" t="s">
        <v>10</v>
      </c>
      <c r="J2240">
        <f>VLOOKUP(B2240,自助退!B:F,5,FALSE)</f>
        <v>500</v>
      </c>
      <c r="K2240" t="str">
        <f t="shared" si="35"/>
        <v/>
      </c>
    </row>
    <row r="2241" spans="1:11">
      <c r="A2241" s="1" t="s">
        <v>9401</v>
      </c>
      <c r="B2241" s="2">
        <v>2016960</v>
      </c>
      <c r="C2241" s="1" t="s">
        <v>9402</v>
      </c>
      <c r="D2241" s="1" t="s">
        <v>9403</v>
      </c>
      <c r="E2241" s="1" t="s">
        <v>9404</v>
      </c>
      <c r="F2241" s="2">
        <v>-800</v>
      </c>
      <c r="G2241" s="1" t="s">
        <v>115</v>
      </c>
      <c r="H2241" s="1" t="s">
        <v>56</v>
      </c>
      <c r="I2241" s="1" t="s">
        <v>10</v>
      </c>
      <c r="J2241">
        <f>VLOOKUP(B2241,自助退!B:F,5,FALSE)</f>
        <v>800</v>
      </c>
      <c r="K2241" t="str">
        <f t="shared" si="35"/>
        <v/>
      </c>
    </row>
    <row r="2242" spans="1:11">
      <c r="A2242" s="1" t="s">
        <v>9405</v>
      </c>
      <c r="B2242" s="2">
        <v>2017081</v>
      </c>
      <c r="C2242" s="1" t="s">
        <v>9406</v>
      </c>
      <c r="D2242" s="1" t="s">
        <v>9407</v>
      </c>
      <c r="E2242" s="1" t="s">
        <v>9408</v>
      </c>
      <c r="F2242" s="2">
        <v>-2500</v>
      </c>
      <c r="G2242" s="1" t="s">
        <v>115</v>
      </c>
      <c r="H2242" s="1" t="s">
        <v>48</v>
      </c>
      <c r="I2242" s="1" t="s">
        <v>10</v>
      </c>
      <c r="J2242">
        <f>VLOOKUP(B2242,自助退!B:F,5,FALSE)</f>
        <v>2500</v>
      </c>
      <c r="K2242" t="str">
        <f t="shared" si="35"/>
        <v/>
      </c>
    </row>
    <row r="2243" spans="1:11">
      <c r="A2243" s="1" t="s">
        <v>9409</v>
      </c>
      <c r="B2243" s="2">
        <v>2017090</v>
      </c>
      <c r="C2243" s="1" t="s">
        <v>9410</v>
      </c>
      <c r="D2243" s="1" t="s">
        <v>9411</v>
      </c>
      <c r="E2243" s="1" t="s">
        <v>9412</v>
      </c>
      <c r="F2243" s="2">
        <v>-1300</v>
      </c>
      <c r="G2243" s="1" t="s">
        <v>115</v>
      </c>
      <c r="H2243" s="1" t="s">
        <v>56</v>
      </c>
      <c r="I2243" s="1" t="s">
        <v>10</v>
      </c>
      <c r="J2243">
        <f>VLOOKUP(B2243,自助退!B:F,5,FALSE)</f>
        <v>1300</v>
      </c>
      <c r="K2243" t="str">
        <f t="shared" si="35"/>
        <v/>
      </c>
    </row>
    <row r="2244" spans="1:11">
      <c r="A2244" s="1" t="s">
        <v>9413</v>
      </c>
      <c r="B2244" s="2">
        <v>2017189</v>
      </c>
      <c r="C2244" s="1" t="s">
        <v>9414</v>
      </c>
      <c r="D2244" s="1" t="s">
        <v>9415</v>
      </c>
      <c r="E2244" s="1" t="s">
        <v>9416</v>
      </c>
      <c r="F2244" s="2">
        <v>-5001</v>
      </c>
      <c r="G2244" s="1" t="s">
        <v>115</v>
      </c>
      <c r="H2244" s="1" t="s">
        <v>73</v>
      </c>
      <c r="I2244" s="1" t="s">
        <v>10</v>
      </c>
      <c r="J2244">
        <f>VLOOKUP(B2244,自助退!B:F,5,FALSE)</f>
        <v>5001</v>
      </c>
      <c r="K2244" t="str">
        <f t="shared" si="35"/>
        <v/>
      </c>
    </row>
    <row r="2245" spans="1:11">
      <c r="A2245" s="1" t="s">
        <v>9417</v>
      </c>
      <c r="B2245" s="2">
        <v>2017281</v>
      </c>
      <c r="C2245" s="1" t="s">
        <v>9418</v>
      </c>
      <c r="D2245" s="1" t="s">
        <v>9419</v>
      </c>
      <c r="E2245" s="1" t="s">
        <v>9420</v>
      </c>
      <c r="F2245" s="2">
        <v>-10000</v>
      </c>
      <c r="G2245" s="1" t="s">
        <v>115</v>
      </c>
      <c r="H2245" s="1" t="s">
        <v>65</v>
      </c>
      <c r="I2245" s="1" t="s">
        <v>10</v>
      </c>
      <c r="J2245">
        <f>VLOOKUP(B2245,自助退!B:F,5,FALSE)</f>
        <v>10000</v>
      </c>
      <c r="K2245" t="str">
        <f t="shared" si="35"/>
        <v/>
      </c>
    </row>
    <row r="2246" spans="1:11">
      <c r="A2246" s="1" t="s">
        <v>9421</v>
      </c>
      <c r="B2246" s="2">
        <v>2017307</v>
      </c>
      <c r="C2246" s="1" t="s">
        <v>53</v>
      </c>
      <c r="D2246" s="1" t="s">
        <v>9112</v>
      </c>
      <c r="E2246" s="1" t="s">
        <v>9113</v>
      </c>
      <c r="F2246" s="2">
        <v>-524</v>
      </c>
      <c r="G2246" s="1" t="s">
        <v>115</v>
      </c>
      <c r="H2246" s="1" t="s">
        <v>135</v>
      </c>
      <c r="I2246" s="1" t="s">
        <v>24</v>
      </c>
      <c r="J2246">
        <f>VLOOKUP(B2246,自助退!B:F,5,FALSE)</f>
        <v>524</v>
      </c>
      <c r="K2246" t="str">
        <f t="shared" si="35"/>
        <v/>
      </c>
    </row>
    <row r="2247" spans="1:11">
      <c r="A2247" s="1" t="s">
        <v>9422</v>
      </c>
      <c r="B2247" s="2">
        <v>2017310</v>
      </c>
      <c r="C2247" s="1" t="s">
        <v>9423</v>
      </c>
      <c r="D2247" s="1" t="s">
        <v>9419</v>
      </c>
      <c r="E2247" s="1" t="s">
        <v>9420</v>
      </c>
      <c r="F2247" s="2">
        <v>-1000</v>
      </c>
      <c r="G2247" s="1" t="s">
        <v>115</v>
      </c>
      <c r="H2247" s="1" t="s">
        <v>65</v>
      </c>
      <c r="I2247" s="1" t="s">
        <v>10</v>
      </c>
      <c r="J2247">
        <f>VLOOKUP(B2247,自助退!B:F,5,FALSE)</f>
        <v>1000</v>
      </c>
      <c r="K2247" t="str">
        <f t="shared" si="35"/>
        <v/>
      </c>
    </row>
    <row r="2248" spans="1:11">
      <c r="A2248" s="1" t="s">
        <v>9424</v>
      </c>
      <c r="B2248" s="2">
        <v>2017365</v>
      </c>
      <c r="C2248" s="1" t="s">
        <v>9425</v>
      </c>
      <c r="D2248" s="1" t="s">
        <v>9426</v>
      </c>
      <c r="E2248" s="1" t="s">
        <v>9427</v>
      </c>
      <c r="F2248" s="2">
        <v>-500</v>
      </c>
      <c r="G2248" s="1" t="s">
        <v>115</v>
      </c>
      <c r="H2248" s="1" t="s">
        <v>120</v>
      </c>
      <c r="I2248" s="1" t="s">
        <v>10</v>
      </c>
      <c r="J2248">
        <f>VLOOKUP(B2248,自助退!B:F,5,FALSE)</f>
        <v>500</v>
      </c>
      <c r="K2248" t="str">
        <f t="shared" si="35"/>
        <v/>
      </c>
    </row>
    <row r="2249" spans="1:11">
      <c r="A2249" s="1" t="s">
        <v>9428</v>
      </c>
      <c r="B2249" s="2">
        <v>2017382</v>
      </c>
      <c r="C2249" s="1" t="s">
        <v>9429</v>
      </c>
      <c r="D2249" s="1" t="s">
        <v>9430</v>
      </c>
      <c r="E2249" s="1" t="s">
        <v>9431</v>
      </c>
      <c r="F2249" s="2">
        <v>-100</v>
      </c>
      <c r="G2249" s="1" t="s">
        <v>115</v>
      </c>
      <c r="H2249" s="1" t="s">
        <v>132</v>
      </c>
      <c r="I2249" s="1" t="s">
        <v>10</v>
      </c>
      <c r="J2249">
        <f>VLOOKUP(B2249,自助退!B:F,5,FALSE)</f>
        <v>100</v>
      </c>
      <c r="K2249" t="str">
        <f t="shared" si="35"/>
        <v/>
      </c>
    </row>
    <row r="2250" spans="1:11">
      <c r="A2250" s="1" t="s">
        <v>9432</v>
      </c>
      <c r="B2250" s="2">
        <v>2017393</v>
      </c>
      <c r="C2250" s="1" t="s">
        <v>9433</v>
      </c>
      <c r="D2250" s="1" t="s">
        <v>9434</v>
      </c>
      <c r="E2250" s="1" t="s">
        <v>9435</v>
      </c>
      <c r="F2250" s="2">
        <v>-1175</v>
      </c>
      <c r="G2250" s="1" t="s">
        <v>115</v>
      </c>
      <c r="H2250" s="1" t="s">
        <v>58</v>
      </c>
      <c r="I2250" s="1" t="s">
        <v>10</v>
      </c>
      <c r="J2250">
        <f>VLOOKUP(B2250,自助退!B:F,5,FALSE)</f>
        <v>1175</v>
      </c>
      <c r="K2250" t="str">
        <f t="shared" si="35"/>
        <v/>
      </c>
    </row>
    <row r="2251" spans="1:11">
      <c r="A2251" s="1" t="s">
        <v>9436</v>
      </c>
      <c r="B2251" s="2">
        <v>2017463</v>
      </c>
      <c r="C2251" s="1" t="s">
        <v>9437</v>
      </c>
      <c r="D2251" s="1" t="s">
        <v>9438</v>
      </c>
      <c r="E2251" s="1" t="s">
        <v>9439</v>
      </c>
      <c r="F2251" s="2">
        <v>-977.5</v>
      </c>
      <c r="G2251" s="1" t="s">
        <v>115</v>
      </c>
      <c r="H2251" s="1" t="s">
        <v>126</v>
      </c>
      <c r="I2251" s="1" t="s">
        <v>10</v>
      </c>
      <c r="J2251">
        <f>VLOOKUP(B2251,自助退!B:F,5,FALSE)</f>
        <v>977.5</v>
      </c>
      <c r="K2251" t="str">
        <f t="shared" si="35"/>
        <v/>
      </c>
    </row>
    <row r="2252" spans="1:11">
      <c r="A2252" s="1" t="s">
        <v>9440</v>
      </c>
      <c r="B2252" s="2">
        <v>2017598</v>
      </c>
      <c r="C2252" s="1" t="s">
        <v>9441</v>
      </c>
      <c r="D2252" s="1" t="s">
        <v>9442</v>
      </c>
      <c r="E2252" s="1" t="s">
        <v>9443</v>
      </c>
      <c r="F2252" s="2">
        <v>-2000</v>
      </c>
      <c r="G2252" s="1" t="s">
        <v>115</v>
      </c>
      <c r="H2252" s="1" t="s">
        <v>73</v>
      </c>
      <c r="I2252" s="1" t="s">
        <v>10</v>
      </c>
      <c r="J2252">
        <f>VLOOKUP(B2252,自助退!B:F,5,FALSE)</f>
        <v>2000</v>
      </c>
      <c r="K2252" t="str">
        <f t="shared" si="35"/>
        <v/>
      </c>
    </row>
    <row r="2253" spans="1:11">
      <c r="A2253" s="1" t="s">
        <v>9444</v>
      </c>
      <c r="B2253" s="2">
        <v>2017627</v>
      </c>
      <c r="C2253" s="1" t="s">
        <v>9445</v>
      </c>
      <c r="D2253" s="1" t="s">
        <v>9446</v>
      </c>
      <c r="E2253" s="1" t="s">
        <v>9447</v>
      </c>
      <c r="F2253" s="2">
        <v>-117</v>
      </c>
      <c r="G2253" s="1" t="s">
        <v>115</v>
      </c>
      <c r="H2253" s="1" t="s">
        <v>42</v>
      </c>
      <c r="I2253" s="1" t="s">
        <v>10</v>
      </c>
      <c r="J2253">
        <f>VLOOKUP(B2253,自助退!B:F,5,FALSE)</f>
        <v>117</v>
      </c>
      <c r="K2253" t="str">
        <f t="shared" si="35"/>
        <v/>
      </c>
    </row>
    <row r="2254" spans="1:11">
      <c r="A2254" s="1" t="s">
        <v>9448</v>
      </c>
      <c r="B2254" s="2">
        <v>2017715</v>
      </c>
      <c r="C2254" s="1" t="s">
        <v>9449</v>
      </c>
      <c r="D2254" s="1" t="s">
        <v>9450</v>
      </c>
      <c r="E2254" s="1" t="s">
        <v>9451</v>
      </c>
      <c r="F2254" s="2">
        <v>-1018.67</v>
      </c>
      <c r="G2254" s="1" t="s">
        <v>115</v>
      </c>
      <c r="H2254" s="1" t="s">
        <v>73</v>
      </c>
      <c r="I2254" s="1" t="s">
        <v>10</v>
      </c>
      <c r="J2254">
        <f>VLOOKUP(B2254,自助退!B:F,5,FALSE)</f>
        <v>1018.67</v>
      </c>
      <c r="K2254" t="str">
        <f t="shared" si="35"/>
        <v/>
      </c>
    </row>
    <row r="2255" spans="1:11">
      <c r="A2255" s="1" t="s">
        <v>9452</v>
      </c>
      <c r="B2255" s="2">
        <v>2017803</v>
      </c>
      <c r="C2255" s="1" t="s">
        <v>9453</v>
      </c>
      <c r="D2255" s="1" t="s">
        <v>9454</v>
      </c>
      <c r="E2255" s="1" t="s">
        <v>9455</v>
      </c>
      <c r="F2255" s="2">
        <v>-264</v>
      </c>
      <c r="G2255" s="1" t="s">
        <v>115</v>
      </c>
      <c r="H2255" s="1" t="s">
        <v>123</v>
      </c>
      <c r="I2255" s="1" t="s">
        <v>10</v>
      </c>
      <c r="J2255">
        <f>VLOOKUP(B2255,自助退!B:F,5,FALSE)</f>
        <v>264</v>
      </c>
      <c r="K2255" t="str">
        <f t="shared" si="35"/>
        <v/>
      </c>
    </row>
    <row r="2256" spans="1:11">
      <c r="A2256" s="1" t="s">
        <v>9456</v>
      </c>
      <c r="B2256" s="2">
        <v>2017858</v>
      </c>
      <c r="C2256" s="1" t="s">
        <v>9457</v>
      </c>
      <c r="D2256" s="1" t="s">
        <v>9458</v>
      </c>
      <c r="E2256" s="1" t="s">
        <v>9459</v>
      </c>
      <c r="F2256" s="2">
        <v>-170</v>
      </c>
      <c r="G2256" s="1" t="s">
        <v>115</v>
      </c>
      <c r="H2256" s="1" t="s">
        <v>122</v>
      </c>
      <c r="I2256" s="1" t="s">
        <v>10</v>
      </c>
      <c r="J2256">
        <f>VLOOKUP(B2256,自助退!B:F,5,FALSE)</f>
        <v>170</v>
      </c>
      <c r="K2256" t="str">
        <f t="shared" si="35"/>
        <v/>
      </c>
    </row>
    <row r="2257" spans="1:11">
      <c r="A2257" s="1" t="s">
        <v>9460</v>
      </c>
      <c r="B2257" s="2">
        <v>2018057</v>
      </c>
      <c r="C2257" s="1" t="s">
        <v>9461</v>
      </c>
      <c r="D2257" s="1" t="s">
        <v>9462</v>
      </c>
      <c r="E2257" s="1" t="s">
        <v>9463</v>
      </c>
      <c r="F2257" s="2">
        <v>-17.72</v>
      </c>
      <c r="G2257" s="1" t="s">
        <v>115</v>
      </c>
      <c r="H2257" s="1" t="s">
        <v>56</v>
      </c>
      <c r="I2257" s="1" t="s">
        <v>10</v>
      </c>
      <c r="J2257">
        <f>VLOOKUP(B2257,自助退!B:F,5,FALSE)</f>
        <v>17.72</v>
      </c>
      <c r="K2257" t="str">
        <f t="shared" si="35"/>
        <v/>
      </c>
    </row>
    <row r="2258" spans="1:11">
      <c r="A2258" s="1" t="s">
        <v>9464</v>
      </c>
      <c r="B2258" s="2">
        <v>2018090</v>
      </c>
      <c r="C2258" s="1" t="s">
        <v>9465</v>
      </c>
      <c r="D2258" s="1" t="s">
        <v>9466</v>
      </c>
      <c r="E2258" s="1" t="s">
        <v>9467</v>
      </c>
      <c r="F2258" s="2">
        <v>-20420</v>
      </c>
      <c r="G2258" s="1" t="s">
        <v>115</v>
      </c>
      <c r="H2258" s="1" t="s">
        <v>120</v>
      </c>
      <c r="I2258" s="1" t="s">
        <v>10</v>
      </c>
      <c r="J2258">
        <f>VLOOKUP(B2258,自助退!B:F,5,FALSE)</f>
        <v>20420</v>
      </c>
      <c r="K2258" t="str">
        <f t="shared" si="35"/>
        <v/>
      </c>
    </row>
    <row r="2259" spans="1:11">
      <c r="A2259" s="1" t="s">
        <v>9468</v>
      </c>
      <c r="B2259" s="2">
        <v>2018336</v>
      </c>
      <c r="C2259" s="1" t="s">
        <v>9469</v>
      </c>
      <c r="D2259" s="1" t="s">
        <v>9470</v>
      </c>
      <c r="E2259" s="1" t="s">
        <v>9467</v>
      </c>
      <c r="F2259" s="2">
        <v>-294</v>
      </c>
      <c r="G2259" s="1" t="s">
        <v>115</v>
      </c>
      <c r="H2259" s="1" t="s">
        <v>120</v>
      </c>
      <c r="I2259" s="1" t="s">
        <v>10</v>
      </c>
      <c r="J2259">
        <f>VLOOKUP(B2259,自助退!B:F,5,FALSE)</f>
        <v>294</v>
      </c>
      <c r="K2259" t="str">
        <f t="shared" si="35"/>
        <v/>
      </c>
    </row>
    <row r="2260" spans="1:11">
      <c r="A2260" s="1" t="s">
        <v>9471</v>
      </c>
      <c r="B2260" s="2">
        <v>2018618</v>
      </c>
      <c r="C2260" s="1" t="s">
        <v>9472</v>
      </c>
      <c r="D2260" s="1" t="s">
        <v>9473</v>
      </c>
      <c r="E2260" s="1" t="s">
        <v>9474</v>
      </c>
      <c r="F2260" s="2">
        <v>-6000</v>
      </c>
      <c r="G2260" s="1" t="s">
        <v>115</v>
      </c>
      <c r="H2260" s="1" t="s">
        <v>135</v>
      </c>
      <c r="I2260" s="1" t="s">
        <v>10</v>
      </c>
      <c r="J2260">
        <f>VLOOKUP(B2260,自助退!B:F,5,FALSE)</f>
        <v>6000</v>
      </c>
      <c r="K2260" t="str">
        <f t="shared" si="35"/>
        <v/>
      </c>
    </row>
    <row r="2261" spans="1:11">
      <c r="A2261" s="1" t="s">
        <v>9475</v>
      </c>
      <c r="B2261" s="2">
        <v>2018748</v>
      </c>
      <c r="C2261" s="1" t="s">
        <v>9476</v>
      </c>
      <c r="D2261" s="1" t="s">
        <v>9473</v>
      </c>
      <c r="E2261" s="1" t="s">
        <v>9474</v>
      </c>
      <c r="F2261" s="2">
        <v>-6008</v>
      </c>
      <c r="G2261" s="1" t="s">
        <v>115</v>
      </c>
      <c r="H2261" s="1" t="s">
        <v>135</v>
      </c>
      <c r="I2261" s="1" t="s">
        <v>10</v>
      </c>
      <c r="J2261">
        <f>VLOOKUP(B2261,自助退!B:F,5,FALSE)</f>
        <v>6008</v>
      </c>
      <c r="K2261" t="str">
        <f t="shared" si="35"/>
        <v/>
      </c>
    </row>
    <row r="2262" spans="1:11">
      <c r="A2262" s="1" t="s">
        <v>9477</v>
      </c>
      <c r="B2262" s="2">
        <v>2018851</v>
      </c>
      <c r="C2262" s="1" t="s">
        <v>9478</v>
      </c>
      <c r="D2262" s="1" t="s">
        <v>187</v>
      </c>
      <c r="E2262" s="1" t="s">
        <v>188</v>
      </c>
      <c r="F2262" s="2">
        <v>-62.5</v>
      </c>
      <c r="G2262" s="1" t="s">
        <v>115</v>
      </c>
      <c r="H2262" s="1" t="s">
        <v>61</v>
      </c>
      <c r="I2262" s="1" t="s">
        <v>10</v>
      </c>
      <c r="J2262">
        <f>VLOOKUP(B2262,自助退!B:F,5,FALSE)</f>
        <v>62.5</v>
      </c>
      <c r="K2262" t="str">
        <f t="shared" si="35"/>
        <v/>
      </c>
    </row>
    <row r="2263" spans="1:11">
      <c r="A2263" s="1" t="s">
        <v>9479</v>
      </c>
      <c r="B2263" s="2">
        <v>2018872</v>
      </c>
      <c r="C2263" s="1" t="s">
        <v>9480</v>
      </c>
      <c r="D2263" s="1" t="s">
        <v>9481</v>
      </c>
      <c r="E2263" s="1" t="s">
        <v>9474</v>
      </c>
      <c r="F2263" s="2">
        <v>-380.51</v>
      </c>
      <c r="G2263" s="1" t="s">
        <v>115</v>
      </c>
      <c r="H2263" s="1" t="s">
        <v>135</v>
      </c>
      <c r="I2263" s="1" t="s">
        <v>10</v>
      </c>
      <c r="J2263">
        <f>VLOOKUP(B2263,自助退!B:F,5,FALSE)</f>
        <v>380.51</v>
      </c>
      <c r="K2263" t="str">
        <f t="shared" si="35"/>
        <v/>
      </c>
    </row>
    <row r="2264" spans="1:11">
      <c r="A2264" s="1" t="s">
        <v>9482</v>
      </c>
      <c r="B2264" s="2">
        <v>2018926</v>
      </c>
      <c r="C2264" s="1" t="s">
        <v>9483</v>
      </c>
      <c r="D2264" s="1" t="s">
        <v>2891</v>
      </c>
      <c r="E2264" s="1" t="s">
        <v>2892</v>
      </c>
      <c r="F2264" s="2">
        <v>-500</v>
      </c>
      <c r="G2264" s="1" t="s">
        <v>115</v>
      </c>
      <c r="H2264" s="1" t="s">
        <v>82</v>
      </c>
      <c r="I2264" s="1" t="s">
        <v>10</v>
      </c>
      <c r="J2264">
        <f>VLOOKUP(B2264,自助退!B:F,5,FALSE)</f>
        <v>500</v>
      </c>
      <c r="K2264" t="str">
        <f t="shared" si="35"/>
        <v/>
      </c>
    </row>
    <row r="2265" spans="1:11">
      <c r="A2265" s="1" t="s">
        <v>9484</v>
      </c>
      <c r="B2265" s="2">
        <v>2019191</v>
      </c>
      <c r="C2265" s="1" t="s">
        <v>9485</v>
      </c>
      <c r="D2265" s="1" t="s">
        <v>9473</v>
      </c>
      <c r="E2265" s="1" t="s">
        <v>9474</v>
      </c>
      <c r="F2265" s="2">
        <v>-7</v>
      </c>
      <c r="G2265" s="1" t="s">
        <v>115</v>
      </c>
      <c r="H2265" s="1" t="s">
        <v>135</v>
      </c>
      <c r="I2265" s="1" t="s">
        <v>10</v>
      </c>
      <c r="J2265">
        <f>VLOOKUP(B2265,自助退!B:F,5,FALSE)</f>
        <v>7</v>
      </c>
      <c r="K2265" t="str">
        <f t="shared" si="35"/>
        <v/>
      </c>
    </row>
    <row r="2266" spans="1:11">
      <c r="A2266" s="1" t="s">
        <v>9486</v>
      </c>
      <c r="B2266" s="2">
        <v>2019214</v>
      </c>
      <c r="C2266" s="1" t="s">
        <v>9487</v>
      </c>
      <c r="D2266" s="1" t="s">
        <v>9488</v>
      </c>
      <c r="E2266" s="1" t="s">
        <v>168</v>
      </c>
      <c r="F2266" s="2">
        <v>-5000</v>
      </c>
      <c r="G2266" s="1" t="s">
        <v>115</v>
      </c>
      <c r="H2266" s="1" t="s">
        <v>75</v>
      </c>
      <c r="I2266" s="1" t="s">
        <v>10</v>
      </c>
      <c r="J2266">
        <f>VLOOKUP(B2266,自助退!B:F,5,FALSE)</f>
        <v>5000</v>
      </c>
      <c r="K2266" t="str">
        <f t="shared" si="35"/>
        <v/>
      </c>
    </row>
    <row r="2267" spans="1:11">
      <c r="A2267" s="1" t="s">
        <v>9489</v>
      </c>
      <c r="B2267" s="2">
        <v>2019220</v>
      </c>
      <c r="C2267" s="1" t="s">
        <v>9490</v>
      </c>
      <c r="D2267" s="1" t="s">
        <v>9491</v>
      </c>
      <c r="E2267" s="1" t="s">
        <v>9492</v>
      </c>
      <c r="F2267" s="2">
        <v>-1166.7</v>
      </c>
      <c r="G2267" s="1" t="s">
        <v>115</v>
      </c>
      <c r="H2267" s="1" t="s">
        <v>133</v>
      </c>
      <c r="I2267" s="1" t="s">
        <v>10</v>
      </c>
      <c r="J2267">
        <f>VLOOKUP(B2267,自助退!B:F,5,FALSE)</f>
        <v>1166.7</v>
      </c>
      <c r="K2267" t="str">
        <f t="shared" si="35"/>
        <v/>
      </c>
    </row>
    <row r="2268" spans="1:11">
      <c r="A2268" s="1" t="s">
        <v>9493</v>
      </c>
      <c r="B2268" s="2">
        <v>2019323</v>
      </c>
      <c r="C2268" s="1" t="s">
        <v>9494</v>
      </c>
      <c r="D2268" s="1" t="s">
        <v>9495</v>
      </c>
      <c r="E2268" s="1" t="s">
        <v>9496</v>
      </c>
      <c r="F2268" s="2">
        <v>-2000</v>
      </c>
      <c r="G2268" s="1" t="s">
        <v>115</v>
      </c>
      <c r="H2268" s="1" t="s">
        <v>123</v>
      </c>
      <c r="I2268" s="1" t="s">
        <v>10</v>
      </c>
      <c r="J2268">
        <f>VLOOKUP(B2268,自助退!B:F,5,FALSE)</f>
        <v>2000</v>
      </c>
      <c r="K2268" t="str">
        <f t="shared" si="35"/>
        <v/>
      </c>
    </row>
    <row r="2269" spans="1:11">
      <c r="A2269" s="1" t="s">
        <v>9497</v>
      </c>
      <c r="B2269" s="2">
        <v>2019340</v>
      </c>
      <c r="C2269" s="1" t="s">
        <v>9498</v>
      </c>
      <c r="D2269" s="1" t="s">
        <v>5088</v>
      </c>
      <c r="E2269" s="1" t="s">
        <v>5089</v>
      </c>
      <c r="F2269" s="2">
        <v>-5296</v>
      </c>
      <c r="G2269" s="1" t="s">
        <v>115</v>
      </c>
      <c r="H2269" s="1" t="s">
        <v>65</v>
      </c>
      <c r="I2269" s="1" t="s">
        <v>10</v>
      </c>
      <c r="J2269">
        <f>VLOOKUP(B2269,自助退!B:F,5,FALSE)</f>
        <v>5296</v>
      </c>
      <c r="K2269" t="str">
        <f t="shared" si="35"/>
        <v/>
      </c>
    </row>
    <row r="2270" spans="1:11">
      <c r="A2270" s="1" t="s">
        <v>9499</v>
      </c>
      <c r="B2270" s="2">
        <v>2019422</v>
      </c>
      <c r="C2270" s="1" t="s">
        <v>9500</v>
      </c>
      <c r="D2270" s="1" t="s">
        <v>9501</v>
      </c>
      <c r="E2270" s="1" t="s">
        <v>9502</v>
      </c>
      <c r="F2270" s="2">
        <v>-300</v>
      </c>
      <c r="G2270" s="1" t="s">
        <v>115</v>
      </c>
      <c r="H2270" s="1" t="s">
        <v>44</v>
      </c>
      <c r="I2270" s="1" t="s">
        <v>10</v>
      </c>
      <c r="J2270">
        <f>VLOOKUP(B2270,自助退!B:F,5,FALSE)</f>
        <v>300</v>
      </c>
      <c r="K2270" t="str">
        <f t="shared" si="35"/>
        <v/>
      </c>
    </row>
    <row r="2271" spans="1:11">
      <c r="A2271" s="1" t="s">
        <v>9503</v>
      </c>
      <c r="B2271" s="2">
        <v>2019435</v>
      </c>
      <c r="C2271" s="1" t="s">
        <v>9504</v>
      </c>
      <c r="D2271" s="1" t="s">
        <v>9505</v>
      </c>
      <c r="E2271" s="1" t="s">
        <v>9506</v>
      </c>
      <c r="F2271" s="2">
        <v>-539</v>
      </c>
      <c r="G2271" s="1" t="s">
        <v>115</v>
      </c>
      <c r="H2271" s="1" t="s">
        <v>117</v>
      </c>
      <c r="I2271" s="1" t="s">
        <v>10</v>
      </c>
      <c r="J2271">
        <f>VLOOKUP(B2271,自助退!B:F,5,FALSE)</f>
        <v>539</v>
      </c>
      <c r="K2271" t="str">
        <f t="shared" si="35"/>
        <v/>
      </c>
    </row>
    <row r="2272" spans="1:11">
      <c r="A2272" s="1" t="s">
        <v>9507</v>
      </c>
      <c r="B2272" s="2">
        <v>2019481</v>
      </c>
      <c r="C2272" s="1" t="s">
        <v>9508</v>
      </c>
      <c r="D2272" s="1" t="s">
        <v>9509</v>
      </c>
      <c r="E2272" s="1" t="s">
        <v>9510</v>
      </c>
      <c r="F2272" s="2">
        <v>-1850</v>
      </c>
      <c r="G2272" s="1" t="s">
        <v>115</v>
      </c>
      <c r="H2272" s="1" t="s">
        <v>120</v>
      </c>
      <c r="I2272" s="1" t="s">
        <v>10</v>
      </c>
      <c r="J2272">
        <f>VLOOKUP(B2272,自助退!B:F,5,FALSE)</f>
        <v>1850</v>
      </c>
      <c r="K2272" t="str">
        <f t="shared" si="35"/>
        <v/>
      </c>
    </row>
    <row r="2273" spans="1:11">
      <c r="A2273" s="1" t="s">
        <v>9511</v>
      </c>
      <c r="B2273" s="2">
        <v>2019798</v>
      </c>
      <c r="C2273" s="1" t="s">
        <v>9512</v>
      </c>
      <c r="D2273" s="1" t="s">
        <v>9513</v>
      </c>
      <c r="E2273" s="1" t="s">
        <v>9514</v>
      </c>
      <c r="F2273" s="2">
        <v>-23335.19</v>
      </c>
      <c r="G2273" s="1" t="s">
        <v>115</v>
      </c>
      <c r="H2273" s="1" t="s">
        <v>73</v>
      </c>
      <c r="I2273" s="1" t="s">
        <v>10</v>
      </c>
      <c r="J2273">
        <f>VLOOKUP(B2273,自助退!B:F,5,FALSE)</f>
        <v>23335.19</v>
      </c>
      <c r="K2273" t="str">
        <f t="shared" si="35"/>
        <v/>
      </c>
    </row>
    <row r="2274" spans="1:11">
      <c r="A2274" s="1" t="s">
        <v>9515</v>
      </c>
      <c r="B2274" s="2">
        <v>2019800</v>
      </c>
      <c r="C2274" s="1" t="s">
        <v>9516</v>
      </c>
      <c r="D2274" s="1" t="s">
        <v>9517</v>
      </c>
      <c r="E2274" s="1" t="s">
        <v>9518</v>
      </c>
      <c r="F2274" s="2">
        <v>-1849.31</v>
      </c>
      <c r="G2274" s="1" t="s">
        <v>115</v>
      </c>
      <c r="H2274" s="1" t="s">
        <v>65</v>
      </c>
      <c r="I2274" s="1" t="s">
        <v>10</v>
      </c>
      <c r="J2274">
        <f>VLOOKUP(B2274,自助退!B:F,5,FALSE)</f>
        <v>1849.31</v>
      </c>
      <c r="K2274" t="str">
        <f t="shared" si="35"/>
        <v/>
      </c>
    </row>
    <row r="2275" spans="1:11">
      <c r="A2275" s="1" t="s">
        <v>9519</v>
      </c>
      <c r="B2275" s="2">
        <v>2019908</v>
      </c>
      <c r="C2275" s="1" t="s">
        <v>9520</v>
      </c>
      <c r="D2275" s="1" t="s">
        <v>9521</v>
      </c>
      <c r="E2275" s="1" t="s">
        <v>9522</v>
      </c>
      <c r="F2275" s="2">
        <v>-24</v>
      </c>
      <c r="G2275" s="1" t="s">
        <v>115</v>
      </c>
      <c r="H2275" s="1" t="s">
        <v>23</v>
      </c>
      <c r="I2275" s="1" t="s">
        <v>10</v>
      </c>
      <c r="J2275">
        <f>VLOOKUP(B2275,自助退!B:F,5,FALSE)</f>
        <v>24</v>
      </c>
      <c r="K2275" t="str">
        <f t="shared" si="35"/>
        <v/>
      </c>
    </row>
    <row r="2276" spans="1:11">
      <c r="A2276" s="1" t="s">
        <v>9523</v>
      </c>
      <c r="B2276" s="2">
        <v>2019911</v>
      </c>
      <c r="C2276" s="1" t="s">
        <v>9524</v>
      </c>
      <c r="D2276" s="1" t="s">
        <v>9525</v>
      </c>
      <c r="E2276" s="1" t="s">
        <v>9526</v>
      </c>
      <c r="F2276" s="2">
        <v>-5500</v>
      </c>
      <c r="G2276" s="1" t="s">
        <v>115</v>
      </c>
      <c r="H2276" s="1" t="s">
        <v>117</v>
      </c>
      <c r="I2276" s="1" t="s">
        <v>10</v>
      </c>
      <c r="J2276">
        <f>VLOOKUP(B2276,自助退!B:F,5,FALSE)</f>
        <v>5500</v>
      </c>
      <c r="K2276" t="str">
        <f t="shared" si="35"/>
        <v/>
      </c>
    </row>
    <row r="2277" spans="1:11">
      <c r="A2277" s="1" t="s">
        <v>9527</v>
      </c>
      <c r="B2277" s="2">
        <v>2020200</v>
      </c>
      <c r="C2277" s="1" t="s">
        <v>9528</v>
      </c>
      <c r="D2277" s="1" t="s">
        <v>9529</v>
      </c>
      <c r="E2277" s="1" t="s">
        <v>9530</v>
      </c>
      <c r="F2277" s="2">
        <v>-10021</v>
      </c>
      <c r="G2277" s="1" t="s">
        <v>115</v>
      </c>
      <c r="H2277" s="1" t="s">
        <v>73</v>
      </c>
      <c r="I2277" s="1" t="s">
        <v>10</v>
      </c>
      <c r="J2277">
        <f>VLOOKUP(B2277,自助退!B:F,5,FALSE)</f>
        <v>10021</v>
      </c>
      <c r="K2277" t="str">
        <f t="shared" si="35"/>
        <v/>
      </c>
    </row>
    <row r="2278" spans="1:11">
      <c r="A2278" s="1" t="s">
        <v>9531</v>
      </c>
      <c r="B2278" s="2">
        <v>2020244</v>
      </c>
      <c r="C2278" s="1" t="s">
        <v>53</v>
      </c>
      <c r="D2278" s="1" t="s">
        <v>9532</v>
      </c>
      <c r="E2278" s="1" t="s">
        <v>9533</v>
      </c>
      <c r="F2278" s="2">
        <v>-1700</v>
      </c>
      <c r="G2278" s="1" t="s">
        <v>115</v>
      </c>
      <c r="H2278" s="1" t="s">
        <v>135</v>
      </c>
      <c r="I2278" s="1" t="s">
        <v>24</v>
      </c>
      <c r="J2278">
        <f>VLOOKUP(B2278,自助退!B:F,5,FALSE)</f>
        <v>1700</v>
      </c>
      <c r="K2278" t="str">
        <f t="shared" si="35"/>
        <v/>
      </c>
    </row>
    <row r="2279" spans="1:11">
      <c r="A2279" s="1" t="s">
        <v>9534</v>
      </c>
      <c r="B2279" s="2">
        <v>2020343</v>
      </c>
      <c r="C2279" s="1" t="s">
        <v>9535</v>
      </c>
      <c r="D2279" s="1" t="s">
        <v>9536</v>
      </c>
      <c r="E2279" s="1" t="s">
        <v>9537</v>
      </c>
      <c r="F2279" s="2">
        <v>-5000</v>
      </c>
      <c r="G2279" s="1" t="s">
        <v>115</v>
      </c>
      <c r="H2279" s="1" t="s">
        <v>135</v>
      </c>
      <c r="I2279" s="1" t="s">
        <v>10</v>
      </c>
      <c r="J2279">
        <f>VLOOKUP(B2279,自助退!B:F,5,FALSE)</f>
        <v>5000</v>
      </c>
      <c r="K2279" t="str">
        <f t="shared" si="35"/>
        <v/>
      </c>
    </row>
    <row r="2280" spans="1:11">
      <c r="A2280" s="1" t="s">
        <v>9538</v>
      </c>
      <c r="B2280" s="2">
        <v>2020387</v>
      </c>
      <c r="C2280" s="1" t="s">
        <v>9539</v>
      </c>
      <c r="D2280" s="1" t="s">
        <v>9540</v>
      </c>
      <c r="E2280" s="1" t="s">
        <v>9541</v>
      </c>
      <c r="F2280" s="2">
        <v>-399.73</v>
      </c>
      <c r="G2280" s="1" t="s">
        <v>115</v>
      </c>
      <c r="H2280" s="1" t="s">
        <v>126</v>
      </c>
      <c r="I2280" s="1" t="s">
        <v>10</v>
      </c>
      <c r="J2280">
        <f>VLOOKUP(B2280,自助退!B:F,5,FALSE)</f>
        <v>399.73</v>
      </c>
      <c r="K2280" t="str">
        <f t="shared" si="35"/>
        <v/>
      </c>
    </row>
    <row r="2281" spans="1:11">
      <c r="A2281" s="1" t="s">
        <v>9542</v>
      </c>
      <c r="B2281" s="2">
        <v>2020442</v>
      </c>
      <c r="C2281" s="1" t="s">
        <v>9543</v>
      </c>
      <c r="D2281" s="1" t="s">
        <v>9544</v>
      </c>
      <c r="E2281" s="1" t="s">
        <v>9545</v>
      </c>
      <c r="F2281" s="2">
        <v>-79</v>
      </c>
      <c r="G2281" s="1" t="s">
        <v>115</v>
      </c>
      <c r="H2281" s="1" t="s">
        <v>128</v>
      </c>
      <c r="I2281" s="1" t="s">
        <v>10</v>
      </c>
      <c r="J2281">
        <f>VLOOKUP(B2281,自助退!B:F,5,FALSE)</f>
        <v>79</v>
      </c>
      <c r="K2281" t="str">
        <f t="shared" si="35"/>
        <v/>
      </c>
    </row>
    <row r="2282" spans="1:11">
      <c r="A2282" s="1" t="s">
        <v>9546</v>
      </c>
      <c r="B2282" s="2">
        <v>2020445</v>
      </c>
      <c r="C2282" s="1" t="s">
        <v>9547</v>
      </c>
      <c r="D2282" s="1" t="s">
        <v>184</v>
      </c>
      <c r="E2282" s="1" t="s">
        <v>185</v>
      </c>
      <c r="F2282" s="2">
        <v>-88.59</v>
      </c>
      <c r="G2282" s="1" t="s">
        <v>115</v>
      </c>
      <c r="H2282" s="1" t="s">
        <v>61</v>
      </c>
      <c r="I2282" s="1" t="s">
        <v>10</v>
      </c>
      <c r="J2282">
        <f>VLOOKUP(B2282,自助退!B:F,5,FALSE)</f>
        <v>88.59</v>
      </c>
      <c r="K2282" t="str">
        <f t="shared" si="35"/>
        <v/>
      </c>
    </row>
    <row r="2283" spans="1:11">
      <c r="A2283" s="1" t="s">
        <v>9548</v>
      </c>
      <c r="B2283" s="2">
        <v>2020458</v>
      </c>
      <c r="C2283" s="1" t="s">
        <v>9549</v>
      </c>
      <c r="D2283" s="1" t="s">
        <v>9550</v>
      </c>
      <c r="E2283" s="1" t="s">
        <v>9551</v>
      </c>
      <c r="F2283" s="2">
        <v>-2401.85</v>
      </c>
      <c r="G2283" s="1" t="s">
        <v>115</v>
      </c>
      <c r="H2283" s="1" t="s">
        <v>73</v>
      </c>
      <c r="I2283" s="1" t="s">
        <v>10</v>
      </c>
      <c r="J2283">
        <f>VLOOKUP(B2283,自助退!B:F,5,FALSE)</f>
        <v>2401.85</v>
      </c>
      <c r="K2283" t="str">
        <f t="shared" si="35"/>
        <v/>
      </c>
    </row>
    <row r="2284" spans="1:11">
      <c r="A2284" s="1" t="s">
        <v>9552</v>
      </c>
      <c r="B2284" s="2">
        <v>2020502</v>
      </c>
      <c r="C2284" s="1" t="s">
        <v>9553</v>
      </c>
      <c r="D2284" s="1" t="s">
        <v>9554</v>
      </c>
      <c r="E2284" s="1" t="s">
        <v>9555</v>
      </c>
      <c r="F2284" s="2">
        <v>-6240</v>
      </c>
      <c r="G2284" s="1" t="s">
        <v>115</v>
      </c>
      <c r="H2284" s="1" t="s">
        <v>65</v>
      </c>
      <c r="I2284" s="1" t="s">
        <v>10</v>
      </c>
      <c r="J2284">
        <f>VLOOKUP(B2284,自助退!B:F,5,FALSE)</f>
        <v>6240</v>
      </c>
      <c r="K2284" t="str">
        <f t="shared" si="35"/>
        <v/>
      </c>
    </row>
    <row r="2285" spans="1:11">
      <c r="A2285" s="1" t="s">
        <v>9556</v>
      </c>
      <c r="B2285" s="2">
        <v>2020603</v>
      </c>
      <c r="C2285" s="1" t="s">
        <v>9557</v>
      </c>
      <c r="D2285" s="1" t="s">
        <v>9558</v>
      </c>
      <c r="E2285" s="1" t="s">
        <v>9559</v>
      </c>
      <c r="F2285" s="2">
        <v>-580</v>
      </c>
      <c r="G2285" s="1" t="s">
        <v>115</v>
      </c>
      <c r="H2285" s="1" t="s">
        <v>59</v>
      </c>
      <c r="I2285" s="1" t="s">
        <v>10</v>
      </c>
      <c r="J2285">
        <f>VLOOKUP(B2285,自助退!B:F,5,FALSE)</f>
        <v>580</v>
      </c>
      <c r="K2285" t="str">
        <f t="shared" si="35"/>
        <v/>
      </c>
    </row>
    <row r="2286" spans="1:11">
      <c r="A2286" s="1" t="s">
        <v>9560</v>
      </c>
      <c r="B2286" s="2">
        <v>2020611</v>
      </c>
      <c r="C2286" s="1" t="s">
        <v>9561</v>
      </c>
      <c r="D2286" s="1" t="s">
        <v>9554</v>
      </c>
      <c r="E2286" s="1" t="s">
        <v>9555</v>
      </c>
      <c r="F2286" s="2">
        <v>-1408.7</v>
      </c>
      <c r="G2286" s="1" t="s">
        <v>115</v>
      </c>
      <c r="H2286" s="1" t="s">
        <v>65</v>
      </c>
      <c r="I2286" s="1" t="s">
        <v>10</v>
      </c>
      <c r="J2286">
        <f>VLOOKUP(B2286,自助退!B:F,5,FALSE)</f>
        <v>1408.7</v>
      </c>
      <c r="K2286" t="str">
        <f t="shared" si="35"/>
        <v/>
      </c>
    </row>
    <row r="2287" spans="1:11">
      <c r="A2287" s="1" t="s">
        <v>9562</v>
      </c>
      <c r="B2287" s="2">
        <v>2020692</v>
      </c>
      <c r="C2287" s="1" t="s">
        <v>9563</v>
      </c>
      <c r="D2287" s="1" t="s">
        <v>9564</v>
      </c>
      <c r="E2287" s="1" t="s">
        <v>328</v>
      </c>
      <c r="F2287" s="2">
        <v>-7286</v>
      </c>
      <c r="G2287" s="1" t="s">
        <v>115</v>
      </c>
      <c r="H2287" s="1" t="s">
        <v>61</v>
      </c>
      <c r="I2287" s="1" t="s">
        <v>10</v>
      </c>
      <c r="J2287">
        <f>VLOOKUP(B2287,自助退!B:F,5,FALSE)</f>
        <v>7286</v>
      </c>
      <c r="K2287" t="str">
        <f t="shared" si="35"/>
        <v/>
      </c>
    </row>
    <row r="2288" spans="1:11">
      <c r="A2288" s="1" t="s">
        <v>9565</v>
      </c>
      <c r="B2288" s="2">
        <v>2020719</v>
      </c>
      <c r="C2288" s="1" t="s">
        <v>9566</v>
      </c>
      <c r="D2288" s="1" t="s">
        <v>9567</v>
      </c>
      <c r="E2288" s="1" t="s">
        <v>9568</v>
      </c>
      <c r="F2288" s="2">
        <v>-77</v>
      </c>
      <c r="G2288" s="1" t="s">
        <v>115</v>
      </c>
      <c r="H2288" s="1" t="s">
        <v>46</v>
      </c>
      <c r="I2288" s="1" t="s">
        <v>10</v>
      </c>
      <c r="J2288">
        <f>VLOOKUP(B2288,自助退!B:F,5,FALSE)</f>
        <v>77</v>
      </c>
      <c r="K2288" t="str">
        <f t="shared" si="35"/>
        <v/>
      </c>
    </row>
    <row r="2289" spans="1:11">
      <c r="A2289" s="1" t="s">
        <v>9569</v>
      </c>
      <c r="B2289" s="2">
        <v>2020717</v>
      </c>
      <c r="C2289" s="1" t="s">
        <v>9570</v>
      </c>
      <c r="D2289" s="1" t="s">
        <v>9571</v>
      </c>
      <c r="E2289" s="1" t="s">
        <v>9572</v>
      </c>
      <c r="F2289" s="2">
        <v>-204</v>
      </c>
      <c r="G2289" s="1" t="s">
        <v>115</v>
      </c>
      <c r="H2289" s="1" t="s">
        <v>75</v>
      </c>
      <c r="I2289" s="1" t="s">
        <v>10</v>
      </c>
      <c r="J2289">
        <f>VLOOKUP(B2289,自助退!B:F,5,FALSE)</f>
        <v>204</v>
      </c>
      <c r="K2289" t="str">
        <f t="shared" si="35"/>
        <v/>
      </c>
    </row>
    <row r="2290" spans="1:11">
      <c r="A2290" s="1" t="s">
        <v>9573</v>
      </c>
      <c r="B2290" s="2">
        <v>2020811</v>
      </c>
      <c r="C2290" s="1" t="s">
        <v>9574</v>
      </c>
      <c r="D2290" s="1" t="s">
        <v>9575</v>
      </c>
      <c r="E2290" s="1" t="s">
        <v>9576</v>
      </c>
      <c r="F2290" s="2">
        <v>-1713</v>
      </c>
      <c r="G2290" s="1" t="s">
        <v>115</v>
      </c>
      <c r="H2290" s="1" t="s">
        <v>65</v>
      </c>
      <c r="I2290" s="1" t="s">
        <v>10</v>
      </c>
      <c r="J2290">
        <f>VLOOKUP(B2290,自助退!B:F,5,FALSE)</f>
        <v>1713</v>
      </c>
      <c r="K2290" t="str">
        <f t="shared" ref="K2290:K2353" si="36">IF(F2290*-1=J2290,"",1)</f>
        <v/>
      </c>
    </row>
    <row r="2291" spans="1:11">
      <c r="A2291" s="1" t="s">
        <v>9577</v>
      </c>
      <c r="B2291" s="2">
        <v>2020917</v>
      </c>
      <c r="C2291" s="1" t="s">
        <v>9578</v>
      </c>
      <c r="D2291" s="1" t="s">
        <v>9579</v>
      </c>
      <c r="E2291" s="1" t="s">
        <v>9580</v>
      </c>
      <c r="F2291" s="2">
        <v>-510</v>
      </c>
      <c r="G2291" s="1" t="s">
        <v>115</v>
      </c>
      <c r="H2291" s="1" t="s">
        <v>61</v>
      </c>
      <c r="I2291" s="1" t="s">
        <v>10</v>
      </c>
      <c r="J2291">
        <f>VLOOKUP(B2291,自助退!B:F,5,FALSE)</f>
        <v>510</v>
      </c>
      <c r="K2291" t="str">
        <f t="shared" si="36"/>
        <v/>
      </c>
    </row>
    <row r="2292" spans="1:11">
      <c r="A2292" s="1" t="s">
        <v>9581</v>
      </c>
      <c r="B2292" s="2">
        <v>2021074</v>
      </c>
      <c r="C2292" s="1" t="s">
        <v>9582</v>
      </c>
      <c r="D2292" s="1" t="s">
        <v>9583</v>
      </c>
      <c r="E2292" s="1" t="s">
        <v>9584</v>
      </c>
      <c r="F2292" s="2">
        <v>-4200</v>
      </c>
      <c r="G2292" s="1" t="s">
        <v>115</v>
      </c>
      <c r="H2292" s="1" t="s">
        <v>31</v>
      </c>
      <c r="I2292" s="1" t="s">
        <v>10</v>
      </c>
      <c r="J2292">
        <f>VLOOKUP(B2292,自助退!B:F,5,FALSE)</f>
        <v>4200</v>
      </c>
      <c r="K2292" t="str">
        <f t="shared" si="36"/>
        <v/>
      </c>
    </row>
    <row r="2293" spans="1:11">
      <c r="A2293" s="1" t="s">
        <v>9585</v>
      </c>
      <c r="B2293" s="2">
        <v>2021311</v>
      </c>
      <c r="C2293" s="1" t="s">
        <v>9586</v>
      </c>
      <c r="D2293" s="1" t="s">
        <v>9587</v>
      </c>
      <c r="E2293" s="1" t="s">
        <v>9588</v>
      </c>
      <c r="F2293" s="2">
        <v>-3012.3</v>
      </c>
      <c r="G2293" s="1" t="s">
        <v>115</v>
      </c>
      <c r="H2293" s="1" t="s">
        <v>73</v>
      </c>
      <c r="I2293" s="1" t="s">
        <v>10</v>
      </c>
      <c r="J2293">
        <f>VLOOKUP(B2293,自助退!B:F,5,FALSE)</f>
        <v>3012.3</v>
      </c>
      <c r="K2293" t="str">
        <f t="shared" si="36"/>
        <v/>
      </c>
    </row>
    <row r="2294" spans="1:11">
      <c r="A2294" s="1" t="s">
        <v>9589</v>
      </c>
      <c r="B2294" s="2">
        <v>2021328</v>
      </c>
      <c r="C2294" s="1" t="s">
        <v>9590</v>
      </c>
      <c r="D2294" s="1" t="s">
        <v>9591</v>
      </c>
      <c r="E2294" s="1" t="s">
        <v>285</v>
      </c>
      <c r="F2294" s="2">
        <v>-4900</v>
      </c>
      <c r="G2294" s="1" t="s">
        <v>115</v>
      </c>
      <c r="H2294" s="1" t="s">
        <v>65</v>
      </c>
      <c r="I2294" s="1" t="s">
        <v>10</v>
      </c>
      <c r="J2294">
        <f>VLOOKUP(B2294,自助退!B:F,5,FALSE)</f>
        <v>4900</v>
      </c>
      <c r="K2294" t="str">
        <f t="shared" si="36"/>
        <v/>
      </c>
    </row>
    <row r="2295" spans="1:11">
      <c r="A2295" s="1" t="s">
        <v>9592</v>
      </c>
      <c r="B2295" s="2">
        <v>2021355</v>
      </c>
      <c r="C2295" s="1" t="s">
        <v>9593</v>
      </c>
      <c r="D2295" s="1" t="s">
        <v>9594</v>
      </c>
      <c r="E2295" s="1" t="s">
        <v>9595</v>
      </c>
      <c r="F2295" s="2">
        <v>-19.34</v>
      </c>
      <c r="G2295" s="1" t="s">
        <v>115</v>
      </c>
      <c r="H2295" s="1" t="s">
        <v>73</v>
      </c>
      <c r="I2295" s="1" t="s">
        <v>10</v>
      </c>
      <c r="J2295">
        <f>VLOOKUP(B2295,自助退!B:F,5,FALSE)</f>
        <v>19.34</v>
      </c>
      <c r="K2295" t="str">
        <f t="shared" si="36"/>
        <v/>
      </c>
    </row>
    <row r="2296" spans="1:11">
      <c r="A2296" s="1" t="s">
        <v>9596</v>
      </c>
      <c r="B2296" s="2">
        <v>2021393</v>
      </c>
      <c r="C2296" s="1" t="s">
        <v>9597</v>
      </c>
      <c r="D2296" s="1" t="s">
        <v>9598</v>
      </c>
      <c r="E2296" s="1" t="s">
        <v>9599</v>
      </c>
      <c r="F2296" s="2">
        <v>-2999</v>
      </c>
      <c r="G2296" s="1" t="s">
        <v>115</v>
      </c>
      <c r="H2296" s="1" t="s">
        <v>22</v>
      </c>
      <c r="I2296" s="1" t="s">
        <v>10</v>
      </c>
      <c r="J2296">
        <f>VLOOKUP(B2296,自助退!B:F,5,FALSE)</f>
        <v>2999</v>
      </c>
      <c r="K2296" t="str">
        <f t="shared" si="36"/>
        <v/>
      </c>
    </row>
    <row r="2297" spans="1:11">
      <c r="A2297" s="1" t="s">
        <v>9600</v>
      </c>
      <c r="B2297" s="2">
        <v>2021417</v>
      </c>
      <c r="C2297" s="1" t="s">
        <v>9601</v>
      </c>
      <c r="D2297" s="1" t="s">
        <v>9602</v>
      </c>
      <c r="E2297" s="1" t="s">
        <v>9603</v>
      </c>
      <c r="F2297" s="2">
        <v>-880</v>
      </c>
      <c r="G2297" s="1" t="s">
        <v>115</v>
      </c>
      <c r="H2297" s="1" t="s">
        <v>48</v>
      </c>
      <c r="I2297" s="1" t="s">
        <v>10</v>
      </c>
      <c r="J2297">
        <f>VLOOKUP(B2297,自助退!B:F,5,FALSE)</f>
        <v>880</v>
      </c>
      <c r="K2297" t="str">
        <f t="shared" si="36"/>
        <v/>
      </c>
    </row>
    <row r="2298" spans="1:11">
      <c r="A2298" s="1" t="s">
        <v>9604</v>
      </c>
      <c r="B2298" s="2">
        <v>2021668</v>
      </c>
      <c r="C2298" s="1" t="s">
        <v>9605</v>
      </c>
      <c r="D2298" s="1" t="s">
        <v>9606</v>
      </c>
      <c r="E2298" s="1" t="s">
        <v>9607</v>
      </c>
      <c r="F2298" s="2">
        <v>-228.5</v>
      </c>
      <c r="G2298" s="1" t="s">
        <v>115</v>
      </c>
      <c r="H2298" s="1" t="s">
        <v>73</v>
      </c>
      <c r="I2298" s="1" t="s">
        <v>10</v>
      </c>
      <c r="J2298">
        <f>VLOOKUP(B2298,自助退!B:F,5,FALSE)</f>
        <v>228.5</v>
      </c>
      <c r="K2298" t="str">
        <f t="shared" si="36"/>
        <v/>
      </c>
    </row>
    <row r="2299" spans="1:11">
      <c r="A2299" s="1" t="s">
        <v>9608</v>
      </c>
      <c r="B2299" s="2">
        <v>2021670</v>
      </c>
      <c r="C2299" s="1" t="s">
        <v>9609</v>
      </c>
      <c r="D2299" s="1" t="s">
        <v>9610</v>
      </c>
      <c r="E2299" s="1" t="s">
        <v>9611</v>
      </c>
      <c r="F2299" s="2">
        <v>-94.42</v>
      </c>
      <c r="G2299" s="1" t="s">
        <v>115</v>
      </c>
      <c r="H2299" s="1" t="s">
        <v>135</v>
      </c>
      <c r="I2299" s="1" t="s">
        <v>10</v>
      </c>
      <c r="J2299">
        <f>VLOOKUP(B2299,自助退!B:F,5,FALSE)</f>
        <v>94.42</v>
      </c>
      <c r="K2299" t="str">
        <f t="shared" si="36"/>
        <v/>
      </c>
    </row>
    <row r="2300" spans="1:11">
      <c r="A2300" s="1" t="s">
        <v>9612</v>
      </c>
      <c r="B2300" s="2">
        <v>2021689</v>
      </c>
      <c r="C2300" s="1" t="s">
        <v>9613</v>
      </c>
      <c r="D2300" s="1" t="s">
        <v>9614</v>
      </c>
      <c r="E2300" s="1" t="s">
        <v>9615</v>
      </c>
      <c r="F2300" s="2">
        <v>-9700</v>
      </c>
      <c r="G2300" s="1" t="s">
        <v>115</v>
      </c>
      <c r="H2300" s="1" t="s">
        <v>61</v>
      </c>
      <c r="I2300" s="1" t="s">
        <v>10</v>
      </c>
      <c r="J2300">
        <f>VLOOKUP(B2300,自助退!B:F,5,FALSE)</f>
        <v>9700</v>
      </c>
      <c r="K2300" t="str">
        <f t="shared" si="36"/>
        <v/>
      </c>
    </row>
    <row r="2301" spans="1:11">
      <c r="A2301" s="1" t="s">
        <v>9616</v>
      </c>
      <c r="B2301" s="2">
        <v>2021692</v>
      </c>
      <c r="C2301" s="1" t="s">
        <v>9617</v>
      </c>
      <c r="D2301" s="1" t="s">
        <v>9618</v>
      </c>
      <c r="E2301" s="1" t="s">
        <v>9619</v>
      </c>
      <c r="F2301" s="2">
        <v>-53.5</v>
      </c>
      <c r="G2301" s="1" t="s">
        <v>115</v>
      </c>
      <c r="H2301" s="1" t="s">
        <v>135</v>
      </c>
      <c r="I2301" s="1" t="s">
        <v>10</v>
      </c>
      <c r="J2301">
        <f>VLOOKUP(B2301,自助退!B:F,5,FALSE)</f>
        <v>53.5</v>
      </c>
      <c r="K2301" t="str">
        <f t="shared" si="36"/>
        <v/>
      </c>
    </row>
    <row r="2302" spans="1:11">
      <c r="A2302" s="1" t="s">
        <v>9620</v>
      </c>
      <c r="B2302" s="2">
        <v>2021731</v>
      </c>
      <c r="C2302" s="1" t="s">
        <v>9621</v>
      </c>
      <c r="D2302" s="1" t="s">
        <v>9622</v>
      </c>
      <c r="E2302" s="1" t="s">
        <v>9623</v>
      </c>
      <c r="F2302" s="2">
        <v>-3831.05</v>
      </c>
      <c r="G2302" s="1" t="s">
        <v>115</v>
      </c>
      <c r="H2302" s="1" t="s">
        <v>58</v>
      </c>
      <c r="I2302" s="1" t="s">
        <v>10</v>
      </c>
      <c r="J2302">
        <f>VLOOKUP(B2302,自助退!B:F,5,FALSE)</f>
        <v>3831.05</v>
      </c>
      <c r="K2302" t="str">
        <f t="shared" si="36"/>
        <v/>
      </c>
    </row>
    <row r="2303" spans="1:11">
      <c r="A2303" s="1" t="s">
        <v>9624</v>
      </c>
      <c r="B2303" s="2">
        <v>2021808</v>
      </c>
      <c r="C2303" s="1" t="s">
        <v>9625</v>
      </c>
      <c r="D2303" s="1" t="s">
        <v>9626</v>
      </c>
      <c r="E2303" s="1" t="s">
        <v>9627</v>
      </c>
      <c r="F2303" s="2">
        <v>-2105</v>
      </c>
      <c r="G2303" s="1" t="s">
        <v>115</v>
      </c>
      <c r="H2303" s="1" t="s">
        <v>73</v>
      </c>
      <c r="I2303" s="1" t="s">
        <v>10</v>
      </c>
      <c r="J2303">
        <f>VLOOKUP(B2303,自助退!B:F,5,FALSE)</f>
        <v>2105</v>
      </c>
      <c r="K2303" t="str">
        <f t="shared" si="36"/>
        <v/>
      </c>
    </row>
    <row r="2304" spans="1:11">
      <c r="A2304" s="1" t="s">
        <v>9628</v>
      </c>
      <c r="B2304" s="2">
        <v>2021980</v>
      </c>
      <c r="C2304" s="1" t="s">
        <v>9629</v>
      </c>
      <c r="D2304" s="1" t="s">
        <v>9630</v>
      </c>
      <c r="E2304" s="1" t="s">
        <v>9631</v>
      </c>
      <c r="F2304" s="2">
        <v>-2020</v>
      </c>
      <c r="G2304" s="1" t="s">
        <v>115</v>
      </c>
      <c r="H2304" s="1" t="s">
        <v>73</v>
      </c>
      <c r="I2304" s="1" t="s">
        <v>10</v>
      </c>
      <c r="J2304">
        <f>VLOOKUP(B2304,自助退!B:F,5,FALSE)</f>
        <v>2020</v>
      </c>
      <c r="K2304" t="str">
        <f t="shared" si="36"/>
        <v/>
      </c>
    </row>
    <row r="2305" spans="1:11">
      <c r="A2305" s="1" t="s">
        <v>9632</v>
      </c>
      <c r="B2305" s="2">
        <v>2021983</v>
      </c>
      <c r="C2305" s="1" t="s">
        <v>9633</v>
      </c>
      <c r="D2305" s="1" t="s">
        <v>9634</v>
      </c>
      <c r="E2305" s="1" t="s">
        <v>9635</v>
      </c>
      <c r="F2305" s="2">
        <v>-619.80999999999995</v>
      </c>
      <c r="G2305" s="1" t="s">
        <v>115</v>
      </c>
      <c r="H2305" s="1" t="s">
        <v>78</v>
      </c>
      <c r="I2305" s="1" t="s">
        <v>10</v>
      </c>
      <c r="J2305">
        <f>VLOOKUP(B2305,自助退!B:F,5,FALSE)</f>
        <v>619.80999999999995</v>
      </c>
      <c r="K2305" t="str">
        <f t="shared" si="36"/>
        <v/>
      </c>
    </row>
    <row r="2306" spans="1:11">
      <c r="A2306" s="1" t="s">
        <v>9636</v>
      </c>
      <c r="B2306" s="2">
        <v>2022049</v>
      </c>
      <c r="C2306" s="1" t="s">
        <v>9637</v>
      </c>
      <c r="D2306" s="1" t="s">
        <v>9638</v>
      </c>
      <c r="E2306" s="1" t="s">
        <v>9639</v>
      </c>
      <c r="F2306" s="2">
        <v>-79.5</v>
      </c>
      <c r="G2306" s="1" t="s">
        <v>115</v>
      </c>
      <c r="H2306" s="1" t="s">
        <v>58</v>
      </c>
      <c r="I2306" s="1" t="s">
        <v>10</v>
      </c>
      <c r="J2306">
        <f>VLOOKUP(B2306,自助退!B:F,5,FALSE)</f>
        <v>79.5</v>
      </c>
      <c r="K2306" t="str">
        <f t="shared" si="36"/>
        <v/>
      </c>
    </row>
    <row r="2307" spans="1:11">
      <c r="A2307" s="1" t="s">
        <v>9640</v>
      </c>
      <c r="B2307" s="2">
        <v>2022817</v>
      </c>
      <c r="C2307" s="1" t="s">
        <v>9641</v>
      </c>
      <c r="D2307" s="1" t="s">
        <v>9642</v>
      </c>
      <c r="E2307" s="1" t="s">
        <v>9643</v>
      </c>
      <c r="F2307" s="2">
        <v>-320.5</v>
      </c>
      <c r="G2307" s="1" t="s">
        <v>115</v>
      </c>
      <c r="H2307" s="1" t="s">
        <v>122</v>
      </c>
      <c r="I2307" s="1" t="s">
        <v>10</v>
      </c>
      <c r="J2307">
        <f>VLOOKUP(B2307,自助退!B:F,5,FALSE)</f>
        <v>320.5</v>
      </c>
      <c r="K2307" t="str">
        <f t="shared" si="36"/>
        <v/>
      </c>
    </row>
    <row r="2308" spans="1:11">
      <c r="A2308" s="1" t="s">
        <v>9644</v>
      </c>
      <c r="B2308" s="2">
        <v>2024137</v>
      </c>
      <c r="C2308" s="1" t="s">
        <v>9645</v>
      </c>
      <c r="D2308" s="1" t="s">
        <v>9646</v>
      </c>
      <c r="E2308" s="1" t="s">
        <v>9647</v>
      </c>
      <c r="F2308" s="2">
        <v>-4024</v>
      </c>
      <c r="G2308" s="1" t="s">
        <v>115</v>
      </c>
      <c r="H2308" s="1" t="s">
        <v>58</v>
      </c>
      <c r="I2308" s="1" t="s">
        <v>10</v>
      </c>
      <c r="J2308">
        <f>VLOOKUP(B2308,自助退!B:F,5,FALSE)</f>
        <v>4024</v>
      </c>
      <c r="K2308" t="str">
        <f t="shared" si="36"/>
        <v/>
      </c>
    </row>
    <row r="2309" spans="1:11">
      <c r="A2309" s="1" t="s">
        <v>9648</v>
      </c>
      <c r="B2309" s="2">
        <v>2025847</v>
      </c>
      <c r="C2309" s="1" t="s">
        <v>9649</v>
      </c>
      <c r="D2309" s="1" t="s">
        <v>9650</v>
      </c>
      <c r="E2309" s="1" t="s">
        <v>9651</v>
      </c>
      <c r="F2309" s="2">
        <v>-837.36</v>
      </c>
      <c r="G2309" s="1" t="s">
        <v>115</v>
      </c>
      <c r="H2309" s="1" t="s">
        <v>71</v>
      </c>
      <c r="I2309" s="1" t="s">
        <v>10</v>
      </c>
      <c r="J2309">
        <f>VLOOKUP(B2309,自助退!B:F,5,FALSE)</f>
        <v>837.36</v>
      </c>
      <c r="K2309" t="str">
        <f t="shared" si="36"/>
        <v/>
      </c>
    </row>
    <row r="2310" spans="1:11">
      <c r="A2310" s="1" t="s">
        <v>9652</v>
      </c>
      <c r="B2310" s="2">
        <v>2026121</v>
      </c>
      <c r="C2310" s="1" t="s">
        <v>9653</v>
      </c>
      <c r="D2310" s="1" t="s">
        <v>9654</v>
      </c>
      <c r="E2310" s="1" t="s">
        <v>9655</v>
      </c>
      <c r="F2310" s="2">
        <v>-4000</v>
      </c>
      <c r="G2310" s="1" t="s">
        <v>115</v>
      </c>
      <c r="H2310" s="1" t="s">
        <v>132</v>
      </c>
      <c r="I2310" s="1" t="s">
        <v>10</v>
      </c>
      <c r="J2310">
        <f>VLOOKUP(B2310,自助退!B:F,5,FALSE)</f>
        <v>4000</v>
      </c>
      <c r="K2310" t="str">
        <f t="shared" si="36"/>
        <v/>
      </c>
    </row>
    <row r="2311" spans="1:11">
      <c r="A2311" s="1" t="s">
        <v>9656</v>
      </c>
      <c r="B2311" s="2">
        <v>2026403</v>
      </c>
      <c r="C2311" s="1" t="s">
        <v>9657</v>
      </c>
      <c r="D2311" s="1" t="s">
        <v>9658</v>
      </c>
      <c r="E2311" s="1" t="s">
        <v>9659</v>
      </c>
      <c r="F2311" s="2">
        <v>-994.5</v>
      </c>
      <c r="G2311" s="1" t="s">
        <v>115</v>
      </c>
      <c r="H2311" s="1" t="s">
        <v>37</v>
      </c>
      <c r="I2311" s="1" t="s">
        <v>10</v>
      </c>
      <c r="J2311">
        <f>VLOOKUP(B2311,自助退!B:F,5,FALSE)</f>
        <v>994.5</v>
      </c>
      <c r="K2311" t="str">
        <f t="shared" si="36"/>
        <v/>
      </c>
    </row>
    <row r="2312" spans="1:11">
      <c r="A2312" s="1" t="s">
        <v>9660</v>
      </c>
      <c r="B2312" s="2">
        <v>2027160</v>
      </c>
      <c r="C2312" s="1" t="s">
        <v>9661</v>
      </c>
      <c r="D2312" s="1" t="s">
        <v>529</v>
      </c>
      <c r="E2312" s="1" t="s">
        <v>530</v>
      </c>
      <c r="F2312" s="2">
        <v>-1.02</v>
      </c>
      <c r="G2312" s="1" t="s">
        <v>115</v>
      </c>
      <c r="H2312" s="1" t="s">
        <v>78</v>
      </c>
      <c r="I2312" s="1" t="s">
        <v>10</v>
      </c>
      <c r="J2312">
        <f>VLOOKUP(B2312,自助退!B:F,5,FALSE)</f>
        <v>1.02</v>
      </c>
      <c r="K2312" t="str">
        <f t="shared" si="36"/>
        <v/>
      </c>
    </row>
    <row r="2313" spans="1:11">
      <c r="A2313" s="1" t="s">
        <v>9662</v>
      </c>
      <c r="B2313" s="2">
        <v>2027296</v>
      </c>
      <c r="C2313" s="1" t="s">
        <v>9663</v>
      </c>
      <c r="D2313" s="1" t="s">
        <v>9664</v>
      </c>
      <c r="E2313" s="1" t="s">
        <v>9665</v>
      </c>
      <c r="F2313" s="2">
        <v>-9230.91</v>
      </c>
      <c r="G2313" s="1" t="s">
        <v>115</v>
      </c>
      <c r="H2313" s="1" t="s">
        <v>78</v>
      </c>
      <c r="I2313" s="1" t="s">
        <v>10</v>
      </c>
      <c r="J2313">
        <f>VLOOKUP(B2313,自助退!B:F,5,FALSE)</f>
        <v>9230.91</v>
      </c>
      <c r="K2313" t="str">
        <f t="shared" si="36"/>
        <v/>
      </c>
    </row>
    <row r="2314" spans="1:11">
      <c r="A2314" s="1" t="s">
        <v>9666</v>
      </c>
      <c r="B2314" s="2">
        <v>2027360</v>
      </c>
      <c r="C2314" s="1" t="s">
        <v>9667</v>
      </c>
      <c r="D2314" s="1" t="s">
        <v>9668</v>
      </c>
      <c r="E2314" s="1" t="s">
        <v>9669</v>
      </c>
      <c r="F2314" s="2">
        <v>-2500</v>
      </c>
      <c r="G2314" s="1" t="s">
        <v>115</v>
      </c>
      <c r="H2314" s="1" t="s">
        <v>42</v>
      </c>
      <c r="I2314" s="1" t="s">
        <v>10</v>
      </c>
      <c r="J2314">
        <f>VLOOKUP(B2314,自助退!B:F,5,FALSE)</f>
        <v>2500</v>
      </c>
      <c r="K2314" t="str">
        <f t="shared" si="36"/>
        <v/>
      </c>
    </row>
    <row r="2315" spans="1:11">
      <c r="A2315" s="1" t="s">
        <v>9670</v>
      </c>
      <c r="B2315" s="2">
        <v>2027371</v>
      </c>
      <c r="C2315" s="1" t="s">
        <v>9671</v>
      </c>
      <c r="D2315" s="1" t="s">
        <v>9672</v>
      </c>
      <c r="E2315" s="1" t="s">
        <v>9673</v>
      </c>
      <c r="F2315" s="2">
        <v>-3334.67</v>
      </c>
      <c r="G2315" s="1" t="s">
        <v>115</v>
      </c>
      <c r="H2315" s="1" t="s">
        <v>78</v>
      </c>
      <c r="I2315" s="1" t="s">
        <v>10</v>
      </c>
      <c r="J2315">
        <f>VLOOKUP(B2315,自助退!B:F,5,FALSE)</f>
        <v>3334.67</v>
      </c>
      <c r="K2315" t="str">
        <f t="shared" si="36"/>
        <v/>
      </c>
    </row>
    <row r="2316" spans="1:11">
      <c r="A2316" s="1" t="s">
        <v>9674</v>
      </c>
      <c r="B2316" s="2">
        <v>2027467</v>
      </c>
      <c r="C2316" s="1" t="s">
        <v>9675</v>
      </c>
      <c r="D2316" s="1" t="s">
        <v>9676</v>
      </c>
      <c r="E2316" s="1" t="s">
        <v>9677</v>
      </c>
      <c r="F2316" s="2">
        <v>-2835.68</v>
      </c>
      <c r="G2316" s="1" t="s">
        <v>115</v>
      </c>
      <c r="H2316" s="1" t="s">
        <v>78</v>
      </c>
      <c r="I2316" s="1" t="s">
        <v>10</v>
      </c>
      <c r="J2316">
        <f>VLOOKUP(B2316,自助退!B:F,5,FALSE)</f>
        <v>2835.68</v>
      </c>
      <c r="K2316" t="str">
        <f t="shared" si="36"/>
        <v/>
      </c>
    </row>
    <row r="2317" spans="1:11">
      <c r="A2317" s="1" t="s">
        <v>9678</v>
      </c>
      <c r="B2317" s="2">
        <v>2027625</v>
      </c>
      <c r="C2317" s="1" t="s">
        <v>9679</v>
      </c>
      <c r="D2317" s="1" t="s">
        <v>9680</v>
      </c>
      <c r="E2317" s="1" t="s">
        <v>9681</v>
      </c>
      <c r="F2317" s="2">
        <v>-100</v>
      </c>
      <c r="G2317" s="1" t="s">
        <v>115</v>
      </c>
      <c r="H2317" s="1" t="s">
        <v>78</v>
      </c>
      <c r="I2317" s="1" t="s">
        <v>10</v>
      </c>
      <c r="J2317">
        <f>VLOOKUP(B2317,自助退!B:F,5,FALSE)</f>
        <v>100</v>
      </c>
      <c r="K2317" t="str">
        <f t="shared" si="36"/>
        <v/>
      </c>
    </row>
    <row r="2318" spans="1:11">
      <c r="A2318" s="1" t="s">
        <v>9682</v>
      </c>
      <c r="B2318" s="2">
        <v>2027706</v>
      </c>
      <c r="C2318" s="1" t="s">
        <v>9683</v>
      </c>
      <c r="D2318" s="1" t="s">
        <v>9684</v>
      </c>
      <c r="E2318" s="1" t="s">
        <v>9685</v>
      </c>
      <c r="F2318" s="2">
        <v>-32940</v>
      </c>
      <c r="G2318" s="1" t="s">
        <v>115</v>
      </c>
      <c r="H2318" s="1" t="s">
        <v>42</v>
      </c>
      <c r="I2318" s="1" t="s">
        <v>10</v>
      </c>
      <c r="J2318">
        <f>VLOOKUP(B2318,自助退!B:F,5,FALSE)</f>
        <v>32940</v>
      </c>
      <c r="K2318" t="str">
        <f t="shared" si="36"/>
        <v/>
      </c>
    </row>
    <row r="2319" spans="1:11">
      <c r="A2319" s="1" t="s">
        <v>9686</v>
      </c>
      <c r="B2319" s="2">
        <v>2027830</v>
      </c>
      <c r="C2319" s="1" t="s">
        <v>9687</v>
      </c>
      <c r="D2319" s="1" t="s">
        <v>9688</v>
      </c>
      <c r="E2319" s="1" t="s">
        <v>478</v>
      </c>
      <c r="F2319" s="2">
        <v>-500</v>
      </c>
      <c r="G2319" s="1" t="s">
        <v>115</v>
      </c>
      <c r="H2319" s="1" t="s">
        <v>61</v>
      </c>
      <c r="I2319" s="1" t="s">
        <v>10</v>
      </c>
      <c r="J2319">
        <f>VLOOKUP(B2319,自助退!B:F,5,FALSE)</f>
        <v>500</v>
      </c>
      <c r="K2319" t="str">
        <f t="shared" si="36"/>
        <v/>
      </c>
    </row>
    <row r="2320" spans="1:11">
      <c r="A2320" s="1" t="s">
        <v>9689</v>
      </c>
      <c r="B2320" s="2">
        <v>2028003</v>
      </c>
      <c r="C2320" s="1" t="s">
        <v>9690</v>
      </c>
      <c r="D2320" s="1" t="s">
        <v>8164</v>
      </c>
      <c r="E2320" s="1" t="s">
        <v>8165</v>
      </c>
      <c r="F2320" s="2">
        <v>-2538.8200000000002</v>
      </c>
      <c r="G2320" s="1" t="s">
        <v>115</v>
      </c>
      <c r="H2320" s="1" t="s">
        <v>78</v>
      </c>
      <c r="I2320" s="1" t="s">
        <v>10</v>
      </c>
      <c r="J2320">
        <f>VLOOKUP(B2320,自助退!B:F,5,FALSE)</f>
        <v>2538.8200000000002</v>
      </c>
      <c r="K2320" t="str">
        <f t="shared" si="36"/>
        <v/>
      </c>
    </row>
    <row r="2321" spans="1:11">
      <c r="A2321" s="1" t="s">
        <v>9691</v>
      </c>
      <c r="B2321" s="2">
        <v>2028653</v>
      </c>
      <c r="C2321" s="1" t="s">
        <v>9692</v>
      </c>
      <c r="D2321" s="1" t="s">
        <v>9693</v>
      </c>
      <c r="E2321" s="1" t="s">
        <v>9694</v>
      </c>
      <c r="F2321" s="2">
        <v>-36.54</v>
      </c>
      <c r="G2321" s="1" t="s">
        <v>115</v>
      </c>
      <c r="H2321" s="1" t="s">
        <v>56</v>
      </c>
      <c r="I2321" s="1" t="s">
        <v>10</v>
      </c>
      <c r="J2321">
        <f>VLOOKUP(B2321,自助退!B:F,5,FALSE)</f>
        <v>36.54</v>
      </c>
      <c r="K2321" t="str">
        <f t="shared" si="36"/>
        <v/>
      </c>
    </row>
    <row r="2322" spans="1:11">
      <c r="A2322" s="1" t="s">
        <v>9695</v>
      </c>
      <c r="B2322" s="2">
        <v>2029063</v>
      </c>
      <c r="C2322" s="1" t="s">
        <v>9696</v>
      </c>
      <c r="D2322" s="1" t="s">
        <v>9697</v>
      </c>
      <c r="E2322" s="1" t="s">
        <v>9698</v>
      </c>
      <c r="F2322" s="2">
        <v>-3257</v>
      </c>
      <c r="G2322" s="1" t="s">
        <v>115</v>
      </c>
      <c r="H2322" s="1" t="s">
        <v>144</v>
      </c>
      <c r="I2322" s="1" t="s">
        <v>10</v>
      </c>
      <c r="J2322">
        <f>VLOOKUP(B2322,自助退!B:F,5,FALSE)</f>
        <v>3257</v>
      </c>
      <c r="K2322" t="str">
        <f t="shared" si="36"/>
        <v/>
      </c>
    </row>
    <row r="2323" spans="1:11">
      <c r="A2323" s="1" t="s">
        <v>9699</v>
      </c>
      <c r="B2323" s="2">
        <v>2029079</v>
      </c>
      <c r="C2323" s="1" t="s">
        <v>53</v>
      </c>
      <c r="D2323" s="1" t="s">
        <v>9700</v>
      </c>
      <c r="E2323" s="1" t="s">
        <v>9701</v>
      </c>
      <c r="F2323" s="2">
        <v>-11550</v>
      </c>
      <c r="G2323" s="1" t="s">
        <v>115</v>
      </c>
      <c r="H2323" s="1" t="s">
        <v>65</v>
      </c>
      <c r="I2323" s="1" t="s">
        <v>24</v>
      </c>
      <c r="J2323">
        <f>VLOOKUP(B2323,自助退!B:F,5,FALSE)</f>
        <v>11550</v>
      </c>
      <c r="K2323" t="str">
        <f t="shared" si="36"/>
        <v/>
      </c>
    </row>
    <row r="2324" spans="1:11">
      <c r="A2324" s="1" t="s">
        <v>9702</v>
      </c>
      <c r="B2324" s="2">
        <v>2029092</v>
      </c>
      <c r="C2324" s="1" t="s">
        <v>9703</v>
      </c>
      <c r="D2324" s="1" t="s">
        <v>9704</v>
      </c>
      <c r="E2324" s="1" t="s">
        <v>9705</v>
      </c>
      <c r="F2324" s="2">
        <v>-3371.69</v>
      </c>
      <c r="G2324" s="1" t="s">
        <v>115</v>
      </c>
      <c r="H2324" s="1" t="s">
        <v>61</v>
      </c>
      <c r="I2324" s="1" t="s">
        <v>10</v>
      </c>
      <c r="J2324">
        <f>VLOOKUP(B2324,自助退!B:F,5,FALSE)</f>
        <v>3371.69</v>
      </c>
      <c r="K2324" t="str">
        <f t="shared" si="36"/>
        <v/>
      </c>
    </row>
    <row r="2325" spans="1:11">
      <c r="A2325" s="1" t="s">
        <v>9706</v>
      </c>
      <c r="B2325" s="2">
        <v>2029191</v>
      </c>
      <c r="C2325" s="1" t="s">
        <v>9707</v>
      </c>
      <c r="D2325" s="1" t="s">
        <v>9708</v>
      </c>
      <c r="E2325" s="1" t="s">
        <v>9709</v>
      </c>
      <c r="F2325" s="2">
        <v>-598.04999999999995</v>
      </c>
      <c r="G2325" s="1" t="s">
        <v>115</v>
      </c>
      <c r="H2325" s="1" t="s">
        <v>42</v>
      </c>
      <c r="I2325" s="1" t="s">
        <v>10</v>
      </c>
      <c r="J2325">
        <f>VLOOKUP(B2325,自助退!B:F,5,FALSE)</f>
        <v>598.04999999999995</v>
      </c>
      <c r="K2325" t="str">
        <f t="shared" si="36"/>
        <v/>
      </c>
    </row>
    <row r="2326" spans="1:11">
      <c r="A2326" s="1" t="s">
        <v>9710</v>
      </c>
      <c r="B2326" s="2">
        <v>2029543</v>
      </c>
      <c r="C2326" s="1" t="s">
        <v>9711</v>
      </c>
      <c r="D2326" s="1" t="s">
        <v>9712</v>
      </c>
      <c r="E2326" s="1" t="s">
        <v>9713</v>
      </c>
      <c r="F2326" s="2">
        <v>-508.45</v>
      </c>
      <c r="G2326" s="1" t="s">
        <v>115</v>
      </c>
      <c r="H2326" s="1" t="s">
        <v>153</v>
      </c>
      <c r="I2326" s="1" t="s">
        <v>10</v>
      </c>
      <c r="J2326">
        <f>VLOOKUP(B2326,自助退!B:F,5,FALSE)</f>
        <v>508.45</v>
      </c>
      <c r="K2326" t="str">
        <f t="shared" si="36"/>
        <v/>
      </c>
    </row>
    <row r="2327" spans="1:11">
      <c r="A2327" s="1" t="s">
        <v>9714</v>
      </c>
      <c r="B2327" s="2">
        <v>2029642</v>
      </c>
      <c r="C2327" s="1" t="s">
        <v>53</v>
      </c>
      <c r="D2327" s="1" t="s">
        <v>9046</v>
      </c>
      <c r="E2327" s="1" t="s">
        <v>9047</v>
      </c>
      <c r="F2327" s="2">
        <v>-500</v>
      </c>
      <c r="G2327" s="1" t="s">
        <v>115</v>
      </c>
      <c r="H2327" s="1" t="s">
        <v>120</v>
      </c>
      <c r="I2327" s="1" t="s">
        <v>24</v>
      </c>
      <c r="J2327">
        <f>VLOOKUP(B2327,自助退!B:F,5,FALSE)</f>
        <v>500</v>
      </c>
      <c r="K2327" t="str">
        <f t="shared" si="36"/>
        <v/>
      </c>
    </row>
    <row r="2328" spans="1:11">
      <c r="A2328" s="1" t="s">
        <v>9715</v>
      </c>
      <c r="B2328" s="2">
        <v>2029734</v>
      </c>
      <c r="C2328" s="1" t="s">
        <v>9716</v>
      </c>
      <c r="D2328" s="1" t="s">
        <v>9717</v>
      </c>
      <c r="E2328" s="1" t="s">
        <v>9718</v>
      </c>
      <c r="F2328" s="2">
        <v>-79.5</v>
      </c>
      <c r="G2328" s="1" t="s">
        <v>115</v>
      </c>
      <c r="H2328" s="1" t="s">
        <v>120</v>
      </c>
      <c r="I2328" s="1" t="s">
        <v>10</v>
      </c>
      <c r="J2328">
        <f>VLOOKUP(B2328,自助退!B:F,5,FALSE)</f>
        <v>79.5</v>
      </c>
      <c r="K2328" t="str">
        <f t="shared" si="36"/>
        <v/>
      </c>
    </row>
    <row r="2329" spans="1:11">
      <c r="A2329" s="1" t="s">
        <v>9719</v>
      </c>
      <c r="B2329" s="2">
        <v>2029737</v>
      </c>
      <c r="C2329" s="1" t="s">
        <v>9720</v>
      </c>
      <c r="D2329" s="1" t="s">
        <v>9721</v>
      </c>
      <c r="E2329" s="1" t="s">
        <v>9722</v>
      </c>
      <c r="F2329" s="2">
        <v>-7501.94</v>
      </c>
      <c r="G2329" s="1" t="s">
        <v>115</v>
      </c>
      <c r="H2329" s="1" t="s">
        <v>56</v>
      </c>
      <c r="I2329" s="1" t="s">
        <v>10</v>
      </c>
      <c r="J2329">
        <f>VLOOKUP(B2329,自助退!B:F,5,FALSE)</f>
        <v>7501.94</v>
      </c>
      <c r="K2329" t="str">
        <f t="shared" si="36"/>
        <v/>
      </c>
    </row>
    <row r="2330" spans="1:11">
      <c r="A2330" s="1" t="s">
        <v>9723</v>
      </c>
      <c r="B2330" s="2">
        <v>2029842</v>
      </c>
      <c r="C2330" s="1" t="s">
        <v>9724</v>
      </c>
      <c r="D2330" s="1" t="s">
        <v>9725</v>
      </c>
      <c r="E2330" s="1" t="s">
        <v>9726</v>
      </c>
      <c r="F2330" s="2">
        <v>-1200</v>
      </c>
      <c r="G2330" s="1" t="s">
        <v>115</v>
      </c>
      <c r="H2330" s="1" t="s">
        <v>48</v>
      </c>
      <c r="I2330" s="1" t="s">
        <v>10</v>
      </c>
      <c r="J2330">
        <f>VLOOKUP(B2330,自助退!B:F,5,FALSE)</f>
        <v>1200</v>
      </c>
      <c r="K2330" t="str">
        <f t="shared" si="36"/>
        <v/>
      </c>
    </row>
    <row r="2331" spans="1:11">
      <c r="A2331" s="1" t="s">
        <v>9727</v>
      </c>
      <c r="B2331" s="2">
        <v>2030306</v>
      </c>
      <c r="C2331" s="1" t="s">
        <v>53</v>
      </c>
      <c r="D2331" s="1" t="s">
        <v>9728</v>
      </c>
      <c r="E2331" s="1" t="s">
        <v>9729</v>
      </c>
      <c r="F2331" s="2">
        <v>-9978.68</v>
      </c>
      <c r="G2331" s="1" t="s">
        <v>115</v>
      </c>
      <c r="H2331" s="1" t="s">
        <v>73</v>
      </c>
      <c r="I2331" s="1" t="s">
        <v>24</v>
      </c>
      <c r="J2331">
        <f>VLOOKUP(B2331,自助退!B:F,5,FALSE)</f>
        <v>9978.68</v>
      </c>
      <c r="K2331" t="str">
        <f t="shared" si="36"/>
        <v/>
      </c>
    </row>
    <row r="2332" spans="1:11">
      <c r="A2332" s="1" t="s">
        <v>9730</v>
      </c>
      <c r="B2332" s="2">
        <v>2030793</v>
      </c>
      <c r="C2332" s="1" t="s">
        <v>9731</v>
      </c>
      <c r="D2332" s="1" t="s">
        <v>7851</v>
      </c>
      <c r="E2332" s="1" t="s">
        <v>7852</v>
      </c>
      <c r="F2332" s="2">
        <v>-5000</v>
      </c>
      <c r="G2332" s="1" t="s">
        <v>115</v>
      </c>
      <c r="H2332" s="1" t="s">
        <v>65</v>
      </c>
      <c r="I2332" s="1" t="s">
        <v>10</v>
      </c>
      <c r="J2332">
        <f>VLOOKUP(B2332,自助退!B:F,5,FALSE)</f>
        <v>5000</v>
      </c>
      <c r="K2332" t="str">
        <f t="shared" si="36"/>
        <v/>
      </c>
    </row>
    <row r="2333" spans="1:11">
      <c r="A2333" s="1" t="s">
        <v>9732</v>
      </c>
      <c r="B2333" s="2">
        <v>2030982</v>
      </c>
      <c r="C2333" s="1" t="s">
        <v>53</v>
      </c>
      <c r="D2333" s="1" t="s">
        <v>9733</v>
      </c>
      <c r="E2333" s="1" t="s">
        <v>9734</v>
      </c>
      <c r="F2333" s="2">
        <v>-612.70000000000005</v>
      </c>
      <c r="G2333" s="1" t="s">
        <v>115</v>
      </c>
      <c r="H2333" s="1" t="s">
        <v>48</v>
      </c>
      <c r="I2333" s="1" t="s">
        <v>24</v>
      </c>
      <c r="J2333">
        <f>VLOOKUP(B2333,自助退!B:F,5,FALSE)</f>
        <v>612.70000000000005</v>
      </c>
      <c r="K2333" t="str">
        <f t="shared" si="36"/>
        <v/>
      </c>
    </row>
    <row r="2334" spans="1:11">
      <c r="A2334" s="1" t="s">
        <v>9735</v>
      </c>
      <c r="B2334" s="2">
        <v>2031305</v>
      </c>
      <c r="C2334" s="1" t="s">
        <v>9736</v>
      </c>
      <c r="D2334" s="1" t="s">
        <v>7826</v>
      </c>
      <c r="E2334" s="1" t="s">
        <v>7827</v>
      </c>
      <c r="F2334" s="2">
        <v>-2338.59</v>
      </c>
      <c r="G2334" s="1" t="s">
        <v>115</v>
      </c>
      <c r="H2334" s="1" t="s">
        <v>33</v>
      </c>
      <c r="I2334" s="1" t="s">
        <v>10</v>
      </c>
      <c r="J2334">
        <f>VLOOKUP(B2334,自助退!B:F,5,FALSE)</f>
        <v>2338.59</v>
      </c>
      <c r="K2334" t="str">
        <f t="shared" si="36"/>
        <v/>
      </c>
    </row>
    <row r="2335" spans="1:11">
      <c r="A2335" s="1" t="s">
        <v>9737</v>
      </c>
      <c r="B2335" s="2">
        <v>2031804</v>
      </c>
      <c r="C2335" s="1" t="s">
        <v>9738</v>
      </c>
      <c r="D2335" s="1" t="s">
        <v>9739</v>
      </c>
      <c r="E2335" s="1" t="s">
        <v>9740</v>
      </c>
      <c r="F2335" s="2">
        <v>-6000</v>
      </c>
      <c r="G2335" s="1" t="s">
        <v>115</v>
      </c>
      <c r="H2335" s="1" t="s">
        <v>73</v>
      </c>
      <c r="I2335" s="1" t="s">
        <v>10</v>
      </c>
      <c r="J2335">
        <f>VLOOKUP(B2335,自助退!B:F,5,FALSE)</f>
        <v>6000</v>
      </c>
      <c r="K2335" t="str">
        <f t="shared" si="36"/>
        <v/>
      </c>
    </row>
    <row r="2336" spans="1:11">
      <c r="A2336" s="1" t="s">
        <v>9741</v>
      </c>
      <c r="B2336" s="2">
        <v>2031808</v>
      </c>
      <c r="C2336" s="1" t="s">
        <v>9742</v>
      </c>
      <c r="D2336" s="1" t="s">
        <v>9743</v>
      </c>
      <c r="E2336" s="1" t="s">
        <v>9744</v>
      </c>
      <c r="F2336" s="2">
        <v>-377.5</v>
      </c>
      <c r="G2336" s="1" t="s">
        <v>115</v>
      </c>
      <c r="H2336" s="1" t="s">
        <v>135</v>
      </c>
      <c r="I2336" s="1" t="s">
        <v>10</v>
      </c>
      <c r="J2336">
        <f>VLOOKUP(B2336,自助退!B:F,5,FALSE)</f>
        <v>377.5</v>
      </c>
      <c r="K2336" t="str">
        <f t="shared" si="36"/>
        <v/>
      </c>
    </row>
    <row r="2337" spans="1:11">
      <c r="A2337" s="1" t="s">
        <v>9745</v>
      </c>
      <c r="B2337" s="2">
        <v>2032790</v>
      </c>
      <c r="C2337" s="1" t="s">
        <v>9746</v>
      </c>
      <c r="D2337" s="1" t="s">
        <v>9747</v>
      </c>
      <c r="E2337" s="1" t="s">
        <v>9748</v>
      </c>
      <c r="F2337" s="2">
        <v>-360</v>
      </c>
      <c r="G2337" s="1" t="s">
        <v>115</v>
      </c>
      <c r="H2337" s="1" t="s">
        <v>128</v>
      </c>
      <c r="I2337" s="1" t="s">
        <v>10</v>
      </c>
      <c r="J2337">
        <f>VLOOKUP(B2337,自助退!B:F,5,FALSE)</f>
        <v>360</v>
      </c>
      <c r="K2337" t="str">
        <f t="shared" si="36"/>
        <v/>
      </c>
    </row>
    <row r="2338" spans="1:11">
      <c r="A2338" s="1" t="s">
        <v>9749</v>
      </c>
      <c r="B2338" s="2">
        <v>2032843</v>
      </c>
      <c r="C2338" s="1" t="s">
        <v>9750</v>
      </c>
      <c r="D2338" s="1" t="s">
        <v>9751</v>
      </c>
      <c r="E2338" s="1" t="s">
        <v>9752</v>
      </c>
      <c r="F2338" s="2">
        <v>-2999.84</v>
      </c>
      <c r="G2338" s="1" t="s">
        <v>115</v>
      </c>
      <c r="H2338" s="1" t="s">
        <v>132</v>
      </c>
      <c r="I2338" s="1" t="s">
        <v>10</v>
      </c>
      <c r="J2338">
        <f>VLOOKUP(B2338,自助退!B:F,5,FALSE)</f>
        <v>2999.84</v>
      </c>
      <c r="K2338" t="str">
        <f t="shared" si="36"/>
        <v/>
      </c>
    </row>
    <row r="2339" spans="1:11">
      <c r="A2339" s="1" t="s">
        <v>9753</v>
      </c>
      <c r="B2339" s="2">
        <v>2032914</v>
      </c>
      <c r="C2339" s="1" t="s">
        <v>9754</v>
      </c>
      <c r="D2339" s="1" t="s">
        <v>9755</v>
      </c>
      <c r="E2339" s="1" t="s">
        <v>9756</v>
      </c>
      <c r="F2339" s="2">
        <v>-235.75</v>
      </c>
      <c r="G2339" s="1" t="s">
        <v>115</v>
      </c>
      <c r="H2339" s="1" t="s">
        <v>126</v>
      </c>
      <c r="I2339" s="1" t="s">
        <v>10</v>
      </c>
      <c r="J2339">
        <f>VLOOKUP(B2339,自助退!B:F,5,FALSE)</f>
        <v>235.75</v>
      </c>
      <c r="K2339" t="str">
        <f t="shared" si="36"/>
        <v/>
      </c>
    </row>
    <row r="2340" spans="1:11">
      <c r="A2340" s="1" t="s">
        <v>9757</v>
      </c>
      <c r="B2340" s="2">
        <v>2032962</v>
      </c>
      <c r="C2340" s="1" t="s">
        <v>53</v>
      </c>
      <c r="D2340" s="1" t="s">
        <v>9758</v>
      </c>
      <c r="E2340" s="1" t="s">
        <v>9759</v>
      </c>
      <c r="F2340" s="2">
        <v>-3883.89</v>
      </c>
      <c r="G2340" s="1" t="s">
        <v>115</v>
      </c>
      <c r="H2340" s="1" t="s">
        <v>65</v>
      </c>
      <c r="I2340" s="1" t="s">
        <v>24</v>
      </c>
      <c r="J2340">
        <f>VLOOKUP(B2340,自助退!B:F,5,FALSE)</f>
        <v>3883.89</v>
      </c>
      <c r="K2340" t="str">
        <f t="shared" si="36"/>
        <v/>
      </c>
    </row>
    <row r="2341" spans="1:11">
      <c r="A2341" s="1" t="s">
        <v>9760</v>
      </c>
      <c r="B2341" s="2">
        <v>2032984</v>
      </c>
      <c r="C2341" s="1" t="s">
        <v>9761</v>
      </c>
      <c r="D2341" s="1" t="s">
        <v>9762</v>
      </c>
      <c r="E2341" s="1" t="s">
        <v>9763</v>
      </c>
      <c r="F2341" s="2">
        <v>-2000</v>
      </c>
      <c r="G2341" s="1" t="s">
        <v>115</v>
      </c>
      <c r="H2341" s="1" t="s">
        <v>117</v>
      </c>
      <c r="I2341" s="1" t="s">
        <v>10</v>
      </c>
      <c r="J2341">
        <f>VLOOKUP(B2341,自助退!B:F,5,FALSE)</f>
        <v>2000</v>
      </c>
      <c r="K2341" t="str">
        <f t="shared" si="36"/>
        <v/>
      </c>
    </row>
    <row r="2342" spans="1:11">
      <c r="A2342" s="1" t="s">
        <v>9764</v>
      </c>
      <c r="B2342" s="2">
        <v>2033162</v>
      </c>
      <c r="C2342" s="1" t="s">
        <v>9765</v>
      </c>
      <c r="D2342" s="1" t="s">
        <v>9766</v>
      </c>
      <c r="E2342" s="1" t="s">
        <v>9767</v>
      </c>
      <c r="F2342" s="2">
        <v>-44000</v>
      </c>
      <c r="G2342" s="1" t="s">
        <v>115</v>
      </c>
      <c r="H2342" s="1" t="s">
        <v>73</v>
      </c>
      <c r="I2342" s="1" t="s">
        <v>10</v>
      </c>
      <c r="J2342">
        <f>VLOOKUP(B2342,自助退!B:F,5,FALSE)</f>
        <v>44000</v>
      </c>
      <c r="K2342" t="str">
        <f t="shared" si="36"/>
        <v/>
      </c>
    </row>
    <row r="2343" spans="1:11">
      <c r="A2343" s="1" t="s">
        <v>9768</v>
      </c>
      <c r="B2343" s="2">
        <v>2033239</v>
      </c>
      <c r="C2343" s="1" t="s">
        <v>53</v>
      </c>
      <c r="D2343" s="1" t="s">
        <v>9140</v>
      </c>
      <c r="E2343" s="1" t="s">
        <v>9141</v>
      </c>
      <c r="F2343" s="2">
        <v>-900</v>
      </c>
      <c r="G2343" s="1" t="s">
        <v>115</v>
      </c>
      <c r="H2343" s="1" t="s">
        <v>48</v>
      </c>
      <c r="I2343" s="1" t="s">
        <v>24</v>
      </c>
      <c r="J2343">
        <f>VLOOKUP(B2343,自助退!B:F,5,FALSE)</f>
        <v>900</v>
      </c>
      <c r="K2343" t="str">
        <f t="shared" si="36"/>
        <v/>
      </c>
    </row>
    <row r="2344" spans="1:11">
      <c r="A2344" s="1" t="s">
        <v>9769</v>
      </c>
      <c r="B2344" s="2">
        <v>2033238</v>
      </c>
      <c r="C2344" s="1" t="s">
        <v>9770</v>
      </c>
      <c r="D2344" s="1" t="s">
        <v>9766</v>
      </c>
      <c r="E2344" s="1" t="s">
        <v>9767</v>
      </c>
      <c r="F2344" s="2">
        <v>-4574.87</v>
      </c>
      <c r="G2344" s="1" t="s">
        <v>115</v>
      </c>
      <c r="H2344" s="1" t="s">
        <v>73</v>
      </c>
      <c r="I2344" s="1" t="s">
        <v>10</v>
      </c>
      <c r="J2344">
        <f>VLOOKUP(B2344,自助退!B:F,5,FALSE)</f>
        <v>4574.87</v>
      </c>
      <c r="K2344" t="str">
        <f t="shared" si="36"/>
        <v/>
      </c>
    </row>
    <row r="2345" spans="1:11">
      <c r="A2345" s="1" t="s">
        <v>9771</v>
      </c>
      <c r="B2345" s="2">
        <v>2033413</v>
      </c>
      <c r="C2345" s="1" t="s">
        <v>9772</v>
      </c>
      <c r="D2345" s="1" t="s">
        <v>9773</v>
      </c>
      <c r="E2345" s="1" t="s">
        <v>9774</v>
      </c>
      <c r="F2345" s="2">
        <v>-68</v>
      </c>
      <c r="G2345" s="1" t="s">
        <v>115</v>
      </c>
      <c r="H2345" s="1" t="s">
        <v>57</v>
      </c>
      <c r="I2345" s="1" t="s">
        <v>10</v>
      </c>
      <c r="J2345">
        <f>VLOOKUP(B2345,自助退!B:F,5,FALSE)</f>
        <v>68</v>
      </c>
      <c r="K2345" t="str">
        <f t="shared" si="36"/>
        <v/>
      </c>
    </row>
    <row r="2346" spans="1:11">
      <c r="A2346" s="1" t="s">
        <v>9775</v>
      </c>
      <c r="B2346" s="2">
        <v>2033550</v>
      </c>
      <c r="C2346" s="1" t="s">
        <v>9776</v>
      </c>
      <c r="D2346" s="1" t="s">
        <v>2891</v>
      </c>
      <c r="E2346" s="1" t="s">
        <v>2892</v>
      </c>
      <c r="F2346" s="2">
        <v>-400</v>
      </c>
      <c r="G2346" s="1" t="s">
        <v>115</v>
      </c>
      <c r="H2346" s="1" t="s">
        <v>61</v>
      </c>
      <c r="I2346" s="1" t="s">
        <v>10</v>
      </c>
      <c r="J2346">
        <f>VLOOKUP(B2346,自助退!B:F,5,FALSE)</f>
        <v>400</v>
      </c>
      <c r="K2346" t="str">
        <f t="shared" si="36"/>
        <v/>
      </c>
    </row>
    <row r="2347" spans="1:11">
      <c r="A2347" s="1" t="s">
        <v>9777</v>
      </c>
      <c r="B2347" s="2">
        <v>2033677</v>
      </c>
      <c r="C2347" s="1" t="s">
        <v>9778</v>
      </c>
      <c r="D2347" s="1" t="s">
        <v>8585</v>
      </c>
      <c r="E2347" s="1" t="s">
        <v>8586</v>
      </c>
      <c r="F2347" s="2">
        <v>-7765</v>
      </c>
      <c r="G2347" s="1" t="s">
        <v>115</v>
      </c>
      <c r="H2347" s="1" t="s">
        <v>65</v>
      </c>
      <c r="I2347" s="1" t="s">
        <v>10</v>
      </c>
      <c r="J2347">
        <f>VLOOKUP(B2347,自助退!B:F,5,FALSE)</f>
        <v>7765</v>
      </c>
      <c r="K2347" t="str">
        <f t="shared" si="36"/>
        <v/>
      </c>
    </row>
    <row r="2348" spans="1:11">
      <c r="A2348" s="1" t="s">
        <v>9779</v>
      </c>
      <c r="B2348" s="2">
        <v>2033750</v>
      </c>
      <c r="C2348" s="1" t="s">
        <v>9780</v>
      </c>
      <c r="D2348" s="1" t="s">
        <v>9781</v>
      </c>
      <c r="E2348" s="1" t="s">
        <v>9782</v>
      </c>
      <c r="F2348" s="2">
        <v>-3090.5</v>
      </c>
      <c r="G2348" s="1" t="s">
        <v>115</v>
      </c>
      <c r="H2348" s="1" t="s">
        <v>75</v>
      </c>
      <c r="I2348" s="1" t="s">
        <v>10</v>
      </c>
      <c r="J2348">
        <f>VLOOKUP(B2348,自助退!B:F,5,FALSE)</f>
        <v>3090.5</v>
      </c>
      <c r="K2348" t="str">
        <f t="shared" si="36"/>
        <v/>
      </c>
    </row>
    <row r="2349" spans="1:11">
      <c r="A2349" s="1" t="s">
        <v>9783</v>
      </c>
      <c r="B2349" s="2">
        <v>2033813</v>
      </c>
      <c r="C2349" s="1" t="s">
        <v>9784</v>
      </c>
      <c r="D2349" s="1" t="s">
        <v>9785</v>
      </c>
      <c r="E2349" s="1" t="s">
        <v>9786</v>
      </c>
      <c r="F2349" s="2">
        <v>-500</v>
      </c>
      <c r="G2349" s="1" t="s">
        <v>115</v>
      </c>
      <c r="H2349" s="1" t="s">
        <v>128</v>
      </c>
      <c r="I2349" s="1" t="s">
        <v>10</v>
      </c>
      <c r="J2349">
        <f>VLOOKUP(B2349,自助退!B:F,5,FALSE)</f>
        <v>500</v>
      </c>
      <c r="K2349" t="str">
        <f t="shared" si="36"/>
        <v/>
      </c>
    </row>
    <row r="2350" spans="1:11">
      <c r="A2350" s="1" t="s">
        <v>9787</v>
      </c>
      <c r="B2350" s="2">
        <v>2033828</v>
      </c>
      <c r="C2350" s="1" t="s">
        <v>9788</v>
      </c>
      <c r="D2350" s="1" t="s">
        <v>9789</v>
      </c>
      <c r="E2350" s="1" t="s">
        <v>9790</v>
      </c>
      <c r="F2350" s="2">
        <v>-3700</v>
      </c>
      <c r="G2350" s="1" t="s">
        <v>115</v>
      </c>
      <c r="H2350" s="1" t="s">
        <v>73</v>
      </c>
      <c r="I2350" s="1" t="s">
        <v>10</v>
      </c>
      <c r="J2350">
        <f>VLOOKUP(B2350,自助退!B:F,5,FALSE)</f>
        <v>3700</v>
      </c>
      <c r="K2350" t="str">
        <f t="shared" si="36"/>
        <v/>
      </c>
    </row>
    <row r="2351" spans="1:11">
      <c r="A2351" s="1" t="s">
        <v>9791</v>
      </c>
      <c r="B2351" s="2">
        <v>2034013</v>
      </c>
      <c r="C2351" s="1" t="s">
        <v>9792</v>
      </c>
      <c r="D2351" s="1" t="s">
        <v>9793</v>
      </c>
      <c r="E2351" s="1" t="s">
        <v>9794</v>
      </c>
      <c r="F2351" s="2">
        <v>-5000</v>
      </c>
      <c r="G2351" s="1" t="s">
        <v>115</v>
      </c>
      <c r="H2351" s="1" t="s">
        <v>73</v>
      </c>
      <c r="I2351" s="1" t="s">
        <v>10</v>
      </c>
      <c r="J2351">
        <f>VLOOKUP(B2351,自助退!B:F,5,FALSE)</f>
        <v>5000</v>
      </c>
      <c r="K2351" t="str">
        <f t="shared" si="36"/>
        <v/>
      </c>
    </row>
    <row r="2352" spans="1:11">
      <c r="A2352" s="1" t="s">
        <v>9795</v>
      </c>
      <c r="B2352" s="2">
        <v>2034115</v>
      </c>
      <c r="C2352" s="1" t="s">
        <v>53</v>
      </c>
      <c r="D2352" s="1" t="s">
        <v>9796</v>
      </c>
      <c r="E2352" s="1" t="s">
        <v>9797</v>
      </c>
      <c r="F2352" s="2">
        <v>-500</v>
      </c>
      <c r="G2352" s="1" t="s">
        <v>115</v>
      </c>
      <c r="H2352" s="1" t="s">
        <v>73</v>
      </c>
      <c r="I2352" s="1" t="s">
        <v>24</v>
      </c>
      <c r="J2352">
        <f>VLOOKUP(B2352,自助退!B:F,5,FALSE)</f>
        <v>500</v>
      </c>
      <c r="K2352" t="str">
        <f t="shared" si="36"/>
        <v/>
      </c>
    </row>
    <row r="2353" spans="1:11">
      <c r="A2353" s="1" t="s">
        <v>9798</v>
      </c>
      <c r="B2353" s="2">
        <v>2034191</v>
      </c>
      <c r="C2353" s="1" t="s">
        <v>9799</v>
      </c>
      <c r="D2353" s="1" t="s">
        <v>9800</v>
      </c>
      <c r="E2353" s="1" t="s">
        <v>9801</v>
      </c>
      <c r="F2353" s="2">
        <v>-346.42</v>
      </c>
      <c r="G2353" s="1" t="s">
        <v>115</v>
      </c>
      <c r="H2353" s="1" t="s">
        <v>42</v>
      </c>
      <c r="I2353" s="1" t="s">
        <v>10</v>
      </c>
      <c r="J2353">
        <f>VLOOKUP(B2353,自助退!B:F,5,FALSE)</f>
        <v>346.42</v>
      </c>
      <c r="K2353" t="str">
        <f t="shared" si="36"/>
        <v/>
      </c>
    </row>
    <row r="2354" spans="1:11">
      <c r="A2354" s="1" t="s">
        <v>9802</v>
      </c>
      <c r="B2354" s="2">
        <v>2034255</v>
      </c>
      <c r="C2354" s="1" t="s">
        <v>9803</v>
      </c>
      <c r="D2354" s="1" t="s">
        <v>9804</v>
      </c>
      <c r="E2354" s="1" t="s">
        <v>9805</v>
      </c>
      <c r="F2354" s="2">
        <v>-6470.02</v>
      </c>
      <c r="G2354" s="1" t="s">
        <v>115</v>
      </c>
      <c r="H2354" s="1" t="s">
        <v>73</v>
      </c>
      <c r="I2354" s="1" t="s">
        <v>10</v>
      </c>
      <c r="J2354">
        <f>VLOOKUP(B2354,自助退!B:F,5,FALSE)</f>
        <v>6470.02</v>
      </c>
      <c r="K2354" t="str">
        <f t="shared" ref="K2354:K2417" si="37">IF(F2354*-1=J2354,"",1)</f>
        <v/>
      </c>
    </row>
    <row r="2355" spans="1:11">
      <c r="A2355" s="1" t="s">
        <v>9806</v>
      </c>
      <c r="B2355" s="2">
        <v>2034386</v>
      </c>
      <c r="C2355" s="1" t="s">
        <v>9807</v>
      </c>
      <c r="D2355" s="1" t="s">
        <v>9808</v>
      </c>
      <c r="E2355" s="1" t="s">
        <v>9809</v>
      </c>
      <c r="F2355" s="2">
        <v>-10001</v>
      </c>
      <c r="G2355" s="1" t="s">
        <v>115</v>
      </c>
      <c r="H2355" s="1" t="s">
        <v>78</v>
      </c>
      <c r="I2355" s="1" t="s">
        <v>10</v>
      </c>
      <c r="J2355">
        <f>VLOOKUP(B2355,自助退!B:F,5,FALSE)</f>
        <v>10001</v>
      </c>
      <c r="K2355" t="str">
        <f t="shared" si="37"/>
        <v/>
      </c>
    </row>
    <row r="2356" spans="1:11">
      <c r="A2356" s="1" t="s">
        <v>9810</v>
      </c>
      <c r="B2356" s="2">
        <v>2034387</v>
      </c>
      <c r="C2356" s="1" t="s">
        <v>9811</v>
      </c>
      <c r="D2356" s="1" t="s">
        <v>9812</v>
      </c>
      <c r="E2356" s="1" t="s">
        <v>9813</v>
      </c>
      <c r="F2356" s="2">
        <v>-5000</v>
      </c>
      <c r="G2356" s="1" t="s">
        <v>115</v>
      </c>
      <c r="H2356" s="1" t="s">
        <v>39</v>
      </c>
      <c r="I2356" s="1" t="s">
        <v>10</v>
      </c>
      <c r="J2356">
        <f>VLOOKUP(B2356,自助退!B:F,5,FALSE)</f>
        <v>5000</v>
      </c>
      <c r="K2356" t="str">
        <f t="shared" si="37"/>
        <v/>
      </c>
    </row>
    <row r="2357" spans="1:11">
      <c r="A2357" s="1" t="s">
        <v>9814</v>
      </c>
      <c r="B2357" s="2">
        <v>2034469</v>
      </c>
      <c r="C2357" s="1" t="s">
        <v>9815</v>
      </c>
      <c r="D2357" s="1" t="s">
        <v>9816</v>
      </c>
      <c r="E2357" s="1" t="s">
        <v>9817</v>
      </c>
      <c r="F2357" s="2">
        <v>-211.33</v>
      </c>
      <c r="G2357" s="1" t="s">
        <v>115</v>
      </c>
      <c r="H2357" s="1" t="s">
        <v>126</v>
      </c>
      <c r="I2357" s="1" t="s">
        <v>10</v>
      </c>
      <c r="J2357">
        <f>VLOOKUP(B2357,自助退!B:F,5,FALSE)</f>
        <v>211.33</v>
      </c>
      <c r="K2357" t="str">
        <f t="shared" si="37"/>
        <v/>
      </c>
    </row>
    <row r="2358" spans="1:11">
      <c r="A2358" s="1" t="s">
        <v>9818</v>
      </c>
      <c r="B2358" s="2">
        <v>2034487</v>
      </c>
      <c r="C2358" s="1" t="s">
        <v>9819</v>
      </c>
      <c r="D2358" s="1" t="s">
        <v>9820</v>
      </c>
      <c r="E2358" s="1" t="s">
        <v>9821</v>
      </c>
      <c r="F2358" s="2">
        <v>-51.48</v>
      </c>
      <c r="G2358" s="1" t="s">
        <v>115</v>
      </c>
      <c r="H2358" s="1" t="s">
        <v>46</v>
      </c>
      <c r="I2358" s="1" t="s">
        <v>10</v>
      </c>
      <c r="J2358">
        <f>VLOOKUP(B2358,自助退!B:F,5,FALSE)</f>
        <v>51.48</v>
      </c>
      <c r="K2358" t="str">
        <f t="shared" si="37"/>
        <v/>
      </c>
    </row>
    <row r="2359" spans="1:11">
      <c r="A2359" s="1" t="s">
        <v>9822</v>
      </c>
      <c r="B2359" s="2">
        <v>2034585</v>
      </c>
      <c r="C2359" s="1" t="s">
        <v>9823</v>
      </c>
      <c r="D2359" s="1" t="s">
        <v>9824</v>
      </c>
      <c r="E2359" s="1" t="s">
        <v>9825</v>
      </c>
      <c r="F2359" s="2">
        <v>-5000</v>
      </c>
      <c r="G2359" s="1" t="s">
        <v>115</v>
      </c>
      <c r="H2359" s="1" t="s">
        <v>73</v>
      </c>
      <c r="I2359" s="1" t="s">
        <v>10</v>
      </c>
      <c r="J2359">
        <f>VLOOKUP(B2359,自助退!B:F,5,FALSE)</f>
        <v>5000</v>
      </c>
      <c r="K2359" t="str">
        <f t="shared" si="37"/>
        <v/>
      </c>
    </row>
    <row r="2360" spans="1:11">
      <c r="A2360" s="1" t="s">
        <v>9826</v>
      </c>
      <c r="B2360" s="2">
        <v>2034589</v>
      </c>
      <c r="C2360" s="1" t="s">
        <v>9827</v>
      </c>
      <c r="D2360" s="1" t="s">
        <v>442</v>
      </c>
      <c r="E2360" s="1" t="s">
        <v>479</v>
      </c>
      <c r="F2360" s="2">
        <v>-31716.78</v>
      </c>
      <c r="G2360" s="1" t="s">
        <v>115</v>
      </c>
      <c r="H2360" s="1" t="s">
        <v>65</v>
      </c>
      <c r="I2360" s="1" t="s">
        <v>10</v>
      </c>
      <c r="J2360">
        <f>VLOOKUP(B2360,自助退!B:F,5,FALSE)</f>
        <v>31716.78</v>
      </c>
      <c r="K2360" t="str">
        <f t="shared" si="37"/>
        <v/>
      </c>
    </row>
    <row r="2361" spans="1:11">
      <c r="A2361" s="1" t="s">
        <v>9828</v>
      </c>
      <c r="B2361" s="2">
        <v>2034641</v>
      </c>
      <c r="C2361" s="1" t="s">
        <v>9829</v>
      </c>
      <c r="D2361" s="1" t="s">
        <v>9830</v>
      </c>
      <c r="E2361" s="1" t="s">
        <v>9831</v>
      </c>
      <c r="F2361" s="2">
        <v>-1340</v>
      </c>
      <c r="G2361" s="1" t="s">
        <v>115</v>
      </c>
      <c r="H2361" s="1" t="s">
        <v>120</v>
      </c>
      <c r="I2361" s="1" t="s">
        <v>10</v>
      </c>
      <c r="J2361">
        <f>VLOOKUP(B2361,自助退!B:F,5,FALSE)</f>
        <v>1340</v>
      </c>
      <c r="K2361" t="str">
        <f t="shared" si="37"/>
        <v/>
      </c>
    </row>
    <row r="2362" spans="1:11">
      <c r="A2362" s="1" t="s">
        <v>9832</v>
      </c>
      <c r="B2362" s="2">
        <v>2034666</v>
      </c>
      <c r="C2362" s="1" t="s">
        <v>9833</v>
      </c>
      <c r="D2362" s="1" t="s">
        <v>9824</v>
      </c>
      <c r="E2362" s="1" t="s">
        <v>9825</v>
      </c>
      <c r="F2362" s="2">
        <v>-14310</v>
      </c>
      <c r="G2362" s="1" t="s">
        <v>115</v>
      </c>
      <c r="H2362" s="1" t="s">
        <v>73</v>
      </c>
      <c r="I2362" s="1" t="s">
        <v>10</v>
      </c>
      <c r="J2362">
        <f>VLOOKUP(B2362,自助退!B:F,5,FALSE)</f>
        <v>14310</v>
      </c>
      <c r="K2362" t="str">
        <f t="shared" si="37"/>
        <v/>
      </c>
    </row>
    <row r="2363" spans="1:11">
      <c r="A2363" s="1" t="s">
        <v>9834</v>
      </c>
      <c r="B2363" s="2">
        <v>2034669</v>
      </c>
      <c r="C2363" s="1" t="s">
        <v>9835</v>
      </c>
      <c r="D2363" s="1" t="s">
        <v>9836</v>
      </c>
      <c r="E2363" s="1" t="s">
        <v>9837</v>
      </c>
      <c r="F2363" s="2">
        <v>-4.92</v>
      </c>
      <c r="G2363" s="1" t="s">
        <v>115</v>
      </c>
      <c r="H2363" s="1" t="s">
        <v>56</v>
      </c>
      <c r="I2363" s="1" t="s">
        <v>10</v>
      </c>
      <c r="J2363">
        <f>VLOOKUP(B2363,自助退!B:F,5,FALSE)</f>
        <v>4.92</v>
      </c>
      <c r="K2363" t="str">
        <f t="shared" si="37"/>
        <v/>
      </c>
    </row>
    <row r="2364" spans="1:11">
      <c r="A2364" s="1" t="s">
        <v>9838</v>
      </c>
      <c r="B2364" s="2">
        <v>2034704</v>
      </c>
      <c r="C2364" s="1" t="s">
        <v>9839</v>
      </c>
      <c r="D2364" s="1" t="s">
        <v>9840</v>
      </c>
      <c r="E2364" s="1" t="s">
        <v>9837</v>
      </c>
      <c r="F2364" s="2">
        <v>-299.72000000000003</v>
      </c>
      <c r="G2364" s="1" t="s">
        <v>115</v>
      </c>
      <c r="H2364" s="1" t="s">
        <v>56</v>
      </c>
      <c r="I2364" s="1" t="s">
        <v>10</v>
      </c>
      <c r="J2364">
        <f>VLOOKUP(B2364,自助退!B:F,5,FALSE)</f>
        <v>299.72000000000003</v>
      </c>
      <c r="K2364" t="str">
        <f t="shared" si="37"/>
        <v/>
      </c>
    </row>
    <row r="2365" spans="1:11">
      <c r="A2365" s="1" t="s">
        <v>9841</v>
      </c>
      <c r="B2365" s="2">
        <v>2034742</v>
      </c>
      <c r="C2365" s="1" t="s">
        <v>9842</v>
      </c>
      <c r="D2365" s="1" t="s">
        <v>9843</v>
      </c>
      <c r="E2365" s="1" t="s">
        <v>9844</v>
      </c>
      <c r="F2365" s="2">
        <v>-3260</v>
      </c>
      <c r="G2365" s="1" t="s">
        <v>115</v>
      </c>
      <c r="H2365" s="1" t="s">
        <v>65</v>
      </c>
      <c r="I2365" s="1" t="s">
        <v>10</v>
      </c>
      <c r="J2365">
        <f>VLOOKUP(B2365,自助退!B:F,5,FALSE)</f>
        <v>3260</v>
      </c>
      <c r="K2365" t="str">
        <f t="shared" si="37"/>
        <v/>
      </c>
    </row>
    <row r="2366" spans="1:11">
      <c r="A2366" s="1" t="s">
        <v>9845</v>
      </c>
      <c r="B2366" s="2">
        <v>2034823</v>
      </c>
      <c r="C2366" s="1" t="s">
        <v>9846</v>
      </c>
      <c r="D2366" s="1" t="s">
        <v>9847</v>
      </c>
      <c r="E2366" s="1" t="s">
        <v>9848</v>
      </c>
      <c r="F2366" s="2">
        <v>-300</v>
      </c>
      <c r="G2366" s="1" t="s">
        <v>115</v>
      </c>
      <c r="H2366" s="1" t="s">
        <v>116</v>
      </c>
      <c r="I2366" s="1" t="s">
        <v>10</v>
      </c>
      <c r="J2366">
        <f>VLOOKUP(B2366,自助退!B:F,5,FALSE)</f>
        <v>300</v>
      </c>
      <c r="K2366" t="str">
        <f t="shared" si="37"/>
        <v/>
      </c>
    </row>
    <row r="2367" spans="1:11">
      <c r="A2367" s="1" t="s">
        <v>9849</v>
      </c>
      <c r="B2367" s="2">
        <v>2034826</v>
      </c>
      <c r="C2367" s="1" t="s">
        <v>53</v>
      </c>
      <c r="D2367" s="1" t="s">
        <v>9850</v>
      </c>
      <c r="E2367" s="1" t="s">
        <v>9851</v>
      </c>
      <c r="F2367" s="2">
        <v>-2535</v>
      </c>
      <c r="G2367" s="1" t="s">
        <v>115</v>
      </c>
      <c r="H2367" s="1" t="s">
        <v>73</v>
      </c>
      <c r="I2367" s="1" t="s">
        <v>24</v>
      </c>
      <c r="J2367">
        <f>VLOOKUP(B2367,自助退!B:F,5,FALSE)</f>
        <v>2535</v>
      </c>
      <c r="K2367" t="str">
        <f t="shared" si="37"/>
        <v/>
      </c>
    </row>
    <row r="2368" spans="1:11">
      <c r="A2368" s="1" t="s">
        <v>9852</v>
      </c>
      <c r="B2368" s="2">
        <v>2034838</v>
      </c>
      <c r="C2368" s="1" t="s">
        <v>9853</v>
      </c>
      <c r="D2368" s="1" t="s">
        <v>9854</v>
      </c>
      <c r="E2368" s="1" t="s">
        <v>9855</v>
      </c>
      <c r="F2368" s="2">
        <v>-245.5</v>
      </c>
      <c r="G2368" s="1" t="s">
        <v>115</v>
      </c>
      <c r="H2368" s="1" t="s">
        <v>135</v>
      </c>
      <c r="I2368" s="1" t="s">
        <v>10</v>
      </c>
      <c r="J2368">
        <f>VLOOKUP(B2368,自助退!B:F,5,FALSE)</f>
        <v>245.5</v>
      </c>
      <c r="K2368" t="str">
        <f t="shared" si="37"/>
        <v/>
      </c>
    </row>
    <row r="2369" spans="1:11">
      <c r="A2369" s="1" t="s">
        <v>9856</v>
      </c>
      <c r="B2369" s="2">
        <v>2035039</v>
      </c>
      <c r="C2369" s="1" t="s">
        <v>9857</v>
      </c>
      <c r="D2369" s="1" t="s">
        <v>9858</v>
      </c>
      <c r="E2369" s="1" t="s">
        <v>9859</v>
      </c>
      <c r="F2369" s="2">
        <v>-628.5</v>
      </c>
      <c r="G2369" s="1" t="s">
        <v>115</v>
      </c>
      <c r="H2369" s="1" t="s">
        <v>82</v>
      </c>
      <c r="I2369" s="1" t="s">
        <v>10</v>
      </c>
      <c r="J2369">
        <f>VLOOKUP(B2369,自助退!B:F,5,FALSE)</f>
        <v>628.5</v>
      </c>
      <c r="K2369" t="str">
        <f t="shared" si="37"/>
        <v/>
      </c>
    </row>
    <row r="2370" spans="1:11">
      <c r="A2370" s="1" t="s">
        <v>9860</v>
      </c>
      <c r="B2370" s="2">
        <v>2035040</v>
      </c>
      <c r="C2370" s="1" t="s">
        <v>9861</v>
      </c>
      <c r="D2370" s="1" t="s">
        <v>9862</v>
      </c>
      <c r="E2370" s="1" t="s">
        <v>510</v>
      </c>
      <c r="F2370" s="2">
        <v>-1364</v>
      </c>
      <c r="G2370" s="1" t="s">
        <v>115</v>
      </c>
      <c r="H2370" s="1" t="s">
        <v>65</v>
      </c>
      <c r="I2370" s="1" t="s">
        <v>10</v>
      </c>
      <c r="J2370">
        <f>VLOOKUP(B2370,自助退!B:F,5,FALSE)</f>
        <v>1364</v>
      </c>
      <c r="K2370" t="str">
        <f t="shared" si="37"/>
        <v/>
      </c>
    </row>
    <row r="2371" spans="1:11">
      <c r="A2371" s="1" t="s">
        <v>9863</v>
      </c>
      <c r="B2371" s="2">
        <v>2035049</v>
      </c>
      <c r="C2371" s="1" t="s">
        <v>9864</v>
      </c>
      <c r="D2371" s="1" t="s">
        <v>9865</v>
      </c>
      <c r="E2371" s="1" t="s">
        <v>9866</v>
      </c>
      <c r="F2371" s="2">
        <v>-6889.34</v>
      </c>
      <c r="G2371" s="1" t="s">
        <v>115</v>
      </c>
      <c r="H2371" s="1" t="s">
        <v>73</v>
      </c>
      <c r="I2371" s="1" t="s">
        <v>10</v>
      </c>
      <c r="J2371">
        <f>VLOOKUP(B2371,自助退!B:F,5,FALSE)</f>
        <v>6889.34</v>
      </c>
      <c r="K2371" t="str">
        <f t="shared" si="37"/>
        <v/>
      </c>
    </row>
    <row r="2372" spans="1:11">
      <c r="A2372" s="1" t="s">
        <v>9867</v>
      </c>
      <c r="B2372" s="2">
        <v>2035234</v>
      </c>
      <c r="C2372" s="1" t="s">
        <v>53</v>
      </c>
      <c r="D2372" s="1" t="s">
        <v>9868</v>
      </c>
      <c r="E2372" s="1" t="s">
        <v>9869</v>
      </c>
      <c r="F2372" s="2">
        <v>-55.38</v>
      </c>
      <c r="G2372" s="1" t="s">
        <v>115</v>
      </c>
      <c r="H2372" s="1" t="s">
        <v>57</v>
      </c>
      <c r="I2372" s="1" t="s">
        <v>24</v>
      </c>
      <c r="J2372">
        <f>VLOOKUP(B2372,自助退!B:F,5,FALSE)</f>
        <v>55.38</v>
      </c>
      <c r="K2372" t="str">
        <f t="shared" si="37"/>
        <v/>
      </c>
    </row>
    <row r="2373" spans="1:11">
      <c r="A2373" s="1" t="s">
        <v>9870</v>
      </c>
      <c r="B2373" s="2">
        <v>2035302</v>
      </c>
      <c r="C2373" s="1" t="s">
        <v>9871</v>
      </c>
      <c r="D2373" s="1" t="s">
        <v>9872</v>
      </c>
      <c r="E2373" s="1" t="s">
        <v>9873</v>
      </c>
      <c r="F2373" s="2">
        <v>-7171.14</v>
      </c>
      <c r="G2373" s="1" t="s">
        <v>115</v>
      </c>
      <c r="H2373" s="1" t="s">
        <v>80</v>
      </c>
      <c r="I2373" s="1" t="s">
        <v>10</v>
      </c>
      <c r="J2373">
        <f>VLOOKUP(B2373,自助退!B:F,5,FALSE)</f>
        <v>7171.14</v>
      </c>
      <c r="K2373" t="str">
        <f t="shared" si="37"/>
        <v/>
      </c>
    </row>
    <row r="2374" spans="1:11">
      <c r="A2374" s="1" t="s">
        <v>9874</v>
      </c>
      <c r="B2374" s="2">
        <v>2035309</v>
      </c>
      <c r="C2374" s="1" t="s">
        <v>53</v>
      </c>
      <c r="D2374" s="1" t="s">
        <v>9875</v>
      </c>
      <c r="E2374" s="1" t="s">
        <v>9876</v>
      </c>
      <c r="F2374" s="2">
        <v>-3051</v>
      </c>
      <c r="G2374" s="1" t="s">
        <v>115</v>
      </c>
      <c r="H2374" s="1" t="s">
        <v>73</v>
      </c>
      <c r="I2374" s="1" t="s">
        <v>24</v>
      </c>
      <c r="J2374">
        <f>VLOOKUP(B2374,自助退!B:F,5,FALSE)</f>
        <v>3051</v>
      </c>
      <c r="K2374" t="str">
        <f t="shared" si="37"/>
        <v/>
      </c>
    </row>
    <row r="2375" spans="1:11">
      <c r="A2375" s="1" t="s">
        <v>9877</v>
      </c>
      <c r="B2375" s="2">
        <v>2035310</v>
      </c>
      <c r="C2375" s="1" t="s">
        <v>9878</v>
      </c>
      <c r="D2375" s="1" t="s">
        <v>9879</v>
      </c>
      <c r="E2375" s="1" t="s">
        <v>7750</v>
      </c>
      <c r="F2375" s="2">
        <v>-5000</v>
      </c>
      <c r="G2375" s="1" t="s">
        <v>115</v>
      </c>
      <c r="H2375" s="1" t="s">
        <v>65</v>
      </c>
      <c r="I2375" s="1" t="s">
        <v>10</v>
      </c>
      <c r="J2375">
        <f>VLOOKUP(B2375,自助退!B:F,5,FALSE)</f>
        <v>5000</v>
      </c>
      <c r="K2375" t="str">
        <f t="shared" si="37"/>
        <v/>
      </c>
    </row>
    <row r="2376" spans="1:11">
      <c r="A2376" s="1" t="s">
        <v>9880</v>
      </c>
      <c r="B2376" s="2">
        <v>2035326</v>
      </c>
      <c r="C2376" s="1" t="s">
        <v>9881</v>
      </c>
      <c r="D2376" s="1" t="s">
        <v>9882</v>
      </c>
      <c r="E2376" s="1" t="s">
        <v>9883</v>
      </c>
      <c r="F2376" s="2">
        <v>-2019</v>
      </c>
      <c r="G2376" s="1" t="s">
        <v>115</v>
      </c>
      <c r="H2376" s="1" t="s">
        <v>73</v>
      </c>
      <c r="I2376" s="1" t="s">
        <v>10</v>
      </c>
      <c r="J2376">
        <f>VLOOKUP(B2376,自助退!B:F,5,FALSE)</f>
        <v>2019</v>
      </c>
      <c r="K2376" t="str">
        <f t="shared" si="37"/>
        <v/>
      </c>
    </row>
    <row r="2377" spans="1:11">
      <c r="A2377" s="1" t="s">
        <v>9884</v>
      </c>
      <c r="B2377" s="2">
        <v>2035348</v>
      </c>
      <c r="C2377" s="1" t="s">
        <v>9885</v>
      </c>
      <c r="D2377" s="1" t="s">
        <v>9886</v>
      </c>
      <c r="E2377" s="1" t="s">
        <v>9887</v>
      </c>
      <c r="F2377" s="2">
        <v>-4183.55</v>
      </c>
      <c r="G2377" s="1" t="s">
        <v>115</v>
      </c>
      <c r="H2377" s="1" t="s">
        <v>73</v>
      </c>
      <c r="I2377" s="1" t="s">
        <v>10</v>
      </c>
      <c r="J2377">
        <f>VLOOKUP(B2377,自助退!B:F,5,FALSE)</f>
        <v>4183.55</v>
      </c>
      <c r="K2377" t="str">
        <f t="shared" si="37"/>
        <v/>
      </c>
    </row>
    <row r="2378" spans="1:11">
      <c r="A2378" s="1" t="s">
        <v>9888</v>
      </c>
      <c r="B2378" s="2">
        <v>2035372</v>
      </c>
      <c r="C2378" s="1" t="s">
        <v>9889</v>
      </c>
      <c r="D2378" s="1" t="s">
        <v>9890</v>
      </c>
      <c r="E2378" s="1" t="s">
        <v>9891</v>
      </c>
      <c r="F2378" s="2">
        <v>-44.52</v>
      </c>
      <c r="G2378" s="1" t="s">
        <v>115</v>
      </c>
      <c r="H2378" s="1" t="s">
        <v>73</v>
      </c>
      <c r="I2378" s="1" t="s">
        <v>10</v>
      </c>
      <c r="J2378">
        <f>VLOOKUP(B2378,自助退!B:F,5,FALSE)</f>
        <v>44.52</v>
      </c>
      <c r="K2378" t="str">
        <f t="shared" si="37"/>
        <v/>
      </c>
    </row>
    <row r="2379" spans="1:11">
      <c r="A2379" s="1" t="s">
        <v>9892</v>
      </c>
      <c r="B2379" s="2">
        <v>2035377</v>
      </c>
      <c r="C2379" s="1" t="s">
        <v>9893</v>
      </c>
      <c r="D2379" s="1" t="s">
        <v>9894</v>
      </c>
      <c r="E2379" s="1" t="s">
        <v>9895</v>
      </c>
      <c r="F2379" s="2">
        <v>-1800</v>
      </c>
      <c r="G2379" s="1" t="s">
        <v>115</v>
      </c>
      <c r="H2379" s="1" t="s">
        <v>56</v>
      </c>
      <c r="I2379" s="1" t="s">
        <v>10</v>
      </c>
      <c r="J2379">
        <f>VLOOKUP(B2379,自助退!B:F,5,FALSE)</f>
        <v>1800</v>
      </c>
      <c r="K2379" t="str">
        <f t="shared" si="37"/>
        <v/>
      </c>
    </row>
    <row r="2380" spans="1:11">
      <c r="A2380" s="1" t="s">
        <v>9896</v>
      </c>
      <c r="B2380" s="2">
        <v>2035415</v>
      </c>
      <c r="C2380" s="1" t="s">
        <v>9897</v>
      </c>
      <c r="D2380" s="1" t="s">
        <v>9898</v>
      </c>
      <c r="E2380" s="1" t="s">
        <v>9899</v>
      </c>
      <c r="F2380" s="2">
        <v>-3288.2</v>
      </c>
      <c r="G2380" s="1" t="s">
        <v>115</v>
      </c>
      <c r="H2380" s="1" t="s">
        <v>65</v>
      </c>
      <c r="I2380" s="1" t="s">
        <v>10</v>
      </c>
      <c r="J2380">
        <f>VLOOKUP(B2380,自助退!B:F,5,FALSE)</f>
        <v>3288.2</v>
      </c>
      <c r="K2380" t="str">
        <f t="shared" si="37"/>
        <v/>
      </c>
    </row>
    <row r="2381" spans="1:11">
      <c r="A2381" s="1" t="s">
        <v>9900</v>
      </c>
      <c r="B2381" s="2">
        <v>2035425</v>
      </c>
      <c r="C2381" s="1" t="s">
        <v>9901</v>
      </c>
      <c r="D2381" s="1" t="s">
        <v>9902</v>
      </c>
      <c r="E2381" s="1" t="s">
        <v>4505</v>
      </c>
      <c r="F2381" s="2">
        <v>-8409.7800000000007</v>
      </c>
      <c r="G2381" s="1" t="s">
        <v>115</v>
      </c>
      <c r="H2381" s="1" t="s">
        <v>73</v>
      </c>
      <c r="I2381" s="1" t="s">
        <v>10</v>
      </c>
      <c r="J2381">
        <f>VLOOKUP(B2381,自助退!B:F,5,FALSE)</f>
        <v>8409.7800000000007</v>
      </c>
      <c r="K2381" t="str">
        <f t="shared" si="37"/>
        <v/>
      </c>
    </row>
    <row r="2382" spans="1:11">
      <c r="A2382" s="1" t="s">
        <v>9903</v>
      </c>
      <c r="B2382" s="2">
        <v>2035446</v>
      </c>
      <c r="C2382" s="1" t="s">
        <v>9904</v>
      </c>
      <c r="D2382" s="1" t="s">
        <v>9905</v>
      </c>
      <c r="E2382" s="1" t="s">
        <v>7334</v>
      </c>
      <c r="F2382" s="2">
        <v>-412</v>
      </c>
      <c r="G2382" s="1" t="s">
        <v>115</v>
      </c>
      <c r="H2382" s="1" t="s">
        <v>65</v>
      </c>
      <c r="I2382" s="1" t="s">
        <v>10</v>
      </c>
      <c r="J2382">
        <f>VLOOKUP(B2382,自助退!B:F,5,FALSE)</f>
        <v>412</v>
      </c>
      <c r="K2382" t="str">
        <f t="shared" si="37"/>
        <v/>
      </c>
    </row>
    <row r="2383" spans="1:11">
      <c r="A2383" s="1" t="s">
        <v>9906</v>
      </c>
      <c r="B2383" s="2">
        <v>2035454</v>
      </c>
      <c r="C2383" s="1" t="s">
        <v>9907</v>
      </c>
      <c r="D2383" s="1" t="s">
        <v>9908</v>
      </c>
      <c r="E2383" s="1" t="s">
        <v>9909</v>
      </c>
      <c r="F2383" s="2">
        <v>-3695</v>
      </c>
      <c r="G2383" s="1" t="s">
        <v>115</v>
      </c>
      <c r="H2383" s="1" t="s">
        <v>73</v>
      </c>
      <c r="I2383" s="1" t="s">
        <v>10</v>
      </c>
      <c r="J2383">
        <f>VLOOKUP(B2383,自助退!B:F,5,FALSE)</f>
        <v>3695</v>
      </c>
      <c r="K2383" t="str">
        <f t="shared" si="37"/>
        <v/>
      </c>
    </row>
    <row r="2384" spans="1:11">
      <c r="A2384" s="1" t="s">
        <v>9910</v>
      </c>
      <c r="B2384" s="2">
        <v>2035471</v>
      </c>
      <c r="C2384" s="1" t="s">
        <v>9911</v>
      </c>
      <c r="D2384" s="1" t="s">
        <v>9912</v>
      </c>
      <c r="E2384" s="1" t="s">
        <v>9913</v>
      </c>
      <c r="F2384" s="2">
        <v>-2021.64</v>
      </c>
      <c r="G2384" s="1" t="s">
        <v>115</v>
      </c>
      <c r="H2384" s="1" t="s">
        <v>65</v>
      </c>
      <c r="I2384" s="1" t="s">
        <v>10</v>
      </c>
      <c r="J2384">
        <f>VLOOKUP(B2384,自助退!B:F,5,FALSE)</f>
        <v>2021.64</v>
      </c>
      <c r="K2384" t="str">
        <f t="shared" si="37"/>
        <v/>
      </c>
    </row>
    <row r="2385" spans="1:11">
      <c r="A2385" s="1" t="s">
        <v>9914</v>
      </c>
      <c r="B2385" s="2">
        <v>2035503</v>
      </c>
      <c r="C2385" s="1" t="s">
        <v>9915</v>
      </c>
      <c r="D2385" s="1" t="s">
        <v>9916</v>
      </c>
      <c r="E2385" s="1" t="s">
        <v>9917</v>
      </c>
      <c r="F2385" s="2">
        <v>-5650.28</v>
      </c>
      <c r="G2385" s="1" t="s">
        <v>115</v>
      </c>
      <c r="H2385" s="1" t="s">
        <v>73</v>
      </c>
      <c r="I2385" s="1" t="s">
        <v>10</v>
      </c>
      <c r="J2385">
        <f>VLOOKUP(B2385,自助退!B:F,5,FALSE)</f>
        <v>5650.28</v>
      </c>
      <c r="K2385" t="str">
        <f t="shared" si="37"/>
        <v/>
      </c>
    </row>
    <row r="2386" spans="1:11">
      <c r="A2386" s="1" t="s">
        <v>9918</v>
      </c>
      <c r="B2386" s="2">
        <v>2035519</v>
      </c>
      <c r="C2386" s="1" t="s">
        <v>9919</v>
      </c>
      <c r="D2386" s="1" t="s">
        <v>9920</v>
      </c>
      <c r="E2386" s="1" t="s">
        <v>9921</v>
      </c>
      <c r="F2386" s="2">
        <v>-962</v>
      </c>
      <c r="G2386" s="1" t="s">
        <v>115</v>
      </c>
      <c r="H2386" s="1" t="s">
        <v>65</v>
      </c>
      <c r="I2386" s="1" t="s">
        <v>10</v>
      </c>
      <c r="J2386">
        <f>VLOOKUP(B2386,自助退!B:F,5,FALSE)</f>
        <v>962</v>
      </c>
      <c r="K2386" t="str">
        <f t="shared" si="37"/>
        <v/>
      </c>
    </row>
    <row r="2387" spans="1:11">
      <c r="A2387" s="1" t="s">
        <v>9922</v>
      </c>
      <c r="B2387" s="2">
        <v>2035522</v>
      </c>
      <c r="C2387" s="1" t="s">
        <v>9923</v>
      </c>
      <c r="D2387" s="1" t="s">
        <v>9924</v>
      </c>
      <c r="E2387" s="1" t="s">
        <v>9925</v>
      </c>
      <c r="F2387" s="2">
        <v>-87.04</v>
      </c>
      <c r="G2387" s="1" t="s">
        <v>115</v>
      </c>
      <c r="H2387" s="1" t="s">
        <v>57</v>
      </c>
      <c r="I2387" s="1" t="s">
        <v>10</v>
      </c>
      <c r="J2387">
        <f>VLOOKUP(B2387,自助退!B:F,5,FALSE)</f>
        <v>87.04</v>
      </c>
      <c r="K2387" t="str">
        <f t="shared" si="37"/>
        <v/>
      </c>
    </row>
    <row r="2388" spans="1:11">
      <c r="A2388" s="1" t="s">
        <v>9926</v>
      </c>
      <c r="B2388" s="2">
        <v>2035531</v>
      </c>
      <c r="C2388" s="1" t="s">
        <v>9927</v>
      </c>
      <c r="D2388" s="1" t="s">
        <v>5751</v>
      </c>
      <c r="E2388" s="1" t="s">
        <v>5752</v>
      </c>
      <c r="F2388" s="2">
        <v>-8095.57</v>
      </c>
      <c r="G2388" s="1" t="s">
        <v>115</v>
      </c>
      <c r="H2388" s="1" t="s">
        <v>73</v>
      </c>
      <c r="I2388" s="1" t="s">
        <v>10</v>
      </c>
      <c r="J2388">
        <f>VLOOKUP(B2388,自助退!B:F,5,FALSE)</f>
        <v>8095.57</v>
      </c>
      <c r="K2388" t="str">
        <f t="shared" si="37"/>
        <v/>
      </c>
    </row>
    <row r="2389" spans="1:11">
      <c r="A2389" s="1" t="s">
        <v>9928</v>
      </c>
      <c r="B2389" s="2">
        <v>2035535</v>
      </c>
      <c r="C2389" s="1" t="s">
        <v>9929</v>
      </c>
      <c r="D2389" s="1" t="s">
        <v>9466</v>
      </c>
      <c r="E2389" s="1" t="s">
        <v>9467</v>
      </c>
      <c r="F2389" s="2">
        <v>-150</v>
      </c>
      <c r="G2389" s="1" t="s">
        <v>115</v>
      </c>
      <c r="H2389" s="1" t="s">
        <v>65</v>
      </c>
      <c r="I2389" s="1" t="s">
        <v>10</v>
      </c>
      <c r="J2389">
        <f>VLOOKUP(B2389,自助退!B:F,5,FALSE)</f>
        <v>150</v>
      </c>
      <c r="K2389" t="str">
        <f t="shared" si="37"/>
        <v/>
      </c>
    </row>
    <row r="2390" spans="1:11">
      <c r="A2390" s="1" t="s">
        <v>9930</v>
      </c>
      <c r="B2390" s="2">
        <v>2035537</v>
      </c>
      <c r="C2390" s="1" t="s">
        <v>9931</v>
      </c>
      <c r="D2390" s="1" t="s">
        <v>9932</v>
      </c>
      <c r="E2390" s="1" t="s">
        <v>9933</v>
      </c>
      <c r="F2390" s="2">
        <v>-6178</v>
      </c>
      <c r="G2390" s="1" t="s">
        <v>115</v>
      </c>
      <c r="H2390" s="1" t="s">
        <v>75</v>
      </c>
      <c r="I2390" s="1" t="s">
        <v>10</v>
      </c>
      <c r="J2390">
        <f>VLOOKUP(B2390,自助退!B:F,5,FALSE)</f>
        <v>6178</v>
      </c>
      <c r="K2390" t="str">
        <f t="shared" si="37"/>
        <v/>
      </c>
    </row>
    <row r="2391" spans="1:11">
      <c r="A2391" s="1" t="s">
        <v>9934</v>
      </c>
      <c r="B2391" s="2">
        <v>2035555</v>
      </c>
      <c r="C2391" s="1" t="s">
        <v>9935</v>
      </c>
      <c r="D2391" s="1" t="s">
        <v>9936</v>
      </c>
      <c r="E2391" s="1" t="s">
        <v>9937</v>
      </c>
      <c r="F2391" s="2">
        <v>-598</v>
      </c>
      <c r="G2391" s="1" t="s">
        <v>115</v>
      </c>
      <c r="H2391" s="1" t="s">
        <v>73</v>
      </c>
      <c r="I2391" s="1" t="s">
        <v>10</v>
      </c>
      <c r="J2391">
        <f>VLOOKUP(B2391,自助退!B:F,5,FALSE)</f>
        <v>598</v>
      </c>
      <c r="K2391" t="str">
        <f t="shared" si="37"/>
        <v/>
      </c>
    </row>
    <row r="2392" spans="1:11">
      <c r="A2392" s="1" t="s">
        <v>9938</v>
      </c>
      <c r="B2392" s="2">
        <v>2035578</v>
      </c>
      <c r="C2392" s="1" t="s">
        <v>9939</v>
      </c>
      <c r="D2392" s="1" t="s">
        <v>9940</v>
      </c>
      <c r="E2392" s="1" t="s">
        <v>9941</v>
      </c>
      <c r="F2392" s="2">
        <v>-7034.5</v>
      </c>
      <c r="G2392" s="1" t="s">
        <v>115</v>
      </c>
      <c r="H2392" s="1" t="s">
        <v>73</v>
      </c>
      <c r="I2392" s="1" t="s">
        <v>10</v>
      </c>
      <c r="J2392">
        <f>VLOOKUP(B2392,自助退!B:F,5,FALSE)</f>
        <v>7034.5</v>
      </c>
      <c r="K2392" t="str">
        <f t="shared" si="37"/>
        <v/>
      </c>
    </row>
    <row r="2393" spans="1:11">
      <c r="A2393" s="1" t="s">
        <v>9942</v>
      </c>
      <c r="B2393" s="2">
        <v>2035591</v>
      </c>
      <c r="C2393" s="1" t="s">
        <v>9943</v>
      </c>
      <c r="D2393" s="1" t="s">
        <v>9944</v>
      </c>
      <c r="E2393" s="1" t="s">
        <v>9945</v>
      </c>
      <c r="F2393" s="2">
        <v>-2300</v>
      </c>
      <c r="G2393" s="1" t="s">
        <v>115</v>
      </c>
      <c r="H2393" s="1" t="s">
        <v>65</v>
      </c>
      <c r="I2393" s="1" t="s">
        <v>10</v>
      </c>
      <c r="J2393">
        <f>VLOOKUP(B2393,自助退!B:F,5,FALSE)</f>
        <v>2300</v>
      </c>
      <c r="K2393" t="str">
        <f t="shared" si="37"/>
        <v/>
      </c>
    </row>
    <row r="2394" spans="1:11">
      <c r="A2394" s="1" t="s">
        <v>9946</v>
      </c>
      <c r="B2394" s="2">
        <v>2035596</v>
      </c>
      <c r="C2394" s="1" t="s">
        <v>9947</v>
      </c>
      <c r="D2394" s="1" t="s">
        <v>9948</v>
      </c>
      <c r="E2394" s="1" t="s">
        <v>7442</v>
      </c>
      <c r="F2394" s="2">
        <v>-4204.21</v>
      </c>
      <c r="G2394" s="1" t="s">
        <v>115</v>
      </c>
      <c r="H2394" s="1" t="s">
        <v>73</v>
      </c>
      <c r="I2394" s="1" t="s">
        <v>10</v>
      </c>
      <c r="J2394">
        <f>VLOOKUP(B2394,自助退!B:F,5,FALSE)</f>
        <v>4204.21</v>
      </c>
      <c r="K2394" t="str">
        <f t="shared" si="37"/>
        <v/>
      </c>
    </row>
    <row r="2395" spans="1:11">
      <c r="A2395" s="1" t="s">
        <v>9949</v>
      </c>
      <c r="B2395" s="2">
        <v>2035610</v>
      </c>
      <c r="C2395" s="1" t="s">
        <v>9950</v>
      </c>
      <c r="D2395" s="1" t="s">
        <v>9951</v>
      </c>
      <c r="E2395" s="1" t="s">
        <v>9952</v>
      </c>
      <c r="F2395" s="2">
        <v>-7939</v>
      </c>
      <c r="G2395" s="1" t="s">
        <v>115</v>
      </c>
      <c r="H2395" s="1" t="s">
        <v>73</v>
      </c>
      <c r="I2395" s="1" t="s">
        <v>10</v>
      </c>
      <c r="J2395">
        <f>VLOOKUP(B2395,自助退!B:F,5,FALSE)</f>
        <v>7939</v>
      </c>
      <c r="K2395" t="str">
        <f t="shared" si="37"/>
        <v/>
      </c>
    </row>
    <row r="2396" spans="1:11">
      <c r="A2396" s="1" t="s">
        <v>9953</v>
      </c>
      <c r="B2396" s="2">
        <v>2035638</v>
      </c>
      <c r="C2396" s="1" t="s">
        <v>9954</v>
      </c>
      <c r="D2396" s="1" t="s">
        <v>9955</v>
      </c>
      <c r="E2396" s="1" t="s">
        <v>9956</v>
      </c>
      <c r="F2396" s="2">
        <v>-1120.45</v>
      </c>
      <c r="G2396" s="1" t="s">
        <v>115</v>
      </c>
      <c r="H2396" s="1" t="s">
        <v>73</v>
      </c>
      <c r="I2396" s="1" t="s">
        <v>10</v>
      </c>
      <c r="J2396">
        <f>VLOOKUP(B2396,自助退!B:F,5,FALSE)</f>
        <v>1120.45</v>
      </c>
      <c r="K2396" t="str">
        <f t="shared" si="37"/>
        <v/>
      </c>
    </row>
    <row r="2397" spans="1:11">
      <c r="A2397" s="1" t="s">
        <v>9957</v>
      </c>
      <c r="B2397" s="2">
        <v>2035639</v>
      </c>
      <c r="C2397" s="1" t="s">
        <v>9958</v>
      </c>
      <c r="D2397" s="1" t="s">
        <v>9959</v>
      </c>
      <c r="E2397" s="1" t="s">
        <v>9960</v>
      </c>
      <c r="F2397" s="2">
        <v>-1177.56</v>
      </c>
      <c r="G2397" s="1" t="s">
        <v>115</v>
      </c>
      <c r="H2397" s="1" t="s">
        <v>65</v>
      </c>
      <c r="I2397" s="1" t="s">
        <v>10</v>
      </c>
      <c r="J2397">
        <f>VLOOKUP(B2397,自助退!B:F,5,FALSE)</f>
        <v>1177.56</v>
      </c>
      <c r="K2397" t="str">
        <f t="shared" si="37"/>
        <v/>
      </c>
    </row>
    <row r="2398" spans="1:11">
      <c r="A2398" s="1" t="s">
        <v>9961</v>
      </c>
      <c r="B2398" s="2">
        <v>2035718</v>
      </c>
      <c r="C2398" s="1" t="s">
        <v>9962</v>
      </c>
      <c r="D2398" s="1" t="s">
        <v>9963</v>
      </c>
      <c r="E2398" s="1" t="s">
        <v>9964</v>
      </c>
      <c r="F2398" s="2">
        <v>-2511</v>
      </c>
      <c r="G2398" s="1" t="s">
        <v>115</v>
      </c>
      <c r="H2398" s="1" t="s">
        <v>80</v>
      </c>
      <c r="I2398" s="1" t="s">
        <v>10</v>
      </c>
      <c r="J2398">
        <f>VLOOKUP(B2398,自助退!B:F,5,FALSE)</f>
        <v>2511</v>
      </c>
      <c r="K2398" t="str">
        <f t="shared" si="37"/>
        <v/>
      </c>
    </row>
    <row r="2399" spans="1:11">
      <c r="A2399" s="1" t="s">
        <v>9965</v>
      </c>
      <c r="B2399" s="2">
        <v>2035752</v>
      </c>
      <c r="C2399" s="1" t="s">
        <v>9966</v>
      </c>
      <c r="D2399" s="1" t="s">
        <v>9967</v>
      </c>
      <c r="E2399" s="1" t="s">
        <v>9968</v>
      </c>
      <c r="F2399" s="2">
        <v>-19612.810000000001</v>
      </c>
      <c r="G2399" s="1" t="s">
        <v>115</v>
      </c>
      <c r="H2399" s="1" t="s">
        <v>73</v>
      </c>
      <c r="I2399" s="1" t="s">
        <v>10</v>
      </c>
      <c r="J2399">
        <f>VLOOKUP(B2399,自助退!B:F,5,FALSE)</f>
        <v>19612.810000000001</v>
      </c>
      <c r="K2399" t="str">
        <f t="shared" si="37"/>
        <v/>
      </c>
    </row>
    <row r="2400" spans="1:11">
      <c r="A2400" s="1" t="s">
        <v>9969</v>
      </c>
      <c r="B2400" s="2">
        <v>2035759</v>
      </c>
      <c r="C2400" s="1" t="s">
        <v>9970</v>
      </c>
      <c r="D2400" s="1" t="s">
        <v>9971</v>
      </c>
      <c r="E2400" s="1" t="s">
        <v>9972</v>
      </c>
      <c r="F2400" s="2">
        <v>-1744.48</v>
      </c>
      <c r="G2400" s="1" t="s">
        <v>115</v>
      </c>
      <c r="H2400" s="1" t="s">
        <v>65</v>
      </c>
      <c r="I2400" s="1" t="s">
        <v>10</v>
      </c>
      <c r="J2400">
        <f>VLOOKUP(B2400,自助退!B:F,5,FALSE)</f>
        <v>1744.48</v>
      </c>
      <c r="K2400" t="str">
        <f t="shared" si="37"/>
        <v/>
      </c>
    </row>
    <row r="2401" spans="1:11">
      <c r="A2401" s="1" t="s">
        <v>9973</v>
      </c>
      <c r="B2401" s="2">
        <v>2035771</v>
      </c>
      <c r="C2401" s="1" t="s">
        <v>9974</v>
      </c>
      <c r="D2401" s="1" t="s">
        <v>9975</v>
      </c>
      <c r="E2401" s="1" t="s">
        <v>9976</v>
      </c>
      <c r="F2401" s="2">
        <v>-10487.1</v>
      </c>
      <c r="G2401" s="1" t="s">
        <v>115</v>
      </c>
      <c r="H2401" s="1" t="s">
        <v>59</v>
      </c>
      <c r="I2401" s="1" t="s">
        <v>10</v>
      </c>
      <c r="J2401">
        <f>VLOOKUP(B2401,自助退!B:F,5,FALSE)</f>
        <v>10487.1</v>
      </c>
      <c r="K2401" t="str">
        <f t="shared" si="37"/>
        <v/>
      </c>
    </row>
    <row r="2402" spans="1:11">
      <c r="A2402" s="1" t="s">
        <v>9977</v>
      </c>
      <c r="B2402" s="2">
        <v>2035777</v>
      </c>
      <c r="C2402" s="1" t="s">
        <v>9978</v>
      </c>
      <c r="D2402" s="1" t="s">
        <v>9979</v>
      </c>
      <c r="E2402" s="1" t="s">
        <v>9980</v>
      </c>
      <c r="F2402" s="2">
        <v>-813.26</v>
      </c>
      <c r="G2402" s="1" t="s">
        <v>115</v>
      </c>
      <c r="H2402" s="1" t="s">
        <v>65</v>
      </c>
      <c r="I2402" s="1" t="s">
        <v>10</v>
      </c>
      <c r="J2402">
        <f>VLOOKUP(B2402,自助退!B:F,5,FALSE)</f>
        <v>813.26</v>
      </c>
      <c r="K2402" t="str">
        <f t="shared" si="37"/>
        <v/>
      </c>
    </row>
    <row r="2403" spans="1:11">
      <c r="A2403" s="1" t="s">
        <v>9981</v>
      </c>
      <c r="B2403" s="2">
        <v>2035792</v>
      </c>
      <c r="C2403" s="1" t="s">
        <v>9982</v>
      </c>
      <c r="D2403" s="1" t="s">
        <v>9983</v>
      </c>
      <c r="E2403" s="1" t="s">
        <v>9984</v>
      </c>
      <c r="F2403" s="2">
        <v>-242</v>
      </c>
      <c r="G2403" s="1" t="s">
        <v>115</v>
      </c>
      <c r="H2403" s="1" t="s">
        <v>73</v>
      </c>
      <c r="I2403" s="1" t="s">
        <v>10</v>
      </c>
      <c r="J2403">
        <f>VLOOKUP(B2403,自助退!B:F,5,FALSE)</f>
        <v>242</v>
      </c>
      <c r="K2403" t="str">
        <f t="shared" si="37"/>
        <v/>
      </c>
    </row>
    <row r="2404" spans="1:11">
      <c r="A2404" s="1" t="s">
        <v>9985</v>
      </c>
      <c r="B2404" s="2">
        <v>2035793</v>
      </c>
      <c r="C2404" s="1" t="s">
        <v>53</v>
      </c>
      <c r="D2404" s="1" t="s">
        <v>9986</v>
      </c>
      <c r="E2404" s="1" t="s">
        <v>9987</v>
      </c>
      <c r="F2404" s="2">
        <v>-2973.07</v>
      </c>
      <c r="G2404" s="1" t="s">
        <v>115</v>
      </c>
      <c r="H2404" s="1" t="s">
        <v>65</v>
      </c>
      <c r="I2404" s="1" t="s">
        <v>24</v>
      </c>
      <c r="J2404">
        <f>VLOOKUP(B2404,自助退!B:F,5,FALSE)</f>
        <v>2973.07</v>
      </c>
      <c r="K2404" t="str">
        <f t="shared" si="37"/>
        <v/>
      </c>
    </row>
    <row r="2405" spans="1:11">
      <c r="A2405" s="1" t="s">
        <v>9988</v>
      </c>
      <c r="B2405" s="2">
        <v>2035797</v>
      </c>
      <c r="C2405" s="1" t="s">
        <v>9989</v>
      </c>
      <c r="D2405" s="1" t="s">
        <v>9990</v>
      </c>
      <c r="E2405" s="1" t="s">
        <v>9991</v>
      </c>
      <c r="F2405" s="2">
        <v>-1900</v>
      </c>
      <c r="G2405" s="1" t="s">
        <v>115</v>
      </c>
      <c r="H2405" s="1" t="s">
        <v>65</v>
      </c>
      <c r="I2405" s="1" t="s">
        <v>10</v>
      </c>
      <c r="J2405">
        <f>VLOOKUP(B2405,自助退!B:F,5,FALSE)</f>
        <v>1900</v>
      </c>
      <c r="K2405" t="str">
        <f t="shared" si="37"/>
        <v/>
      </c>
    </row>
    <row r="2406" spans="1:11">
      <c r="A2406" s="1" t="s">
        <v>9992</v>
      </c>
      <c r="B2406" s="2">
        <v>2035807</v>
      </c>
      <c r="C2406" s="1" t="s">
        <v>9993</v>
      </c>
      <c r="D2406" s="1" t="s">
        <v>9994</v>
      </c>
      <c r="E2406" s="1" t="s">
        <v>14</v>
      </c>
      <c r="F2406" s="2">
        <v>-550</v>
      </c>
      <c r="G2406" s="1" t="s">
        <v>115</v>
      </c>
      <c r="H2406" s="1" t="s">
        <v>73</v>
      </c>
      <c r="I2406" s="1" t="s">
        <v>10</v>
      </c>
      <c r="J2406">
        <f>VLOOKUP(B2406,自助退!B:F,5,FALSE)</f>
        <v>550</v>
      </c>
      <c r="K2406" t="str">
        <f t="shared" si="37"/>
        <v/>
      </c>
    </row>
    <row r="2407" spans="1:11">
      <c r="A2407" s="1" t="s">
        <v>9995</v>
      </c>
      <c r="B2407" s="2">
        <v>2035822</v>
      </c>
      <c r="C2407" s="1" t="s">
        <v>9996</v>
      </c>
      <c r="D2407" s="1" t="s">
        <v>9997</v>
      </c>
      <c r="E2407" s="1" t="s">
        <v>9998</v>
      </c>
      <c r="F2407" s="2">
        <v>-5000</v>
      </c>
      <c r="G2407" s="1" t="s">
        <v>115</v>
      </c>
      <c r="H2407" s="1" t="s">
        <v>65</v>
      </c>
      <c r="I2407" s="1" t="s">
        <v>10</v>
      </c>
      <c r="J2407">
        <f>VLOOKUP(B2407,自助退!B:F,5,FALSE)</f>
        <v>5000</v>
      </c>
      <c r="K2407" t="str">
        <f t="shared" si="37"/>
        <v/>
      </c>
    </row>
    <row r="2408" spans="1:11">
      <c r="A2408" s="1" t="s">
        <v>9999</v>
      </c>
      <c r="B2408" s="2">
        <v>2035829</v>
      </c>
      <c r="C2408" s="1" t="s">
        <v>10000</v>
      </c>
      <c r="D2408" s="1" t="s">
        <v>10001</v>
      </c>
      <c r="E2408" s="1" t="s">
        <v>10002</v>
      </c>
      <c r="F2408" s="2">
        <v>-673.84</v>
      </c>
      <c r="G2408" s="1" t="s">
        <v>115</v>
      </c>
      <c r="H2408" s="1" t="s">
        <v>117</v>
      </c>
      <c r="I2408" s="1" t="s">
        <v>10</v>
      </c>
      <c r="J2408">
        <f>VLOOKUP(B2408,自助退!B:F,5,FALSE)</f>
        <v>673.84</v>
      </c>
      <c r="K2408" t="str">
        <f t="shared" si="37"/>
        <v/>
      </c>
    </row>
    <row r="2409" spans="1:11">
      <c r="A2409" s="1" t="s">
        <v>10003</v>
      </c>
      <c r="B2409" s="2">
        <v>2035860</v>
      </c>
      <c r="C2409" s="1" t="s">
        <v>10004</v>
      </c>
      <c r="D2409" s="1" t="s">
        <v>10005</v>
      </c>
      <c r="E2409" s="1" t="s">
        <v>10006</v>
      </c>
      <c r="F2409" s="2">
        <v>-5947</v>
      </c>
      <c r="G2409" s="1" t="s">
        <v>115</v>
      </c>
      <c r="H2409" s="1" t="s">
        <v>73</v>
      </c>
      <c r="I2409" s="1" t="s">
        <v>10</v>
      </c>
      <c r="J2409">
        <f>VLOOKUP(B2409,自助退!B:F,5,FALSE)</f>
        <v>5947</v>
      </c>
      <c r="K2409" t="str">
        <f t="shared" si="37"/>
        <v/>
      </c>
    </row>
    <row r="2410" spans="1:11">
      <c r="A2410" s="1" t="s">
        <v>10007</v>
      </c>
      <c r="B2410" s="2">
        <v>2035891</v>
      </c>
      <c r="C2410" s="1" t="s">
        <v>10008</v>
      </c>
      <c r="D2410" s="1" t="s">
        <v>10009</v>
      </c>
      <c r="E2410" s="1" t="s">
        <v>147</v>
      </c>
      <c r="F2410" s="2">
        <v>-5000</v>
      </c>
      <c r="G2410" s="1" t="s">
        <v>115</v>
      </c>
      <c r="H2410" s="1" t="s">
        <v>65</v>
      </c>
      <c r="I2410" s="1" t="s">
        <v>10</v>
      </c>
      <c r="J2410">
        <f>VLOOKUP(B2410,自助退!B:F,5,FALSE)</f>
        <v>5000</v>
      </c>
      <c r="K2410" t="str">
        <f t="shared" si="37"/>
        <v/>
      </c>
    </row>
    <row r="2411" spans="1:11">
      <c r="A2411" s="1" t="s">
        <v>10010</v>
      </c>
      <c r="B2411" s="2">
        <v>2035903</v>
      </c>
      <c r="C2411" s="1" t="s">
        <v>10011</v>
      </c>
      <c r="D2411" s="1" t="s">
        <v>10009</v>
      </c>
      <c r="E2411" s="1" t="s">
        <v>147</v>
      </c>
      <c r="F2411" s="2">
        <v>-7521.86</v>
      </c>
      <c r="G2411" s="1" t="s">
        <v>115</v>
      </c>
      <c r="H2411" s="1" t="s">
        <v>65</v>
      </c>
      <c r="I2411" s="1" t="s">
        <v>10</v>
      </c>
      <c r="J2411">
        <f>VLOOKUP(B2411,自助退!B:F,5,FALSE)</f>
        <v>7521.86</v>
      </c>
      <c r="K2411" t="str">
        <f t="shared" si="37"/>
        <v/>
      </c>
    </row>
    <row r="2412" spans="1:11">
      <c r="A2412" s="1" t="s">
        <v>10012</v>
      </c>
      <c r="B2412" s="2">
        <v>2035963</v>
      </c>
      <c r="C2412" s="1" t="s">
        <v>10013</v>
      </c>
      <c r="D2412" s="1" t="s">
        <v>10014</v>
      </c>
      <c r="E2412" s="1" t="s">
        <v>10015</v>
      </c>
      <c r="F2412" s="2">
        <v>-2600</v>
      </c>
      <c r="G2412" s="1" t="s">
        <v>115</v>
      </c>
      <c r="H2412" s="1" t="s">
        <v>65</v>
      </c>
      <c r="I2412" s="1" t="s">
        <v>10</v>
      </c>
      <c r="J2412">
        <f>VLOOKUP(B2412,自助退!B:F,5,FALSE)</f>
        <v>2600</v>
      </c>
      <c r="K2412" t="str">
        <f t="shared" si="37"/>
        <v/>
      </c>
    </row>
    <row r="2413" spans="1:11">
      <c r="A2413" s="1" t="s">
        <v>10016</v>
      </c>
      <c r="B2413" s="2">
        <v>2035986</v>
      </c>
      <c r="C2413" s="1" t="s">
        <v>53</v>
      </c>
      <c r="D2413" s="1" t="s">
        <v>10017</v>
      </c>
      <c r="E2413" s="1" t="s">
        <v>10018</v>
      </c>
      <c r="F2413" s="2">
        <v>-1001</v>
      </c>
      <c r="G2413" s="1" t="s">
        <v>115</v>
      </c>
      <c r="H2413" s="1" t="s">
        <v>73</v>
      </c>
      <c r="I2413" s="1" t="s">
        <v>24</v>
      </c>
      <c r="J2413">
        <f>VLOOKUP(B2413,自助退!B:F,5,FALSE)</f>
        <v>1001</v>
      </c>
      <c r="K2413" t="str">
        <f t="shared" si="37"/>
        <v/>
      </c>
    </row>
    <row r="2414" spans="1:11">
      <c r="A2414" s="1" t="s">
        <v>10019</v>
      </c>
      <c r="B2414" s="2">
        <v>2036003</v>
      </c>
      <c r="C2414" s="1" t="s">
        <v>10020</v>
      </c>
      <c r="D2414" s="1" t="s">
        <v>10021</v>
      </c>
      <c r="E2414" s="1" t="s">
        <v>10022</v>
      </c>
      <c r="F2414" s="2">
        <v>-10000</v>
      </c>
      <c r="G2414" s="1" t="s">
        <v>115</v>
      </c>
      <c r="H2414" s="1" t="s">
        <v>65</v>
      </c>
      <c r="I2414" s="1" t="s">
        <v>10</v>
      </c>
      <c r="J2414">
        <f>VLOOKUP(B2414,自助退!B:F,5,FALSE)</f>
        <v>10000</v>
      </c>
      <c r="K2414" t="str">
        <f t="shared" si="37"/>
        <v/>
      </c>
    </row>
    <row r="2415" spans="1:11">
      <c r="A2415" s="1" t="s">
        <v>10023</v>
      </c>
      <c r="B2415" s="2">
        <v>2036012</v>
      </c>
      <c r="C2415" s="1" t="s">
        <v>10024</v>
      </c>
      <c r="D2415" s="1" t="s">
        <v>10025</v>
      </c>
      <c r="E2415" s="1" t="s">
        <v>10026</v>
      </c>
      <c r="F2415" s="2">
        <v>-2202.46</v>
      </c>
      <c r="G2415" s="1" t="s">
        <v>115</v>
      </c>
      <c r="H2415" s="1" t="s">
        <v>73</v>
      </c>
      <c r="I2415" s="1" t="s">
        <v>10</v>
      </c>
      <c r="J2415">
        <f>VLOOKUP(B2415,自助退!B:F,5,FALSE)</f>
        <v>2202.46</v>
      </c>
      <c r="K2415" t="str">
        <f t="shared" si="37"/>
        <v/>
      </c>
    </row>
    <row r="2416" spans="1:11">
      <c r="A2416" s="1" t="s">
        <v>10027</v>
      </c>
      <c r="B2416" s="2">
        <v>2036051</v>
      </c>
      <c r="C2416" s="1" t="s">
        <v>10028</v>
      </c>
      <c r="D2416" s="1" t="s">
        <v>5404</v>
      </c>
      <c r="E2416" s="1" t="s">
        <v>5405</v>
      </c>
      <c r="F2416" s="2">
        <v>-869</v>
      </c>
      <c r="G2416" s="1" t="s">
        <v>115</v>
      </c>
      <c r="H2416" s="1" t="s">
        <v>73</v>
      </c>
      <c r="I2416" s="1" t="s">
        <v>10</v>
      </c>
      <c r="J2416">
        <f>VLOOKUP(B2416,自助退!B:F,5,FALSE)</f>
        <v>869</v>
      </c>
      <c r="K2416" t="str">
        <f t="shared" si="37"/>
        <v/>
      </c>
    </row>
    <row r="2417" spans="1:11">
      <c r="A2417" s="1" t="s">
        <v>10029</v>
      </c>
      <c r="B2417" s="2">
        <v>2036170</v>
      </c>
      <c r="C2417" s="1" t="s">
        <v>10030</v>
      </c>
      <c r="D2417" s="1" t="s">
        <v>10031</v>
      </c>
      <c r="E2417" s="1" t="s">
        <v>10032</v>
      </c>
      <c r="F2417" s="2">
        <v>-1600</v>
      </c>
      <c r="G2417" s="1" t="s">
        <v>115</v>
      </c>
      <c r="H2417" s="1" t="s">
        <v>65</v>
      </c>
      <c r="I2417" s="1" t="s">
        <v>10</v>
      </c>
      <c r="J2417">
        <f>VLOOKUP(B2417,自助退!B:F,5,FALSE)</f>
        <v>1600</v>
      </c>
      <c r="K2417" t="str">
        <f t="shared" si="37"/>
        <v/>
      </c>
    </row>
    <row r="2418" spans="1:11">
      <c r="A2418" s="1" t="s">
        <v>10033</v>
      </c>
      <c r="B2418" s="2">
        <v>2036191</v>
      </c>
      <c r="C2418" s="1" t="s">
        <v>10034</v>
      </c>
      <c r="D2418" s="1" t="s">
        <v>10035</v>
      </c>
      <c r="E2418" s="1" t="s">
        <v>497</v>
      </c>
      <c r="F2418" s="2">
        <v>-3251</v>
      </c>
      <c r="G2418" s="1" t="s">
        <v>115</v>
      </c>
      <c r="H2418" s="1" t="s">
        <v>73</v>
      </c>
      <c r="I2418" s="1" t="s">
        <v>10</v>
      </c>
      <c r="J2418">
        <f>VLOOKUP(B2418,自助退!B:F,5,FALSE)</f>
        <v>3251</v>
      </c>
      <c r="K2418" t="str">
        <f t="shared" ref="K2418:K2481" si="38">IF(F2418*-1=J2418,"",1)</f>
        <v/>
      </c>
    </row>
    <row r="2419" spans="1:11">
      <c r="A2419" s="1" t="s">
        <v>10036</v>
      </c>
      <c r="B2419" s="2">
        <v>2036364</v>
      </c>
      <c r="C2419" s="1" t="s">
        <v>10037</v>
      </c>
      <c r="D2419" s="1" t="s">
        <v>10038</v>
      </c>
      <c r="E2419" s="1" t="s">
        <v>10039</v>
      </c>
      <c r="F2419" s="2">
        <v>-18000</v>
      </c>
      <c r="G2419" s="1" t="s">
        <v>115</v>
      </c>
      <c r="H2419" s="1" t="s">
        <v>65</v>
      </c>
      <c r="I2419" s="1" t="s">
        <v>10</v>
      </c>
      <c r="J2419">
        <f>VLOOKUP(B2419,自助退!B:F,5,FALSE)</f>
        <v>18000</v>
      </c>
      <c r="K2419" t="str">
        <f t="shared" si="38"/>
        <v/>
      </c>
    </row>
    <row r="2420" spans="1:11">
      <c r="A2420" s="1" t="s">
        <v>10040</v>
      </c>
      <c r="B2420" s="2">
        <v>2036383</v>
      </c>
      <c r="C2420" s="1" t="s">
        <v>10041</v>
      </c>
      <c r="D2420" s="1" t="s">
        <v>10042</v>
      </c>
      <c r="E2420" s="1" t="s">
        <v>10043</v>
      </c>
      <c r="F2420" s="2">
        <v>-4600</v>
      </c>
      <c r="G2420" s="1" t="s">
        <v>115</v>
      </c>
      <c r="H2420" s="1" t="s">
        <v>73</v>
      </c>
      <c r="I2420" s="1" t="s">
        <v>10</v>
      </c>
      <c r="J2420">
        <f>VLOOKUP(B2420,自助退!B:F,5,FALSE)</f>
        <v>4600</v>
      </c>
      <c r="K2420" t="str">
        <f t="shared" si="38"/>
        <v/>
      </c>
    </row>
    <row r="2421" spans="1:11">
      <c r="A2421" s="1" t="s">
        <v>10044</v>
      </c>
      <c r="B2421" s="2">
        <v>2036415</v>
      </c>
      <c r="C2421" s="1" t="s">
        <v>53</v>
      </c>
      <c r="D2421" s="1" t="s">
        <v>10045</v>
      </c>
      <c r="E2421" s="1" t="s">
        <v>10046</v>
      </c>
      <c r="F2421" s="2">
        <v>-693</v>
      </c>
      <c r="G2421" s="1" t="s">
        <v>115</v>
      </c>
      <c r="H2421" s="1" t="s">
        <v>65</v>
      </c>
      <c r="I2421" s="1" t="s">
        <v>24</v>
      </c>
      <c r="J2421">
        <f>VLOOKUP(B2421,自助退!B:F,5,FALSE)</f>
        <v>693</v>
      </c>
      <c r="K2421" t="str">
        <f t="shared" si="38"/>
        <v/>
      </c>
    </row>
    <row r="2422" spans="1:11">
      <c r="A2422" s="1" t="s">
        <v>10047</v>
      </c>
      <c r="B2422" s="2">
        <v>2036461</v>
      </c>
      <c r="C2422" s="1" t="s">
        <v>10048</v>
      </c>
      <c r="D2422" s="1" t="s">
        <v>10049</v>
      </c>
      <c r="E2422" s="1" t="s">
        <v>10050</v>
      </c>
      <c r="F2422" s="2">
        <v>-3710.08</v>
      </c>
      <c r="G2422" s="1" t="s">
        <v>115</v>
      </c>
      <c r="H2422" s="1" t="s">
        <v>73</v>
      </c>
      <c r="I2422" s="1" t="s">
        <v>10</v>
      </c>
      <c r="J2422">
        <f>VLOOKUP(B2422,自助退!B:F,5,FALSE)</f>
        <v>3710.08</v>
      </c>
      <c r="K2422" t="str">
        <f t="shared" si="38"/>
        <v/>
      </c>
    </row>
    <row r="2423" spans="1:11">
      <c r="A2423" s="1" t="s">
        <v>10051</v>
      </c>
      <c r="B2423" s="2">
        <v>2036480</v>
      </c>
      <c r="C2423" s="1" t="s">
        <v>10052</v>
      </c>
      <c r="D2423" s="1" t="s">
        <v>10053</v>
      </c>
      <c r="E2423" s="1" t="s">
        <v>10054</v>
      </c>
      <c r="F2423" s="2">
        <v>-12033.5</v>
      </c>
      <c r="G2423" s="1" t="s">
        <v>115</v>
      </c>
      <c r="H2423" s="1" t="s">
        <v>65</v>
      </c>
      <c r="I2423" s="1" t="s">
        <v>10</v>
      </c>
      <c r="J2423">
        <f>VLOOKUP(B2423,自助退!B:F,5,FALSE)</f>
        <v>12033.5</v>
      </c>
      <c r="K2423" t="str">
        <f t="shared" si="38"/>
        <v/>
      </c>
    </row>
    <row r="2424" spans="1:11">
      <c r="A2424" s="1" t="s">
        <v>10055</v>
      </c>
      <c r="B2424" s="2">
        <v>2036541</v>
      </c>
      <c r="C2424" s="1" t="s">
        <v>10056</v>
      </c>
      <c r="D2424" s="1" t="s">
        <v>10057</v>
      </c>
      <c r="E2424" s="1" t="s">
        <v>10058</v>
      </c>
      <c r="F2424" s="2">
        <v>-5000</v>
      </c>
      <c r="G2424" s="1" t="s">
        <v>115</v>
      </c>
      <c r="H2424" s="1" t="s">
        <v>65</v>
      </c>
      <c r="I2424" s="1" t="s">
        <v>10</v>
      </c>
      <c r="J2424">
        <f>VLOOKUP(B2424,自助退!B:F,5,FALSE)</f>
        <v>5000</v>
      </c>
      <c r="K2424" t="str">
        <f t="shared" si="38"/>
        <v/>
      </c>
    </row>
    <row r="2425" spans="1:11">
      <c r="A2425" s="1" t="s">
        <v>10059</v>
      </c>
      <c r="B2425" s="2">
        <v>2036543</v>
      </c>
      <c r="C2425" s="1" t="s">
        <v>10060</v>
      </c>
      <c r="D2425" s="1" t="s">
        <v>10061</v>
      </c>
      <c r="E2425" s="1" t="s">
        <v>10062</v>
      </c>
      <c r="F2425" s="2">
        <v>-3330</v>
      </c>
      <c r="G2425" s="1" t="s">
        <v>115</v>
      </c>
      <c r="H2425" s="1" t="s">
        <v>42</v>
      </c>
      <c r="I2425" s="1" t="s">
        <v>10</v>
      </c>
      <c r="J2425">
        <f>VLOOKUP(B2425,自助退!B:F,5,FALSE)</f>
        <v>3330</v>
      </c>
      <c r="K2425" t="str">
        <f t="shared" si="38"/>
        <v/>
      </c>
    </row>
    <row r="2426" spans="1:11">
      <c r="A2426" s="1" t="s">
        <v>10063</v>
      </c>
      <c r="B2426" s="2">
        <v>2036601</v>
      </c>
      <c r="C2426" s="1" t="s">
        <v>10064</v>
      </c>
      <c r="D2426" s="1" t="s">
        <v>10065</v>
      </c>
      <c r="E2426" s="1" t="s">
        <v>84</v>
      </c>
      <c r="F2426" s="2">
        <v>-794</v>
      </c>
      <c r="G2426" s="1" t="s">
        <v>115</v>
      </c>
      <c r="H2426" s="1" t="s">
        <v>122</v>
      </c>
      <c r="I2426" s="1" t="s">
        <v>10</v>
      </c>
      <c r="J2426">
        <f>VLOOKUP(B2426,自助退!B:F,5,FALSE)</f>
        <v>794</v>
      </c>
      <c r="K2426" t="str">
        <f t="shared" si="38"/>
        <v/>
      </c>
    </row>
    <row r="2427" spans="1:11">
      <c r="A2427" s="1" t="s">
        <v>10066</v>
      </c>
      <c r="B2427" s="2">
        <v>2036606</v>
      </c>
      <c r="C2427" s="1" t="s">
        <v>10067</v>
      </c>
      <c r="D2427" s="1" t="s">
        <v>10068</v>
      </c>
      <c r="E2427" s="1" t="s">
        <v>10069</v>
      </c>
      <c r="F2427" s="2">
        <v>-3023</v>
      </c>
      <c r="G2427" s="1" t="s">
        <v>115</v>
      </c>
      <c r="H2427" s="1" t="s">
        <v>73</v>
      </c>
      <c r="I2427" s="1" t="s">
        <v>10</v>
      </c>
      <c r="J2427">
        <f>VLOOKUP(B2427,自助退!B:F,5,FALSE)</f>
        <v>3023</v>
      </c>
      <c r="K2427" t="str">
        <f t="shared" si="38"/>
        <v/>
      </c>
    </row>
    <row r="2428" spans="1:11">
      <c r="A2428" s="1" t="s">
        <v>10070</v>
      </c>
      <c r="B2428" s="2">
        <v>2036712</v>
      </c>
      <c r="C2428" s="1" t="s">
        <v>10071</v>
      </c>
      <c r="D2428" s="1" t="s">
        <v>10072</v>
      </c>
      <c r="E2428" s="1" t="s">
        <v>10073</v>
      </c>
      <c r="F2428" s="2">
        <v>-2495.4299999999998</v>
      </c>
      <c r="G2428" s="1" t="s">
        <v>115</v>
      </c>
      <c r="H2428" s="1" t="s">
        <v>73</v>
      </c>
      <c r="I2428" s="1" t="s">
        <v>10</v>
      </c>
      <c r="J2428">
        <f>VLOOKUP(B2428,自助退!B:F,5,FALSE)</f>
        <v>2495.4299999999998</v>
      </c>
      <c r="K2428" t="str">
        <f t="shared" si="38"/>
        <v/>
      </c>
    </row>
    <row r="2429" spans="1:11">
      <c r="A2429" s="1" t="s">
        <v>10074</v>
      </c>
      <c r="B2429" s="2">
        <v>2036957</v>
      </c>
      <c r="C2429" s="1" t="s">
        <v>10075</v>
      </c>
      <c r="D2429" s="1" t="s">
        <v>10076</v>
      </c>
      <c r="E2429" s="1" t="s">
        <v>10077</v>
      </c>
      <c r="F2429" s="2">
        <v>-1897.23</v>
      </c>
      <c r="G2429" s="1" t="s">
        <v>115</v>
      </c>
      <c r="H2429" s="1" t="s">
        <v>65</v>
      </c>
      <c r="I2429" s="1" t="s">
        <v>10</v>
      </c>
      <c r="J2429">
        <f>VLOOKUP(B2429,自助退!B:F,5,FALSE)</f>
        <v>1897.23</v>
      </c>
      <c r="K2429" t="str">
        <f t="shared" si="38"/>
        <v/>
      </c>
    </row>
    <row r="2430" spans="1:11">
      <c r="A2430" s="1" t="s">
        <v>10078</v>
      </c>
      <c r="B2430" s="2">
        <v>2037202</v>
      </c>
      <c r="C2430" s="1" t="s">
        <v>10079</v>
      </c>
      <c r="D2430" s="1" t="s">
        <v>10080</v>
      </c>
      <c r="E2430" s="1" t="s">
        <v>10081</v>
      </c>
      <c r="F2430" s="2">
        <v>-600</v>
      </c>
      <c r="G2430" s="1" t="s">
        <v>115</v>
      </c>
      <c r="H2430" s="1" t="s">
        <v>128</v>
      </c>
      <c r="I2430" s="1" t="s">
        <v>10</v>
      </c>
      <c r="J2430">
        <f>VLOOKUP(B2430,自助退!B:F,5,FALSE)</f>
        <v>600</v>
      </c>
      <c r="K2430" t="str">
        <f t="shared" si="38"/>
        <v/>
      </c>
    </row>
    <row r="2431" spans="1:11">
      <c r="A2431" s="1" t="s">
        <v>10082</v>
      </c>
      <c r="B2431" s="2">
        <v>2037231</v>
      </c>
      <c r="C2431" s="1" t="s">
        <v>10083</v>
      </c>
      <c r="D2431" s="1" t="s">
        <v>10084</v>
      </c>
      <c r="E2431" s="1" t="s">
        <v>10085</v>
      </c>
      <c r="F2431" s="2">
        <v>-12151.64</v>
      </c>
      <c r="G2431" s="1" t="s">
        <v>115</v>
      </c>
      <c r="H2431" s="1" t="s">
        <v>75</v>
      </c>
      <c r="I2431" s="1" t="s">
        <v>10</v>
      </c>
      <c r="J2431">
        <f>VLOOKUP(B2431,自助退!B:F,5,FALSE)</f>
        <v>12151.64</v>
      </c>
      <c r="K2431" t="str">
        <f t="shared" si="38"/>
        <v/>
      </c>
    </row>
    <row r="2432" spans="1:11">
      <c r="A2432" s="1" t="s">
        <v>10086</v>
      </c>
      <c r="B2432" s="2">
        <v>2037284</v>
      </c>
      <c r="C2432" s="1" t="s">
        <v>10087</v>
      </c>
      <c r="D2432" s="1" t="s">
        <v>10088</v>
      </c>
      <c r="E2432" s="1" t="s">
        <v>10089</v>
      </c>
      <c r="F2432" s="2">
        <v>-10000</v>
      </c>
      <c r="G2432" s="1" t="s">
        <v>115</v>
      </c>
      <c r="H2432" s="1" t="s">
        <v>32</v>
      </c>
      <c r="I2432" s="1" t="s">
        <v>10</v>
      </c>
      <c r="J2432">
        <f>VLOOKUP(B2432,自助退!B:F,5,FALSE)</f>
        <v>10000</v>
      </c>
      <c r="K2432" t="str">
        <f t="shared" si="38"/>
        <v/>
      </c>
    </row>
    <row r="2433" spans="1:11">
      <c r="A2433" s="1" t="s">
        <v>10090</v>
      </c>
      <c r="B2433" s="2">
        <v>2037286</v>
      </c>
      <c r="C2433" s="1" t="s">
        <v>10091</v>
      </c>
      <c r="D2433" s="1" t="s">
        <v>10092</v>
      </c>
      <c r="E2433" s="1" t="s">
        <v>10093</v>
      </c>
      <c r="F2433" s="2">
        <v>-25936.38</v>
      </c>
      <c r="G2433" s="1" t="s">
        <v>115</v>
      </c>
      <c r="H2433" s="1" t="s">
        <v>73</v>
      </c>
      <c r="I2433" s="1" t="s">
        <v>10</v>
      </c>
      <c r="J2433">
        <f>VLOOKUP(B2433,自助退!B:F,5,FALSE)</f>
        <v>25936.38</v>
      </c>
      <c r="K2433" t="str">
        <f t="shared" si="38"/>
        <v/>
      </c>
    </row>
    <row r="2434" spans="1:11">
      <c r="A2434" s="1" t="s">
        <v>10094</v>
      </c>
      <c r="B2434" s="2">
        <v>2037389</v>
      </c>
      <c r="C2434" s="1" t="s">
        <v>10095</v>
      </c>
      <c r="D2434" s="1" t="s">
        <v>10096</v>
      </c>
      <c r="E2434" s="1" t="s">
        <v>10097</v>
      </c>
      <c r="F2434" s="2">
        <v>-1342</v>
      </c>
      <c r="G2434" s="1" t="s">
        <v>115</v>
      </c>
      <c r="H2434" s="1" t="s">
        <v>157</v>
      </c>
      <c r="I2434" s="1" t="s">
        <v>10</v>
      </c>
      <c r="J2434">
        <f>VLOOKUP(B2434,自助退!B:F,5,FALSE)</f>
        <v>1342</v>
      </c>
      <c r="K2434" t="str">
        <f t="shared" si="38"/>
        <v/>
      </c>
    </row>
    <row r="2435" spans="1:11">
      <c r="A2435" s="1" t="s">
        <v>10098</v>
      </c>
      <c r="B2435" s="2">
        <v>2037452</v>
      </c>
      <c r="C2435" s="1" t="s">
        <v>10099</v>
      </c>
      <c r="D2435" s="1" t="s">
        <v>10100</v>
      </c>
      <c r="E2435" s="1" t="s">
        <v>10101</v>
      </c>
      <c r="F2435" s="2">
        <v>-5000</v>
      </c>
      <c r="G2435" s="1" t="s">
        <v>115</v>
      </c>
      <c r="H2435" s="1" t="s">
        <v>65</v>
      </c>
      <c r="I2435" s="1" t="s">
        <v>10</v>
      </c>
      <c r="J2435">
        <f>VLOOKUP(B2435,自助退!B:F,5,FALSE)</f>
        <v>5000</v>
      </c>
      <c r="K2435" t="str">
        <f t="shared" si="38"/>
        <v/>
      </c>
    </row>
    <row r="2436" spans="1:11">
      <c r="A2436" s="1" t="s">
        <v>10102</v>
      </c>
      <c r="B2436" s="2">
        <v>2037479</v>
      </c>
      <c r="C2436" s="1" t="s">
        <v>10103</v>
      </c>
      <c r="D2436" s="1" t="s">
        <v>10104</v>
      </c>
      <c r="E2436" s="1" t="s">
        <v>10105</v>
      </c>
      <c r="F2436" s="2">
        <v>-44040.959999999999</v>
      </c>
      <c r="G2436" s="1" t="s">
        <v>115</v>
      </c>
      <c r="H2436" s="1" t="s">
        <v>126</v>
      </c>
      <c r="I2436" s="1" t="s">
        <v>10</v>
      </c>
      <c r="J2436">
        <f>VLOOKUP(B2436,自助退!B:F,5,FALSE)</f>
        <v>44040.959999999999</v>
      </c>
      <c r="K2436" t="str">
        <f t="shared" si="38"/>
        <v/>
      </c>
    </row>
    <row r="2437" spans="1:11">
      <c r="A2437" s="1" t="s">
        <v>10106</v>
      </c>
      <c r="B2437" s="2">
        <v>2037490</v>
      </c>
      <c r="C2437" s="1" t="s">
        <v>10107</v>
      </c>
      <c r="D2437" s="1" t="s">
        <v>10108</v>
      </c>
      <c r="E2437" s="1" t="s">
        <v>10109</v>
      </c>
      <c r="F2437" s="2">
        <v>-2985.91</v>
      </c>
      <c r="G2437" s="1" t="s">
        <v>115</v>
      </c>
      <c r="H2437" s="1" t="s">
        <v>73</v>
      </c>
      <c r="I2437" s="1" t="s">
        <v>10</v>
      </c>
      <c r="J2437">
        <f>VLOOKUP(B2437,自助退!B:F,5,FALSE)</f>
        <v>2985.91</v>
      </c>
      <c r="K2437" t="str">
        <f t="shared" si="38"/>
        <v/>
      </c>
    </row>
    <row r="2438" spans="1:11">
      <c r="A2438" s="1" t="s">
        <v>10110</v>
      </c>
      <c r="B2438" s="2">
        <v>2037546</v>
      </c>
      <c r="C2438" s="1" t="s">
        <v>10111</v>
      </c>
      <c r="D2438" s="1" t="s">
        <v>10112</v>
      </c>
      <c r="E2438" s="1" t="s">
        <v>10113</v>
      </c>
      <c r="F2438" s="2">
        <v>-287</v>
      </c>
      <c r="G2438" s="1" t="s">
        <v>115</v>
      </c>
      <c r="H2438" s="1" t="s">
        <v>122</v>
      </c>
      <c r="I2438" s="1" t="s">
        <v>10</v>
      </c>
      <c r="J2438">
        <f>VLOOKUP(B2438,自助退!B:F,5,FALSE)</f>
        <v>287</v>
      </c>
      <c r="K2438" t="str">
        <f t="shared" si="38"/>
        <v/>
      </c>
    </row>
    <row r="2439" spans="1:11">
      <c r="A2439" s="1" t="s">
        <v>10114</v>
      </c>
      <c r="B2439" s="2">
        <v>2037607</v>
      </c>
      <c r="C2439" s="1" t="s">
        <v>10115</v>
      </c>
      <c r="D2439" s="1" t="s">
        <v>10116</v>
      </c>
      <c r="E2439" s="1" t="s">
        <v>10117</v>
      </c>
      <c r="F2439" s="2">
        <v>-10054</v>
      </c>
      <c r="G2439" s="1" t="s">
        <v>115</v>
      </c>
      <c r="H2439" s="1" t="s">
        <v>75</v>
      </c>
      <c r="I2439" s="1" t="s">
        <v>10</v>
      </c>
      <c r="J2439">
        <f>VLOOKUP(B2439,自助退!B:F,5,FALSE)</f>
        <v>10054</v>
      </c>
      <c r="K2439" t="str">
        <f t="shared" si="38"/>
        <v/>
      </c>
    </row>
    <row r="2440" spans="1:11">
      <c r="A2440" s="1" t="s">
        <v>10118</v>
      </c>
      <c r="B2440" s="2">
        <v>2037694</v>
      </c>
      <c r="C2440" s="1" t="s">
        <v>10119</v>
      </c>
      <c r="D2440" s="1" t="s">
        <v>10120</v>
      </c>
      <c r="E2440" s="1" t="s">
        <v>9182</v>
      </c>
      <c r="F2440" s="2">
        <v>-12573.8</v>
      </c>
      <c r="G2440" s="1" t="s">
        <v>115</v>
      </c>
      <c r="H2440" s="1" t="s">
        <v>126</v>
      </c>
      <c r="I2440" s="1" t="s">
        <v>10</v>
      </c>
      <c r="J2440">
        <f>VLOOKUP(B2440,自助退!B:F,5,FALSE)</f>
        <v>12573.8</v>
      </c>
      <c r="K2440" t="str">
        <f t="shared" si="38"/>
        <v/>
      </c>
    </row>
    <row r="2441" spans="1:11">
      <c r="A2441" s="1" t="s">
        <v>10121</v>
      </c>
      <c r="B2441" s="2">
        <v>2038162</v>
      </c>
      <c r="C2441" s="1" t="s">
        <v>53</v>
      </c>
      <c r="D2441" s="1" t="s">
        <v>10122</v>
      </c>
      <c r="E2441" s="1" t="s">
        <v>10123</v>
      </c>
      <c r="F2441" s="2">
        <v>-28</v>
      </c>
      <c r="G2441" s="1" t="s">
        <v>115</v>
      </c>
      <c r="H2441" s="1" t="s">
        <v>75</v>
      </c>
      <c r="I2441" s="1" t="s">
        <v>24</v>
      </c>
      <c r="J2441">
        <f>VLOOKUP(B2441,自助退!B:F,5,FALSE)</f>
        <v>28</v>
      </c>
      <c r="K2441" t="str">
        <f t="shared" si="38"/>
        <v/>
      </c>
    </row>
    <row r="2442" spans="1:11">
      <c r="A2442" s="1" t="s">
        <v>10124</v>
      </c>
      <c r="B2442" s="2">
        <v>2038221</v>
      </c>
      <c r="C2442" s="1" t="s">
        <v>10125</v>
      </c>
      <c r="D2442" s="1" t="s">
        <v>10126</v>
      </c>
      <c r="E2442" s="1" t="s">
        <v>205</v>
      </c>
      <c r="F2442" s="2">
        <v>-3373</v>
      </c>
      <c r="G2442" s="1" t="s">
        <v>115</v>
      </c>
      <c r="H2442" s="1" t="s">
        <v>65</v>
      </c>
      <c r="I2442" s="1" t="s">
        <v>10</v>
      </c>
      <c r="J2442">
        <f>VLOOKUP(B2442,自助退!B:F,5,FALSE)</f>
        <v>3373</v>
      </c>
      <c r="K2442" t="str">
        <f t="shared" si="38"/>
        <v/>
      </c>
    </row>
    <row r="2443" spans="1:11">
      <c r="A2443" s="1" t="s">
        <v>10127</v>
      </c>
      <c r="B2443" s="2">
        <v>2038246</v>
      </c>
      <c r="C2443" s="1" t="s">
        <v>10128</v>
      </c>
      <c r="D2443" s="1" t="s">
        <v>10129</v>
      </c>
      <c r="E2443" s="1" t="s">
        <v>10130</v>
      </c>
      <c r="F2443" s="2">
        <v>-5312.94</v>
      </c>
      <c r="G2443" s="1" t="s">
        <v>115</v>
      </c>
      <c r="H2443" s="1" t="s">
        <v>48</v>
      </c>
      <c r="I2443" s="1" t="s">
        <v>10</v>
      </c>
      <c r="J2443">
        <f>VLOOKUP(B2443,自助退!B:F,5,FALSE)</f>
        <v>5312.94</v>
      </c>
      <c r="K2443" t="str">
        <f t="shared" si="38"/>
        <v/>
      </c>
    </row>
    <row r="2444" spans="1:11">
      <c r="A2444" s="1" t="s">
        <v>10131</v>
      </c>
      <c r="B2444" s="2">
        <v>2038311</v>
      </c>
      <c r="C2444" s="1" t="s">
        <v>10132</v>
      </c>
      <c r="D2444" s="1" t="s">
        <v>10133</v>
      </c>
      <c r="E2444" s="1" t="s">
        <v>10134</v>
      </c>
      <c r="F2444" s="2">
        <v>-565.34</v>
      </c>
      <c r="G2444" s="1" t="s">
        <v>115</v>
      </c>
      <c r="H2444" s="1" t="s">
        <v>48</v>
      </c>
      <c r="I2444" s="1" t="s">
        <v>10</v>
      </c>
      <c r="J2444">
        <f>VLOOKUP(B2444,自助退!B:F,5,FALSE)</f>
        <v>565.34</v>
      </c>
      <c r="K2444" t="str">
        <f t="shared" si="38"/>
        <v/>
      </c>
    </row>
    <row r="2445" spans="1:11">
      <c r="A2445" s="1" t="s">
        <v>10135</v>
      </c>
      <c r="B2445" s="2">
        <v>2038341</v>
      </c>
      <c r="C2445" s="1" t="s">
        <v>10136</v>
      </c>
      <c r="D2445" s="1" t="s">
        <v>10137</v>
      </c>
      <c r="E2445" s="1" t="s">
        <v>10138</v>
      </c>
      <c r="F2445" s="2">
        <v>-94.5</v>
      </c>
      <c r="G2445" s="1" t="s">
        <v>115</v>
      </c>
      <c r="H2445" s="1" t="s">
        <v>61</v>
      </c>
      <c r="I2445" s="1" t="s">
        <v>10</v>
      </c>
      <c r="J2445">
        <f>VLOOKUP(B2445,自助退!B:F,5,FALSE)</f>
        <v>94.5</v>
      </c>
      <c r="K2445" t="str">
        <f t="shared" si="38"/>
        <v/>
      </c>
    </row>
    <row r="2446" spans="1:11">
      <c r="A2446" s="1" t="s">
        <v>10139</v>
      </c>
      <c r="B2446" s="2">
        <v>2038535</v>
      </c>
      <c r="C2446" s="1" t="s">
        <v>10140</v>
      </c>
      <c r="D2446" s="1" t="s">
        <v>10141</v>
      </c>
      <c r="E2446" s="1" t="s">
        <v>10142</v>
      </c>
      <c r="F2446" s="2">
        <v>-2100</v>
      </c>
      <c r="G2446" s="1" t="s">
        <v>115</v>
      </c>
      <c r="H2446" s="1" t="s">
        <v>65</v>
      </c>
      <c r="I2446" s="1" t="s">
        <v>10</v>
      </c>
      <c r="J2446">
        <f>VLOOKUP(B2446,自助退!B:F,5,FALSE)</f>
        <v>2100</v>
      </c>
      <c r="K2446" t="str">
        <f t="shared" si="38"/>
        <v/>
      </c>
    </row>
    <row r="2447" spans="1:11">
      <c r="A2447" s="1" t="s">
        <v>10143</v>
      </c>
      <c r="B2447" s="2">
        <v>2038587</v>
      </c>
      <c r="C2447" s="1" t="s">
        <v>10144</v>
      </c>
      <c r="D2447" s="1" t="s">
        <v>10145</v>
      </c>
      <c r="E2447" s="1" t="s">
        <v>10146</v>
      </c>
      <c r="F2447" s="2">
        <v>-500</v>
      </c>
      <c r="G2447" s="1" t="s">
        <v>115</v>
      </c>
      <c r="H2447" s="1" t="s">
        <v>58</v>
      </c>
      <c r="I2447" s="1" t="s">
        <v>10</v>
      </c>
      <c r="J2447">
        <f>VLOOKUP(B2447,自助退!B:F,5,FALSE)</f>
        <v>500</v>
      </c>
      <c r="K2447" t="str">
        <f t="shared" si="38"/>
        <v/>
      </c>
    </row>
    <row r="2448" spans="1:11">
      <c r="A2448" s="1" t="s">
        <v>10147</v>
      </c>
      <c r="B2448" s="2">
        <v>2038623</v>
      </c>
      <c r="C2448" s="1" t="s">
        <v>10148</v>
      </c>
      <c r="D2448" s="1" t="s">
        <v>10145</v>
      </c>
      <c r="E2448" s="1" t="s">
        <v>10146</v>
      </c>
      <c r="F2448" s="2">
        <v>-97</v>
      </c>
      <c r="G2448" s="1" t="s">
        <v>115</v>
      </c>
      <c r="H2448" s="1" t="s">
        <v>58</v>
      </c>
      <c r="I2448" s="1" t="s">
        <v>10</v>
      </c>
      <c r="J2448">
        <f>VLOOKUP(B2448,自助退!B:F,5,FALSE)</f>
        <v>97</v>
      </c>
      <c r="K2448" t="str">
        <f t="shared" si="38"/>
        <v/>
      </c>
    </row>
    <row r="2449" spans="1:11">
      <c r="A2449" s="1" t="s">
        <v>10149</v>
      </c>
      <c r="B2449" s="2">
        <v>2038791</v>
      </c>
      <c r="C2449" s="1" t="s">
        <v>10150</v>
      </c>
      <c r="D2449" s="1" t="s">
        <v>10151</v>
      </c>
      <c r="E2449" s="1" t="s">
        <v>10152</v>
      </c>
      <c r="F2449" s="2">
        <v>-2922.16</v>
      </c>
      <c r="G2449" s="1" t="s">
        <v>115</v>
      </c>
      <c r="H2449" s="1" t="s">
        <v>73</v>
      </c>
      <c r="I2449" s="1" t="s">
        <v>10</v>
      </c>
      <c r="J2449">
        <f>VLOOKUP(B2449,自助退!B:F,5,FALSE)</f>
        <v>2922.16</v>
      </c>
      <c r="K2449" t="str">
        <f t="shared" si="38"/>
        <v/>
      </c>
    </row>
    <row r="2450" spans="1:11">
      <c r="A2450" s="1" t="s">
        <v>10153</v>
      </c>
      <c r="B2450" s="2">
        <v>2038835</v>
      </c>
      <c r="C2450" s="1" t="s">
        <v>10154</v>
      </c>
      <c r="D2450" s="1" t="s">
        <v>10155</v>
      </c>
      <c r="E2450" s="1" t="s">
        <v>10156</v>
      </c>
      <c r="F2450" s="2">
        <v>-9795.01</v>
      </c>
      <c r="G2450" s="1" t="s">
        <v>115</v>
      </c>
      <c r="H2450" s="1" t="s">
        <v>58</v>
      </c>
      <c r="I2450" s="1" t="s">
        <v>10</v>
      </c>
      <c r="J2450">
        <f>VLOOKUP(B2450,自助退!B:F,5,FALSE)</f>
        <v>9795.01</v>
      </c>
      <c r="K2450" t="str">
        <f t="shared" si="38"/>
        <v/>
      </c>
    </row>
    <row r="2451" spans="1:11">
      <c r="A2451" s="1" t="s">
        <v>10157</v>
      </c>
      <c r="B2451" s="2">
        <v>2039072</v>
      </c>
      <c r="C2451" s="1" t="s">
        <v>10158</v>
      </c>
      <c r="D2451" s="1" t="s">
        <v>10159</v>
      </c>
      <c r="E2451" s="1" t="s">
        <v>10160</v>
      </c>
      <c r="F2451" s="2">
        <v>-5000</v>
      </c>
      <c r="G2451" s="1" t="s">
        <v>115</v>
      </c>
      <c r="H2451" s="1" t="s">
        <v>65</v>
      </c>
      <c r="I2451" s="1" t="s">
        <v>10</v>
      </c>
      <c r="J2451">
        <f>VLOOKUP(B2451,自助退!B:F,5,FALSE)</f>
        <v>5000</v>
      </c>
      <c r="K2451" t="str">
        <f t="shared" si="38"/>
        <v/>
      </c>
    </row>
    <row r="2452" spans="1:11">
      <c r="A2452" s="1" t="s">
        <v>10161</v>
      </c>
      <c r="B2452" s="2">
        <v>2039107</v>
      </c>
      <c r="C2452" s="1" t="s">
        <v>10162</v>
      </c>
      <c r="D2452" s="1" t="s">
        <v>10163</v>
      </c>
      <c r="E2452" s="1" t="s">
        <v>10164</v>
      </c>
      <c r="F2452" s="2">
        <v>-833.5</v>
      </c>
      <c r="G2452" s="1" t="s">
        <v>115</v>
      </c>
      <c r="H2452" s="1" t="s">
        <v>126</v>
      </c>
      <c r="I2452" s="1" t="s">
        <v>10</v>
      </c>
      <c r="J2452">
        <f>VLOOKUP(B2452,自助退!B:F,5,FALSE)</f>
        <v>833.5</v>
      </c>
      <c r="K2452" t="str">
        <f t="shared" si="38"/>
        <v/>
      </c>
    </row>
    <row r="2453" spans="1:11">
      <c r="A2453" s="1" t="s">
        <v>10165</v>
      </c>
      <c r="B2453" s="2">
        <v>2039114</v>
      </c>
      <c r="C2453" s="1" t="s">
        <v>10166</v>
      </c>
      <c r="D2453" s="1" t="s">
        <v>10167</v>
      </c>
      <c r="E2453" s="1" t="s">
        <v>10168</v>
      </c>
      <c r="F2453" s="2">
        <v>-5005.29</v>
      </c>
      <c r="G2453" s="1" t="s">
        <v>115</v>
      </c>
      <c r="H2453" s="1" t="s">
        <v>78</v>
      </c>
      <c r="I2453" s="1" t="s">
        <v>10</v>
      </c>
      <c r="J2453">
        <f>VLOOKUP(B2453,自助退!B:F,5,FALSE)</f>
        <v>5005.29</v>
      </c>
      <c r="K2453" t="str">
        <f t="shared" si="38"/>
        <v/>
      </c>
    </row>
    <row r="2454" spans="1:11">
      <c r="A2454" s="1" t="s">
        <v>10169</v>
      </c>
      <c r="B2454" s="2">
        <v>2039149</v>
      </c>
      <c r="C2454" s="1" t="s">
        <v>10170</v>
      </c>
      <c r="D2454" s="1" t="s">
        <v>10171</v>
      </c>
      <c r="E2454" s="1" t="s">
        <v>10172</v>
      </c>
      <c r="F2454" s="2">
        <v>-2007</v>
      </c>
      <c r="G2454" s="1" t="s">
        <v>115</v>
      </c>
      <c r="H2454" s="1" t="s">
        <v>73</v>
      </c>
      <c r="I2454" s="1" t="s">
        <v>10</v>
      </c>
      <c r="J2454">
        <f>VLOOKUP(B2454,自助退!B:F,5,FALSE)</f>
        <v>2007</v>
      </c>
      <c r="K2454" t="str">
        <f t="shared" si="38"/>
        <v/>
      </c>
    </row>
    <row r="2455" spans="1:11">
      <c r="A2455" s="1" t="s">
        <v>10173</v>
      </c>
      <c r="B2455" s="2">
        <v>2039157</v>
      </c>
      <c r="C2455" s="1" t="s">
        <v>10174</v>
      </c>
      <c r="D2455" s="1" t="s">
        <v>10163</v>
      </c>
      <c r="E2455" s="1" t="s">
        <v>10164</v>
      </c>
      <c r="F2455" s="2">
        <v>-50</v>
      </c>
      <c r="G2455" s="1" t="s">
        <v>115</v>
      </c>
      <c r="H2455" s="1" t="s">
        <v>126</v>
      </c>
      <c r="I2455" s="1" t="s">
        <v>10</v>
      </c>
      <c r="J2455">
        <f>VLOOKUP(B2455,自助退!B:F,5,FALSE)</f>
        <v>50</v>
      </c>
      <c r="K2455" t="str">
        <f t="shared" si="38"/>
        <v/>
      </c>
    </row>
    <row r="2456" spans="1:11">
      <c r="A2456" s="1" t="s">
        <v>10175</v>
      </c>
      <c r="B2456" s="2">
        <v>2039282</v>
      </c>
      <c r="C2456" s="1" t="s">
        <v>10176</v>
      </c>
      <c r="D2456" s="1" t="s">
        <v>10177</v>
      </c>
      <c r="E2456" s="1" t="s">
        <v>10178</v>
      </c>
      <c r="F2456" s="2">
        <v>-7701.71</v>
      </c>
      <c r="G2456" s="1" t="s">
        <v>115</v>
      </c>
      <c r="H2456" s="1" t="s">
        <v>65</v>
      </c>
      <c r="I2456" s="1" t="s">
        <v>10</v>
      </c>
      <c r="J2456">
        <f>VLOOKUP(B2456,自助退!B:F,5,FALSE)</f>
        <v>7701.71</v>
      </c>
      <c r="K2456" t="str">
        <f t="shared" si="38"/>
        <v/>
      </c>
    </row>
    <row r="2457" spans="1:11">
      <c r="A2457" s="1" t="s">
        <v>10179</v>
      </c>
      <c r="B2457" s="2">
        <v>2039316</v>
      </c>
      <c r="C2457" s="1" t="s">
        <v>10180</v>
      </c>
      <c r="D2457" s="1" t="s">
        <v>10181</v>
      </c>
      <c r="E2457" s="1" t="s">
        <v>10182</v>
      </c>
      <c r="F2457" s="2">
        <v>-99.5</v>
      </c>
      <c r="G2457" s="1" t="s">
        <v>115</v>
      </c>
      <c r="H2457" s="1" t="s">
        <v>132</v>
      </c>
      <c r="I2457" s="1" t="s">
        <v>10</v>
      </c>
      <c r="J2457">
        <f>VLOOKUP(B2457,自助退!B:F,5,FALSE)</f>
        <v>99.5</v>
      </c>
      <c r="K2457" t="str">
        <f t="shared" si="38"/>
        <v/>
      </c>
    </row>
    <row r="2458" spans="1:11">
      <c r="A2458" s="1" t="s">
        <v>10183</v>
      </c>
      <c r="B2458" s="2">
        <v>2039487</v>
      </c>
      <c r="C2458" s="1" t="s">
        <v>10184</v>
      </c>
      <c r="D2458" s="1" t="s">
        <v>10185</v>
      </c>
      <c r="E2458" s="1" t="s">
        <v>10186</v>
      </c>
      <c r="F2458" s="2">
        <v>-2500</v>
      </c>
      <c r="G2458" s="1" t="s">
        <v>115</v>
      </c>
      <c r="H2458" s="1" t="s">
        <v>65</v>
      </c>
      <c r="I2458" s="1" t="s">
        <v>10</v>
      </c>
      <c r="J2458">
        <f>VLOOKUP(B2458,自助退!B:F,5,FALSE)</f>
        <v>2500</v>
      </c>
      <c r="K2458" t="str">
        <f t="shared" si="38"/>
        <v/>
      </c>
    </row>
    <row r="2459" spans="1:11">
      <c r="A2459" s="1" t="s">
        <v>10187</v>
      </c>
      <c r="B2459" s="2">
        <v>2039673</v>
      </c>
      <c r="C2459" s="1" t="s">
        <v>10188</v>
      </c>
      <c r="D2459" s="1" t="s">
        <v>10189</v>
      </c>
      <c r="E2459" s="1" t="s">
        <v>10190</v>
      </c>
      <c r="F2459" s="2">
        <v>-4170.55</v>
      </c>
      <c r="G2459" s="1" t="s">
        <v>115</v>
      </c>
      <c r="H2459" s="1" t="s">
        <v>73</v>
      </c>
      <c r="I2459" s="1" t="s">
        <v>10</v>
      </c>
      <c r="J2459">
        <f>VLOOKUP(B2459,自助退!B:F,5,FALSE)</f>
        <v>4170.55</v>
      </c>
      <c r="K2459" t="str">
        <f t="shared" si="38"/>
        <v/>
      </c>
    </row>
    <row r="2460" spans="1:11">
      <c r="A2460" s="1" t="s">
        <v>10191</v>
      </c>
      <c r="B2460" s="2">
        <v>2039838</v>
      </c>
      <c r="C2460" s="1" t="s">
        <v>10192</v>
      </c>
      <c r="D2460" s="1" t="s">
        <v>10193</v>
      </c>
      <c r="E2460" s="1" t="s">
        <v>10194</v>
      </c>
      <c r="F2460" s="2">
        <v>-6535.03</v>
      </c>
      <c r="G2460" s="1" t="s">
        <v>115</v>
      </c>
      <c r="H2460" s="1" t="s">
        <v>78</v>
      </c>
      <c r="I2460" s="1" t="s">
        <v>10</v>
      </c>
      <c r="J2460">
        <f>VLOOKUP(B2460,自助退!B:F,5,FALSE)</f>
        <v>6535.03</v>
      </c>
      <c r="K2460" t="str">
        <f t="shared" si="38"/>
        <v/>
      </c>
    </row>
    <row r="2461" spans="1:11">
      <c r="A2461" s="1" t="s">
        <v>10195</v>
      </c>
      <c r="B2461" s="2">
        <v>2039983</v>
      </c>
      <c r="C2461" s="1" t="s">
        <v>10196</v>
      </c>
      <c r="D2461" s="1" t="s">
        <v>10197</v>
      </c>
      <c r="E2461" s="1" t="s">
        <v>10198</v>
      </c>
      <c r="F2461" s="2">
        <v>-950</v>
      </c>
      <c r="G2461" s="1" t="s">
        <v>115</v>
      </c>
      <c r="H2461" s="1" t="s">
        <v>135</v>
      </c>
      <c r="I2461" s="1" t="s">
        <v>10</v>
      </c>
      <c r="J2461">
        <f>VLOOKUP(B2461,自助退!B:F,5,FALSE)</f>
        <v>950</v>
      </c>
      <c r="K2461" t="str">
        <f t="shared" si="38"/>
        <v/>
      </c>
    </row>
    <row r="2462" spans="1:11">
      <c r="A2462" s="1" t="s">
        <v>10199</v>
      </c>
      <c r="B2462" s="2">
        <v>2040250</v>
      </c>
      <c r="C2462" s="1" t="s">
        <v>10200</v>
      </c>
      <c r="D2462" s="1" t="s">
        <v>10201</v>
      </c>
      <c r="E2462" s="1" t="s">
        <v>10202</v>
      </c>
      <c r="F2462" s="2">
        <v>-172.09</v>
      </c>
      <c r="G2462" s="1" t="s">
        <v>115</v>
      </c>
      <c r="H2462" s="1" t="s">
        <v>56</v>
      </c>
      <c r="I2462" s="1" t="s">
        <v>10</v>
      </c>
      <c r="J2462">
        <f>VLOOKUP(B2462,自助退!B:F,5,FALSE)</f>
        <v>172.09</v>
      </c>
      <c r="K2462" t="str">
        <f t="shared" si="38"/>
        <v/>
      </c>
    </row>
    <row r="2463" spans="1:11">
      <c r="A2463" s="1" t="s">
        <v>10203</v>
      </c>
      <c r="B2463" s="2">
        <v>2040259</v>
      </c>
      <c r="C2463" s="1" t="s">
        <v>10204</v>
      </c>
      <c r="D2463" s="1" t="s">
        <v>10205</v>
      </c>
      <c r="E2463" s="1" t="s">
        <v>10206</v>
      </c>
      <c r="F2463" s="2">
        <v>-55.64</v>
      </c>
      <c r="G2463" s="1" t="s">
        <v>115</v>
      </c>
      <c r="H2463" s="1" t="s">
        <v>129</v>
      </c>
      <c r="I2463" s="1" t="s">
        <v>10</v>
      </c>
      <c r="J2463">
        <f>VLOOKUP(B2463,自助退!B:F,5,FALSE)</f>
        <v>55.64</v>
      </c>
      <c r="K2463" t="str">
        <f t="shared" si="38"/>
        <v/>
      </c>
    </row>
    <row r="2464" spans="1:11">
      <c r="A2464" s="1" t="s">
        <v>10207</v>
      </c>
      <c r="B2464" s="2">
        <v>2040278</v>
      </c>
      <c r="C2464" s="1" t="s">
        <v>10208</v>
      </c>
      <c r="D2464" s="1" t="s">
        <v>10209</v>
      </c>
      <c r="E2464" s="1" t="s">
        <v>10210</v>
      </c>
      <c r="F2464" s="2">
        <v>-415</v>
      </c>
      <c r="G2464" s="1" t="s">
        <v>115</v>
      </c>
      <c r="H2464" s="1" t="s">
        <v>65</v>
      </c>
      <c r="I2464" s="1" t="s">
        <v>10</v>
      </c>
      <c r="J2464">
        <f>VLOOKUP(B2464,自助退!B:F,5,FALSE)</f>
        <v>415</v>
      </c>
      <c r="K2464" t="str">
        <f t="shared" si="38"/>
        <v/>
      </c>
    </row>
    <row r="2465" spans="1:11">
      <c r="A2465" s="1" t="s">
        <v>10211</v>
      </c>
      <c r="B2465" s="2">
        <v>2040287</v>
      </c>
      <c r="C2465" s="1" t="s">
        <v>10212</v>
      </c>
      <c r="D2465" s="1" t="s">
        <v>10213</v>
      </c>
      <c r="E2465" s="1" t="s">
        <v>10214</v>
      </c>
      <c r="F2465" s="2">
        <v>-2700.18</v>
      </c>
      <c r="G2465" s="1" t="s">
        <v>115</v>
      </c>
      <c r="H2465" s="1" t="s">
        <v>135</v>
      </c>
      <c r="I2465" s="1" t="s">
        <v>10</v>
      </c>
      <c r="J2465">
        <f>VLOOKUP(B2465,自助退!B:F,5,FALSE)</f>
        <v>2700.18</v>
      </c>
      <c r="K2465" t="str">
        <f t="shared" si="38"/>
        <v/>
      </c>
    </row>
    <row r="2466" spans="1:11">
      <c r="A2466" s="1" t="s">
        <v>10215</v>
      </c>
      <c r="B2466" s="2">
        <v>2040324</v>
      </c>
      <c r="C2466" s="1" t="s">
        <v>10216</v>
      </c>
      <c r="D2466" s="1" t="s">
        <v>10217</v>
      </c>
      <c r="E2466" s="1" t="s">
        <v>9891</v>
      </c>
      <c r="F2466" s="2">
        <v>-4082.34</v>
      </c>
      <c r="G2466" s="1" t="s">
        <v>115</v>
      </c>
      <c r="H2466" s="1" t="s">
        <v>73</v>
      </c>
      <c r="I2466" s="1" t="s">
        <v>10</v>
      </c>
      <c r="J2466">
        <f>VLOOKUP(B2466,自助退!B:F,5,FALSE)</f>
        <v>4082.34</v>
      </c>
      <c r="K2466" t="str">
        <f t="shared" si="38"/>
        <v/>
      </c>
    </row>
    <row r="2467" spans="1:11">
      <c r="A2467" s="1" t="s">
        <v>10218</v>
      </c>
      <c r="B2467" s="2">
        <v>2040349</v>
      </c>
      <c r="C2467" s="1" t="s">
        <v>10219</v>
      </c>
      <c r="D2467" s="1" t="s">
        <v>10220</v>
      </c>
      <c r="E2467" s="1" t="s">
        <v>10221</v>
      </c>
      <c r="F2467" s="2">
        <v>-8000</v>
      </c>
      <c r="G2467" s="1" t="s">
        <v>115</v>
      </c>
      <c r="H2467" s="1" t="s">
        <v>65</v>
      </c>
      <c r="I2467" s="1" t="s">
        <v>10</v>
      </c>
      <c r="J2467">
        <f>VLOOKUP(B2467,自助退!B:F,5,FALSE)</f>
        <v>8000</v>
      </c>
      <c r="K2467" t="str">
        <f t="shared" si="38"/>
        <v/>
      </c>
    </row>
    <row r="2468" spans="1:11">
      <c r="A2468" s="1" t="s">
        <v>10222</v>
      </c>
      <c r="B2468" s="2">
        <v>2040728</v>
      </c>
      <c r="C2468" s="1" t="s">
        <v>10223</v>
      </c>
      <c r="D2468" s="1" t="s">
        <v>10224</v>
      </c>
      <c r="E2468" s="1" t="s">
        <v>10225</v>
      </c>
      <c r="F2468" s="2">
        <v>-2000</v>
      </c>
      <c r="G2468" s="1" t="s">
        <v>115</v>
      </c>
      <c r="H2468" s="1" t="s">
        <v>57</v>
      </c>
      <c r="I2468" s="1" t="s">
        <v>10</v>
      </c>
      <c r="J2468">
        <f>VLOOKUP(B2468,自助退!B:F,5,FALSE)</f>
        <v>2000</v>
      </c>
      <c r="K2468" t="str">
        <f t="shared" si="38"/>
        <v/>
      </c>
    </row>
    <row r="2469" spans="1:11">
      <c r="A2469" s="1" t="s">
        <v>10226</v>
      </c>
      <c r="B2469" s="2">
        <v>2040844</v>
      </c>
      <c r="C2469" s="1" t="s">
        <v>10227</v>
      </c>
      <c r="D2469" s="1" t="s">
        <v>10228</v>
      </c>
      <c r="E2469" s="1" t="s">
        <v>10229</v>
      </c>
      <c r="F2469" s="2">
        <v>-5737</v>
      </c>
      <c r="G2469" s="1" t="s">
        <v>115</v>
      </c>
      <c r="H2469" s="1" t="s">
        <v>65</v>
      </c>
      <c r="I2469" s="1" t="s">
        <v>10</v>
      </c>
      <c r="J2469">
        <f>VLOOKUP(B2469,自助退!B:F,5,FALSE)</f>
        <v>5737</v>
      </c>
      <c r="K2469" t="str">
        <f t="shared" si="38"/>
        <v/>
      </c>
    </row>
    <row r="2470" spans="1:11">
      <c r="A2470" s="1" t="s">
        <v>10230</v>
      </c>
      <c r="B2470" s="2">
        <v>2040977</v>
      </c>
      <c r="C2470" s="1" t="s">
        <v>10231</v>
      </c>
      <c r="D2470" s="1" t="s">
        <v>10232</v>
      </c>
      <c r="E2470" s="1" t="s">
        <v>10233</v>
      </c>
      <c r="F2470" s="2">
        <v>-4553.59</v>
      </c>
      <c r="G2470" s="1" t="s">
        <v>115</v>
      </c>
      <c r="H2470" s="1" t="s">
        <v>65</v>
      </c>
      <c r="I2470" s="1" t="s">
        <v>10</v>
      </c>
      <c r="J2470">
        <f>VLOOKUP(B2470,自助退!B:F,5,FALSE)</f>
        <v>4553.59</v>
      </c>
      <c r="K2470" t="str">
        <f t="shared" si="38"/>
        <v/>
      </c>
    </row>
    <row r="2471" spans="1:11">
      <c r="A2471" s="1" t="s">
        <v>10234</v>
      </c>
      <c r="B2471" s="2">
        <v>2040986</v>
      </c>
      <c r="C2471" s="1" t="s">
        <v>10235</v>
      </c>
      <c r="D2471" s="1" t="s">
        <v>10236</v>
      </c>
      <c r="E2471" s="1" t="s">
        <v>8646</v>
      </c>
      <c r="F2471" s="2">
        <v>-9000</v>
      </c>
      <c r="G2471" s="1" t="s">
        <v>115</v>
      </c>
      <c r="H2471" s="1" t="s">
        <v>73</v>
      </c>
      <c r="I2471" s="1" t="s">
        <v>10</v>
      </c>
      <c r="J2471">
        <f>VLOOKUP(B2471,自助退!B:F,5,FALSE)</f>
        <v>9000</v>
      </c>
      <c r="K2471" t="str">
        <f t="shared" si="38"/>
        <v/>
      </c>
    </row>
    <row r="2472" spans="1:11">
      <c r="A2472" s="1" t="s">
        <v>10237</v>
      </c>
      <c r="B2472" s="2">
        <v>2041016</v>
      </c>
      <c r="C2472" s="1" t="s">
        <v>10238</v>
      </c>
      <c r="D2472" s="1" t="s">
        <v>10239</v>
      </c>
      <c r="E2472" s="1" t="s">
        <v>77</v>
      </c>
      <c r="F2472" s="2">
        <v>-779.63</v>
      </c>
      <c r="G2472" s="1" t="s">
        <v>115</v>
      </c>
      <c r="H2472" s="1" t="s">
        <v>120</v>
      </c>
      <c r="I2472" s="1" t="s">
        <v>10</v>
      </c>
      <c r="J2472">
        <f>VLOOKUP(B2472,自助退!B:F,5,FALSE)</f>
        <v>779.63</v>
      </c>
      <c r="K2472" t="str">
        <f t="shared" si="38"/>
        <v/>
      </c>
    </row>
    <row r="2473" spans="1:11">
      <c r="A2473" s="1" t="s">
        <v>10240</v>
      </c>
      <c r="B2473" s="2">
        <v>2041028</v>
      </c>
      <c r="C2473" s="1" t="s">
        <v>10241</v>
      </c>
      <c r="D2473" s="1" t="s">
        <v>10242</v>
      </c>
      <c r="E2473" s="1" t="s">
        <v>10243</v>
      </c>
      <c r="F2473" s="2">
        <v>-568.33000000000004</v>
      </c>
      <c r="G2473" s="1" t="s">
        <v>115</v>
      </c>
      <c r="H2473" s="1" t="s">
        <v>42</v>
      </c>
      <c r="I2473" s="1" t="s">
        <v>10</v>
      </c>
      <c r="J2473">
        <f>VLOOKUP(B2473,自助退!B:F,5,FALSE)</f>
        <v>568.33000000000004</v>
      </c>
      <c r="K2473" t="str">
        <f t="shared" si="38"/>
        <v/>
      </c>
    </row>
    <row r="2474" spans="1:11">
      <c r="A2474" s="1" t="s">
        <v>10244</v>
      </c>
      <c r="B2474" s="2">
        <v>2041082</v>
      </c>
      <c r="C2474" s="1" t="s">
        <v>10245</v>
      </c>
      <c r="D2474" s="1" t="s">
        <v>10246</v>
      </c>
      <c r="E2474" s="1" t="s">
        <v>10247</v>
      </c>
      <c r="F2474" s="2">
        <v>-4632.96</v>
      </c>
      <c r="G2474" s="1" t="s">
        <v>115</v>
      </c>
      <c r="H2474" s="1" t="s">
        <v>65</v>
      </c>
      <c r="I2474" s="1" t="s">
        <v>10</v>
      </c>
      <c r="J2474">
        <f>VLOOKUP(B2474,自助退!B:F,5,FALSE)</f>
        <v>4632.96</v>
      </c>
      <c r="K2474" t="str">
        <f t="shared" si="38"/>
        <v/>
      </c>
    </row>
    <row r="2475" spans="1:11">
      <c r="A2475" s="1" t="s">
        <v>10248</v>
      </c>
      <c r="B2475" s="2">
        <v>2041098</v>
      </c>
      <c r="C2475" s="1" t="s">
        <v>10249</v>
      </c>
      <c r="D2475" s="1" t="s">
        <v>10250</v>
      </c>
      <c r="E2475" s="1" t="s">
        <v>10251</v>
      </c>
      <c r="F2475" s="2">
        <v>-7070</v>
      </c>
      <c r="G2475" s="1" t="s">
        <v>115</v>
      </c>
      <c r="H2475" s="1" t="s">
        <v>73</v>
      </c>
      <c r="I2475" s="1" t="s">
        <v>10</v>
      </c>
      <c r="J2475">
        <f>VLOOKUP(B2475,自助退!B:F,5,FALSE)</f>
        <v>7070</v>
      </c>
      <c r="K2475" t="str">
        <f t="shared" si="38"/>
        <v/>
      </c>
    </row>
    <row r="2476" spans="1:11">
      <c r="A2476" s="1" t="s">
        <v>10252</v>
      </c>
      <c r="B2476" s="2">
        <v>2041121</v>
      </c>
      <c r="C2476" s="1" t="s">
        <v>10253</v>
      </c>
      <c r="D2476" s="1" t="s">
        <v>10254</v>
      </c>
      <c r="E2476" s="1" t="s">
        <v>10255</v>
      </c>
      <c r="F2476" s="2">
        <v>-200</v>
      </c>
      <c r="G2476" s="1" t="s">
        <v>115</v>
      </c>
      <c r="H2476" s="1" t="s">
        <v>123</v>
      </c>
      <c r="I2476" s="1" t="s">
        <v>10</v>
      </c>
      <c r="J2476">
        <f>VLOOKUP(B2476,自助退!B:F,5,FALSE)</f>
        <v>200</v>
      </c>
      <c r="K2476" t="str">
        <f t="shared" si="38"/>
        <v/>
      </c>
    </row>
    <row r="2477" spans="1:11">
      <c r="A2477" s="1" t="s">
        <v>10256</v>
      </c>
      <c r="B2477" s="2">
        <v>2041177</v>
      </c>
      <c r="C2477" s="1" t="s">
        <v>10257</v>
      </c>
      <c r="D2477" s="1" t="s">
        <v>10258</v>
      </c>
      <c r="E2477" s="1" t="s">
        <v>10259</v>
      </c>
      <c r="F2477" s="2">
        <v>-4182.62</v>
      </c>
      <c r="G2477" s="1" t="s">
        <v>115</v>
      </c>
      <c r="H2477" s="1" t="s">
        <v>73</v>
      </c>
      <c r="I2477" s="1" t="s">
        <v>10</v>
      </c>
      <c r="J2477">
        <f>VLOOKUP(B2477,自助退!B:F,5,FALSE)</f>
        <v>4182.62</v>
      </c>
      <c r="K2477" t="str">
        <f t="shared" si="38"/>
        <v/>
      </c>
    </row>
    <row r="2478" spans="1:11">
      <c r="A2478" s="1" t="s">
        <v>10260</v>
      </c>
      <c r="B2478" s="2">
        <v>2041327</v>
      </c>
      <c r="C2478" s="1" t="s">
        <v>10261</v>
      </c>
      <c r="D2478" s="1" t="s">
        <v>10262</v>
      </c>
      <c r="E2478" s="1" t="s">
        <v>10263</v>
      </c>
      <c r="F2478" s="2">
        <v>-500</v>
      </c>
      <c r="G2478" s="1" t="s">
        <v>115</v>
      </c>
      <c r="H2478" s="1" t="s">
        <v>124</v>
      </c>
      <c r="I2478" s="1" t="s">
        <v>10</v>
      </c>
      <c r="J2478">
        <f>VLOOKUP(B2478,自助退!B:F,5,FALSE)</f>
        <v>500</v>
      </c>
      <c r="K2478" t="str">
        <f t="shared" si="38"/>
        <v/>
      </c>
    </row>
    <row r="2479" spans="1:11">
      <c r="A2479" s="1" t="s">
        <v>10264</v>
      </c>
      <c r="B2479" s="2">
        <v>2041386</v>
      </c>
      <c r="C2479" s="1" t="s">
        <v>10265</v>
      </c>
      <c r="D2479" s="1" t="s">
        <v>10266</v>
      </c>
      <c r="E2479" s="1" t="s">
        <v>10267</v>
      </c>
      <c r="F2479" s="2">
        <v>-1</v>
      </c>
      <c r="G2479" s="1" t="s">
        <v>115</v>
      </c>
      <c r="H2479" s="1" t="s">
        <v>65</v>
      </c>
      <c r="I2479" s="1" t="s">
        <v>10</v>
      </c>
      <c r="J2479">
        <f>VLOOKUP(B2479,自助退!B:F,5,FALSE)</f>
        <v>1</v>
      </c>
      <c r="K2479" t="str">
        <f t="shared" si="38"/>
        <v/>
      </c>
    </row>
    <row r="2480" spans="1:11">
      <c r="A2480" s="1" t="s">
        <v>10268</v>
      </c>
      <c r="B2480" s="2">
        <v>2041417</v>
      </c>
      <c r="C2480" s="1" t="s">
        <v>10269</v>
      </c>
      <c r="D2480" s="1" t="s">
        <v>10266</v>
      </c>
      <c r="E2480" s="1" t="s">
        <v>10267</v>
      </c>
      <c r="F2480" s="2">
        <v>-8156.67</v>
      </c>
      <c r="G2480" s="1" t="s">
        <v>115</v>
      </c>
      <c r="H2480" s="1" t="s">
        <v>65</v>
      </c>
      <c r="I2480" s="1" t="s">
        <v>10</v>
      </c>
      <c r="J2480">
        <f>VLOOKUP(B2480,自助退!B:F,5,FALSE)</f>
        <v>8156.67</v>
      </c>
      <c r="K2480" t="str">
        <f t="shared" si="38"/>
        <v/>
      </c>
    </row>
    <row r="2481" spans="1:11">
      <c r="A2481" s="1" t="s">
        <v>10270</v>
      </c>
      <c r="B2481" s="2">
        <v>2041464</v>
      </c>
      <c r="C2481" s="1" t="s">
        <v>10271</v>
      </c>
      <c r="D2481" s="1" t="s">
        <v>8430</v>
      </c>
      <c r="E2481" s="1" t="s">
        <v>8431</v>
      </c>
      <c r="F2481" s="2">
        <v>-4000</v>
      </c>
      <c r="G2481" s="1" t="s">
        <v>115</v>
      </c>
      <c r="H2481" s="1" t="s">
        <v>124</v>
      </c>
      <c r="I2481" s="1" t="s">
        <v>10</v>
      </c>
      <c r="J2481">
        <f>VLOOKUP(B2481,自助退!B:F,5,FALSE)</f>
        <v>4000</v>
      </c>
      <c r="K2481" t="str">
        <f t="shared" si="38"/>
        <v/>
      </c>
    </row>
    <row r="2482" spans="1:11">
      <c r="A2482" s="1" t="s">
        <v>10272</v>
      </c>
      <c r="B2482" s="2">
        <v>2041520</v>
      </c>
      <c r="C2482" s="1" t="s">
        <v>10273</v>
      </c>
      <c r="D2482" s="1" t="s">
        <v>10274</v>
      </c>
      <c r="E2482" s="1" t="s">
        <v>10275</v>
      </c>
      <c r="F2482" s="2">
        <v>-1290</v>
      </c>
      <c r="G2482" s="1" t="s">
        <v>115</v>
      </c>
      <c r="H2482" s="1" t="s">
        <v>58</v>
      </c>
      <c r="I2482" s="1" t="s">
        <v>10</v>
      </c>
      <c r="J2482">
        <f>VLOOKUP(B2482,自助退!B:F,5,FALSE)</f>
        <v>1290</v>
      </c>
      <c r="K2482" t="str">
        <f t="shared" ref="K2482:K2517" si="39">IF(F2482*-1=J2482,"",1)</f>
        <v/>
      </c>
    </row>
    <row r="2483" spans="1:11">
      <c r="A2483" s="1" t="s">
        <v>10276</v>
      </c>
      <c r="B2483" s="2">
        <v>2041539</v>
      </c>
      <c r="C2483" s="1" t="s">
        <v>10277</v>
      </c>
      <c r="D2483" s="1" t="s">
        <v>10278</v>
      </c>
      <c r="E2483" s="1" t="s">
        <v>10279</v>
      </c>
      <c r="F2483" s="2">
        <v>-150.41</v>
      </c>
      <c r="G2483" s="1" t="s">
        <v>115</v>
      </c>
      <c r="H2483" s="1" t="s">
        <v>75</v>
      </c>
      <c r="I2483" s="1" t="s">
        <v>10</v>
      </c>
      <c r="J2483">
        <f>VLOOKUP(B2483,自助退!B:F,5,FALSE)</f>
        <v>150.41</v>
      </c>
      <c r="K2483" t="str">
        <f t="shared" si="39"/>
        <v/>
      </c>
    </row>
    <row r="2484" spans="1:11">
      <c r="A2484" s="1" t="s">
        <v>10280</v>
      </c>
      <c r="B2484" s="2">
        <v>2041560</v>
      </c>
      <c r="C2484" s="1" t="s">
        <v>53</v>
      </c>
      <c r="D2484" s="1" t="s">
        <v>10281</v>
      </c>
      <c r="E2484" s="1" t="s">
        <v>10282</v>
      </c>
      <c r="F2484" s="2">
        <v>-439.84</v>
      </c>
      <c r="G2484" s="1" t="s">
        <v>115</v>
      </c>
      <c r="H2484" s="1" t="s">
        <v>82</v>
      </c>
      <c r="I2484" s="1" t="s">
        <v>24</v>
      </c>
      <c r="J2484">
        <f>VLOOKUP(B2484,自助退!B:F,5,FALSE)</f>
        <v>439.84</v>
      </c>
      <c r="K2484" t="str">
        <f t="shared" si="39"/>
        <v/>
      </c>
    </row>
    <row r="2485" spans="1:11">
      <c r="A2485" s="1" t="s">
        <v>10283</v>
      </c>
      <c r="B2485" s="2">
        <v>2041578</v>
      </c>
      <c r="C2485" s="1" t="s">
        <v>10284</v>
      </c>
      <c r="D2485" s="1" t="s">
        <v>10285</v>
      </c>
      <c r="E2485" s="1" t="s">
        <v>10286</v>
      </c>
      <c r="F2485" s="2">
        <v>-9690.89</v>
      </c>
      <c r="G2485" s="1" t="s">
        <v>115</v>
      </c>
      <c r="H2485" s="1" t="s">
        <v>65</v>
      </c>
      <c r="I2485" s="1" t="s">
        <v>10</v>
      </c>
      <c r="J2485">
        <f>VLOOKUP(B2485,自助退!B:F,5,FALSE)</f>
        <v>9690.89</v>
      </c>
      <c r="K2485" t="str">
        <f t="shared" si="39"/>
        <v/>
      </c>
    </row>
    <row r="2486" spans="1:11">
      <c r="A2486" s="1" t="s">
        <v>10287</v>
      </c>
      <c r="B2486" s="2">
        <v>2041612</v>
      </c>
      <c r="C2486" s="1" t="s">
        <v>10288</v>
      </c>
      <c r="D2486" s="1" t="s">
        <v>10289</v>
      </c>
      <c r="E2486" s="1" t="s">
        <v>10290</v>
      </c>
      <c r="F2486" s="2">
        <v>-182</v>
      </c>
      <c r="G2486" s="1" t="s">
        <v>115</v>
      </c>
      <c r="H2486" s="1" t="s">
        <v>78</v>
      </c>
      <c r="I2486" s="1" t="s">
        <v>10</v>
      </c>
      <c r="J2486">
        <f>VLOOKUP(B2486,自助退!B:F,5,FALSE)</f>
        <v>182</v>
      </c>
      <c r="K2486" t="str">
        <f t="shared" si="39"/>
        <v/>
      </c>
    </row>
    <row r="2487" spans="1:11">
      <c r="A2487" s="1" t="s">
        <v>10291</v>
      </c>
      <c r="B2487" s="2">
        <v>2041703</v>
      </c>
      <c r="C2487" s="1" t="s">
        <v>10292</v>
      </c>
      <c r="D2487" s="1" t="s">
        <v>10293</v>
      </c>
      <c r="E2487" s="1" t="s">
        <v>10294</v>
      </c>
      <c r="F2487" s="2">
        <v>-5094.1499999999996</v>
      </c>
      <c r="G2487" s="1" t="s">
        <v>115</v>
      </c>
      <c r="H2487" s="1" t="s">
        <v>65</v>
      </c>
      <c r="I2487" s="1" t="s">
        <v>10</v>
      </c>
      <c r="J2487">
        <f>VLOOKUP(B2487,自助退!B:F,5,FALSE)</f>
        <v>5094.1499999999996</v>
      </c>
      <c r="K2487" t="str">
        <f t="shared" si="39"/>
        <v/>
      </c>
    </row>
    <row r="2488" spans="1:11">
      <c r="A2488" s="1" t="s">
        <v>10295</v>
      </c>
      <c r="B2488" s="2">
        <v>2041761</v>
      </c>
      <c r="C2488" s="1" t="s">
        <v>10296</v>
      </c>
      <c r="D2488" s="1" t="s">
        <v>10297</v>
      </c>
      <c r="E2488" s="1" t="s">
        <v>10298</v>
      </c>
      <c r="F2488" s="2">
        <v>-2932.02</v>
      </c>
      <c r="G2488" s="1" t="s">
        <v>115</v>
      </c>
      <c r="H2488" s="1" t="s">
        <v>73</v>
      </c>
      <c r="I2488" s="1" t="s">
        <v>10</v>
      </c>
      <c r="J2488">
        <f>VLOOKUP(B2488,自助退!B:F,5,FALSE)</f>
        <v>2932.02</v>
      </c>
      <c r="K2488" t="str">
        <f t="shared" si="39"/>
        <v/>
      </c>
    </row>
    <row r="2489" spans="1:11">
      <c r="A2489" s="1" t="s">
        <v>10299</v>
      </c>
      <c r="B2489" s="2">
        <v>2041768</v>
      </c>
      <c r="C2489" s="1" t="s">
        <v>10300</v>
      </c>
      <c r="D2489" s="1" t="s">
        <v>10301</v>
      </c>
      <c r="E2489" s="1" t="s">
        <v>10302</v>
      </c>
      <c r="F2489" s="2">
        <v>-53</v>
      </c>
      <c r="G2489" s="1" t="s">
        <v>115</v>
      </c>
      <c r="H2489" s="1" t="s">
        <v>48</v>
      </c>
      <c r="I2489" s="1" t="s">
        <v>10</v>
      </c>
      <c r="J2489">
        <f>VLOOKUP(B2489,自助退!B:F,5,FALSE)</f>
        <v>53</v>
      </c>
      <c r="K2489" t="str">
        <f t="shared" si="39"/>
        <v/>
      </c>
    </row>
    <row r="2490" spans="1:11">
      <c r="A2490" s="1" t="s">
        <v>10303</v>
      </c>
      <c r="B2490" s="2">
        <v>2041817</v>
      </c>
      <c r="C2490" s="1" t="s">
        <v>10304</v>
      </c>
      <c r="D2490" s="1" t="s">
        <v>10305</v>
      </c>
      <c r="E2490" s="1" t="s">
        <v>10306</v>
      </c>
      <c r="F2490" s="2">
        <v>-12000</v>
      </c>
      <c r="G2490" s="1" t="s">
        <v>115</v>
      </c>
      <c r="H2490" s="1" t="s">
        <v>65</v>
      </c>
      <c r="I2490" s="1" t="s">
        <v>10</v>
      </c>
      <c r="J2490">
        <f>VLOOKUP(B2490,自助退!B:F,5,FALSE)</f>
        <v>12000</v>
      </c>
      <c r="K2490" t="str">
        <f t="shared" si="39"/>
        <v/>
      </c>
    </row>
    <row r="2491" spans="1:11">
      <c r="A2491" s="1" t="s">
        <v>10307</v>
      </c>
      <c r="B2491" s="2">
        <v>2041826</v>
      </c>
      <c r="C2491" s="1" t="s">
        <v>10308</v>
      </c>
      <c r="D2491" s="1" t="s">
        <v>10309</v>
      </c>
      <c r="E2491" s="1" t="s">
        <v>10310</v>
      </c>
      <c r="F2491" s="2">
        <v>-5632.76</v>
      </c>
      <c r="G2491" s="1" t="s">
        <v>115</v>
      </c>
      <c r="H2491" s="1" t="s">
        <v>132</v>
      </c>
      <c r="I2491" s="1" t="s">
        <v>10</v>
      </c>
      <c r="J2491">
        <f>VLOOKUP(B2491,自助退!B:F,5,FALSE)</f>
        <v>5632.76</v>
      </c>
      <c r="K2491" t="str">
        <f t="shared" si="39"/>
        <v/>
      </c>
    </row>
    <row r="2492" spans="1:11">
      <c r="A2492" s="1" t="s">
        <v>10311</v>
      </c>
      <c r="B2492" s="2">
        <v>2041874</v>
      </c>
      <c r="C2492" s="1" t="s">
        <v>10312</v>
      </c>
      <c r="D2492" s="1" t="s">
        <v>10313</v>
      </c>
      <c r="E2492" s="1" t="s">
        <v>10314</v>
      </c>
      <c r="F2492" s="2">
        <v>-839.57</v>
      </c>
      <c r="G2492" s="1" t="s">
        <v>115</v>
      </c>
      <c r="H2492" s="1" t="s">
        <v>42</v>
      </c>
      <c r="I2492" s="1" t="s">
        <v>10</v>
      </c>
      <c r="J2492">
        <f>VLOOKUP(B2492,自助退!B:F,5,FALSE)</f>
        <v>839.57</v>
      </c>
      <c r="K2492" t="str">
        <f t="shared" si="39"/>
        <v/>
      </c>
    </row>
    <row r="2493" spans="1:11">
      <c r="A2493" s="1" t="s">
        <v>10315</v>
      </c>
      <c r="B2493" s="2">
        <v>2041879</v>
      </c>
      <c r="C2493" s="1" t="s">
        <v>10316</v>
      </c>
      <c r="D2493" s="1" t="s">
        <v>10317</v>
      </c>
      <c r="E2493" s="1" t="s">
        <v>10318</v>
      </c>
      <c r="F2493" s="2">
        <v>-92.5</v>
      </c>
      <c r="G2493" s="1" t="s">
        <v>115</v>
      </c>
      <c r="H2493" s="1" t="s">
        <v>58</v>
      </c>
      <c r="I2493" s="1" t="s">
        <v>10</v>
      </c>
      <c r="J2493">
        <f>VLOOKUP(B2493,自助退!B:F,5,FALSE)</f>
        <v>92.5</v>
      </c>
      <c r="K2493" t="str">
        <f t="shared" si="39"/>
        <v/>
      </c>
    </row>
    <row r="2494" spans="1:11">
      <c r="A2494" s="1" t="s">
        <v>10319</v>
      </c>
      <c r="B2494" s="2">
        <v>2041934</v>
      </c>
      <c r="C2494" s="1" t="s">
        <v>10320</v>
      </c>
      <c r="D2494" s="1" t="s">
        <v>10321</v>
      </c>
      <c r="E2494" s="1" t="s">
        <v>10322</v>
      </c>
      <c r="F2494" s="2">
        <v>-948.26</v>
      </c>
      <c r="G2494" s="1" t="s">
        <v>115</v>
      </c>
      <c r="H2494" s="1" t="s">
        <v>57</v>
      </c>
      <c r="I2494" s="1" t="s">
        <v>10</v>
      </c>
      <c r="J2494">
        <f>VLOOKUP(B2494,自助退!B:F,5,FALSE)</f>
        <v>948.26</v>
      </c>
      <c r="K2494" t="str">
        <f t="shared" si="39"/>
        <v/>
      </c>
    </row>
    <row r="2495" spans="1:11">
      <c r="A2495" s="1" t="s">
        <v>10323</v>
      </c>
      <c r="B2495" s="2">
        <v>2041970</v>
      </c>
      <c r="C2495" s="1" t="s">
        <v>10324</v>
      </c>
      <c r="D2495" s="1" t="s">
        <v>10325</v>
      </c>
      <c r="E2495" s="1" t="s">
        <v>19</v>
      </c>
      <c r="F2495" s="2">
        <v>-6093</v>
      </c>
      <c r="G2495" s="1" t="s">
        <v>115</v>
      </c>
      <c r="H2495" s="1" t="s">
        <v>75</v>
      </c>
      <c r="I2495" s="1" t="s">
        <v>10</v>
      </c>
      <c r="J2495">
        <f>VLOOKUP(B2495,自助退!B:F,5,FALSE)</f>
        <v>6093</v>
      </c>
      <c r="K2495" t="str">
        <f t="shared" si="39"/>
        <v/>
      </c>
    </row>
    <row r="2496" spans="1:11">
      <c r="A2496" s="1" t="s">
        <v>10326</v>
      </c>
      <c r="B2496" s="2">
        <v>2042220</v>
      </c>
      <c r="C2496" s="1" t="s">
        <v>10327</v>
      </c>
      <c r="D2496" s="1" t="s">
        <v>10328</v>
      </c>
      <c r="E2496" s="1" t="s">
        <v>10329</v>
      </c>
      <c r="F2496" s="2">
        <v>-8584.42</v>
      </c>
      <c r="G2496" s="1" t="s">
        <v>115</v>
      </c>
      <c r="H2496" s="1" t="s">
        <v>135</v>
      </c>
      <c r="I2496" s="1" t="s">
        <v>10</v>
      </c>
      <c r="J2496">
        <f>VLOOKUP(B2496,自助退!B:F,5,FALSE)</f>
        <v>8584.42</v>
      </c>
      <c r="K2496" t="str">
        <f t="shared" si="39"/>
        <v/>
      </c>
    </row>
    <row r="2497" spans="1:11">
      <c r="A2497" s="1" t="s">
        <v>10330</v>
      </c>
      <c r="B2497" s="2">
        <v>2042236</v>
      </c>
      <c r="C2497" s="1" t="s">
        <v>10331</v>
      </c>
      <c r="D2497" s="1" t="s">
        <v>10332</v>
      </c>
      <c r="E2497" s="1" t="s">
        <v>10333</v>
      </c>
      <c r="F2497" s="2">
        <v>-334.5</v>
      </c>
      <c r="G2497" s="1" t="s">
        <v>115</v>
      </c>
      <c r="H2497" s="1" t="s">
        <v>58</v>
      </c>
      <c r="I2497" s="1" t="s">
        <v>10</v>
      </c>
      <c r="J2497">
        <f>VLOOKUP(B2497,自助退!B:F,5,FALSE)</f>
        <v>334.5</v>
      </c>
      <c r="K2497" t="str">
        <f t="shared" si="39"/>
        <v/>
      </c>
    </row>
    <row r="2498" spans="1:11">
      <c r="A2498" s="1" t="s">
        <v>10334</v>
      </c>
      <c r="B2498" s="2">
        <v>2042265</v>
      </c>
      <c r="C2498" s="1" t="s">
        <v>10335</v>
      </c>
      <c r="D2498" s="1" t="s">
        <v>10336</v>
      </c>
      <c r="E2498" s="1" t="s">
        <v>10337</v>
      </c>
      <c r="F2498" s="2">
        <v>-3975.35</v>
      </c>
      <c r="G2498" s="1" t="s">
        <v>115</v>
      </c>
      <c r="H2498" s="1" t="s">
        <v>126</v>
      </c>
      <c r="I2498" s="1" t="s">
        <v>10</v>
      </c>
      <c r="J2498">
        <f>VLOOKUP(B2498,自助退!B:F,5,FALSE)</f>
        <v>3975.35</v>
      </c>
      <c r="K2498" t="str">
        <f t="shared" si="39"/>
        <v/>
      </c>
    </row>
    <row r="2499" spans="1:11">
      <c r="A2499" s="1" t="s">
        <v>10338</v>
      </c>
      <c r="B2499" s="2">
        <v>2042367</v>
      </c>
      <c r="C2499" s="1" t="s">
        <v>10339</v>
      </c>
      <c r="D2499" s="1" t="s">
        <v>10340</v>
      </c>
      <c r="E2499" s="1" t="s">
        <v>10341</v>
      </c>
      <c r="F2499" s="2">
        <v>-5</v>
      </c>
      <c r="G2499" s="1" t="s">
        <v>115</v>
      </c>
      <c r="H2499" s="1" t="s">
        <v>44</v>
      </c>
      <c r="I2499" s="1" t="s">
        <v>10</v>
      </c>
      <c r="J2499">
        <f>VLOOKUP(B2499,自助退!B:F,5,FALSE)</f>
        <v>5</v>
      </c>
      <c r="K2499" t="str">
        <f t="shared" si="39"/>
        <v/>
      </c>
    </row>
    <row r="2500" spans="1:11">
      <c r="A2500" s="1" t="s">
        <v>10342</v>
      </c>
      <c r="B2500" s="2">
        <v>2042374</v>
      </c>
      <c r="C2500" s="1" t="s">
        <v>10343</v>
      </c>
      <c r="D2500" s="1" t="s">
        <v>10340</v>
      </c>
      <c r="E2500" s="1" t="s">
        <v>10341</v>
      </c>
      <c r="F2500" s="2">
        <v>-100</v>
      </c>
      <c r="G2500" s="1" t="s">
        <v>115</v>
      </c>
      <c r="H2500" s="1" t="s">
        <v>44</v>
      </c>
      <c r="I2500" s="1" t="s">
        <v>10</v>
      </c>
      <c r="J2500">
        <f>VLOOKUP(B2500,自助退!B:F,5,FALSE)</f>
        <v>100</v>
      </c>
      <c r="K2500" t="str">
        <f t="shared" si="39"/>
        <v/>
      </c>
    </row>
    <row r="2501" spans="1:11">
      <c r="A2501" s="1" t="s">
        <v>10344</v>
      </c>
      <c r="B2501" s="2">
        <v>2042385</v>
      </c>
      <c r="C2501" s="1" t="s">
        <v>10345</v>
      </c>
      <c r="D2501" s="1" t="s">
        <v>10340</v>
      </c>
      <c r="E2501" s="1" t="s">
        <v>10341</v>
      </c>
      <c r="F2501" s="2">
        <v>-0.84</v>
      </c>
      <c r="G2501" s="1" t="s">
        <v>115</v>
      </c>
      <c r="H2501" s="1" t="s">
        <v>44</v>
      </c>
      <c r="I2501" s="1" t="s">
        <v>10</v>
      </c>
      <c r="J2501">
        <f>VLOOKUP(B2501,自助退!B:F,5,FALSE)</f>
        <v>0.84</v>
      </c>
      <c r="K2501" t="str">
        <f t="shared" si="39"/>
        <v/>
      </c>
    </row>
    <row r="2502" spans="1:11">
      <c r="A2502" s="1" t="s">
        <v>10346</v>
      </c>
      <c r="B2502" s="2">
        <v>2042464</v>
      </c>
      <c r="C2502" s="1" t="s">
        <v>10347</v>
      </c>
      <c r="D2502" s="1" t="s">
        <v>10348</v>
      </c>
      <c r="E2502" s="1" t="s">
        <v>10349</v>
      </c>
      <c r="F2502" s="2">
        <v>-342.34</v>
      </c>
      <c r="G2502" s="1" t="s">
        <v>115</v>
      </c>
      <c r="H2502" s="1" t="s">
        <v>148</v>
      </c>
      <c r="I2502" s="1" t="s">
        <v>10</v>
      </c>
      <c r="J2502">
        <f>VLOOKUP(B2502,自助退!B:F,5,FALSE)</f>
        <v>342.34</v>
      </c>
      <c r="K2502" t="str">
        <f t="shared" si="39"/>
        <v/>
      </c>
    </row>
    <row r="2503" spans="1:11">
      <c r="A2503" s="1" t="s">
        <v>10350</v>
      </c>
      <c r="B2503" s="2">
        <v>2042483</v>
      </c>
      <c r="C2503" s="1" t="s">
        <v>10351</v>
      </c>
      <c r="D2503" s="1" t="s">
        <v>10352</v>
      </c>
      <c r="E2503" s="1" t="s">
        <v>10353</v>
      </c>
      <c r="F2503" s="2">
        <v>-3459.18</v>
      </c>
      <c r="G2503" s="1" t="s">
        <v>115</v>
      </c>
      <c r="H2503" s="1" t="s">
        <v>65</v>
      </c>
      <c r="I2503" s="1" t="s">
        <v>10</v>
      </c>
      <c r="J2503">
        <f>VLOOKUP(B2503,自助退!B:F,5,FALSE)</f>
        <v>3459.18</v>
      </c>
      <c r="K2503" t="str">
        <f t="shared" si="39"/>
        <v/>
      </c>
    </row>
    <row r="2504" spans="1:11">
      <c r="A2504" s="1" t="s">
        <v>10354</v>
      </c>
      <c r="B2504" s="2">
        <v>2042515</v>
      </c>
      <c r="C2504" s="1" t="s">
        <v>10355</v>
      </c>
      <c r="D2504" s="1" t="s">
        <v>10356</v>
      </c>
      <c r="E2504" s="1" t="s">
        <v>10357</v>
      </c>
      <c r="F2504" s="2">
        <v>-2000</v>
      </c>
      <c r="G2504" s="1" t="s">
        <v>115</v>
      </c>
      <c r="H2504" s="1" t="s">
        <v>73</v>
      </c>
      <c r="I2504" s="1" t="s">
        <v>10</v>
      </c>
      <c r="J2504">
        <f>VLOOKUP(B2504,自助退!B:F,5,FALSE)</f>
        <v>2000</v>
      </c>
      <c r="K2504" t="str">
        <f t="shared" si="39"/>
        <v/>
      </c>
    </row>
    <row r="2505" spans="1:11">
      <c r="A2505" s="1" t="s">
        <v>10358</v>
      </c>
      <c r="B2505" s="2">
        <v>2042526</v>
      </c>
      <c r="C2505" s="1" t="s">
        <v>10359</v>
      </c>
      <c r="D2505" s="1" t="s">
        <v>1416</v>
      </c>
      <c r="E2505" s="1" t="s">
        <v>1417</v>
      </c>
      <c r="F2505" s="2">
        <v>-899.92</v>
      </c>
      <c r="G2505" s="1" t="s">
        <v>115</v>
      </c>
      <c r="H2505" s="1" t="s">
        <v>58</v>
      </c>
      <c r="I2505" s="1" t="s">
        <v>10</v>
      </c>
      <c r="J2505">
        <f>VLOOKUP(B2505,自助退!B:F,5,FALSE)</f>
        <v>899.92</v>
      </c>
      <c r="K2505" t="str">
        <f t="shared" si="39"/>
        <v/>
      </c>
    </row>
    <row r="2506" spans="1:11">
      <c r="A2506" s="1" t="s">
        <v>10360</v>
      </c>
      <c r="B2506" s="2">
        <v>2042538</v>
      </c>
      <c r="C2506" s="1" t="s">
        <v>10361</v>
      </c>
      <c r="D2506" s="1" t="s">
        <v>10356</v>
      </c>
      <c r="E2506" s="1" t="s">
        <v>10357</v>
      </c>
      <c r="F2506" s="2">
        <v>-5001</v>
      </c>
      <c r="G2506" s="1" t="s">
        <v>115</v>
      </c>
      <c r="H2506" s="1" t="s">
        <v>73</v>
      </c>
      <c r="I2506" s="1" t="s">
        <v>10</v>
      </c>
      <c r="J2506">
        <f>VLOOKUP(B2506,自助退!B:F,5,FALSE)</f>
        <v>5001</v>
      </c>
      <c r="K2506" t="str">
        <f t="shared" si="39"/>
        <v/>
      </c>
    </row>
    <row r="2507" spans="1:11">
      <c r="A2507" s="1" t="s">
        <v>10362</v>
      </c>
      <c r="B2507" s="2">
        <v>2042556</v>
      </c>
      <c r="C2507" s="1" t="s">
        <v>10363</v>
      </c>
      <c r="D2507" s="1" t="s">
        <v>10364</v>
      </c>
      <c r="E2507" s="1" t="s">
        <v>10365</v>
      </c>
      <c r="F2507" s="2">
        <v>-4668.9399999999996</v>
      </c>
      <c r="G2507" s="1" t="s">
        <v>115</v>
      </c>
      <c r="H2507" s="1" t="s">
        <v>65</v>
      </c>
      <c r="I2507" s="1" t="s">
        <v>10</v>
      </c>
      <c r="J2507">
        <f>VLOOKUP(B2507,自助退!B:F,5,FALSE)</f>
        <v>4668.9399999999996</v>
      </c>
      <c r="K2507" t="str">
        <f t="shared" si="39"/>
        <v/>
      </c>
    </row>
    <row r="2508" spans="1:11">
      <c r="A2508" s="1" t="s">
        <v>10366</v>
      </c>
      <c r="B2508" s="2">
        <v>2042574</v>
      </c>
      <c r="C2508" s="1" t="s">
        <v>10367</v>
      </c>
      <c r="D2508" s="1" t="s">
        <v>10368</v>
      </c>
      <c r="E2508" s="1" t="s">
        <v>10369</v>
      </c>
      <c r="F2508" s="2">
        <v>-577.5</v>
      </c>
      <c r="G2508" s="1" t="s">
        <v>115</v>
      </c>
      <c r="H2508" s="1" t="s">
        <v>82</v>
      </c>
      <c r="I2508" s="1" t="s">
        <v>10</v>
      </c>
      <c r="J2508">
        <f>VLOOKUP(B2508,自助退!B:F,5,FALSE)</f>
        <v>577.5</v>
      </c>
      <c r="K2508" t="str">
        <f t="shared" si="39"/>
        <v/>
      </c>
    </row>
    <row r="2509" spans="1:11">
      <c r="A2509" s="1" t="s">
        <v>10370</v>
      </c>
      <c r="B2509" s="2">
        <v>2042611</v>
      </c>
      <c r="C2509" s="1" t="s">
        <v>10371</v>
      </c>
      <c r="D2509" s="1" t="s">
        <v>10372</v>
      </c>
      <c r="E2509" s="1" t="s">
        <v>10373</v>
      </c>
      <c r="F2509" s="2">
        <v>-2600</v>
      </c>
      <c r="G2509" s="1" t="s">
        <v>115</v>
      </c>
      <c r="H2509" s="1" t="s">
        <v>80</v>
      </c>
      <c r="I2509" s="1" t="s">
        <v>10</v>
      </c>
      <c r="J2509">
        <f>VLOOKUP(B2509,自助退!B:F,5,FALSE)</f>
        <v>2600</v>
      </c>
      <c r="K2509" t="str">
        <f t="shared" si="39"/>
        <v/>
      </c>
    </row>
    <row r="2510" spans="1:11">
      <c r="A2510" s="1" t="s">
        <v>10374</v>
      </c>
      <c r="B2510" s="2">
        <v>2042622</v>
      </c>
      <c r="C2510" s="1" t="s">
        <v>10375</v>
      </c>
      <c r="D2510" s="1" t="s">
        <v>10376</v>
      </c>
      <c r="E2510" s="1" t="s">
        <v>10377</v>
      </c>
      <c r="F2510" s="2">
        <v>-300</v>
      </c>
      <c r="G2510" s="1" t="s">
        <v>115</v>
      </c>
      <c r="H2510" s="1" t="s">
        <v>56</v>
      </c>
      <c r="I2510" s="1" t="s">
        <v>10</v>
      </c>
      <c r="J2510">
        <f>VLOOKUP(B2510,自助退!B:F,5,FALSE)</f>
        <v>300</v>
      </c>
      <c r="K2510" t="str">
        <f t="shared" si="39"/>
        <v/>
      </c>
    </row>
    <row r="2511" spans="1:11">
      <c r="A2511" s="1" t="s">
        <v>10378</v>
      </c>
      <c r="B2511" s="2">
        <v>2042762</v>
      </c>
      <c r="C2511" s="1" t="s">
        <v>10379</v>
      </c>
      <c r="D2511" s="1" t="s">
        <v>10380</v>
      </c>
      <c r="E2511" s="1" t="s">
        <v>10381</v>
      </c>
      <c r="F2511" s="2">
        <v>-3730</v>
      </c>
      <c r="G2511" s="1" t="s">
        <v>115</v>
      </c>
      <c r="H2511" s="1" t="s">
        <v>65</v>
      </c>
      <c r="I2511" s="1" t="s">
        <v>10</v>
      </c>
      <c r="J2511">
        <f>VLOOKUP(B2511,自助退!B:F,5,FALSE)</f>
        <v>3730</v>
      </c>
      <c r="K2511" t="str">
        <f t="shared" si="39"/>
        <v/>
      </c>
    </row>
    <row r="2512" spans="1:11">
      <c r="A2512" s="1" t="s">
        <v>10382</v>
      </c>
      <c r="B2512" s="2">
        <v>2042782</v>
      </c>
      <c r="C2512" s="1" t="s">
        <v>10383</v>
      </c>
      <c r="D2512" s="1" t="s">
        <v>10384</v>
      </c>
      <c r="E2512" s="1" t="s">
        <v>10385</v>
      </c>
      <c r="F2512" s="2">
        <v>-457.42</v>
      </c>
      <c r="G2512" s="1" t="s">
        <v>115</v>
      </c>
      <c r="H2512" s="1" t="s">
        <v>56</v>
      </c>
      <c r="I2512" s="1" t="s">
        <v>10</v>
      </c>
      <c r="J2512">
        <f>VLOOKUP(B2512,自助退!B:F,5,FALSE)</f>
        <v>457.42</v>
      </c>
      <c r="K2512" t="str">
        <f t="shared" si="39"/>
        <v/>
      </c>
    </row>
    <row r="2513" spans="1:11">
      <c r="A2513" s="1" t="s">
        <v>10386</v>
      </c>
      <c r="B2513" s="2">
        <v>2042785</v>
      </c>
      <c r="C2513" s="1" t="s">
        <v>10387</v>
      </c>
      <c r="D2513" s="1" t="s">
        <v>10388</v>
      </c>
      <c r="E2513" s="1" t="s">
        <v>539</v>
      </c>
      <c r="F2513" s="2">
        <v>-4358.8900000000003</v>
      </c>
      <c r="G2513" s="1" t="s">
        <v>115</v>
      </c>
      <c r="H2513" s="1" t="s">
        <v>42</v>
      </c>
      <c r="I2513" s="1" t="s">
        <v>10</v>
      </c>
      <c r="J2513">
        <f>VLOOKUP(B2513,自助退!B:F,5,FALSE)</f>
        <v>4358.8900000000003</v>
      </c>
      <c r="K2513" t="str">
        <f t="shared" si="39"/>
        <v/>
      </c>
    </row>
    <row r="2514" spans="1:11">
      <c r="A2514" s="1" t="s">
        <v>10389</v>
      </c>
      <c r="B2514" s="2">
        <v>2042834</v>
      </c>
      <c r="C2514" s="1" t="s">
        <v>10390</v>
      </c>
      <c r="D2514" s="1" t="s">
        <v>10391</v>
      </c>
      <c r="E2514" s="1" t="s">
        <v>10392</v>
      </c>
      <c r="F2514" s="2">
        <v>-1016.94</v>
      </c>
      <c r="G2514" s="1" t="s">
        <v>115</v>
      </c>
      <c r="H2514" s="1" t="s">
        <v>75</v>
      </c>
      <c r="I2514" s="1" t="s">
        <v>10</v>
      </c>
      <c r="J2514">
        <f>VLOOKUP(B2514,自助退!B:F,5,FALSE)</f>
        <v>1016.94</v>
      </c>
      <c r="K2514" t="str">
        <f t="shared" si="39"/>
        <v/>
      </c>
    </row>
    <row r="2515" spans="1:11">
      <c r="A2515" s="1" t="s">
        <v>10393</v>
      </c>
      <c r="B2515" s="2">
        <v>2042880</v>
      </c>
      <c r="C2515" s="1" t="s">
        <v>10394</v>
      </c>
      <c r="D2515" s="1" t="s">
        <v>10395</v>
      </c>
      <c r="E2515" s="1" t="s">
        <v>10396</v>
      </c>
      <c r="F2515" s="2">
        <v>-1320.09</v>
      </c>
      <c r="G2515" s="1" t="s">
        <v>115</v>
      </c>
      <c r="H2515" s="1" t="s">
        <v>78</v>
      </c>
      <c r="I2515" s="1" t="s">
        <v>10</v>
      </c>
      <c r="J2515">
        <f>VLOOKUP(B2515,自助退!B:F,5,FALSE)</f>
        <v>1320.09</v>
      </c>
      <c r="K2515" t="str">
        <f t="shared" si="39"/>
        <v/>
      </c>
    </row>
    <row r="2516" spans="1:11">
      <c r="A2516" s="1" t="s">
        <v>10397</v>
      </c>
      <c r="B2516" s="2">
        <v>2042994</v>
      </c>
      <c r="C2516" s="1" t="s">
        <v>53</v>
      </c>
      <c r="D2516" s="1" t="s">
        <v>529</v>
      </c>
      <c r="E2516" s="1" t="s">
        <v>530</v>
      </c>
      <c r="F2516" s="2">
        <v>-1.01</v>
      </c>
      <c r="G2516" s="1" t="s">
        <v>115</v>
      </c>
      <c r="H2516" s="1" t="s">
        <v>134</v>
      </c>
      <c r="I2516" s="1" t="s">
        <v>24</v>
      </c>
      <c r="J2516">
        <f>VLOOKUP(B2516,自助退!B:F,5,FALSE)</f>
        <v>1.01</v>
      </c>
      <c r="K2516" t="str">
        <f t="shared" si="39"/>
        <v/>
      </c>
    </row>
    <row r="2517" spans="1:11">
      <c r="A2517" s="1" t="s">
        <v>10398</v>
      </c>
      <c r="B2517" s="2">
        <v>2043009</v>
      </c>
      <c r="C2517" s="1" t="s">
        <v>10399</v>
      </c>
      <c r="D2517" s="1" t="s">
        <v>529</v>
      </c>
      <c r="E2517" s="1" t="s">
        <v>530</v>
      </c>
      <c r="F2517" s="2">
        <v>-1.03</v>
      </c>
      <c r="G2517" s="1" t="s">
        <v>115</v>
      </c>
      <c r="H2517" s="1" t="s">
        <v>134</v>
      </c>
      <c r="I2517" s="1" t="s">
        <v>10</v>
      </c>
      <c r="J2517">
        <f>VLOOKUP(B2517,自助退!B:F,5,FALSE)</f>
        <v>1.03</v>
      </c>
      <c r="K2517" t="str">
        <f t="shared" si="39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519"/>
  <sheetViews>
    <sheetView tabSelected="1" zoomScale="85" zoomScaleNormal="85" workbookViewId="0">
      <selection activeCell="O263" sqref="O263"/>
    </sheetView>
  </sheetViews>
  <sheetFormatPr defaultRowHeight="14.25"/>
  <cols>
    <col min="1" max="1" width="19" customWidth="1"/>
    <col min="10" max="10" width="18.5" bestFit="1" customWidth="1"/>
    <col min="11" max="11" width="21.625" bestFit="1" customWidth="1"/>
  </cols>
  <sheetData>
    <row r="1" spans="1:14">
      <c r="A1" s="1" t="s">
        <v>0</v>
      </c>
      <c r="B1" s="1" t="s">
        <v>1</v>
      </c>
      <c r="C1" s="1" t="s">
        <v>87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88</v>
      </c>
      <c r="I1" s="1" t="s">
        <v>89</v>
      </c>
      <c r="J1" s="1" t="s">
        <v>90</v>
      </c>
      <c r="K1" s="1" t="s">
        <v>91</v>
      </c>
      <c r="L1" s="5" t="s">
        <v>110</v>
      </c>
      <c r="M1" s="7" t="s">
        <v>111</v>
      </c>
      <c r="N1" s="7" t="s">
        <v>112</v>
      </c>
    </row>
    <row r="2" spans="1:14" hidden="1">
      <c r="A2" s="1" t="s">
        <v>10400</v>
      </c>
      <c r="B2" s="1">
        <v>1738491</v>
      </c>
      <c r="C2" s="1" t="s">
        <v>557</v>
      </c>
      <c r="D2" s="1" t="s">
        <v>558</v>
      </c>
      <c r="E2" s="1" t="s">
        <v>559</v>
      </c>
      <c r="F2" s="2">
        <v>930</v>
      </c>
      <c r="G2" s="1" t="s">
        <v>115</v>
      </c>
      <c r="H2" s="1" t="s">
        <v>92</v>
      </c>
      <c r="I2" s="1" t="s">
        <v>93</v>
      </c>
      <c r="J2" s="1" t="s">
        <v>1780</v>
      </c>
      <c r="K2" s="1" t="s">
        <v>1781</v>
      </c>
      <c r="L2">
        <f>VLOOKUP(B2,HIS退!B:F,5,FALSE)</f>
        <v>-930</v>
      </c>
      <c r="M2" t="e">
        <f>VLOOKUP(J2,银行退!A:F,6,FALSE)</f>
        <v>#N/A</v>
      </c>
      <c r="N2" t="e">
        <f>VLOOKUP(J2,网银退汇!H:M,6,FALSE)</f>
        <v>#N/A</v>
      </c>
    </row>
    <row r="3" spans="1:14" hidden="1">
      <c r="A3" s="1" t="s">
        <v>10401</v>
      </c>
      <c r="B3" s="1">
        <v>1739245</v>
      </c>
      <c r="C3" s="1" t="s">
        <v>561</v>
      </c>
      <c r="D3" s="1" t="s">
        <v>562</v>
      </c>
      <c r="E3" s="1" t="s">
        <v>563</v>
      </c>
      <c r="F3" s="2">
        <v>84.52</v>
      </c>
      <c r="G3" s="1" t="s">
        <v>115</v>
      </c>
      <c r="H3" s="1" t="s">
        <v>92</v>
      </c>
      <c r="I3" s="1" t="s">
        <v>93</v>
      </c>
      <c r="J3" s="1" t="s">
        <v>1782</v>
      </c>
      <c r="K3" s="1" t="s">
        <v>1783</v>
      </c>
      <c r="L3">
        <f>VLOOKUP(B3,HIS退!B:F,5,FALSE)</f>
        <v>-84.52</v>
      </c>
      <c r="M3" t="e">
        <f>VLOOKUP(J3,银行退!A:F,6,FALSE)</f>
        <v>#N/A</v>
      </c>
      <c r="N3" t="e">
        <f>VLOOKUP(J3,网银退汇!H:M,6,FALSE)</f>
        <v>#N/A</v>
      </c>
    </row>
    <row r="4" spans="1:14" hidden="1">
      <c r="A4" s="1" t="s">
        <v>10402</v>
      </c>
      <c r="B4" s="1">
        <v>1739981</v>
      </c>
      <c r="C4" s="1" t="s">
        <v>565</v>
      </c>
      <c r="D4" s="1" t="s">
        <v>566</v>
      </c>
      <c r="E4" s="1" t="s">
        <v>567</v>
      </c>
      <c r="F4" s="2">
        <v>3606.5</v>
      </c>
      <c r="G4" s="1" t="s">
        <v>115</v>
      </c>
      <c r="H4" s="1" t="s">
        <v>92</v>
      </c>
      <c r="I4" s="1" t="s">
        <v>93</v>
      </c>
      <c r="J4" s="1" t="s">
        <v>1784</v>
      </c>
      <c r="K4" s="1" t="s">
        <v>1785</v>
      </c>
      <c r="L4">
        <f>VLOOKUP(B4,HIS退!B:F,5,FALSE)</f>
        <v>-3606.5</v>
      </c>
      <c r="M4" t="e">
        <f>VLOOKUP(J4,银行退!A:F,6,FALSE)</f>
        <v>#N/A</v>
      </c>
      <c r="N4" t="e">
        <f>VLOOKUP(J4,网银退汇!H:M,6,FALSE)</f>
        <v>#N/A</v>
      </c>
    </row>
    <row r="5" spans="1:14" hidden="1">
      <c r="A5" s="1" t="s">
        <v>10403</v>
      </c>
      <c r="B5" s="1">
        <v>1740474</v>
      </c>
      <c r="C5" s="1" t="s">
        <v>569</v>
      </c>
      <c r="D5" s="1" t="s">
        <v>570</v>
      </c>
      <c r="E5" s="1" t="s">
        <v>83</v>
      </c>
      <c r="F5" s="2">
        <v>20</v>
      </c>
      <c r="G5" s="1" t="s">
        <v>115</v>
      </c>
      <c r="H5" s="1" t="s">
        <v>92</v>
      </c>
      <c r="I5" s="1" t="s">
        <v>93</v>
      </c>
      <c r="J5" s="1" t="s">
        <v>1786</v>
      </c>
      <c r="K5" s="1" t="s">
        <v>1787</v>
      </c>
      <c r="L5">
        <f>VLOOKUP(B5,HIS退!B:F,5,FALSE)</f>
        <v>-20</v>
      </c>
      <c r="M5" t="e">
        <f>VLOOKUP(J5,银行退!A:F,6,FALSE)</f>
        <v>#N/A</v>
      </c>
      <c r="N5" t="e">
        <f>VLOOKUP(J5,网银退汇!H:M,6,FALSE)</f>
        <v>#N/A</v>
      </c>
    </row>
    <row r="6" spans="1:14" hidden="1">
      <c r="A6" s="1" t="s">
        <v>10404</v>
      </c>
      <c r="B6" s="1">
        <v>1740890</v>
      </c>
      <c r="C6" s="1" t="s">
        <v>572</v>
      </c>
      <c r="D6" s="1" t="s">
        <v>573</v>
      </c>
      <c r="E6" s="1" t="s">
        <v>574</v>
      </c>
      <c r="F6" s="2">
        <v>513.70000000000005</v>
      </c>
      <c r="G6" s="1" t="s">
        <v>115</v>
      </c>
      <c r="H6" s="1" t="s">
        <v>92</v>
      </c>
      <c r="I6" s="1" t="s">
        <v>93</v>
      </c>
      <c r="J6" s="1" t="s">
        <v>1788</v>
      </c>
      <c r="K6" s="1" t="s">
        <v>1789</v>
      </c>
      <c r="L6">
        <f>VLOOKUP(B6,HIS退!B:F,5,FALSE)</f>
        <v>-513.70000000000005</v>
      </c>
      <c r="M6" t="e">
        <f>VLOOKUP(J6,银行退!A:F,6,FALSE)</f>
        <v>#N/A</v>
      </c>
      <c r="N6" t="e">
        <f>VLOOKUP(J6,网银退汇!H:M,6,FALSE)</f>
        <v>#N/A</v>
      </c>
    </row>
    <row r="7" spans="1:14" hidden="1">
      <c r="A7" s="1" t="s">
        <v>10405</v>
      </c>
      <c r="B7" s="1">
        <v>1741525</v>
      </c>
      <c r="C7" s="1" t="s">
        <v>576</v>
      </c>
      <c r="D7" s="1" t="s">
        <v>577</v>
      </c>
      <c r="E7" s="1" t="s">
        <v>578</v>
      </c>
      <c r="F7" s="2">
        <v>40</v>
      </c>
      <c r="G7" s="1" t="s">
        <v>115</v>
      </c>
      <c r="H7" s="1" t="s">
        <v>92</v>
      </c>
      <c r="I7" s="1" t="s">
        <v>93</v>
      </c>
      <c r="J7" s="1" t="s">
        <v>1790</v>
      </c>
      <c r="K7" s="1" t="s">
        <v>1791</v>
      </c>
      <c r="L7">
        <f>VLOOKUP(B7,HIS退!B:F,5,FALSE)</f>
        <v>-40</v>
      </c>
      <c r="M7" t="e">
        <f>VLOOKUP(J7,银行退!A:F,6,FALSE)</f>
        <v>#N/A</v>
      </c>
      <c r="N7" t="e">
        <f>VLOOKUP(J7,网银退汇!H:M,6,FALSE)</f>
        <v>#N/A</v>
      </c>
    </row>
    <row r="8" spans="1:14" hidden="1">
      <c r="A8" s="1" t="s">
        <v>10406</v>
      </c>
      <c r="B8" s="1">
        <v>1742174</v>
      </c>
      <c r="C8" s="1" t="s">
        <v>580</v>
      </c>
      <c r="D8" s="1" t="s">
        <v>485</v>
      </c>
      <c r="E8" s="1" t="s">
        <v>486</v>
      </c>
      <c r="F8" s="2">
        <v>1000</v>
      </c>
      <c r="G8" s="1" t="s">
        <v>115</v>
      </c>
      <c r="H8" s="1" t="s">
        <v>94</v>
      </c>
      <c r="I8" s="1" t="s">
        <v>94</v>
      </c>
      <c r="J8" s="1" t="s">
        <v>1792</v>
      </c>
      <c r="K8" s="1" t="s">
        <v>1753</v>
      </c>
      <c r="L8">
        <f>VLOOKUP(B8,HIS退!B:F,5,FALSE)</f>
        <v>-1000</v>
      </c>
      <c r="M8" t="e">
        <f>VLOOKUP(J8,银行退!A:F,6,FALSE)</f>
        <v>#N/A</v>
      </c>
      <c r="N8" t="e">
        <f>VLOOKUP(J8,网银退汇!H:M,6,FALSE)</f>
        <v>#N/A</v>
      </c>
    </row>
    <row r="9" spans="1:14" hidden="1">
      <c r="A9" s="1" t="s">
        <v>10407</v>
      </c>
      <c r="B9" s="1">
        <v>1742306</v>
      </c>
      <c r="C9" s="1" t="s">
        <v>582</v>
      </c>
      <c r="D9" s="1" t="s">
        <v>329</v>
      </c>
      <c r="E9" s="1" t="s">
        <v>330</v>
      </c>
      <c r="F9" s="2">
        <v>1002</v>
      </c>
      <c r="G9" s="1" t="s">
        <v>115</v>
      </c>
      <c r="H9" s="1" t="s">
        <v>92</v>
      </c>
      <c r="I9" s="1" t="s">
        <v>93</v>
      </c>
      <c r="J9" s="1" t="s">
        <v>1793</v>
      </c>
      <c r="K9" s="1" t="s">
        <v>1794</v>
      </c>
      <c r="L9">
        <f>VLOOKUP(B9,HIS退!B:F,5,FALSE)</f>
        <v>-1002</v>
      </c>
      <c r="M9" t="e">
        <f>VLOOKUP(J9,银行退!A:F,6,FALSE)</f>
        <v>#N/A</v>
      </c>
      <c r="N9" t="e">
        <f>VLOOKUP(J9,网银退汇!H:M,6,FALSE)</f>
        <v>#N/A</v>
      </c>
    </row>
    <row r="10" spans="1:14" hidden="1">
      <c r="A10" s="1" t="s">
        <v>10408</v>
      </c>
      <c r="B10" s="1">
        <v>1742363</v>
      </c>
      <c r="C10" s="1" t="s">
        <v>584</v>
      </c>
      <c r="D10" s="1" t="s">
        <v>476</v>
      </c>
      <c r="E10" s="1" t="s">
        <v>477</v>
      </c>
      <c r="F10" s="2">
        <v>1012</v>
      </c>
      <c r="G10" s="1" t="s">
        <v>115</v>
      </c>
      <c r="H10" s="1" t="s">
        <v>92</v>
      </c>
      <c r="I10" s="1" t="s">
        <v>93</v>
      </c>
      <c r="J10" s="1" t="s">
        <v>1795</v>
      </c>
      <c r="K10" s="1" t="s">
        <v>1794</v>
      </c>
      <c r="L10">
        <f>VLOOKUP(B10,HIS退!B:F,5,FALSE)</f>
        <v>-1012</v>
      </c>
      <c r="M10" t="e">
        <f>VLOOKUP(J10,银行退!A:F,6,FALSE)</f>
        <v>#N/A</v>
      </c>
      <c r="N10" t="e">
        <f>VLOOKUP(J10,网银退汇!H:M,6,FALSE)</f>
        <v>#N/A</v>
      </c>
    </row>
    <row r="11" spans="1:14" hidden="1">
      <c r="A11" s="1" t="s">
        <v>10409</v>
      </c>
      <c r="B11" s="1">
        <v>1743010</v>
      </c>
      <c r="C11" s="1" t="s">
        <v>586</v>
      </c>
      <c r="D11" s="1" t="s">
        <v>587</v>
      </c>
      <c r="E11" s="1" t="s">
        <v>588</v>
      </c>
      <c r="F11" s="2">
        <v>9927.5</v>
      </c>
      <c r="G11" s="1" t="s">
        <v>115</v>
      </c>
      <c r="H11" s="1" t="s">
        <v>92</v>
      </c>
      <c r="I11" s="1" t="s">
        <v>93</v>
      </c>
      <c r="J11" s="1" t="s">
        <v>1796</v>
      </c>
      <c r="K11" s="1" t="s">
        <v>1797</v>
      </c>
      <c r="L11">
        <f>VLOOKUP(B11,HIS退!B:F,5,FALSE)</f>
        <v>-9927.5</v>
      </c>
      <c r="M11" t="e">
        <f>VLOOKUP(J11,银行退!A:F,6,FALSE)</f>
        <v>#N/A</v>
      </c>
      <c r="N11" t="e">
        <f>VLOOKUP(J11,网银退汇!H:M,6,FALSE)</f>
        <v>#N/A</v>
      </c>
    </row>
    <row r="12" spans="1:14" hidden="1">
      <c r="A12" s="1" t="s">
        <v>10410</v>
      </c>
      <c r="B12" s="1">
        <v>1743199</v>
      </c>
      <c r="C12" s="1" t="s">
        <v>590</v>
      </c>
      <c r="D12" s="1" t="s">
        <v>591</v>
      </c>
      <c r="E12" s="1" t="s">
        <v>592</v>
      </c>
      <c r="F12" s="2">
        <v>853</v>
      </c>
      <c r="G12" s="1" t="s">
        <v>115</v>
      </c>
      <c r="H12" s="1" t="s">
        <v>92</v>
      </c>
      <c r="I12" s="1" t="s">
        <v>93</v>
      </c>
      <c r="J12" s="1" t="s">
        <v>1798</v>
      </c>
      <c r="K12" s="1" t="s">
        <v>1799</v>
      </c>
      <c r="L12">
        <f>VLOOKUP(B12,HIS退!B:F,5,FALSE)</f>
        <v>-853</v>
      </c>
      <c r="M12" t="e">
        <f>VLOOKUP(J12,银行退!A:F,6,FALSE)</f>
        <v>#N/A</v>
      </c>
      <c r="N12" t="e">
        <f>VLOOKUP(J12,网银退汇!H:M,6,FALSE)</f>
        <v>#N/A</v>
      </c>
    </row>
    <row r="13" spans="1:14" hidden="1">
      <c r="A13" s="1" t="s">
        <v>10411</v>
      </c>
      <c r="B13" s="1">
        <v>1743437</v>
      </c>
      <c r="C13" s="1" t="s">
        <v>594</v>
      </c>
      <c r="D13" s="1" t="s">
        <v>595</v>
      </c>
      <c r="E13" s="1" t="s">
        <v>596</v>
      </c>
      <c r="F13" s="2">
        <v>769</v>
      </c>
      <c r="G13" s="1" t="s">
        <v>115</v>
      </c>
      <c r="H13" s="1" t="s">
        <v>92</v>
      </c>
      <c r="I13" s="1" t="s">
        <v>93</v>
      </c>
      <c r="J13" s="1" t="s">
        <v>1800</v>
      </c>
      <c r="K13" s="1" t="s">
        <v>1801</v>
      </c>
      <c r="L13">
        <f>VLOOKUP(B13,HIS退!B:F,5,FALSE)</f>
        <v>-769</v>
      </c>
      <c r="M13" t="e">
        <f>VLOOKUP(J13,银行退!A:F,6,FALSE)</f>
        <v>#N/A</v>
      </c>
      <c r="N13" t="e">
        <f>VLOOKUP(J13,网银退汇!H:M,6,FALSE)</f>
        <v>#N/A</v>
      </c>
    </row>
    <row r="14" spans="1:14" hidden="1">
      <c r="A14" s="1" t="s">
        <v>10412</v>
      </c>
      <c r="B14" s="1">
        <v>1743507</v>
      </c>
      <c r="C14" s="1" t="s">
        <v>598</v>
      </c>
      <c r="D14" s="1" t="s">
        <v>599</v>
      </c>
      <c r="E14" s="1" t="s">
        <v>600</v>
      </c>
      <c r="F14" s="2">
        <v>7000</v>
      </c>
      <c r="G14" s="1" t="s">
        <v>115</v>
      </c>
      <c r="H14" s="1" t="s">
        <v>92</v>
      </c>
      <c r="I14" s="1" t="s">
        <v>93</v>
      </c>
      <c r="J14" s="1" t="s">
        <v>1802</v>
      </c>
      <c r="K14" s="1" t="s">
        <v>1803</v>
      </c>
      <c r="L14">
        <f>VLOOKUP(B14,HIS退!B:F,5,FALSE)</f>
        <v>-7000</v>
      </c>
      <c r="M14" t="e">
        <f>VLOOKUP(J14,银行退!A:F,6,FALSE)</f>
        <v>#N/A</v>
      </c>
      <c r="N14" t="e">
        <f>VLOOKUP(J14,网银退汇!H:M,6,FALSE)</f>
        <v>#N/A</v>
      </c>
    </row>
    <row r="15" spans="1:14" hidden="1">
      <c r="A15" s="1" t="s">
        <v>10413</v>
      </c>
      <c r="B15" s="1">
        <v>1743524</v>
      </c>
      <c r="C15" s="1" t="s">
        <v>602</v>
      </c>
      <c r="D15" s="1" t="s">
        <v>603</v>
      </c>
      <c r="E15" s="1" t="s">
        <v>604</v>
      </c>
      <c r="F15" s="2">
        <v>500</v>
      </c>
      <c r="G15" s="1" t="s">
        <v>115</v>
      </c>
      <c r="H15" s="1" t="s">
        <v>92</v>
      </c>
      <c r="I15" s="1" t="s">
        <v>93</v>
      </c>
      <c r="J15" s="1" t="s">
        <v>1804</v>
      </c>
      <c r="K15" s="1" t="s">
        <v>1805</v>
      </c>
      <c r="L15">
        <f>VLOOKUP(B15,HIS退!B:F,5,FALSE)</f>
        <v>-500</v>
      </c>
      <c r="M15" t="e">
        <f>VLOOKUP(J15,银行退!A:F,6,FALSE)</f>
        <v>#N/A</v>
      </c>
      <c r="N15" t="e">
        <f>VLOOKUP(J15,网银退汇!H:M,6,FALSE)</f>
        <v>#N/A</v>
      </c>
    </row>
    <row r="16" spans="1:14" hidden="1">
      <c r="A16" s="1" t="s">
        <v>10414</v>
      </c>
      <c r="B16" s="1">
        <v>1743591</v>
      </c>
      <c r="C16" s="1" t="s">
        <v>606</v>
      </c>
      <c r="D16" s="1" t="s">
        <v>599</v>
      </c>
      <c r="E16" s="1" t="s">
        <v>600</v>
      </c>
      <c r="F16" s="2">
        <v>1138.22</v>
      </c>
      <c r="G16" s="1" t="s">
        <v>115</v>
      </c>
      <c r="H16" s="1" t="s">
        <v>92</v>
      </c>
      <c r="I16" s="1" t="s">
        <v>93</v>
      </c>
      <c r="J16" s="1" t="s">
        <v>1806</v>
      </c>
      <c r="K16" s="1" t="s">
        <v>1803</v>
      </c>
      <c r="L16">
        <f>VLOOKUP(B16,HIS退!B:F,5,FALSE)</f>
        <v>-1138.22</v>
      </c>
      <c r="M16" t="e">
        <f>VLOOKUP(J16,银行退!A:F,6,FALSE)</f>
        <v>#N/A</v>
      </c>
      <c r="N16" t="e">
        <f>VLOOKUP(J16,网银退汇!H:M,6,FALSE)</f>
        <v>#N/A</v>
      </c>
    </row>
    <row r="17" spans="1:14" hidden="1">
      <c r="A17" s="1" t="s">
        <v>10415</v>
      </c>
      <c r="B17" s="1">
        <v>1743698</v>
      </c>
      <c r="C17" s="1"/>
      <c r="D17" s="1" t="s">
        <v>529</v>
      </c>
      <c r="E17" s="1" t="s">
        <v>530</v>
      </c>
      <c r="F17" s="2">
        <v>1</v>
      </c>
      <c r="G17" s="1" t="s">
        <v>115</v>
      </c>
      <c r="H17" s="1" t="s">
        <v>97</v>
      </c>
      <c r="I17" s="1" t="s">
        <v>24</v>
      </c>
      <c r="J17" s="1" t="s">
        <v>1807</v>
      </c>
      <c r="K17" s="1" t="s">
        <v>1773</v>
      </c>
      <c r="L17">
        <f>VLOOKUP(B17,HIS退!B:F,5,FALSE)</f>
        <v>-1</v>
      </c>
      <c r="M17" t="e">
        <f>VLOOKUP(J17,银行退!A:F,6,FALSE)</f>
        <v>#N/A</v>
      </c>
      <c r="N17" t="e">
        <f>VLOOKUP(J17,网银退汇!H:M,6,FALSE)</f>
        <v>#N/A</v>
      </c>
    </row>
    <row r="18" spans="1:14" hidden="1">
      <c r="A18" s="1" t="s">
        <v>10416</v>
      </c>
      <c r="B18" s="1">
        <v>1743951</v>
      </c>
      <c r="C18" s="1" t="s">
        <v>609</v>
      </c>
      <c r="D18" s="1" t="s">
        <v>610</v>
      </c>
      <c r="E18" s="1" t="s">
        <v>611</v>
      </c>
      <c r="F18" s="2">
        <v>20</v>
      </c>
      <c r="G18" s="1" t="s">
        <v>115</v>
      </c>
      <c r="H18" s="1" t="s">
        <v>92</v>
      </c>
      <c r="I18" s="1" t="s">
        <v>93</v>
      </c>
      <c r="J18" s="1" t="s">
        <v>1808</v>
      </c>
      <c r="K18" s="1" t="s">
        <v>1809</v>
      </c>
      <c r="L18">
        <f>VLOOKUP(B18,HIS退!B:F,5,FALSE)</f>
        <v>-20</v>
      </c>
      <c r="M18" t="e">
        <f>VLOOKUP(J18,银行退!A:F,6,FALSE)</f>
        <v>#N/A</v>
      </c>
      <c r="N18" t="e">
        <f>VLOOKUP(J18,网银退汇!H:M,6,FALSE)</f>
        <v>#N/A</v>
      </c>
    </row>
    <row r="19" spans="1:14" hidden="1">
      <c r="A19" s="1" t="s">
        <v>10417</v>
      </c>
      <c r="B19" s="1">
        <v>1744199</v>
      </c>
      <c r="C19" s="1" t="s">
        <v>613</v>
      </c>
      <c r="D19" s="1" t="s">
        <v>614</v>
      </c>
      <c r="E19" s="1" t="s">
        <v>615</v>
      </c>
      <c r="F19" s="2">
        <v>866</v>
      </c>
      <c r="G19" s="1" t="s">
        <v>115</v>
      </c>
      <c r="H19" s="1" t="s">
        <v>92</v>
      </c>
      <c r="I19" s="1" t="s">
        <v>93</v>
      </c>
      <c r="J19" s="1" t="s">
        <v>1810</v>
      </c>
      <c r="K19" s="1" t="s">
        <v>1811</v>
      </c>
      <c r="L19">
        <f>VLOOKUP(B19,HIS退!B:F,5,FALSE)</f>
        <v>-866</v>
      </c>
      <c r="M19" t="e">
        <f>VLOOKUP(J19,银行退!A:F,6,FALSE)</f>
        <v>#N/A</v>
      </c>
      <c r="N19" t="e">
        <f>VLOOKUP(J19,网银退汇!H:M,6,FALSE)</f>
        <v>#N/A</v>
      </c>
    </row>
    <row r="20" spans="1:14" hidden="1">
      <c r="A20" s="1" t="s">
        <v>10418</v>
      </c>
      <c r="B20" s="1">
        <v>1744327</v>
      </c>
      <c r="C20" s="1" t="s">
        <v>1812</v>
      </c>
      <c r="D20" s="1" t="s">
        <v>617</v>
      </c>
      <c r="E20" s="1" t="s">
        <v>618</v>
      </c>
      <c r="F20" s="2">
        <v>824</v>
      </c>
      <c r="G20" s="1" t="s">
        <v>115</v>
      </c>
      <c r="H20" s="1" t="s">
        <v>94</v>
      </c>
      <c r="I20" s="1" t="s">
        <v>24</v>
      </c>
      <c r="J20" s="1" t="s">
        <v>1813</v>
      </c>
      <c r="K20" s="1" t="s">
        <v>1814</v>
      </c>
      <c r="L20">
        <f>VLOOKUP(B20,HIS退!B:F,5,FALSE)</f>
        <v>-824</v>
      </c>
      <c r="M20" t="e">
        <f>VLOOKUP(J20,银行退!A:F,6,FALSE)</f>
        <v>#N/A</v>
      </c>
      <c r="N20" t="e">
        <f>VLOOKUP(J20,网银退汇!H:M,6,FALSE)</f>
        <v>#N/A</v>
      </c>
    </row>
    <row r="21" spans="1:14" hidden="1">
      <c r="A21" s="1" t="s">
        <v>10419</v>
      </c>
      <c r="B21" s="1">
        <v>1744500</v>
      </c>
      <c r="C21" s="1"/>
      <c r="D21" s="1" t="s">
        <v>529</v>
      </c>
      <c r="E21" s="1" t="s">
        <v>530</v>
      </c>
      <c r="F21" s="2">
        <v>1</v>
      </c>
      <c r="G21" s="1" t="s">
        <v>115</v>
      </c>
      <c r="H21" s="1" t="s">
        <v>97</v>
      </c>
      <c r="I21" s="1" t="s">
        <v>24</v>
      </c>
      <c r="J21" s="1" t="s">
        <v>1815</v>
      </c>
      <c r="K21" s="1" t="s">
        <v>1773</v>
      </c>
      <c r="L21">
        <f>VLOOKUP(B21,HIS退!B:F,5,FALSE)</f>
        <v>-1</v>
      </c>
      <c r="M21" t="e">
        <f>VLOOKUP(J21,银行退!A:F,6,FALSE)</f>
        <v>#N/A</v>
      </c>
      <c r="N21" t="e">
        <f>VLOOKUP(J21,网银退汇!H:M,6,FALSE)</f>
        <v>#N/A</v>
      </c>
    </row>
    <row r="22" spans="1:14" hidden="1">
      <c r="A22" s="1" t="s">
        <v>10420</v>
      </c>
      <c r="B22" s="1">
        <v>1744649</v>
      </c>
      <c r="C22" s="1" t="s">
        <v>621</v>
      </c>
      <c r="D22" s="1" t="s">
        <v>622</v>
      </c>
      <c r="E22" s="1" t="s">
        <v>623</v>
      </c>
      <c r="F22" s="2">
        <v>650</v>
      </c>
      <c r="G22" s="1" t="s">
        <v>115</v>
      </c>
      <c r="H22" s="1" t="s">
        <v>92</v>
      </c>
      <c r="I22" s="1" t="s">
        <v>93</v>
      </c>
      <c r="J22" s="1" t="s">
        <v>1816</v>
      </c>
      <c r="K22" s="1" t="s">
        <v>1817</v>
      </c>
      <c r="L22">
        <f>VLOOKUP(B22,HIS退!B:F,5,FALSE)</f>
        <v>-650</v>
      </c>
      <c r="M22" t="e">
        <f>VLOOKUP(J22,银行退!A:F,6,FALSE)</f>
        <v>#N/A</v>
      </c>
      <c r="N22" t="e">
        <f>VLOOKUP(J22,网银退汇!H:M,6,FALSE)</f>
        <v>#N/A</v>
      </c>
    </row>
    <row r="23" spans="1:14" hidden="1">
      <c r="A23" s="1" t="s">
        <v>10421</v>
      </c>
      <c r="B23" s="1">
        <v>1744922</v>
      </c>
      <c r="C23" s="1"/>
      <c r="D23" s="1" t="s">
        <v>529</v>
      </c>
      <c r="E23" s="1" t="s">
        <v>530</v>
      </c>
      <c r="F23" s="2">
        <v>1</v>
      </c>
      <c r="G23" s="1" t="s">
        <v>115</v>
      </c>
      <c r="H23" s="1" t="s">
        <v>97</v>
      </c>
      <c r="I23" s="1" t="s">
        <v>24</v>
      </c>
      <c r="J23" s="1" t="s">
        <v>1818</v>
      </c>
      <c r="K23" s="1" t="s">
        <v>1773</v>
      </c>
      <c r="L23">
        <f>VLOOKUP(B23,HIS退!B:F,5,FALSE)</f>
        <v>-1</v>
      </c>
      <c r="M23" t="e">
        <f>VLOOKUP(J23,银行退!A:F,6,FALSE)</f>
        <v>#N/A</v>
      </c>
      <c r="N23" t="e">
        <f>VLOOKUP(J23,网银退汇!H:M,6,FALSE)</f>
        <v>#N/A</v>
      </c>
    </row>
    <row r="24" spans="1:14" hidden="1">
      <c r="A24" s="1" t="s">
        <v>10422</v>
      </c>
      <c r="B24" s="1">
        <v>1744972</v>
      </c>
      <c r="C24" s="1" t="s">
        <v>626</v>
      </c>
      <c r="D24" s="1" t="s">
        <v>627</v>
      </c>
      <c r="E24" s="1" t="s">
        <v>628</v>
      </c>
      <c r="F24" s="2">
        <v>604.26</v>
      </c>
      <c r="G24" s="1" t="s">
        <v>115</v>
      </c>
      <c r="H24" s="1" t="s">
        <v>92</v>
      </c>
      <c r="I24" s="1" t="s">
        <v>93</v>
      </c>
      <c r="J24" s="1" t="s">
        <v>1819</v>
      </c>
      <c r="K24" s="1" t="s">
        <v>1820</v>
      </c>
      <c r="L24">
        <f>VLOOKUP(B24,HIS退!B:F,5,FALSE)</f>
        <v>-604.26</v>
      </c>
      <c r="M24" t="e">
        <f>VLOOKUP(J24,银行退!A:F,6,FALSE)</f>
        <v>#N/A</v>
      </c>
      <c r="N24" t="e">
        <f>VLOOKUP(J24,网银退汇!H:M,6,FALSE)</f>
        <v>#N/A</v>
      </c>
    </row>
    <row r="25" spans="1:14" hidden="1">
      <c r="A25" s="1" t="s">
        <v>10423</v>
      </c>
      <c r="B25" s="1">
        <v>1745168</v>
      </c>
      <c r="C25" s="1" t="s">
        <v>630</v>
      </c>
      <c r="D25" s="1" t="s">
        <v>631</v>
      </c>
      <c r="E25" s="1" t="s">
        <v>632</v>
      </c>
      <c r="F25" s="2">
        <v>4170</v>
      </c>
      <c r="G25" s="1" t="s">
        <v>115</v>
      </c>
      <c r="H25" s="1" t="s">
        <v>92</v>
      </c>
      <c r="I25" s="1" t="s">
        <v>93</v>
      </c>
      <c r="J25" s="1" t="s">
        <v>1821</v>
      </c>
      <c r="K25" s="1" t="s">
        <v>1822</v>
      </c>
      <c r="L25">
        <f>VLOOKUP(B25,HIS退!B:F,5,FALSE)</f>
        <v>-4170</v>
      </c>
      <c r="M25" t="e">
        <f>VLOOKUP(J25,银行退!A:F,6,FALSE)</f>
        <v>#N/A</v>
      </c>
      <c r="N25" t="e">
        <f>VLOOKUP(J25,网银退汇!H:M,6,FALSE)</f>
        <v>#N/A</v>
      </c>
    </row>
    <row r="26" spans="1:14" hidden="1">
      <c r="A26" s="1" t="s">
        <v>10424</v>
      </c>
      <c r="B26" s="1">
        <v>1745321</v>
      </c>
      <c r="C26" s="1" t="s">
        <v>634</v>
      </c>
      <c r="D26" s="1" t="s">
        <v>503</v>
      </c>
      <c r="E26" s="1" t="s">
        <v>504</v>
      </c>
      <c r="F26" s="2">
        <v>2000</v>
      </c>
      <c r="G26" s="1" t="s">
        <v>115</v>
      </c>
      <c r="H26" s="1" t="s">
        <v>92</v>
      </c>
      <c r="I26" s="1" t="s">
        <v>93</v>
      </c>
      <c r="J26" s="1" t="s">
        <v>1823</v>
      </c>
      <c r="K26" s="1" t="s">
        <v>1762</v>
      </c>
      <c r="L26">
        <f>VLOOKUP(B26,HIS退!B:F,5,FALSE)</f>
        <v>-2000</v>
      </c>
      <c r="M26" t="e">
        <f>VLOOKUP(J26,银行退!A:F,6,FALSE)</f>
        <v>#N/A</v>
      </c>
      <c r="N26" t="e">
        <f>VLOOKUP(J26,网银退汇!H:M,6,FALSE)</f>
        <v>#N/A</v>
      </c>
    </row>
    <row r="27" spans="1:14" hidden="1">
      <c r="A27" s="1" t="s">
        <v>10425</v>
      </c>
      <c r="B27" s="1">
        <v>1745975</v>
      </c>
      <c r="C27" s="1" t="s">
        <v>636</v>
      </c>
      <c r="D27" s="1" t="s">
        <v>637</v>
      </c>
      <c r="E27" s="1" t="s">
        <v>638</v>
      </c>
      <c r="F27" s="2">
        <v>320</v>
      </c>
      <c r="G27" s="1" t="s">
        <v>115</v>
      </c>
      <c r="H27" s="1" t="s">
        <v>92</v>
      </c>
      <c r="I27" s="1" t="s">
        <v>93</v>
      </c>
      <c r="J27" s="1" t="s">
        <v>1824</v>
      </c>
      <c r="K27" s="1" t="s">
        <v>1825</v>
      </c>
      <c r="L27">
        <f>VLOOKUP(B27,HIS退!B:F,5,FALSE)</f>
        <v>-320</v>
      </c>
      <c r="M27" t="e">
        <f>VLOOKUP(J27,银行退!A:F,6,FALSE)</f>
        <v>#N/A</v>
      </c>
      <c r="N27" t="e">
        <f>VLOOKUP(J27,网银退汇!H:M,6,FALSE)</f>
        <v>#N/A</v>
      </c>
    </row>
    <row r="28" spans="1:14" hidden="1">
      <c r="A28" s="1" t="s">
        <v>10426</v>
      </c>
      <c r="B28" s="1">
        <v>1745981</v>
      </c>
      <c r="C28" s="1" t="s">
        <v>640</v>
      </c>
      <c r="D28" s="1" t="s">
        <v>641</v>
      </c>
      <c r="E28" s="1" t="s">
        <v>642</v>
      </c>
      <c r="F28" s="2">
        <v>659.02</v>
      </c>
      <c r="G28" s="1" t="s">
        <v>115</v>
      </c>
      <c r="H28" s="1" t="s">
        <v>92</v>
      </c>
      <c r="I28" s="1" t="s">
        <v>93</v>
      </c>
      <c r="J28" s="1" t="s">
        <v>1826</v>
      </c>
      <c r="K28" s="1" t="s">
        <v>1827</v>
      </c>
      <c r="L28">
        <f>VLOOKUP(B28,HIS退!B:F,5,FALSE)</f>
        <v>-659.02</v>
      </c>
      <c r="M28" t="e">
        <f>VLOOKUP(J28,银行退!A:F,6,FALSE)</f>
        <v>#N/A</v>
      </c>
      <c r="N28" t="e">
        <f>VLOOKUP(J28,网银退汇!H:M,6,FALSE)</f>
        <v>#N/A</v>
      </c>
    </row>
    <row r="29" spans="1:14" hidden="1">
      <c r="A29" s="1" t="s">
        <v>10427</v>
      </c>
      <c r="B29" s="1">
        <v>1746269</v>
      </c>
      <c r="C29" s="1" t="s">
        <v>644</v>
      </c>
      <c r="D29" s="1" t="s">
        <v>645</v>
      </c>
      <c r="E29" s="1" t="s">
        <v>646</v>
      </c>
      <c r="F29" s="2">
        <v>494.5</v>
      </c>
      <c r="G29" s="1" t="s">
        <v>115</v>
      </c>
      <c r="H29" s="1" t="s">
        <v>92</v>
      </c>
      <c r="I29" s="1" t="s">
        <v>93</v>
      </c>
      <c r="J29" s="1" t="s">
        <v>1828</v>
      </c>
      <c r="K29" s="1" t="s">
        <v>1829</v>
      </c>
      <c r="L29">
        <f>VLOOKUP(B29,HIS退!B:F,5,FALSE)</f>
        <v>-494.5</v>
      </c>
      <c r="M29" t="e">
        <f>VLOOKUP(J29,银行退!A:F,6,FALSE)</f>
        <v>#N/A</v>
      </c>
      <c r="N29" t="e">
        <f>VLOOKUP(J29,网银退汇!H:M,6,FALSE)</f>
        <v>#N/A</v>
      </c>
    </row>
    <row r="30" spans="1:14" hidden="1">
      <c r="A30" s="1" t="s">
        <v>10428</v>
      </c>
      <c r="B30" s="1">
        <v>1746954</v>
      </c>
      <c r="C30" s="1" t="s">
        <v>648</v>
      </c>
      <c r="D30" s="1" t="s">
        <v>649</v>
      </c>
      <c r="E30" s="1" t="s">
        <v>650</v>
      </c>
      <c r="F30" s="2">
        <v>15.56</v>
      </c>
      <c r="G30" s="1" t="s">
        <v>115</v>
      </c>
      <c r="H30" s="1" t="s">
        <v>92</v>
      </c>
      <c r="I30" s="1" t="s">
        <v>93</v>
      </c>
      <c r="J30" s="1" t="s">
        <v>1830</v>
      </c>
      <c r="K30" s="1" t="s">
        <v>1831</v>
      </c>
      <c r="L30">
        <f>VLOOKUP(B30,HIS退!B:F,5,FALSE)</f>
        <v>-15.56</v>
      </c>
      <c r="M30" t="e">
        <f>VLOOKUP(J30,银行退!A:F,6,FALSE)</f>
        <v>#N/A</v>
      </c>
      <c r="N30" t="e">
        <f>VLOOKUP(J30,网银退汇!H:M,6,FALSE)</f>
        <v>#N/A</v>
      </c>
    </row>
    <row r="31" spans="1:14" hidden="1">
      <c r="A31" s="1" t="s">
        <v>10429</v>
      </c>
      <c r="B31" s="1">
        <v>1747022</v>
      </c>
      <c r="C31" s="1" t="s">
        <v>652</v>
      </c>
      <c r="D31" s="1" t="s">
        <v>653</v>
      </c>
      <c r="E31" s="1" t="s">
        <v>654</v>
      </c>
      <c r="F31" s="2">
        <v>200</v>
      </c>
      <c r="G31" s="1" t="s">
        <v>115</v>
      </c>
      <c r="H31" s="1" t="s">
        <v>92</v>
      </c>
      <c r="I31" s="1" t="s">
        <v>93</v>
      </c>
      <c r="J31" s="1" t="s">
        <v>1832</v>
      </c>
      <c r="K31" s="1" t="s">
        <v>1833</v>
      </c>
      <c r="L31">
        <f>VLOOKUP(B31,HIS退!B:F,5,FALSE)</f>
        <v>-200</v>
      </c>
      <c r="M31" t="e">
        <f>VLOOKUP(J31,银行退!A:F,6,FALSE)</f>
        <v>#N/A</v>
      </c>
      <c r="N31" t="e">
        <f>VLOOKUP(J31,网银退汇!H:M,6,FALSE)</f>
        <v>#N/A</v>
      </c>
    </row>
    <row r="32" spans="1:14" hidden="1">
      <c r="A32" s="1" t="s">
        <v>10430</v>
      </c>
      <c r="B32" s="1">
        <v>1747108</v>
      </c>
      <c r="C32" s="1" t="s">
        <v>1834</v>
      </c>
      <c r="D32" s="1" t="s">
        <v>656</v>
      </c>
      <c r="E32" s="1" t="s">
        <v>657</v>
      </c>
      <c r="F32" s="2">
        <v>534.29999999999995</v>
      </c>
      <c r="G32" s="1" t="s">
        <v>115</v>
      </c>
      <c r="H32" s="1" t="s">
        <v>94</v>
      </c>
      <c r="I32" s="1" t="s">
        <v>24</v>
      </c>
      <c r="J32" s="1" t="s">
        <v>1835</v>
      </c>
      <c r="K32" s="1" t="s">
        <v>1836</v>
      </c>
      <c r="L32">
        <f>VLOOKUP(B32,HIS退!B:F,5,FALSE)</f>
        <v>-534.29999999999995</v>
      </c>
      <c r="M32" t="e">
        <f>VLOOKUP(J32,银行退!A:F,6,FALSE)</f>
        <v>#N/A</v>
      </c>
      <c r="N32" t="e">
        <f>VLOOKUP(J32,网银退汇!H:M,6,FALSE)</f>
        <v>#N/A</v>
      </c>
    </row>
    <row r="33" spans="1:14" hidden="1">
      <c r="A33" s="1" t="s">
        <v>10431</v>
      </c>
      <c r="B33" s="1">
        <v>1747221</v>
      </c>
      <c r="C33" s="1" t="s">
        <v>659</v>
      </c>
      <c r="D33" s="1" t="s">
        <v>257</v>
      </c>
      <c r="E33" s="1" t="s">
        <v>258</v>
      </c>
      <c r="F33" s="2">
        <v>200</v>
      </c>
      <c r="G33" s="1" t="s">
        <v>115</v>
      </c>
      <c r="H33" s="1" t="s">
        <v>92</v>
      </c>
      <c r="I33" s="1" t="s">
        <v>93</v>
      </c>
      <c r="J33" s="1" t="s">
        <v>1837</v>
      </c>
      <c r="K33" s="1" t="s">
        <v>1838</v>
      </c>
      <c r="L33">
        <f>VLOOKUP(B33,HIS退!B:F,5,FALSE)</f>
        <v>-200</v>
      </c>
      <c r="M33" t="e">
        <f>VLOOKUP(J33,银行退!A:F,6,FALSE)</f>
        <v>#N/A</v>
      </c>
      <c r="N33" t="e">
        <f>VLOOKUP(J33,网银退汇!H:M,6,FALSE)</f>
        <v>#N/A</v>
      </c>
    </row>
    <row r="34" spans="1:14" hidden="1">
      <c r="A34" s="1" t="s">
        <v>10432</v>
      </c>
      <c r="B34" s="1">
        <v>1747249</v>
      </c>
      <c r="C34" s="1" t="s">
        <v>661</v>
      </c>
      <c r="D34" s="1" t="s">
        <v>662</v>
      </c>
      <c r="E34" s="1" t="s">
        <v>18</v>
      </c>
      <c r="F34" s="2">
        <v>802.14</v>
      </c>
      <c r="G34" s="1" t="s">
        <v>115</v>
      </c>
      <c r="H34" s="1" t="s">
        <v>92</v>
      </c>
      <c r="I34" s="1" t="s">
        <v>93</v>
      </c>
      <c r="J34" s="1" t="s">
        <v>1839</v>
      </c>
      <c r="K34" s="1" t="s">
        <v>1840</v>
      </c>
      <c r="L34">
        <f>VLOOKUP(B34,HIS退!B:F,5,FALSE)</f>
        <v>-802.14</v>
      </c>
      <c r="M34" t="e">
        <f>VLOOKUP(J34,银行退!A:F,6,FALSE)</f>
        <v>#N/A</v>
      </c>
      <c r="N34" t="e">
        <f>VLOOKUP(J34,网银退汇!H:M,6,FALSE)</f>
        <v>#N/A</v>
      </c>
    </row>
    <row r="35" spans="1:14" hidden="1">
      <c r="A35" s="1" t="s">
        <v>10433</v>
      </c>
      <c r="B35" s="1">
        <v>1747793</v>
      </c>
      <c r="C35" s="1" t="s">
        <v>664</v>
      </c>
      <c r="D35" s="1" t="s">
        <v>665</v>
      </c>
      <c r="E35" s="1" t="s">
        <v>666</v>
      </c>
      <c r="F35" s="2">
        <v>422</v>
      </c>
      <c r="G35" s="1" t="s">
        <v>115</v>
      </c>
      <c r="H35" s="1" t="s">
        <v>92</v>
      </c>
      <c r="I35" s="1" t="s">
        <v>93</v>
      </c>
      <c r="J35" s="1" t="s">
        <v>1841</v>
      </c>
      <c r="K35" s="1" t="s">
        <v>1842</v>
      </c>
      <c r="L35">
        <f>VLOOKUP(B35,HIS退!B:F,5,FALSE)</f>
        <v>-422</v>
      </c>
      <c r="M35" t="e">
        <f>VLOOKUP(J35,银行退!A:F,6,FALSE)</f>
        <v>#N/A</v>
      </c>
      <c r="N35" t="e">
        <f>VLOOKUP(J35,网银退汇!H:M,6,FALSE)</f>
        <v>#N/A</v>
      </c>
    </row>
    <row r="36" spans="1:14" hidden="1">
      <c r="A36" s="1" t="s">
        <v>10434</v>
      </c>
      <c r="B36" s="1">
        <v>1747913</v>
      </c>
      <c r="C36" s="1" t="s">
        <v>668</v>
      </c>
      <c r="D36" s="1" t="s">
        <v>669</v>
      </c>
      <c r="E36" s="1" t="s">
        <v>670</v>
      </c>
      <c r="F36" s="2">
        <v>451.5</v>
      </c>
      <c r="G36" s="1" t="s">
        <v>115</v>
      </c>
      <c r="H36" s="1" t="s">
        <v>92</v>
      </c>
      <c r="I36" s="1" t="s">
        <v>93</v>
      </c>
      <c r="J36" s="1" t="s">
        <v>1843</v>
      </c>
      <c r="K36" s="1" t="s">
        <v>1844</v>
      </c>
      <c r="L36">
        <f>VLOOKUP(B36,HIS退!B:F,5,FALSE)</f>
        <v>-451.5</v>
      </c>
      <c r="M36" t="e">
        <f>VLOOKUP(J36,银行退!A:F,6,FALSE)</f>
        <v>#N/A</v>
      </c>
      <c r="N36" t="e">
        <f>VLOOKUP(J36,网银退汇!H:M,6,FALSE)</f>
        <v>#N/A</v>
      </c>
    </row>
    <row r="37" spans="1:14" hidden="1">
      <c r="A37" s="1" t="s">
        <v>10435</v>
      </c>
      <c r="B37" s="1">
        <v>1748101</v>
      </c>
      <c r="C37" s="1" t="s">
        <v>672</v>
      </c>
      <c r="D37" s="1" t="s">
        <v>673</v>
      </c>
      <c r="E37" s="1" t="s">
        <v>674</v>
      </c>
      <c r="F37" s="2">
        <v>497.7</v>
      </c>
      <c r="G37" s="1" t="s">
        <v>115</v>
      </c>
      <c r="H37" s="1" t="s">
        <v>92</v>
      </c>
      <c r="I37" s="1" t="s">
        <v>93</v>
      </c>
      <c r="J37" s="1" t="s">
        <v>1845</v>
      </c>
      <c r="K37" s="1" t="s">
        <v>1846</v>
      </c>
      <c r="L37">
        <f>VLOOKUP(B37,HIS退!B:F,5,FALSE)</f>
        <v>-497.7</v>
      </c>
      <c r="M37" t="e">
        <f>VLOOKUP(J37,银行退!A:F,6,FALSE)</f>
        <v>#N/A</v>
      </c>
      <c r="N37" t="e">
        <f>VLOOKUP(J37,网银退汇!H:M,6,FALSE)</f>
        <v>#N/A</v>
      </c>
    </row>
    <row r="38" spans="1:14" hidden="1">
      <c r="A38" s="1" t="s">
        <v>10436</v>
      </c>
      <c r="B38" s="1">
        <v>1748579</v>
      </c>
      <c r="C38" s="1" t="s">
        <v>676</v>
      </c>
      <c r="D38" s="1" t="s">
        <v>677</v>
      </c>
      <c r="E38" s="1" t="s">
        <v>678</v>
      </c>
      <c r="F38" s="2">
        <v>1261.2</v>
      </c>
      <c r="G38" s="1" t="s">
        <v>115</v>
      </c>
      <c r="H38" s="1" t="s">
        <v>92</v>
      </c>
      <c r="I38" s="1" t="s">
        <v>93</v>
      </c>
      <c r="J38" s="1" t="s">
        <v>1847</v>
      </c>
      <c r="K38" s="1" t="s">
        <v>1848</v>
      </c>
      <c r="L38">
        <f>VLOOKUP(B38,HIS退!B:F,5,FALSE)</f>
        <v>-1261.2</v>
      </c>
      <c r="M38" t="e">
        <f>VLOOKUP(J38,银行退!A:F,6,FALSE)</f>
        <v>#N/A</v>
      </c>
      <c r="N38" t="e">
        <f>VLOOKUP(J38,网银退汇!H:M,6,FALSE)</f>
        <v>#N/A</v>
      </c>
    </row>
    <row r="39" spans="1:14" hidden="1">
      <c r="A39" s="1" t="s">
        <v>10437</v>
      </c>
      <c r="B39" s="1">
        <v>1748615</v>
      </c>
      <c r="C39" s="1" t="s">
        <v>680</v>
      </c>
      <c r="D39" s="1" t="s">
        <v>681</v>
      </c>
      <c r="E39" s="1" t="s">
        <v>682</v>
      </c>
      <c r="F39" s="2">
        <v>675.98</v>
      </c>
      <c r="G39" s="1" t="s">
        <v>115</v>
      </c>
      <c r="H39" s="1" t="s">
        <v>92</v>
      </c>
      <c r="I39" s="1" t="s">
        <v>93</v>
      </c>
      <c r="J39" s="1" t="s">
        <v>1849</v>
      </c>
      <c r="K39" s="1" t="s">
        <v>1848</v>
      </c>
      <c r="L39">
        <f>VLOOKUP(B39,HIS退!B:F,5,FALSE)</f>
        <v>-675.98</v>
      </c>
      <c r="M39" t="e">
        <f>VLOOKUP(J39,银行退!A:F,6,FALSE)</f>
        <v>#N/A</v>
      </c>
      <c r="N39" t="e">
        <f>VLOOKUP(J39,网银退汇!H:M,6,FALSE)</f>
        <v>#N/A</v>
      </c>
    </row>
    <row r="40" spans="1:14" hidden="1">
      <c r="A40" s="1" t="s">
        <v>10438</v>
      </c>
      <c r="B40" s="1">
        <v>1749152</v>
      </c>
      <c r="C40" s="1" t="s">
        <v>684</v>
      </c>
      <c r="D40" s="1" t="s">
        <v>685</v>
      </c>
      <c r="E40" s="1" t="s">
        <v>686</v>
      </c>
      <c r="F40" s="2">
        <v>2163.58</v>
      </c>
      <c r="G40" s="1" t="s">
        <v>115</v>
      </c>
      <c r="H40" s="1" t="s">
        <v>92</v>
      </c>
      <c r="I40" s="1" t="s">
        <v>93</v>
      </c>
      <c r="J40" s="1" t="s">
        <v>1850</v>
      </c>
      <c r="K40" s="1" t="s">
        <v>1851</v>
      </c>
      <c r="L40">
        <f>VLOOKUP(B40,HIS退!B:F,5,FALSE)</f>
        <v>-2163.58</v>
      </c>
      <c r="M40" t="e">
        <f>VLOOKUP(J40,银行退!A:F,6,FALSE)</f>
        <v>#N/A</v>
      </c>
      <c r="N40" t="e">
        <f>VLOOKUP(J40,网银退汇!H:M,6,FALSE)</f>
        <v>#N/A</v>
      </c>
    </row>
    <row r="41" spans="1:14" hidden="1">
      <c r="A41" s="1" t="s">
        <v>10439</v>
      </c>
      <c r="B41" s="1">
        <v>1749288</v>
      </c>
      <c r="C41" s="1" t="s">
        <v>688</v>
      </c>
      <c r="D41" s="1" t="s">
        <v>505</v>
      </c>
      <c r="E41" s="1" t="s">
        <v>506</v>
      </c>
      <c r="F41" s="2">
        <v>4950</v>
      </c>
      <c r="G41" s="1" t="s">
        <v>115</v>
      </c>
      <c r="H41" s="1" t="s">
        <v>92</v>
      </c>
      <c r="I41" s="1" t="s">
        <v>93</v>
      </c>
      <c r="J41" s="1" t="s">
        <v>1852</v>
      </c>
      <c r="K41" s="1" t="s">
        <v>1763</v>
      </c>
      <c r="L41">
        <f>VLOOKUP(B41,HIS退!B:F,5,FALSE)</f>
        <v>-4950</v>
      </c>
      <c r="M41" t="e">
        <f>VLOOKUP(J41,银行退!A:F,6,FALSE)</f>
        <v>#N/A</v>
      </c>
      <c r="N41" t="e">
        <f>VLOOKUP(J41,网银退汇!H:M,6,FALSE)</f>
        <v>#N/A</v>
      </c>
    </row>
    <row r="42" spans="1:14" hidden="1">
      <c r="A42" s="1" t="s">
        <v>10440</v>
      </c>
      <c r="B42" s="1">
        <v>1749547</v>
      </c>
      <c r="C42" s="1" t="s">
        <v>690</v>
      </c>
      <c r="D42" s="1" t="s">
        <v>691</v>
      </c>
      <c r="E42" s="1" t="s">
        <v>692</v>
      </c>
      <c r="F42" s="2">
        <v>44</v>
      </c>
      <c r="G42" s="1" t="s">
        <v>115</v>
      </c>
      <c r="H42" s="1" t="s">
        <v>92</v>
      </c>
      <c r="I42" s="1" t="s">
        <v>93</v>
      </c>
      <c r="J42" s="1" t="s">
        <v>1853</v>
      </c>
      <c r="K42" s="1" t="s">
        <v>1854</v>
      </c>
      <c r="L42">
        <f>VLOOKUP(B42,HIS退!B:F,5,FALSE)</f>
        <v>-44</v>
      </c>
      <c r="M42" t="e">
        <f>VLOOKUP(J42,银行退!A:F,6,FALSE)</f>
        <v>#N/A</v>
      </c>
      <c r="N42" t="e">
        <f>VLOOKUP(J42,网银退汇!H:M,6,FALSE)</f>
        <v>#N/A</v>
      </c>
    </row>
    <row r="43" spans="1:14" hidden="1">
      <c r="A43" s="1" t="s">
        <v>10441</v>
      </c>
      <c r="B43" s="1">
        <v>1749684</v>
      </c>
      <c r="C43" s="1" t="s">
        <v>694</v>
      </c>
      <c r="D43" s="1" t="s">
        <v>440</v>
      </c>
      <c r="E43" s="1" t="s">
        <v>695</v>
      </c>
      <c r="F43" s="2">
        <v>1296.5</v>
      </c>
      <c r="G43" s="1" t="s">
        <v>115</v>
      </c>
      <c r="H43" s="1" t="s">
        <v>92</v>
      </c>
      <c r="I43" s="1" t="s">
        <v>93</v>
      </c>
      <c r="J43" s="1" t="s">
        <v>1855</v>
      </c>
      <c r="K43" s="1" t="s">
        <v>441</v>
      </c>
      <c r="L43">
        <f>VLOOKUP(B43,HIS退!B:F,5,FALSE)</f>
        <v>-1296.5</v>
      </c>
      <c r="M43" t="e">
        <f>VLOOKUP(J43,银行退!A:F,6,FALSE)</f>
        <v>#N/A</v>
      </c>
      <c r="N43" t="e">
        <f>VLOOKUP(J43,网银退汇!H:M,6,FALSE)</f>
        <v>#N/A</v>
      </c>
    </row>
    <row r="44" spans="1:14" hidden="1">
      <c r="A44" s="1" t="s">
        <v>10442</v>
      </c>
      <c r="B44" s="1">
        <v>1749704</v>
      </c>
      <c r="C44" s="1" t="s">
        <v>697</v>
      </c>
      <c r="D44" s="1" t="s">
        <v>698</v>
      </c>
      <c r="E44" s="1" t="s">
        <v>699</v>
      </c>
      <c r="F44" s="2">
        <v>213.2</v>
      </c>
      <c r="G44" s="1" t="s">
        <v>115</v>
      </c>
      <c r="H44" s="1" t="s">
        <v>92</v>
      </c>
      <c r="I44" s="1" t="s">
        <v>93</v>
      </c>
      <c r="J44" s="1" t="s">
        <v>1856</v>
      </c>
      <c r="K44" s="1" t="s">
        <v>1857</v>
      </c>
      <c r="L44">
        <f>VLOOKUP(B44,HIS退!B:F,5,FALSE)</f>
        <v>-213.2</v>
      </c>
      <c r="M44" t="e">
        <f>VLOOKUP(J44,银行退!A:F,6,FALSE)</f>
        <v>#N/A</v>
      </c>
      <c r="N44" t="e">
        <f>VLOOKUP(J44,网银退汇!H:M,6,FALSE)</f>
        <v>#N/A</v>
      </c>
    </row>
    <row r="45" spans="1:14" hidden="1">
      <c r="A45" s="1" t="s">
        <v>10443</v>
      </c>
      <c r="B45" s="1">
        <v>1749952</v>
      </c>
      <c r="C45" s="1" t="s">
        <v>701</v>
      </c>
      <c r="D45" s="1" t="s">
        <v>702</v>
      </c>
      <c r="E45" s="1" t="s">
        <v>703</v>
      </c>
      <c r="F45" s="2">
        <v>5000</v>
      </c>
      <c r="G45" s="1" t="s">
        <v>115</v>
      </c>
      <c r="H45" s="1" t="s">
        <v>92</v>
      </c>
      <c r="I45" s="1" t="s">
        <v>93</v>
      </c>
      <c r="J45" s="1" t="s">
        <v>1858</v>
      </c>
      <c r="K45" s="1" t="s">
        <v>1859</v>
      </c>
      <c r="L45">
        <f>VLOOKUP(B45,HIS退!B:F,5,FALSE)</f>
        <v>-5000</v>
      </c>
      <c r="M45" t="e">
        <f>VLOOKUP(J45,银行退!A:F,6,FALSE)</f>
        <v>#N/A</v>
      </c>
      <c r="N45" t="e">
        <f>VLOOKUP(J45,网银退汇!H:M,6,FALSE)</f>
        <v>#N/A</v>
      </c>
    </row>
    <row r="46" spans="1:14" hidden="1">
      <c r="A46" s="1" t="s">
        <v>10444</v>
      </c>
      <c r="B46" s="1">
        <v>1750137</v>
      </c>
      <c r="C46" s="1" t="s">
        <v>705</v>
      </c>
      <c r="D46" s="1" t="s">
        <v>706</v>
      </c>
      <c r="E46" s="1" t="s">
        <v>707</v>
      </c>
      <c r="F46" s="2">
        <v>1859</v>
      </c>
      <c r="G46" s="1" t="s">
        <v>115</v>
      </c>
      <c r="H46" s="1" t="s">
        <v>92</v>
      </c>
      <c r="I46" s="1" t="s">
        <v>93</v>
      </c>
      <c r="J46" s="1" t="s">
        <v>1860</v>
      </c>
      <c r="K46" s="1" t="s">
        <v>1861</v>
      </c>
      <c r="L46">
        <f>VLOOKUP(B46,HIS退!B:F,5,FALSE)</f>
        <v>-1859</v>
      </c>
      <c r="M46" t="e">
        <f>VLOOKUP(J46,银行退!A:F,6,FALSE)</f>
        <v>#N/A</v>
      </c>
      <c r="N46" t="e">
        <f>VLOOKUP(J46,网银退汇!H:M,6,FALSE)</f>
        <v>#N/A</v>
      </c>
    </row>
    <row r="47" spans="1:14" hidden="1">
      <c r="A47" s="1" t="s">
        <v>10445</v>
      </c>
      <c r="B47" s="1">
        <v>1750158</v>
      </c>
      <c r="C47" s="1" t="s">
        <v>709</v>
      </c>
      <c r="D47" s="1" t="s">
        <v>710</v>
      </c>
      <c r="E47" s="1" t="s">
        <v>711</v>
      </c>
      <c r="F47" s="2">
        <v>3671.22</v>
      </c>
      <c r="G47" s="1" t="s">
        <v>115</v>
      </c>
      <c r="H47" s="1" t="s">
        <v>92</v>
      </c>
      <c r="I47" s="1" t="s">
        <v>93</v>
      </c>
      <c r="J47" s="1" t="s">
        <v>1862</v>
      </c>
      <c r="K47" s="1" t="s">
        <v>1863</v>
      </c>
      <c r="L47">
        <f>VLOOKUP(B47,HIS退!B:F,5,FALSE)</f>
        <v>-3671.22</v>
      </c>
      <c r="M47" t="e">
        <f>VLOOKUP(J47,银行退!A:F,6,FALSE)</f>
        <v>#N/A</v>
      </c>
      <c r="N47" t="e">
        <f>VLOOKUP(J47,网银退汇!H:M,6,FALSE)</f>
        <v>#N/A</v>
      </c>
    </row>
    <row r="48" spans="1:14" hidden="1">
      <c r="A48" s="1" t="s">
        <v>10446</v>
      </c>
      <c r="B48" s="1">
        <v>1750275</v>
      </c>
      <c r="C48" s="1" t="s">
        <v>1864</v>
      </c>
      <c r="D48" s="1" t="s">
        <v>467</v>
      </c>
      <c r="E48" s="1" t="s">
        <v>550</v>
      </c>
      <c r="F48" s="2">
        <v>9300</v>
      </c>
      <c r="G48" s="1" t="s">
        <v>115</v>
      </c>
      <c r="H48" s="1" t="s">
        <v>94</v>
      </c>
      <c r="I48" s="1" t="s">
        <v>24</v>
      </c>
      <c r="J48" s="1" t="s">
        <v>1865</v>
      </c>
      <c r="K48" s="1" t="s">
        <v>468</v>
      </c>
      <c r="L48">
        <f>VLOOKUP(B48,HIS退!B:F,5,FALSE)</f>
        <v>-9300</v>
      </c>
      <c r="M48" t="e">
        <f>VLOOKUP(J48,银行退!A:F,6,FALSE)</f>
        <v>#N/A</v>
      </c>
      <c r="N48" t="e">
        <f>VLOOKUP(J48,网银退汇!H:M,6,FALSE)</f>
        <v>#N/A</v>
      </c>
    </row>
    <row r="49" spans="1:14" hidden="1">
      <c r="A49" s="1" t="s">
        <v>10447</v>
      </c>
      <c r="B49" s="1">
        <v>1750304</v>
      </c>
      <c r="C49" s="1" t="s">
        <v>1866</v>
      </c>
      <c r="D49" s="1" t="s">
        <v>467</v>
      </c>
      <c r="E49" s="1" t="s">
        <v>550</v>
      </c>
      <c r="F49" s="2">
        <v>85</v>
      </c>
      <c r="G49" s="1" t="s">
        <v>115</v>
      </c>
      <c r="H49" s="1" t="s">
        <v>94</v>
      </c>
      <c r="I49" s="1" t="s">
        <v>24</v>
      </c>
      <c r="J49" s="1" t="s">
        <v>1867</v>
      </c>
      <c r="K49" s="1" t="s">
        <v>468</v>
      </c>
      <c r="L49">
        <f>VLOOKUP(B49,HIS退!B:F,5,FALSE)</f>
        <v>-85</v>
      </c>
      <c r="M49" t="e">
        <f>VLOOKUP(J49,银行退!A:F,6,FALSE)</f>
        <v>#N/A</v>
      </c>
      <c r="N49" t="e">
        <f>VLOOKUP(J49,网银退汇!H:M,6,FALSE)</f>
        <v>#N/A</v>
      </c>
    </row>
    <row r="50" spans="1:14" hidden="1">
      <c r="A50" s="1" t="s">
        <v>10448</v>
      </c>
      <c r="B50" s="1">
        <v>1750313</v>
      </c>
      <c r="C50" s="1" t="s">
        <v>1868</v>
      </c>
      <c r="D50" s="1" t="s">
        <v>715</v>
      </c>
      <c r="E50" s="1" t="s">
        <v>716</v>
      </c>
      <c r="F50" s="2">
        <v>6600</v>
      </c>
      <c r="G50" s="1" t="s">
        <v>115</v>
      </c>
      <c r="H50" s="1" t="s">
        <v>94</v>
      </c>
      <c r="I50" s="1" t="s">
        <v>24</v>
      </c>
      <c r="J50" s="1" t="s">
        <v>1869</v>
      </c>
      <c r="K50" s="1" t="s">
        <v>1870</v>
      </c>
      <c r="L50">
        <f>VLOOKUP(B50,HIS退!B:F,5,FALSE)</f>
        <v>-6600</v>
      </c>
      <c r="M50" t="e">
        <f>VLOOKUP(J50,银行退!A:F,6,FALSE)</f>
        <v>#N/A</v>
      </c>
      <c r="N50" t="e">
        <f>VLOOKUP(J50,网银退汇!H:M,6,FALSE)</f>
        <v>#N/A</v>
      </c>
    </row>
    <row r="51" spans="1:14" hidden="1">
      <c r="A51" s="1" t="s">
        <v>10449</v>
      </c>
      <c r="B51" s="1">
        <v>1750324</v>
      </c>
      <c r="C51" s="1" t="s">
        <v>718</v>
      </c>
      <c r="D51" s="1" t="s">
        <v>456</v>
      </c>
      <c r="E51" s="1" t="s">
        <v>532</v>
      </c>
      <c r="F51" s="2">
        <v>5697</v>
      </c>
      <c r="G51" s="1" t="s">
        <v>115</v>
      </c>
      <c r="H51" s="1" t="s">
        <v>92</v>
      </c>
      <c r="I51" s="1" t="s">
        <v>93</v>
      </c>
      <c r="J51" s="1" t="s">
        <v>1871</v>
      </c>
      <c r="K51" s="1" t="s">
        <v>457</v>
      </c>
      <c r="L51">
        <f>VLOOKUP(B51,HIS退!B:F,5,FALSE)</f>
        <v>-5697</v>
      </c>
      <c r="M51" t="e">
        <f>VLOOKUP(J51,银行退!A:F,6,FALSE)</f>
        <v>#N/A</v>
      </c>
      <c r="N51" t="e">
        <f>VLOOKUP(J51,网银退汇!H:M,6,FALSE)</f>
        <v>#N/A</v>
      </c>
    </row>
    <row r="52" spans="1:14" hidden="1">
      <c r="A52" s="1" t="s">
        <v>10450</v>
      </c>
      <c r="B52" s="1">
        <v>1750335</v>
      </c>
      <c r="C52" s="1" t="s">
        <v>720</v>
      </c>
      <c r="D52" s="1" t="s">
        <v>458</v>
      </c>
      <c r="E52" s="1" t="s">
        <v>532</v>
      </c>
      <c r="F52" s="2">
        <v>490</v>
      </c>
      <c r="G52" s="1" t="s">
        <v>115</v>
      </c>
      <c r="H52" s="1" t="s">
        <v>92</v>
      </c>
      <c r="I52" s="1" t="s">
        <v>93</v>
      </c>
      <c r="J52" s="1" t="s">
        <v>1872</v>
      </c>
      <c r="K52" s="1" t="s">
        <v>457</v>
      </c>
      <c r="L52">
        <f>VLOOKUP(B52,HIS退!B:F,5,FALSE)</f>
        <v>-490</v>
      </c>
      <c r="M52" t="e">
        <f>VLOOKUP(J52,银行退!A:F,6,FALSE)</f>
        <v>#N/A</v>
      </c>
      <c r="N52" t="e">
        <f>VLOOKUP(J52,网银退汇!H:M,6,FALSE)</f>
        <v>#N/A</v>
      </c>
    </row>
    <row r="53" spans="1:14" hidden="1">
      <c r="A53" s="1" t="s">
        <v>10451</v>
      </c>
      <c r="B53" s="1">
        <v>1750409</v>
      </c>
      <c r="C53" s="1" t="s">
        <v>722</v>
      </c>
      <c r="D53" s="1" t="s">
        <v>723</v>
      </c>
      <c r="E53" s="1" t="s">
        <v>724</v>
      </c>
      <c r="F53" s="2">
        <v>981.74</v>
      </c>
      <c r="G53" s="1" t="s">
        <v>115</v>
      </c>
      <c r="H53" s="1" t="s">
        <v>92</v>
      </c>
      <c r="I53" s="1" t="s">
        <v>93</v>
      </c>
      <c r="J53" s="1" t="s">
        <v>1873</v>
      </c>
      <c r="K53" s="1" t="s">
        <v>1874</v>
      </c>
      <c r="L53">
        <f>VLOOKUP(B53,HIS退!B:F,5,FALSE)</f>
        <v>-981.74</v>
      </c>
      <c r="M53" t="e">
        <f>VLOOKUP(J53,银行退!A:F,6,FALSE)</f>
        <v>#N/A</v>
      </c>
      <c r="N53" t="e">
        <f>VLOOKUP(J53,网银退汇!H:M,6,FALSE)</f>
        <v>#N/A</v>
      </c>
    </row>
    <row r="54" spans="1:14" hidden="1">
      <c r="A54" s="1" t="s">
        <v>10452</v>
      </c>
      <c r="B54" s="1">
        <v>1750413</v>
      </c>
      <c r="C54" s="1" t="s">
        <v>726</v>
      </c>
      <c r="D54" s="1" t="s">
        <v>727</v>
      </c>
      <c r="E54" s="1" t="s">
        <v>728</v>
      </c>
      <c r="F54" s="2">
        <v>699</v>
      </c>
      <c r="G54" s="1" t="s">
        <v>115</v>
      </c>
      <c r="H54" s="1" t="s">
        <v>92</v>
      </c>
      <c r="I54" s="1" t="s">
        <v>93</v>
      </c>
      <c r="J54" s="1" t="s">
        <v>1875</v>
      </c>
      <c r="K54" s="1" t="s">
        <v>1876</v>
      </c>
      <c r="L54">
        <f>VLOOKUP(B54,HIS退!B:F,5,FALSE)</f>
        <v>-699</v>
      </c>
      <c r="M54" t="e">
        <f>VLOOKUP(J54,银行退!A:F,6,FALSE)</f>
        <v>#N/A</v>
      </c>
      <c r="N54" t="e">
        <f>VLOOKUP(J54,网银退汇!H:M,6,FALSE)</f>
        <v>#N/A</v>
      </c>
    </row>
    <row r="55" spans="1:14" hidden="1">
      <c r="A55" s="1" t="s">
        <v>10453</v>
      </c>
      <c r="B55" s="1">
        <v>1750415</v>
      </c>
      <c r="C55" s="1" t="s">
        <v>730</v>
      </c>
      <c r="D55" s="1" t="s">
        <v>731</v>
      </c>
      <c r="E55" s="1" t="s">
        <v>732</v>
      </c>
      <c r="F55" s="2">
        <v>1922</v>
      </c>
      <c r="G55" s="1" t="s">
        <v>115</v>
      </c>
      <c r="H55" s="1" t="s">
        <v>92</v>
      </c>
      <c r="I55" s="1" t="s">
        <v>93</v>
      </c>
      <c r="J55" s="1" t="s">
        <v>1877</v>
      </c>
      <c r="K55" s="1" t="s">
        <v>1878</v>
      </c>
      <c r="L55">
        <f>VLOOKUP(B55,HIS退!B:F,5,FALSE)</f>
        <v>-1922</v>
      </c>
      <c r="M55" t="e">
        <f>VLOOKUP(J55,银行退!A:F,6,FALSE)</f>
        <v>#N/A</v>
      </c>
      <c r="N55" t="e">
        <f>VLOOKUP(J55,网银退汇!H:M,6,FALSE)</f>
        <v>#N/A</v>
      </c>
    </row>
    <row r="56" spans="1:14" hidden="1">
      <c r="A56" s="1" t="s">
        <v>10454</v>
      </c>
      <c r="B56" s="1">
        <v>1750431</v>
      </c>
      <c r="C56" s="1" t="s">
        <v>734</v>
      </c>
      <c r="D56" s="1" t="s">
        <v>735</v>
      </c>
      <c r="E56" s="1" t="s">
        <v>736</v>
      </c>
      <c r="F56" s="2">
        <v>5182.99</v>
      </c>
      <c r="G56" s="1" t="s">
        <v>115</v>
      </c>
      <c r="H56" s="1" t="s">
        <v>92</v>
      </c>
      <c r="I56" s="1" t="s">
        <v>93</v>
      </c>
      <c r="J56" s="1" t="s">
        <v>1879</v>
      </c>
      <c r="K56" s="1" t="s">
        <v>1880</v>
      </c>
      <c r="L56">
        <f>VLOOKUP(B56,HIS退!B:F,5,FALSE)</f>
        <v>-5182.99</v>
      </c>
      <c r="M56" t="e">
        <f>VLOOKUP(J56,银行退!A:F,6,FALSE)</f>
        <v>#N/A</v>
      </c>
      <c r="N56" t="e">
        <f>VLOOKUP(J56,网银退汇!H:M,6,FALSE)</f>
        <v>#N/A</v>
      </c>
    </row>
    <row r="57" spans="1:14" hidden="1">
      <c r="A57" s="1" t="s">
        <v>10455</v>
      </c>
      <c r="B57" s="1">
        <v>1750507</v>
      </c>
      <c r="C57" s="1" t="s">
        <v>738</v>
      </c>
      <c r="D57" s="1" t="s">
        <v>739</v>
      </c>
      <c r="E57" s="1" t="s">
        <v>740</v>
      </c>
      <c r="F57" s="2">
        <v>598</v>
      </c>
      <c r="G57" s="1" t="s">
        <v>115</v>
      </c>
      <c r="H57" s="1" t="s">
        <v>92</v>
      </c>
      <c r="I57" s="1" t="s">
        <v>93</v>
      </c>
      <c r="J57" s="1" t="s">
        <v>1881</v>
      </c>
      <c r="K57" s="1" t="s">
        <v>1882</v>
      </c>
      <c r="L57">
        <f>VLOOKUP(B57,HIS退!B:F,5,FALSE)</f>
        <v>-598</v>
      </c>
      <c r="M57" t="e">
        <f>VLOOKUP(J57,银行退!A:F,6,FALSE)</f>
        <v>#N/A</v>
      </c>
      <c r="N57" t="e">
        <f>VLOOKUP(J57,网银退汇!H:M,6,FALSE)</f>
        <v>#N/A</v>
      </c>
    </row>
    <row r="58" spans="1:14" hidden="1">
      <c r="A58" s="1" t="s">
        <v>10456</v>
      </c>
      <c r="B58" s="1">
        <v>1750521</v>
      </c>
      <c r="C58" s="1" t="s">
        <v>742</v>
      </c>
      <c r="D58" s="1" t="s">
        <v>743</v>
      </c>
      <c r="E58" s="1" t="s">
        <v>744</v>
      </c>
      <c r="F58" s="2">
        <v>7798</v>
      </c>
      <c r="G58" s="1" t="s">
        <v>115</v>
      </c>
      <c r="H58" s="1" t="s">
        <v>92</v>
      </c>
      <c r="I58" s="1" t="s">
        <v>93</v>
      </c>
      <c r="J58" s="1" t="s">
        <v>1883</v>
      </c>
      <c r="K58" s="1" t="s">
        <v>1884</v>
      </c>
      <c r="L58">
        <f>VLOOKUP(B58,HIS退!B:F,5,FALSE)</f>
        <v>-7798</v>
      </c>
      <c r="M58" t="e">
        <f>VLOOKUP(J58,银行退!A:F,6,FALSE)</f>
        <v>#N/A</v>
      </c>
      <c r="N58" t="e">
        <f>VLOOKUP(J58,网银退汇!H:M,6,FALSE)</f>
        <v>#N/A</v>
      </c>
    </row>
    <row r="59" spans="1:14" hidden="1">
      <c r="A59" s="1" t="s">
        <v>10457</v>
      </c>
      <c r="B59" s="1">
        <v>1750540</v>
      </c>
      <c r="C59" s="1" t="s">
        <v>746</v>
      </c>
      <c r="D59" s="1" t="s">
        <v>747</v>
      </c>
      <c r="E59" s="1" t="s">
        <v>748</v>
      </c>
      <c r="F59" s="2">
        <v>340</v>
      </c>
      <c r="G59" s="1" t="s">
        <v>115</v>
      </c>
      <c r="H59" s="1" t="s">
        <v>92</v>
      </c>
      <c r="I59" s="1" t="s">
        <v>93</v>
      </c>
      <c r="J59" s="1" t="s">
        <v>1885</v>
      </c>
      <c r="K59" s="1" t="s">
        <v>1886</v>
      </c>
      <c r="L59">
        <f>VLOOKUP(B59,HIS退!B:F,5,FALSE)</f>
        <v>-340</v>
      </c>
      <c r="M59" t="e">
        <f>VLOOKUP(J59,银行退!A:F,6,FALSE)</f>
        <v>#N/A</v>
      </c>
      <c r="N59" t="e">
        <f>VLOOKUP(J59,网银退汇!H:M,6,FALSE)</f>
        <v>#N/A</v>
      </c>
    </row>
    <row r="60" spans="1:14" hidden="1">
      <c r="A60" s="1" t="s">
        <v>10458</v>
      </c>
      <c r="B60" s="1">
        <v>1750560</v>
      </c>
      <c r="C60" s="1" t="s">
        <v>750</v>
      </c>
      <c r="D60" s="1" t="s">
        <v>751</v>
      </c>
      <c r="E60" s="1" t="s">
        <v>752</v>
      </c>
      <c r="F60" s="2">
        <v>4373.46</v>
      </c>
      <c r="G60" s="1" t="s">
        <v>115</v>
      </c>
      <c r="H60" s="1" t="s">
        <v>92</v>
      </c>
      <c r="I60" s="1" t="s">
        <v>93</v>
      </c>
      <c r="J60" s="1" t="s">
        <v>1887</v>
      </c>
      <c r="K60" s="1" t="s">
        <v>1888</v>
      </c>
      <c r="L60">
        <f>VLOOKUP(B60,HIS退!B:F,5,FALSE)</f>
        <v>-4373.46</v>
      </c>
      <c r="M60" t="e">
        <f>VLOOKUP(J60,银行退!A:F,6,FALSE)</f>
        <v>#N/A</v>
      </c>
      <c r="N60" t="e">
        <f>VLOOKUP(J60,网银退汇!H:M,6,FALSE)</f>
        <v>#N/A</v>
      </c>
    </row>
    <row r="61" spans="1:14" hidden="1">
      <c r="A61" s="1" t="s">
        <v>10459</v>
      </c>
      <c r="B61" s="1">
        <v>1750571</v>
      </c>
      <c r="C61" s="1" t="s">
        <v>754</v>
      </c>
      <c r="D61" s="1" t="s">
        <v>755</v>
      </c>
      <c r="E61" s="1" t="s">
        <v>756</v>
      </c>
      <c r="F61" s="2">
        <v>308.88</v>
      </c>
      <c r="G61" s="1" t="s">
        <v>115</v>
      </c>
      <c r="H61" s="1" t="s">
        <v>92</v>
      </c>
      <c r="I61" s="1" t="s">
        <v>93</v>
      </c>
      <c r="J61" s="1" t="s">
        <v>1889</v>
      </c>
      <c r="K61" s="1" t="s">
        <v>1890</v>
      </c>
      <c r="L61">
        <f>VLOOKUP(B61,HIS退!B:F,5,FALSE)</f>
        <v>-308.88</v>
      </c>
      <c r="M61" t="e">
        <f>VLOOKUP(J61,银行退!A:F,6,FALSE)</f>
        <v>#N/A</v>
      </c>
      <c r="N61" t="e">
        <f>VLOOKUP(J61,网银退汇!H:M,6,FALSE)</f>
        <v>#N/A</v>
      </c>
    </row>
    <row r="62" spans="1:14" hidden="1">
      <c r="A62" s="1" t="s">
        <v>10460</v>
      </c>
      <c r="B62" s="1">
        <v>1750573</v>
      </c>
      <c r="C62" s="1" t="s">
        <v>758</v>
      </c>
      <c r="D62" s="1" t="s">
        <v>759</v>
      </c>
      <c r="E62" s="1" t="s">
        <v>518</v>
      </c>
      <c r="F62" s="2">
        <v>8602</v>
      </c>
      <c r="G62" s="1" t="s">
        <v>115</v>
      </c>
      <c r="H62" s="1" t="s">
        <v>92</v>
      </c>
      <c r="I62" s="1" t="s">
        <v>93</v>
      </c>
      <c r="J62" s="1" t="s">
        <v>1891</v>
      </c>
      <c r="K62" s="1" t="s">
        <v>1892</v>
      </c>
      <c r="L62">
        <f>VLOOKUP(B62,HIS退!B:F,5,FALSE)</f>
        <v>-8602</v>
      </c>
      <c r="M62" t="e">
        <f>VLOOKUP(J62,银行退!A:F,6,FALSE)</f>
        <v>#N/A</v>
      </c>
      <c r="N62" t="e">
        <f>VLOOKUP(J62,网银退汇!H:M,6,FALSE)</f>
        <v>#N/A</v>
      </c>
    </row>
    <row r="63" spans="1:14" hidden="1">
      <c r="A63" s="1" t="s">
        <v>10461</v>
      </c>
      <c r="B63" s="1">
        <v>1750632</v>
      </c>
      <c r="C63" s="1" t="s">
        <v>761</v>
      </c>
      <c r="D63" s="1" t="s">
        <v>762</v>
      </c>
      <c r="E63" s="1" t="s">
        <v>763</v>
      </c>
      <c r="F63" s="2">
        <v>6198.98</v>
      </c>
      <c r="G63" s="1" t="s">
        <v>115</v>
      </c>
      <c r="H63" s="1" t="s">
        <v>92</v>
      </c>
      <c r="I63" s="1" t="s">
        <v>93</v>
      </c>
      <c r="J63" s="1" t="s">
        <v>1893</v>
      </c>
      <c r="K63" s="1" t="s">
        <v>1894</v>
      </c>
      <c r="L63">
        <f>VLOOKUP(B63,HIS退!B:F,5,FALSE)</f>
        <v>-6198.98</v>
      </c>
      <c r="M63" t="e">
        <f>VLOOKUP(J63,银行退!A:F,6,FALSE)</f>
        <v>#N/A</v>
      </c>
      <c r="N63" t="e">
        <f>VLOOKUP(J63,网银退汇!H:M,6,FALSE)</f>
        <v>#N/A</v>
      </c>
    </row>
    <row r="64" spans="1:14" hidden="1">
      <c r="A64" s="1" t="s">
        <v>10462</v>
      </c>
      <c r="B64" s="1">
        <v>1750639</v>
      </c>
      <c r="C64" s="1" t="s">
        <v>1895</v>
      </c>
      <c r="D64" s="1" t="s">
        <v>765</v>
      </c>
      <c r="E64" s="1" t="s">
        <v>766</v>
      </c>
      <c r="F64" s="2">
        <v>393</v>
      </c>
      <c r="G64" s="1" t="s">
        <v>115</v>
      </c>
      <c r="H64" s="1" t="s">
        <v>94</v>
      </c>
      <c r="I64" s="1" t="s">
        <v>24</v>
      </c>
      <c r="J64" s="1" t="s">
        <v>1896</v>
      </c>
      <c r="K64" s="1" t="s">
        <v>1897</v>
      </c>
      <c r="L64">
        <f>VLOOKUP(B64,HIS退!B:F,5,FALSE)</f>
        <v>-393</v>
      </c>
      <c r="M64" t="e">
        <f>VLOOKUP(J64,银行退!A:F,6,FALSE)</f>
        <v>#N/A</v>
      </c>
      <c r="N64" t="e">
        <f>VLOOKUP(J64,网银退汇!H:M,6,FALSE)</f>
        <v>#N/A</v>
      </c>
    </row>
    <row r="65" spans="1:14" hidden="1">
      <c r="A65" s="1" t="s">
        <v>10463</v>
      </c>
      <c r="B65" s="1">
        <v>1750654</v>
      </c>
      <c r="C65" s="1" t="s">
        <v>768</v>
      </c>
      <c r="D65" s="1" t="s">
        <v>769</v>
      </c>
      <c r="E65" s="1" t="s">
        <v>770</v>
      </c>
      <c r="F65" s="2">
        <v>4409.54</v>
      </c>
      <c r="G65" s="1" t="s">
        <v>115</v>
      </c>
      <c r="H65" s="1" t="s">
        <v>92</v>
      </c>
      <c r="I65" s="1" t="s">
        <v>93</v>
      </c>
      <c r="J65" s="1" t="s">
        <v>1898</v>
      </c>
      <c r="K65" s="1" t="s">
        <v>1899</v>
      </c>
      <c r="L65">
        <f>VLOOKUP(B65,HIS退!B:F,5,FALSE)</f>
        <v>-4409.54</v>
      </c>
      <c r="M65" t="e">
        <f>VLOOKUP(J65,银行退!A:F,6,FALSE)</f>
        <v>#N/A</v>
      </c>
      <c r="N65" t="e">
        <f>VLOOKUP(J65,网银退汇!H:M,6,FALSE)</f>
        <v>#N/A</v>
      </c>
    </row>
    <row r="66" spans="1:14" hidden="1">
      <c r="A66" s="1" t="s">
        <v>10464</v>
      </c>
      <c r="B66" s="1">
        <v>1750690</v>
      </c>
      <c r="C66" s="1" t="s">
        <v>772</v>
      </c>
      <c r="D66" s="1" t="s">
        <v>773</v>
      </c>
      <c r="E66" s="1" t="s">
        <v>774</v>
      </c>
      <c r="F66" s="2">
        <v>3800</v>
      </c>
      <c r="G66" s="1" t="s">
        <v>115</v>
      </c>
      <c r="H66" s="1" t="s">
        <v>92</v>
      </c>
      <c r="I66" s="1" t="s">
        <v>93</v>
      </c>
      <c r="J66" s="1" t="s">
        <v>1900</v>
      </c>
      <c r="K66" s="1" t="s">
        <v>1901</v>
      </c>
      <c r="L66">
        <f>VLOOKUP(B66,HIS退!B:F,5,FALSE)</f>
        <v>-3800</v>
      </c>
      <c r="M66" t="e">
        <f>VLOOKUP(J66,银行退!A:F,6,FALSE)</f>
        <v>#N/A</v>
      </c>
      <c r="N66" t="e">
        <f>VLOOKUP(J66,网银退汇!H:M,6,FALSE)</f>
        <v>#N/A</v>
      </c>
    </row>
    <row r="67" spans="1:14" hidden="1">
      <c r="A67" s="1" t="s">
        <v>10465</v>
      </c>
      <c r="B67" s="1">
        <v>1750699</v>
      </c>
      <c r="C67" s="1" t="s">
        <v>776</v>
      </c>
      <c r="D67" s="1" t="s">
        <v>777</v>
      </c>
      <c r="E67" s="1" t="s">
        <v>778</v>
      </c>
      <c r="F67" s="2">
        <v>1894.65</v>
      </c>
      <c r="G67" s="1" t="s">
        <v>115</v>
      </c>
      <c r="H67" s="1" t="s">
        <v>92</v>
      </c>
      <c r="I67" s="1" t="s">
        <v>93</v>
      </c>
      <c r="J67" s="1" t="s">
        <v>1902</v>
      </c>
      <c r="K67" s="1" t="s">
        <v>1903</v>
      </c>
      <c r="L67">
        <f>VLOOKUP(B67,HIS退!B:F,5,FALSE)</f>
        <v>-1894.65</v>
      </c>
      <c r="M67" t="e">
        <f>VLOOKUP(J67,银行退!A:F,6,FALSE)</f>
        <v>#N/A</v>
      </c>
      <c r="N67" t="e">
        <f>VLOOKUP(J67,网银退汇!H:M,6,FALSE)</f>
        <v>#N/A</v>
      </c>
    </row>
    <row r="68" spans="1:14" hidden="1">
      <c r="A68" s="1" t="s">
        <v>10466</v>
      </c>
      <c r="B68" s="1">
        <v>1750712</v>
      </c>
      <c r="C68" s="1" t="s">
        <v>780</v>
      </c>
      <c r="D68" s="1" t="s">
        <v>463</v>
      </c>
      <c r="E68" s="1" t="s">
        <v>548</v>
      </c>
      <c r="F68" s="2">
        <v>5000</v>
      </c>
      <c r="G68" s="1" t="s">
        <v>115</v>
      </c>
      <c r="H68" s="1" t="s">
        <v>92</v>
      </c>
      <c r="I68" s="1" t="s">
        <v>93</v>
      </c>
      <c r="J68" s="1" t="s">
        <v>1904</v>
      </c>
      <c r="K68" s="1" t="s">
        <v>464</v>
      </c>
      <c r="L68">
        <f>VLOOKUP(B68,HIS退!B:F,5,FALSE)</f>
        <v>-5000</v>
      </c>
      <c r="M68" t="e">
        <f>VLOOKUP(J68,银行退!A:F,6,FALSE)</f>
        <v>#N/A</v>
      </c>
      <c r="N68" t="e">
        <f>VLOOKUP(J68,网银退汇!H:M,6,FALSE)</f>
        <v>#N/A</v>
      </c>
    </row>
    <row r="69" spans="1:14" hidden="1">
      <c r="A69" s="1" t="s">
        <v>10467</v>
      </c>
      <c r="B69" s="1">
        <v>1750746</v>
      </c>
      <c r="C69" s="1" t="s">
        <v>782</v>
      </c>
      <c r="D69" s="1" t="s">
        <v>783</v>
      </c>
      <c r="E69" s="1" t="s">
        <v>784</v>
      </c>
      <c r="F69" s="2">
        <v>45.5</v>
      </c>
      <c r="G69" s="1" t="s">
        <v>115</v>
      </c>
      <c r="H69" s="1" t="s">
        <v>92</v>
      </c>
      <c r="I69" s="1" t="s">
        <v>93</v>
      </c>
      <c r="J69" s="1" t="s">
        <v>1905</v>
      </c>
      <c r="K69" s="1" t="s">
        <v>1906</v>
      </c>
      <c r="L69">
        <f>VLOOKUP(B69,HIS退!B:F,5,FALSE)</f>
        <v>-45.5</v>
      </c>
      <c r="M69" t="e">
        <f>VLOOKUP(J69,银行退!A:F,6,FALSE)</f>
        <v>#N/A</v>
      </c>
      <c r="N69" t="e">
        <f>VLOOKUP(J69,网银退汇!H:M,6,FALSE)</f>
        <v>#N/A</v>
      </c>
    </row>
    <row r="70" spans="1:14" hidden="1">
      <c r="A70" s="1" t="s">
        <v>10468</v>
      </c>
      <c r="B70" s="1">
        <v>1750758</v>
      </c>
      <c r="C70" s="1" t="s">
        <v>786</v>
      </c>
      <c r="D70" s="1" t="s">
        <v>787</v>
      </c>
      <c r="E70" s="1" t="s">
        <v>788</v>
      </c>
      <c r="F70" s="2">
        <v>1740</v>
      </c>
      <c r="G70" s="1" t="s">
        <v>115</v>
      </c>
      <c r="H70" s="1" t="s">
        <v>92</v>
      </c>
      <c r="I70" s="1" t="s">
        <v>93</v>
      </c>
      <c r="J70" s="1" t="s">
        <v>1907</v>
      </c>
      <c r="K70" s="1" t="s">
        <v>1908</v>
      </c>
      <c r="L70">
        <f>VLOOKUP(B70,HIS退!B:F,5,FALSE)</f>
        <v>-1740</v>
      </c>
      <c r="M70" t="e">
        <f>VLOOKUP(J70,银行退!A:F,6,FALSE)</f>
        <v>#N/A</v>
      </c>
      <c r="N70" t="e">
        <f>VLOOKUP(J70,网银退汇!H:M,6,FALSE)</f>
        <v>#N/A</v>
      </c>
    </row>
    <row r="71" spans="1:14" hidden="1">
      <c r="A71" s="1" t="s">
        <v>10469</v>
      </c>
      <c r="B71" s="1">
        <v>1750776</v>
      </c>
      <c r="C71" s="1" t="s">
        <v>790</v>
      </c>
      <c r="D71" s="1" t="s">
        <v>791</v>
      </c>
      <c r="E71" s="1" t="s">
        <v>792</v>
      </c>
      <c r="F71" s="2">
        <v>2276</v>
      </c>
      <c r="G71" s="1" t="s">
        <v>115</v>
      </c>
      <c r="H71" s="1" t="s">
        <v>92</v>
      </c>
      <c r="I71" s="1" t="s">
        <v>93</v>
      </c>
      <c r="J71" s="1" t="s">
        <v>1909</v>
      </c>
      <c r="K71" s="1" t="s">
        <v>1910</v>
      </c>
      <c r="L71">
        <f>VLOOKUP(B71,HIS退!B:F,5,FALSE)</f>
        <v>-2276</v>
      </c>
      <c r="M71" t="e">
        <f>VLOOKUP(J71,银行退!A:F,6,FALSE)</f>
        <v>#N/A</v>
      </c>
      <c r="N71" t="e">
        <f>VLOOKUP(J71,网银退汇!H:M,6,FALSE)</f>
        <v>#N/A</v>
      </c>
    </row>
    <row r="72" spans="1:14" hidden="1">
      <c r="A72" s="1" t="s">
        <v>10470</v>
      </c>
      <c r="B72" s="1">
        <v>1750779</v>
      </c>
      <c r="C72" s="1" t="s">
        <v>794</v>
      </c>
      <c r="D72" s="1" t="s">
        <v>795</v>
      </c>
      <c r="E72" s="1" t="s">
        <v>796</v>
      </c>
      <c r="F72" s="2">
        <v>8168.48</v>
      </c>
      <c r="G72" s="1" t="s">
        <v>115</v>
      </c>
      <c r="H72" s="1" t="s">
        <v>92</v>
      </c>
      <c r="I72" s="1" t="s">
        <v>93</v>
      </c>
      <c r="J72" s="1" t="s">
        <v>1911</v>
      </c>
      <c r="K72" s="1" t="s">
        <v>1912</v>
      </c>
      <c r="L72">
        <f>VLOOKUP(B72,HIS退!B:F,5,FALSE)</f>
        <v>-8168.48</v>
      </c>
      <c r="M72" t="e">
        <f>VLOOKUP(J72,银行退!A:F,6,FALSE)</f>
        <v>#N/A</v>
      </c>
      <c r="N72" t="e">
        <f>VLOOKUP(J72,网银退汇!H:M,6,FALSE)</f>
        <v>#N/A</v>
      </c>
    </row>
    <row r="73" spans="1:14" hidden="1">
      <c r="A73" s="1" t="s">
        <v>10471</v>
      </c>
      <c r="B73" s="1">
        <v>1750811</v>
      </c>
      <c r="C73" s="1" t="s">
        <v>798</v>
      </c>
      <c r="D73" s="1" t="s">
        <v>799</v>
      </c>
      <c r="E73" s="1" t="s">
        <v>800</v>
      </c>
      <c r="F73" s="2">
        <v>5064.72</v>
      </c>
      <c r="G73" s="1" t="s">
        <v>115</v>
      </c>
      <c r="H73" s="1" t="s">
        <v>92</v>
      </c>
      <c r="I73" s="1" t="s">
        <v>93</v>
      </c>
      <c r="J73" s="1" t="s">
        <v>1913</v>
      </c>
      <c r="K73" s="1" t="s">
        <v>1914</v>
      </c>
      <c r="L73">
        <f>VLOOKUP(B73,HIS退!B:F,5,FALSE)</f>
        <v>-5064.72</v>
      </c>
      <c r="M73" t="e">
        <f>VLOOKUP(J73,银行退!A:F,6,FALSE)</f>
        <v>#N/A</v>
      </c>
      <c r="N73" t="e">
        <f>VLOOKUP(J73,网银退汇!H:M,6,FALSE)</f>
        <v>#N/A</v>
      </c>
    </row>
    <row r="74" spans="1:14" hidden="1">
      <c r="A74" s="1" t="s">
        <v>10472</v>
      </c>
      <c r="B74" s="1">
        <v>1750894</v>
      </c>
      <c r="C74" s="1" t="s">
        <v>802</v>
      </c>
      <c r="D74" s="1" t="s">
        <v>803</v>
      </c>
      <c r="E74" s="1" t="s">
        <v>804</v>
      </c>
      <c r="F74" s="2">
        <v>500</v>
      </c>
      <c r="G74" s="1" t="s">
        <v>115</v>
      </c>
      <c r="H74" s="1" t="s">
        <v>92</v>
      </c>
      <c r="I74" s="1" t="s">
        <v>93</v>
      </c>
      <c r="J74" s="1" t="s">
        <v>1915</v>
      </c>
      <c r="K74" s="1" t="s">
        <v>100</v>
      </c>
      <c r="L74">
        <f>VLOOKUP(B74,HIS退!B:F,5,FALSE)</f>
        <v>-500</v>
      </c>
      <c r="M74" t="e">
        <f>VLOOKUP(J74,银行退!A:F,6,FALSE)</f>
        <v>#N/A</v>
      </c>
      <c r="N74" t="e">
        <f>VLOOKUP(J74,网银退汇!H:M,6,FALSE)</f>
        <v>#N/A</v>
      </c>
    </row>
    <row r="75" spans="1:14" hidden="1">
      <c r="A75" s="1" t="s">
        <v>10473</v>
      </c>
      <c r="B75" s="1">
        <v>1750901</v>
      </c>
      <c r="C75" s="1" t="s">
        <v>806</v>
      </c>
      <c r="D75" s="1" t="s">
        <v>807</v>
      </c>
      <c r="E75" s="1" t="s">
        <v>21</v>
      </c>
      <c r="F75" s="2">
        <v>881.89</v>
      </c>
      <c r="G75" s="1" t="s">
        <v>115</v>
      </c>
      <c r="H75" s="1" t="s">
        <v>92</v>
      </c>
      <c r="I75" s="1" t="s">
        <v>93</v>
      </c>
      <c r="J75" s="1" t="s">
        <v>1916</v>
      </c>
      <c r="K75" s="1" t="s">
        <v>1917</v>
      </c>
      <c r="L75">
        <f>VLOOKUP(B75,HIS退!B:F,5,FALSE)</f>
        <v>-881.89</v>
      </c>
      <c r="M75" t="e">
        <f>VLOOKUP(J75,银行退!A:F,6,FALSE)</f>
        <v>#N/A</v>
      </c>
      <c r="N75" t="e">
        <f>VLOOKUP(J75,网银退汇!H:M,6,FALSE)</f>
        <v>#N/A</v>
      </c>
    </row>
    <row r="76" spans="1:14" hidden="1">
      <c r="A76" s="1" t="s">
        <v>10474</v>
      </c>
      <c r="B76" s="1">
        <v>1750923</v>
      </c>
      <c r="C76" s="1" t="s">
        <v>809</v>
      </c>
      <c r="D76" s="1" t="s">
        <v>810</v>
      </c>
      <c r="E76" s="1" t="s">
        <v>811</v>
      </c>
      <c r="F76" s="2">
        <v>4600</v>
      </c>
      <c r="G76" s="1" t="s">
        <v>115</v>
      </c>
      <c r="H76" s="1" t="s">
        <v>92</v>
      </c>
      <c r="I76" s="1" t="s">
        <v>93</v>
      </c>
      <c r="J76" s="1" t="s">
        <v>1918</v>
      </c>
      <c r="K76" s="1" t="s">
        <v>1919</v>
      </c>
      <c r="L76">
        <f>VLOOKUP(B76,HIS退!B:F,5,FALSE)</f>
        <v>-4600</v>
      </c>
      <c r="M76" t="e">
        <f>VLOOKUP(J76,银行退!A:F,6,FALSE)</f>
        <v>#N/A</v>
      </c>
      <c r="N76" t="e">
        <f>VLOOKUP(J76,网银退汇!H:M,6,FALSE)</f>
        <v>#N/A</v>
      </c>
    </row>
    <row r="77" spans="1:14" hidden="1">
      <c r="A77" s="1" t="s">
        <v>10475</v>
      </c>
      <c r="B77" s="1">
        <v>1750935</v>
      </c>
      <c r="C77" s="1" t="s">
        <v>813</v>
      </c>
      <c r="D77" s="1" t="s">
        <v>814</v>
      </c>
      <c r="E77" s="1" t="s">
        <v>815</v>
      </c>
      <c r="F77" s="2">
        <v>3414</v>
      </c>
      <c r="G77" s="1" t="s">
        <v>115</v>
      </c>
      <c r="H77" s="1" t="s">
        <v>92</v>
      </c>
      <c r="I77" s="1" t="s">
        <v>93</v>
      </c>
      <c r="J77" s="1" t="s">
        <v>1920</v>
      </c>
      <c r="K77" s="1" t="s">
        <v>1921</v>
      </c>
      <c r="L77">
        <f>VLOOKUP(B77,HIS退!B:F,5,FALSE)</f>
        <v>-3414</v>
      </c>
      <c r="M77" t="e">
        <f>VLOOKUP(J77,银行退!A:F,6,FALSE)</f>
        <v>#N/A</v>
      </c>
      <c r="N77" t="e">
        <f>VLOOKUP(J77,网银退汇!H:M,6,FALSE)</f>
        <v>#N/A</v>
      </c>
    </row>
    <row r="78" spans="1:14" hidden="1">
      <c r="A78" s="1" t="s">
        <v>10476</v>
      </c>
      <c r="B78" s="1">
        <v>1750963</v>
      </c>
      <c r="C78" s="1" t="s">
        <v>817</v>
      </c>
      <c r="D78" s="1" t="s">
        <v>465</v>
      </c>
      <c r="E78" s="1" t="s">
        <v>549</v>
      </c>
      <c r="F78" s="2">
        <v>3590.45</v>
      </c>
      <c r="G78" s="1" t="s">
        <v>115</v>
      </c>
      <c r="H78" s="1" t="s">
        <v>92</v>
      </c>
      <c r="I78" s="1" t="s">
        <v>93</v>
      </c>
      <c r="J78" s="1" t="s">
        <v>1922</v>
      </c>
      <c r="K78" s="1" t="s">
        <v>466</v>
      </c>
      <c r="L78">
        <f>VLOOKUP(B78,HIS退!B:F,5,FALSE)</f>
        <v>-3590.45</v>
      </c>
      <c r="M78" t="e">
        <f>VLOOKUP(J78,银行退!A:F,6,FALSE)</f>
        <v>#N/A</v>
      </c>
      <c r="N78" t="e">
        <f>VLOOKUP(J78,网银退汇!H:M,6,FALSE)</f>
        <v>#N/A</v>
      </c>
    </row>
    <row r="79" spans="1:14" hidden="1">
      <c r="A79" s="1" t="s">
        <v>10477</v>
      </c>
      <c r="B79" s="1">
        <v>1751001</v>
      </c>
      <c r="C79" s="1" t="s">
        <v>1923</v>
      </c>
      <c r="D79" s="1" t="s">
        <v>819</v>
      </c>
      <c r="E79" s="1" t="s">
        <v>820</v>
      </c>
      <c r="F79" s="2">
        <v>3794.23</v>
      </c>
      <c r="G79" s="1" t="s">
        <v>115</v>
      </c>
      <c r="H79" s="1" t="s">
        <v>94</v>
      </c>
      <c r="I79" s="1" t="s">
        <v>24</v>
      </c>
      <c r="J79" s="1" t="s">
        <v>1924</v>
      </c>
      <c r="K79" s="1" t="s">
        <v>1925</v>
      </c>
      <c r="L79">
        <f>VLOOKUP(B79,HIS退!B:F,5,FALSE)</f>
        <v>-3794.23</v>
      </c>
      <c r="M79" t="e">
        <f>VLOOKUP(J79,银行退!A:F,6,FALSE)</f>
        <v>#N/A</v>
      </c>
      <c r="N79" t="e">
        <f>VLOOKUP(J79,网银退汇!H:M,6,FALSE)</f>
        <v>#N/A</v>
      </c>
    </row>
    <row r="80" spans="1:14" hidden="1">
      <c r="A80" s="1" t="s">
        <v>10478</v>
      </c>
      <c r="B80" s="1">
        <v>1751027</v>
      </c>
      <c r="C80" s="1" t="s">
        <v>822</v>
      </c>
      <c r="D80" s="1" t="s">
        <v>823</v>
      </c>
      <c r="E80" s="1" t="s">
        <v>824</v>
      </c>
      <c r="F80" s="2">
        <v>261.38</v>
      </c>
      <c r="G80" s="1" t="s">
        <v>115</v>
      </c>
      <c r="H80" s="1" t="s">
        <v>92</v>
      </c>
      <c r="I80" s="1" t="s">
        <v>93</v>
      </c>
      <c r="J80" s="1" t="s">
        <v>1926</v>
      </c>
      <c r="K80" s="1" t="s">
        <v>1927</v>
      </c>
      <c r="L80">
        <f>VLOOKUP(B80,HIS退!B:F,5,FALSE)</f>
        <v>-261.38</v>
      </c>
      <c r="M80" t="e">
        <f>VLOOKUP(J80,银行退!A:F,6,FALSE)</f>
        <v>#N/A</v>
      </c>
      <c r="N80" t="e">
        <f>VLOOKUP(J80,网银退汇!H:M,6,FALSE)</f>
        <v>#N/A</v>
      </c>
    </row>
    <row r="81" spans="1:14" hidden="1">
      <c r="A81" s="1" t="s">
        <v>10479</v>
      </c>
      <c r="B81" s="1">
        <v>1751030</v>
      </c>
      <c r="C81" s="1" t="s">
        <v>827</v>
      </c>
      <c r="D81" s="1" t="s">
        <v>828</v>
      </c>
      <c r="E81" s="1" t="s">
        <v>829</v>
      </c>
      <c r="F81" s="2">
        <v>405.57</v>
      </c>
      <c r="G81" s="1" t="s">
        <v>115</v>
      </c>
      <c r="H81" s="1" t="s">
        <v>92</v>
      </c>
      <c r="I81" s="1" t="s">
        <v>93</v>
      </c>
      <c r="J81" s="1" t="s">
        <v>1928</v>
      </c>
      <c r="K81" s="1" t="s">
        <v>1929</v>
      </c>
      <c r="L81">
        <f>VLOOKUP(B81,HIS退!B:F,5,FALSE)</f>
        <v>-405.57</v>
      </c>
      <c r="M81" t="e">
        <f>VLOOKUP(J81,银行退!A:F,6,FALSE)</f>
        <v>#N/A</v>
      </c>
      <c r="N81" t="e">
        <f>VLOOKUP(J81,网银退汇!H:M,6,FALSE)</f>
        <v>#N/A</v>
      </c>
    </row>
    <row r="82" spans="1:14" hidden="1">
      <c r="A82" s="1" t="s">
        <v>10480</v>
      </c>
      <c r="B82" s="1">
        <v>1751048</v>
      </c>
      <c r="C82" s="1" t="s">
        <v>831</v>
      </c>
      <c r="D82" s="1" t="s">
        <v>832</v>
      </c>
      <c r="E82" s="1" t="s">
        <v>833</v>
      </c>
      <c r="F82" s="2">
        <v>362.27</v>
      </c>
      <c r="G82" s="1" t="s">
        <v>115</v>
      </c>
      <c r="H82" s="1" t="s">
        <v>92</v>
      </c>
      <c r="I82" s="1" t="s">
        <v>93</v>
      </c>
      <c r="J82" s="1" t="s">
        <v>1930</v>
      </c>
      <c r="K82" s="1" t="s">
        <v>1929</v>
      </c>
      <c r="L82">
        <f>VLOOKUP(B82,HIS退!B:F,5,FALSE)</f>
        <v>-362.27</v>
      </c>
      <c r="M82" t="e">
        <f>VLOOKUP(J82,银行退!A:F,6,FALSE)</f>
        <v>#N/A</v>
      </c>
      <c r="N82" t="e">
        <f>VLOOKUP(J82,网银退汇!H:M,6,FALSE)</f>
        <v>#N/A</v>
      </c>
    </row>
    <row r="83" spans="1:14" hidden="1">
      <c r="A83" s="1" t="s">
        <v>10481</v>
      </c>
      <c r="B83" s="1">
        <v>1751151</v>
      </c>
      <c r="C83" s="1" t="s">
        <v>835</v>
      </c>
      <c r="D83" s="1" t="s">
        <v>836</v>
      </c>
      <c r="E83" s="1" t="s">
        <v>837</v>
      </c>
      <c r="F83" s="2">
        <v>1246</v>
      </c>
      <c r="G83" s="1" t="s">
        <v>115</v>
      </c>
      <c r="H83" s="1" t="s">
        <v>92</v>
      </c>
      <c r="I83" s="1" t="s">
        <v>93</v>
      </c>
      <c r="J83" s="1" t="s">
        <v>1931</v>
      </c>
      <c r="K83" s="1" t="s">
        <v>1932</v>
      </c>
      <c r="L83">
        <f>VLOOKUP(B83,HIS退!B:F,5,FALSE)</f>
        <v>-1246</v>
      </c>
      <c r="M83" t="e">
        <f>VLOOKUP(J83,银行退!A:F,6,FALSE)</f>
        <v>#N/A</v>
      </c>
      <c r="N83" t="e">
        <f>VLOOKUP(J83,网银退汇!H:M,6,FALSE)</f>
        <v>#N/A</v>
      </c>
    </row>
    <row r="84" spans="1:14" hidden="1">
      <c r="A84" s="1" t="s">
        <v>10482</v>
      </c>
      <c r="B84" s="1">
        <v>1751225</v>
      </c>
      <c r="C84" s="1" t="s">
        <v>839</v>
      </c>
      <c r="D84" s="1" t="s">
        <v>840</v>
      </c>
      <c r="E84" s="1" t="s">
        <v>841</v>
      </c>
      <c r="F84" s="2">
        <v>10819</v>
      </c>
      <c r="G84" s="1" t="s">
        <v>115</v>
      </c>
      <c r="H84" s="1" t="s">
        <v>92</v>
      </c>
      <c r="I84" s="1" t="s">
        <v>93</v>
      </c>
      <c r="J84" s="1" t="s">
        <v>1933</v>
      </c>
      <c r="K84" s="1" t="s">
        <v>1934</v>
      </c>
      <c r="L84">
        <f>VLOOKUP(B84,HIS退!B:F,5,FALSE)</f>
        <v>-10819</v>
      </c>
      <c r="M84" t="e">
        <f>VLOOKUP(J84,银行退!A:F,6,FALSE)</f>
        <v>#N/A</v>
      </c>
      <c r="N84" t="e">
        <f>VLOOKUP(J84,网银退汇!H:M,6,FALSE)</f>
        <v>#N/A</v>
      </c>
    </row>
    <row r="85" spans="1:14" hidden="1">
      <c r="A85" s="1" t="s">
        <v>10483</v>
      </c>
      <c r="B85" s="1">
        <v>1751245</v>
      </c>
      <c r="C85" s="1" t="s">
        <v>843</v>
      </c>
      <c r="D85" s="1" t="s">
        <v>844</v>
      </c>
      <c r="E85" s="1" t="s">
        <v>845</v>
      </c>
      <c r="F85" s="2">
        <v>500</v>
      </c>
      <c r="G85" s="1" t="s">
        <v>115</v>
      </c>
      <c r="H85" s="1" t="s">
        <v>92</v>
      </c>
      <c r="I85" s="1" t="s">
        <v>93</v>
      </c>
      <c r="J85" s="1" t="s">
        <v>1935</v>
      </c>
      <c r="K85" s="1" t="s">
        <v>1936</v>
      </c>
      <c r="L85">
        <f>VLOOKUP(B85,HIS退!B:F,5,FALSE)</f>
        <v>-500</v>
      </c>
      <c r="M85" t="e">
        <f>VLOOKUP(J85,银行退!A:F,6,FALSE)</f>
        <v>#N/A</v>
      </c>
      <c r="N85" t="e">
        <f>VLOOKUP(J85,网银退汇!H:M,6,FALSE)</f>
        <v>#N/A</v>
      </c>
    </row>
    <row r="86" spans="1:14" hidden="1">
      <c r="A86" s="1" t="s">
        <v>10484</v>
      </c>
      <c r="B86" s="1">
        <v>1751456</v>
      </c>
      <c r="C86" s="1" t="s">
        <v>847</v>
      </c>
      <c r="D86" s="1" t="s">
        <v>848</v>
      </c>
      <c r="E86" s="1" t="s">
        <v>849</v>
      </c>
      <c r="F86" s="2">
        <v>3626.78</v>
      </c>
      <c r="G86" s="1" t="s">
        <v>115</v>
      </c>
      <c r="H86" s="1" t="s">
        <v>92</v>
      </c>
      <c r="I86" s="1" t="s">
        <v>93</v>
      </c>
      <c r="J86" s="1" t="s">
        <v>1937</v>
      </c>
      <c r="K86" s="1" t="s">
        <v>1938</v>
      </c>
      <c r="L86">
        <f>VLOOKUP(B86,HIS退!B:F,5,FALSE)</f>
        <v>-3626.78</v>
      </c>
      <c r="M86" t="e">
        <f>VLOOKUP(J86,银行退!A:F,6,FALSE)</f>
        <v>#N/A</v>
      </c>
      <c r="N86" t="e">
        <f>VLOOKUP(J86,网银退汇!H:M,6,FALSE)</f>
        <v>#N/A</v>
      </c>
    </row>
    <row r="87" spans="1:14" hidden="1">
      <c r="A87" s="1" t="s">
        <v>10485</v>
      </c>
      <c r="B87" s="1">
        <v>1751501</v>
      </c>
      <c r="C87" s="1" t="s">
        <v>851</v>
      </c>
      <c r="D87" s="1" t="s">
        <v>631</v>
      </c>
      <c r="E87" s="1" t="s">
        <v>632</v>
      </c>
      <c r="F87" s="2">
        <v>8644</v>
      </c>
      <c r="G87" s="1" t="s">
        <v>115</v>
      </c>
      <c r="H87" s="1" t="s">
        <v>92</v>
      </c>
      <c r="I87" s="1" t="s">
        <v>93</v>
      </c>
      <c r="J87" s="1" t="s">
        <v>1939</v>
      </c>
      <c r="K87" s="1" t="s">
        <v>1822</v>
      </c>
      <c r="L87">
        <f>VLOOKUP(B87,HIS退!B:F,5,FALSE)</f>
        <v>-8644</v>
      </c>
      <c r="M87" t="e">
        <f>VLOOKUP(J87,银行退!A:F,6,FALSE)</f>
        <v>#N/A</v>
      </c>
      <c r="N87" t="e">
        <f>VLOOKUP(J87,网银退汇!H:M,6,FALSE)</f>
        <v>#N/A</v>
      </c>
    </row>
    <row r="88" spans="1:14" hidden="1">
      <c r="A88" s="1" t="s">
        <v>10486</v>
      </c>
      <c r="B88" s="1">
        <v>1751559</v>
      </c>
      <c r="C88" s="1" t="s">
        <v>853</v>
      </c>
      <c r="D88" s="1" t="s">
        <v>854</v>
      </c>
      <c r="E88" s="1" t="s">
        <v>855</v>
      </c>
      <c r="F88" s="2">
        <v>5664.29</v>
      </c>
      <c r="G88" s="1" t="s">
        <v>115</v>
      </c>
      <c r="H88" s="1" t="s">
        <v>92</v>
      </c>
      <c r="I88" s="1" t="s">
        <v>93</v>
      </c>
      <c r="J88" s="1" t="s">
        <v>1940</v>
      </c>
      <c r="K88" s="1" t="s">
        <v>1941</v>
      </c>
      <c r="L88">
        <f>VLOOKUP(B88,HIS退!B:F,5,FALSE)</f>
        <v>-5664.29</v>
      </c>
      <c r="M88" t="e">
        <f>VLOOKUP(J88,银行退!A:F,6,FALSE)</f>
        <v>#N/A</v>
      </c>
      <c r="N88" t="e">
        <f>VLOOKUP(J88,网银退汇!H:M,6,FALSE)</f>
        <v>#N/A</v>
      </c>
    </row>
    <row r="89" spans="1:14" hidden="1">
      <c r="A89" s="1" t="s">
        <v>10487</v>
      </c>
      <c r="B89" s="1">
        <v>1751563</v>
      </c>
      <c r="C89" s="1" t="s">
        <v>857</v>
      </c>
      <c r="D89" s="1" t="s">
        <v>858</v>
      </c>
      <c r="E89" s="1" t="s">
        <v>64</v>
      </c>
      <c r="F89" s="2">
        <v>8362.31</v>
      </c>
      <c r="G89" s="1" t="s">
        <v>115</v>
      </c>
      <c r="H89" s="1" t="s">
        <v>92</v>
      </c>
      <c r="I89" s="1" t="s">
        <v>93</v>
      </c>
      <c r="J89" s="1" t="s">
        <v>1942</v>
      </c>
      <c r="K89" s="1" t="s">
        <v>1943</v>
      </c>
      <c r="L89">
        <f>VLOOKUP(B89,HIS退!B:F,5,FALSE)</f>
        <v>-8362.31</v>
      </c>
      <c r="M89" t="e">
        <f>VLOOKUP(J89,银行退!A:F,6,FALSE)</f>
        <v>#N/A</v>
      </c>
      <c r="N89" t="e">
        <f>VLOOKUP(J89,网银退汇!H:M,6,FALSE)</f>
        <v>#N/A</v>
      </c>
    </row>
    <row r="90" spans="1:14" hidden="1">
      <c r="A90" s="1" t="s">
        <v>10488</v>
      </c>
      <c r="B90" s="1">
        <v>1751647</v>
      </c>
      <c r="C90" s="1" t="s">
        <v>860</v>
      </c>
      <c r="D90" s="1" t="s">
        <v>861</v>
      </c>
      <c r="E90" s="1" t="s">
        <v>862</v>
      </c>
      <c r="F90" s="2">
        <v>2261.3200000000002</v>
      </c>
      <c r="G90" s="1" t="s">
        <v>115</v>
      </c>
      <c r="H90" s="1" t="s">
        <v>92</v>
      </c>
      <c r="I90" s="1" t="s">
        <v>93</v>
      </c>
      <c r="J90" s="1" t="s">
        <v>1944</v>
      </c>
      <c r="K90" s="1" t="s">
        <v>396</v>
      </c>
      <c r="L90">
        <f>VLOOKUP(B90,HIS退!B:F,5,FALSE)</f>
        <v>-2261.3200000000002</v>
      </c>
      <c r="M90" t="e">
        <f>VLOOKUP(J90,银行退!A:F,6,FALSE)</f>
        <v>#N/A</v>
      </c>
      <c r="N90" t="e">
        <f>VLOOKUP(J90,网银退汇!H:M,6,FALSE)</f>
        <v>#N/A</v>
      </c>
    </row>
    <row r="91" spans="1:14" hidden="1">
      <c r="A91" s="1" t="s">
        <v>10489</v>
      </c>
      <c r="B91" s="1">
        <v>1751661</v>
      </c>
      <c r="C91" s="1" t="s">
        <v>864</v>
      </c>
      <c r="D91" s="1" t="s">
        <v>865</v>
      </c>
      <c r="E91" s="1" t="s">
        <v>866</v>
      </c>
      <c r="F91" s="2">
        <v>5000</v>
      </c>
      <c r="G91" s="1" t="s">
        <v>115</v>
      </c>
      <c r="H91" s="1" t="s">
        <v>92</v>
      </c>
      <c r="I91" s="1" t="s">
        <v>93</v>
      </c>
      <c r="J91" s="1" t="s">
        <v>1945</v>
      </c>
      <c r="K91" s="1" t="s">
        <v>1946</v>
      </c>
      <c r="L91">
        <f>VLOOKUP(B91,HIS退!B:F,5,FALSE)</f>
        <v>-5000</v>
      </c>
      <c r="M91" t="e">
        <f>VLOOKUP(J91,银行退!A:F,6,FALSE)</f>
        <v>#N/A</v>
      </c>
      <c r="N91" t="e">
        <f>VLOOKUP(J91,网银退汇!H:M,6,FALSE)</f>
        <v>#N/A</v>
      </c>
    </row>
    <row r="92" spans="1:14" hidden="1">
      <c r="A92" s="1" t="s">
        <v>10490</v>
      </c>
      <c r="B92" s="1">
        <v>1751777</v>
      </c>
      <c r="C92" s="1" t="s">
        <v>868</v>
      </c>
      <c r="D92" s="1" t="s">
        <v>869</v>
      </c>
      <c r="E92" s="1" t="s">
        <v>870</v>
      </c>
      <c r="F92" s="2">
        <v>500</v>
      </c>
      <c r="G92" s="1" t="s">
        <v>115</v>
      </c>
      <c r="H92" s="1" t="s">
        <v>92</v>
      </c>
      <c r="I92" s="1" t="s">
        <v>93</v>
      </c>
      <c r="J92" s="1" t="s">
        <v>1947</v>
      </c>
      <c r="K92" s="1" t="s">
        <v>1948</v>
      </c>
      <c r="L92">
        <f>VLOOKUP(B92,HIS退!B:F,5,FALSE)</f>
        <v>-500</v>
      </c>
      <c r="M92" t="e">
        <f>VLOOKUP(J92,银行退!A:F,6,FALSE)</f>
        <v>#N/A</v>
      </c>
      <c r="N92" t="e">
        <f>VLOOKUP(J92,网银退汇!H:M,6,FALSE)</f>
        <v>#N/A</v>
      </c>
    </row>
    <row r="93" spans="1:14" hidden="1">
      <c r="A93" s="1" t="s">
        <v>10491</v>
      </c>
      <c r="B93" s="1">
        <v>1751888</v>
      </c>
      <c r="C93" s="1" t="s">
        <v>872</v>
      </c>
      <c r="D93" s="1" t="s">
        <v>873</v>
      </c>
      <c r="E93" s="1" t="s">
        <v>874</v>
      </c>
      <c r="F93" s="2">
        <v>3000</v>
      </c>
      <c r="G93" s="1" t="s">
        <v>115</v>
      </c>
      <c r="H93" s="1" t="s">
        <v>92</v>
      </c>
      <c r="I93" s="1" t="s">
        <v>93</v>
      </c>
      <c r="J93" s="1" t="s">
        <v>1949</v>
      </c>
      <c r="K93" s="1" t="s">
        <v>1948</v>
      </c>
      <c r="L93">
        <f>VLOOKUP(B93,HIS退!B:F,5,FALSE)</f>
        <v>-3000</v>
      </c>
      <c r="M93" t="e">
        <f>VLOOKUP(J93,银行退!A:F,6,FALSE)</f>
        <v>#N/A</v>
      </c>
      <c r="N93" t="e">
        <f>VLOOKUP(J93,网银退汇!H:M,6,FALSE)</f>
        <v>#N/A</v>
      </c>
    </row>
    <row r="94" spans="1:14" hidden="1">
      <c r="A94" s="1" t="s">
        <v>10492</v>
      </c>
      <c r="B94" s="1">
        <v>1752035</v>
      </c>
      <c r="C94" s="1" t="s">
        <v>876</v>
      </c>
      <c r="D94" s="1" t="s">
        <v>873</v>
      </c>
      <c r="E94" s="1" t="s">
        <v>874</v>
      </c>
      <c r="F94" s="2">
        <v>70</v>
      </c>
      <c r="G94" s="1" t="s">
        <v>115</v>
      </c>
      <c r="H94" s="1" t="s">
        <v>92</v>
      </c>
      <c r="I94" s="1" t="s">
        <v>93</v>
      </c>
      <c r="J94" s="1" t="s">
        <v>1950</v>
      </c>
      <c r="K94" s="1" t="s">
        <v>1948</v>
      </c>
      <c r="L94">
        <f>VLOOKUP(B94,HIS退!B:F,5,FALSE)</f>
        <v>-70</v>
      </c>
      <c r="M94" t="e">
        <f>VLOOKUP(J94,银行退!A:F,6,FALSE)</f>
        <v>#N/A</v>
      </c>
      <c r="N94" t="e">
        <f>VLOOKUP(J94,网银退汇!H:M,6,FALSE)</f>
        <v>#N/A</v>
      </c>
    </row>
    <row r="95" spans="1:14" hidden="1">
      <c r="A95" s="1" t="s">
        <v>10493</v>
      </c>
      <c r="B95" s="1">
        <v>1752151</v>
      </c>
      <c r="C95" s="1" t="s">
        <v>1951</v>
      </c>
      <c r="D95" s="1" t="s">
        <v>878</v>
      </c>
      <c r="E95" s="1" t="s">
        <v>879</v>
      </c>
      <c r="F95" s="2">
        <v>34</v>
      </c>
      <c r="G95" s="1" t="s">
        <v>115</v>
      </c>
      <c r="H95" s="1" t="s">
        <v>94</v>
      </c>
      <c r="I95" s="1" t="s">
        <v>24</v>
      </c>
      <c r="J95" s="1" t="s">
        <v>1952</v>
      </c>
      <c r="K95" s="1" t="s">
        <v>1953</v>
      </c>
      <c r="L95">
        <f>VLOOKUP(B95,HIS退!B:F,5,FALSE)</f>
        <v>-34</v>
      </c>
      <c r="M95" t="e">
        <f>VLOOKUP(J95,银行退!A:F,6,FALSE)</f>
        <v>#N/A</v>
      </c>
      <c r="N95" t="e">
        <f>VLOOKUP(J95,网银退汇!H:M,6,FALSE)</f>
        <v>#N/A</v>
      </c>
    </row>
    <row r="96" spans="1:14" hidden="1">
      <c r="A96" s="1" t="s">
        <v>10494</v>
      </c>
      <c r="B96" s="1">
        <v>1752186</v>
      </c>
      <c r="C96" s="1" t="s">
        <v>881</v>
      </c>
      <c r="D96" s="1" t="s">
        <v>882</v>
      </c>
      <c r="E96" s="1" t="s">
        <v>883</v>
      </c>
      <c r="F96" s="2">
        <v>940</v>
      </c>
      <c r="G96" s="1" t="s">
        <v>115</v>
      </c>
      <c r="H96" s="1" t="s">
        <v>92</v>
      </c>
      <c r="I96" s="1" t="s">
        <v>93</v>
      </c>
      <c r="J96" s="1" t="s">
        <v>1954</v>
      </c>
      <c r="K96" s="1" t="s">
        <v>1955</v>
      </c>
      <c r="L96">
        <f>VLOOKUP(B96,HIS退!B:F,5,FALSE)</f>
        <v>-940</v>
      </c>
      <c r="M96" t="e">
        <f>VLOOKUP(J96,银行退!A:F,6,FALSE)</f>
        <v>#N/A</v>
      </c>
      <c r="N96" t="e">
        <f>VLOOKUP(J96,网银退汇!H:M,6,FALSE)</f>
        <v>#N/A</v>
      </c>
    </row>
    <row r="97" spans="1:14" hidden="1">
      <c r="A97" s="1" t="s">
        <v>10495</v>
      </c>
      <c r="B97" s="1">
        <v>1752200</v>
      </c>
      <c r="C97" s="1" t="s">
        <v>885</v>
      </c>
      <c r="D97" s="1" t="s">
        <v>886</v>
      </c>
      <c r="E97" s="1" t="s">
        <v>887</v>
      </c>
      <c r="F97" s="2">
        <v>70.94</v>
      </c>
      <c r="G97" s="1" t="s">
        <v>115</v>
      </c>
      <c r="H97" s="1" t="s">
        <v>92</v>
      </c>
      <c r="I97" s="1" t="s">
        <v>93</v>
      </c>
      <c r="J97" s="1" t="s">
        <v>1956</v>
      </c>
      <c r="K97" s="1" t="s">
        <v>1957</v>
      </c>
      <c r="L97">
        <f>VLOOKUP(B97,HIS退!B:F,5,FALSE)</f>
        <v>-70.94</v>
      </c>
      <c r="M97" t="e">
        <f>VLOOKUP(J97,银行退!A:F,6,FALSE)</f>
        <v>#N/A</v>
      </c>
      <c r="N97" t="e">
        <f>VLOOKUP(J97,网银退汇!H:M,6,FALSE)</f>
        <v>#N/A</v>
      </c>
    </row>
    <row r="98" spans="1:14" hidden="1">
      <c r="A98" s="1" t="s">
        <v>10496</v>
      </c>
      <c r="B98" s="1">
        <v>1752258</v>
      </c>
      <c r="C98" s="1" t="s">
        <v>889</v>
      </c>
      <c r="D98" s="1" t="s">
        <v>890</v>
      </c>
      <c r="E98" s="1" t="s">
        <v>891</v>
      </c>
      <c r="F98" s="2">
        <v>3.02</v>
      </c>
      <c r="G98" s="1" t="s">
        <v>115</v>
      </c>
      <c r="H98" s="1" t="s">
        <v>92</v>
      </c>
      <c r="I98" s="1" t="s">
        <v>93</v>
      </c>
      <c r="J98" s="1" t="s">
        <v>1958</v>
      </c>
      <c r="K98" s="1" t="s">
        <v>1957</v>
      </c>
      <c r="L98">
        <f>VLOOKUP(B98,HIS退!B:F,5,FALSE)</f>
        <v>-3.02</v>
      </c>
      <c r="M98" t="e">
        <f>VLOOKUP(J98,银行退!A:F,6,FALSE)</f>
        <v>#N/A</v>
      </c>
      <c r="N98" t="e">
        <f>VLOOKUP(J98,网银退汇!H:M,6,FALSE)</f>
        <v>#N/A</v>
      </c>
    </row>
    <row r="99" spans="1:14" hidden="1">
      <c r="A99" s="1" t="s">
        <v>10497</v>
      </c>
      <c r="B99" s="1">
        <v>1752687</v>
      </c>
      <c r="C99" s="1" t="s">
        <v>893</v>
      </c>
      <c r="D99" s="1" t="s">
        <v>894</v>
      </c>
      <c r="E99" s="1" t="s">
        <v>895</v>
      </c>
      <c r="F99" s="2">
        <v>586</v>
      </c>
      <c r="G99" s="1" t="s">
        <v>115</v>
      </c>
      <c r="H99" s="1" t="s">
        <v>92</v>
      </c>
      <c r="I99" s="1" t="s">
        <v>93</v>
      </c>
      <c r="J99" s="1" t="s">
        <v>1959</v>
      </c>
      <c r="K99" s="1" t="s">
        <v>1960</v>
      </c>
      <c r="L99">
        <f>VLOOKUP(B99,HIS退!B:F,5,FALSE)</f>
        <v>-586</v>
      </c>
      <c r="M99" t="e">
        <f>VLOOKUP(J99,银行退!A:F,6,FALSE)</f>
        <v>#N/A</v>
      </c>
      <c r="N99" t="e">
        <f>VLOOKUP(J99,网银退汇!H:M,6,FALSE)</f>
        <v>#N/A</v>
      </c>
    </row>
    <row r="100" spans="1:14" hidden="1">
      <c r="A100" s="1" t="s">
        <v>10498</v>
      </c>
      <c r="B100" s="1">
        <v>1752804</v>
      </c>
      <c r="C100" s="1" t="s">
        <v>897</v>
      </c>
      <c r="D100" s="1" t="s">
        <v>898</v>
      </c>
      <c r="E100" s="1" t="s">
        <v>899</v>
      </c>
      <c r="F100" s="2">
        <v>17.73</v>
      </c>
      <c r="G100" s="1" t="s">
        <v>115</v>
      </c>
      <c r="H100" s="1" t="s">
        <v>92</v>
      </c>
      <c r="I100" s="1" t="s">
        <v>93</v>
      </c>
      <c r="J100" s="1" t="s">
        <v>1961</v>
      </c>
      <c r="K100" s="1" t="s">
        <v>1962</v>
      </c>
      <c r="L100">
        <f>VLOOKUP(B100,HIS退!B:F,5,FALSE)</f>
        <v>-17.73</v>
      </c>
      <c r="M100" t="e">
        <f>VLOOKUP(J100,银行退!A:F,6,FALSE)</f>
        <v>#N/A</v>
      </c>
      <c r="N100" t="e">
        <f>VLOOKUP(J100,网银退汇!H:M,6,FALSE)</f>
        <v>#N/A</v>
      </c>
    </row>
    <row r="101" spans="1:14" hidden="1">
      <c r="A101" s="1" t="s">
        <v>10499</v>
      </c>
      <c r="B101" s="1">
        <v>1752930</v>
      </c>
      <c r="C101" s="1" t="s">
        <v>901</v>
      </c>
      <c r="D101" s="1" t="s">
        <v>902</v>
      </c>
      <c r="E101" s="1" t="s">
        <v>903</v>
      </c>
      <c r="F101" s="2">
        <v>523.13</v>
      </c>
      <c r="G101" s="1" t="s">
        <v>115</v>
      </c>
      <c r="H101" s="1" t="s">
        <v>92</v>
      </c>
      <c r="I101" s="1" t="s">
        <v>93</v>
      </c>
      <c r="J101" s="1" t="s">
        <v>1963</v>
      </c>
      <c r="K101" s="1" t="s">
        <v>1964</v>
      </c>
      <c r="L101">
        <f>VLOOKUP(B101,HIS退!B:F,5,FALSE)</f>
        <v>-523.13</v>
      </c>
      <c r="M101" t="e">
        <f>VLOOKUP(J101,银行退!A:F,6,FALSE)</f>
        <v>#N/A</v>
      </c>
      <c r="N101" t="e">
        <f>VLOOKUP(J101,网银退汇!H:M,6,FALSE)</f>
        <v>#N/A</v>
      </c>
    </row>
    <row r="102" spans="1:14" hidden="1">
      <c r="A102" s="1" t="s">
        <v>10500</v>
      </c>
      <c r="B102" s="1">
        <v>1753023</v>
      </c>
      <c r="C102" s="1" t="s">
        <v>905</v>
      </c>
      <c r="D102" s="1" t="s">
        <v>906</v>
      </c>
      <c r="E102" s="1" t="s">
        <v>907</v>
      </c>
      <c r="F102" s="2">
        <v>842.5</v>
      </c>
      <c r="G102" s="1" t="s">
        <v>115</v>
      </c>
      <c r="H102" s="1" t="s">
        <v>92</v>
      </c>
      <c r="I102" s="1" t="s">
        <v>93</v>
      </c>
      <c r="J102" s="1" t="s">
        <v>1965</v>
      </c>
      <c r="K102" s="1" t="s">
        <v>1966</v>
      </c>
      <c r="L102">
        <f>VLOOKUP(B102,HIS退!B:F,5,FALSE)</f>
        <v>-842.5</v>
      </c>
      <c r="M102" t="e">
        <f>VLOOKUP(J102,银行退!A:F,6,FALSE)</f>
        <v>#N/A</v>
      </c>
      <c r="N102" t="e">
        <f>VLOOKUP(J102,网银退汇!H:M,6,FALSE)</f>
        <v>#N/A</v>
      </c>
    </row>
    <row r="103" spans="1:14" hidden="1">
      <c r="A103" s="1" t="s">
        <v>10501</v>
      </c>
      <c r="B103" s="1">
        <v>1753056</v>
      </c>
      <c r="C103" s="1" t="s">
        <v>909</v>
      </c>
      <c r="D103" s="1" t="s">
        <v>910</v>
      </c>
      <c r="E103" s="1" t="s">
        <v>911</v>
      </c>
      <c r="F103" s="2">
        <v>242.28</v>
      </c>
      <c r="G103" s="1" t="s">
        <v>115</v>
      </c>
      <c r="H103" s="1" t="s">
        <v>92</v>
      </c>
      <c r="I103" s="1" t="s">
        <v>93</v>
      </c>
      <c r="J103" s="1" t="s">
        <v>1967</v>
      </c>
      <c r="K103" s="1" t="s">
        <v>1968</v>
      </c>
      <c r="L103">
        <f>VLOOKUP(B103,HIS退!B:F,5,FALSE)</f>
        <v>-242.28</v>
      </c>
      <c r="M103" t="e">
        <f>VLOOKUP(J103,银行退!A:F,6,FALSE)</f>
        <v>#N/A</v>
      </c>
      <c r="N103" t="e">
        <f>VLOOKUP(J103,网银退汇!H:M,6,FALSE)</f>
        <v>#N/A</v>
      </c>
    </row>
    <row r="104" spans="1:14" hidden="1">
      <c r="A104" s="1" t="s">
        <v>10502</v>
      </c>
      <c r="B104" s="1">
        <v>1753145</v>
      </c>
      <c r="C104" s="1" t="s">
        <v>913</v>
      </c>
      <c r="D104" s="1" t="s">
        <v>914</v>
      </c>
      <c r="E104" s="1" t="s">
        <v>915</v>
      </c>
      <c r="F104" s="2">
        <v>569</v>
      </c>
      <c r="G104" s="1" t="s">
        <v>115</v>
      </c>
      <c r="H104" s="1" t="s">
        <v>92</v>
      </c>
      <c r="I104" s="1" t="s">
        <v>93</v>
      </c>
      <c r="J104" s="1" t="s">
        <v>1969</v>
      </c>
      <c r="K104" s="1" t="s">
        <v>1970</v>
      </c>
      <c r="L104">
        <f>VLOOKUP(B104,HIS退!B:F,5,FALSE)</f>
        <v>-569</v>
      </c>
      <c r="M104" t="e">
        <f>VLOOKUP(J104,银行退!A:F,6,FALSE)</f>
        <v>#N/A</v>
      </c>
      <c r="N104" t="e">
        <f>VLOOKUP(J104,网银退汇!H:M,6,FALSE)</f>
        <v>#N/A</v>
      </c>
    </row>
    <row r="105" spans="1:14" hidden="1">
      <c r="A105" s="1" t="s">
        <v>10503</v>
      </c>
      <c r="B105" s="1">
        <v>1753221</v>
      </c>
      <c r="C105" s="1" t="s">
        <v>917</v>
      </c>
      <c r="D105" s="1" t="s">
        <v>918</v>
      </c>
      <c r="E105" s="1" t="s">
        <v>919</v>
      </c>
      <c r="F105" s="2">
        <v>254.26</v>
      </c>
      <c r="G105" s="1" t="s">
        <v>115</v>
      </c>
      <c r="H105" s="1" t="s">
        <v>92</v>
      </c>
      <c r="I105" s="1" t="s">
        <v>93</v>
      </c>
      <c r="J105" s="1" t="s">
        <v>1971</v>
      </c>
      <c r="K105" s="1" t="s">
        <v>1972</v>
      </c>
      <c r="L105">
        <f>VLOOKUP(B105,HIS退!B:F,5,FALSE)</f>
        <v>-254.26</v>
      </c>
      <c r="M105" t="e">
        <f>VLOOKUP(J105,银行退!A:F,6,FALSE)</f>
        <v>#N/A</v>
      </c>
      <c r="N105" t="e">
        <f>VLOOKUP(J105,网银退汇!H:M,6,FALSE)</f>
        <v>#N/A</v>
      </c>
    </row>
    <row r="106" spans="1:14" hidden="1">
      <c r="A106" s="1" t="s">
        <v>10504</v>
      </c>
      <c r="B106" s="1">
        <v>1753307</v>
      </c>
      <c r="C106" s="1" t="s">
        <v>921</v>
      </c>
      <c r="D106" s="1" t="s">
        <v>922</v>
      </c>
      <c r="E106" s="1" t="s">
        <v>923</v>
      </c>
      <c r="F106" s="2">
        <v>500</v>
      </c>
      <c r="G106" s="1" t="s">
        <v>115</v>
      </c>
      <c r="H106" s="1" t="s">
        <v>92</v>
      </c>
      <c r="I106" s="1" t="s">
        <v>93</v>
      </c>
      <c r="J106" s="1" t="s">
        <v>1973</v>
      </c>
      <c r="K106" s="1" t="s">
        <v>1974</v>
      </c>
      <c r="L106">
        <f>VLOOKUP(B106,HIS退!B:F,5,FALSE)</f>
        <v>-500</v>
      </c>
      <c r="M106" t="e">
        <f>VLOOKUP(J106,银行退!A:F,6,FALSE)</f>
        <v>#N/A</v>
      </c>
      <c r="N106" t="e">
        <f>VLOOKUP(J106,网银退汇!H:M,6,FALSE)</f>
        <v>#N/A</v>
      </c>
    </row>
    <row r="107" spans="1:14" hidden="1">
      <c r="A107" s="1" t="s">
        <v>10505</v>
      </c>
      <c r="B107" s="1">
        <v>1753341</v>
      </c>
      <c r="C107" s="1" t="s">
        <v>925</v>
      </c>
      <c r="D107" s="1" t="s">
        <v>926</v>
      </c>
      <c r="E107" s="1" t="s">
        <v>927</v>
      </c>
      <c r="F107" s="2">
        <v>800</v>
      </c>
      <c r="G107" s="1" t="s">
        <v>115</v>
      </c>
      <c r="H107" s="1" t="s">
        <v>92</v>
      </c>
      <c r="I107" s="1" t="s">
        <v>93</v>
      </c>
      <c r="J107" s="1" t="s">
        <v>1975</v>
      </c>
      <c r="K107" s="1" t="s">
        <v>1974</v>
      </c>
      <c r="L107">
        <f>VLOOKUP(B107,HIS退!B:F,5,FALSE)</f>
        <v>-800</v>
      </c>
      <c r="M107" t="e">
        <f>VLOOKUP(J107,银行退!A:F,6,FALSE)</f>
        <v>#N/A</v>
      </c>
      <c r="N107" t="e">
        <f>VLOOKUP(J107,网银退汇!H:M,6,FALSE)</f>
        <v>#N/A</v>
      </c>
    </row>
    <row r="108" spans="1:14" hidden="1">
      <c r="A108" s="1" t="s">
        <v>10506</v>
      </c>
      <c r="B108" s="1">
        <v>1753651</v>
      </c>
      <c r="C108" s="1" t="s">
        <v>929</v>
      </c>
      <c r="D108" s="1" t="s">
        <v>930</v>
      </c>
      <c r="E108" s="1" t="s">
        <v>931</v>
      </c>
      <c r="F108" s="2">
        <v>347.57</v>
      </c>
      <c r="G108" s="1" t="s">
        <v>115</v>
      </c>
      <c r="H108" s="1" t="s">
        <v>92</v>
      </c>
      <c r="I108" s="1" t="s">
        <v>93</v>
      </c>
      <c r="J108" s="1" t="s">
        <v>1976</v>
      </c>
      <c r="K108" s="1" t="s">
        <v>1927</v>
      </c>
      <c r="L108">
        <f>VLOOKUP(B108,HIS退!B:F,5,FALSE)</f>
        <v>-347.57</v>
      </c>
      <c r="M108" t="e">
        <f>VLOOKUP(J108,银行退!A:F,6,FALSE)</f>
        <v>#N/A</v>
      </c>
      <c r="N108" t="e">
        <f>VLOOKUP(J108,网银退汇!H:M,6,FALSE)</f>
        <v>#N/A</v>
      </c>
    </row>
    <row r="109" spans="1:14" hidden="1">
      <c r="A109" s="1" t="s">
        <v>10507</v>
      </c>
      <c r="B109" s="1">
        <v>1753844</v>
      </c>
      <c r="C109" s="1" t="s">
        <v>933</v>
      </c>
      <c r="D109" s="1" t="s">
        <v>934</v>
      </c>
      <c r="E109" s="1" t="s">
        <v>935</v>
      </c>
      <c r="F109" s="2">
        <v>1800</v>
      </c>
      <c r="G109" s="1" t="s">
        <v>115</v>
      </c>
      <c r="H109" s="1" t="s">
        <v>92</v>
      </c>
      <c r="I109" s="1" t="s">
        <v>93</v>
      </c>
      <c r="J109" s="1" t="s">
        <v>1977</v>
      </c>
      <c r="K109" s="1" t="s">
        <v>1765</v>
      </c>
      <c r="L109">
        <f>VLOOKUP(B109,HIS退!B:F,5,FALSE)</f>
        <v>-1800</v>
      </c>
      <c r="M109" t="e">
        <f>VLOOKUP(J109,银行退!A:F,6,FALSE)</f>
        <v>#N/A</v>
      </c>
      <c r="N109" t="e">
        <f>VLOOKUP(J109,网银退汇!H:M,6,FALSE)</f>
        <v>#N/A</v>
      </c>
    </row>
    <row r="110" spans="1:14" hidden="1">
      <c r="A110" s="1" t="s">
        <v>10508</v>
      </c>
      <c r="B110" s="1">
        <v>1754074</v>
      </c>
      <c r="C110" s="1" t="s">
        <v>937</v>
      </c>
      <c r="D110" s="1" t="s">
        <v>938</v>
      </c>
      <c r="E110" s="1" t="s">
        <v>939</v>
      </c>
      <c r="F110" s="2">
        <v>114.5</v>
      </c>
      <c r="G110" s="1" t="s">
        <v>115</v>
      </c>
      <c r="H110" s="1" t="s">
        <v>92</v>
      </c>
      <c r="I110" s="1" t="s">
        <v>93</v>
      </c>
      <c r="J110" s="1" t="s">
        <v>1978</v>
      </c>
      <c r="K110" s="1" t="s">
        <v>1979</v>
      </c>
      <c r="L110">
        <f>VLOOKUP(B110,HIS退!B:F,5,FALSE)</f>
        <v>-114.5</v>
      </c>
      <c r="M110" t="e">
        <f>VLOOKUP(J110,银行退!A:F,6,FALSE)</f>
        <v>#N/A</v>
      </c>
      <c r="N110" t="e">
        <f>VLOOKUP(J110,网银退汇!H:M,6,FALSE)</f>
        <v>#N/A</v>
      </c>
    </row>
    <row r="111" spans="1:14" hidden="1">
      <c r="A111" s="1" t="s">
        <v>10509</v>
      </c>
      <c r="B111" s="1">
        <v>1754100</v>
      </c>
      <c r="C111" s="1" t="s">
        <v>941</v>
      </c>
      <c r="D111" s="1" t="s">
        <v>942</v>
      </c>
      <c r="E111" s="1" t="s">
        <v>943</v>
      </c>
      <c r="F111" s="2">
        <v>536.5</v>
      </c>
      <c r="G111" s="1" t="s">
        <v>115</v>
      </c>
      <c r="H111" s="1" t="s">
        <v>92</v>
      </c>
      <c r="I111" s="1" t="s">
        <v>93</v>
      </c>
      <c r="J111" s="1" t="s">
        <v>1980</v>
      </c>
      <c r="K111" s="1" t="s">
        <v>1981</v>
      </c>
      <c r="L111">
        <f>VLOOKUP(B111,HIS退!B:F,5,FALSE)</f>
        <v>-536.5</v>
      </c>
      <c r="M111" t="e">
        <f>VLOOKUP(J111,银行退!A:F,6,FALSE)</f>
        <v>#N/A</v>
      </c>
      <c r="N111" t="e">
        <f>VLOOKUP(J111,网银退汇!H:M,6,FALSE)</f>
        <v>#N/A</v>
      </c>
    </row>
    <row r="112" spans="1:14" hidden="1">
      <c r="A112" s="1" t="s">
        <v>10510</v>
      </c>
      <c r="B112" s="1">
        <v>1754193</v>
      </c>
      <c r="C112" s="1" t="s">
        <v>1982</v>
      </c>
      <c r="D112" s="1" t="s">
        <v>945</v>
      </c>
      <c r="E112" s="1" t="s">
        <v>946</v>
      </c>
      <c r="F112" s="2">
        <v>2220.5</v>
      </c>
      <c r="G112" s="1" t="s">
        <v>115</v>
      </c>
      <c r="H112" s="1" t="s">
        <v>94</v>
      </c>
      <c r="I112" s="1" t="s">
        <v>24</v>
      </c>
      <c r="J112" s="1" t="s">
        <v>1983</v>
      </c>
      <c r="K112" s="1" t="s">
        <v>1984</v>
      </c>
      <c r="L112">
        <f>VLOOKUP(B112,HIS退!B:F,5,FALSE)</f>
        <v>-2220.5</v>
      </c>
      <c r="M112" t="e">
        <f>VLOOKUP(J112,银行退!A:F,6,FALSE)</f>
        <v>#N/A</v>
      </c>
      <c r="N112" t="e">
        <f>VLOOKUP(J112,网银退汇!H:M,6,FALSE)</f>
        <v>#N/A</v>
      </c>
    </row>
    <row r="113" spans="1:14" hidden="1">
      <c r="A113" s="1" t="s">
        <v>10511</v>
      </c>
      <c r="B113" s="1">
        <v>1754215</v>
      </c>
      <c r="C113" s="1" t="s">
        <v>948</v>
      </c>
      <c r="D113" s="1" t="s">
        <v>949</v>
      </c>
      <c r="E113" s="1" t="s">
        <v>231</v>
      </c>
      <c r="F113" s="2">
        <v>8905.93</v>
      </c>
      <c r="G113" s="1" t="s">
        <v>115</v>
      </c>
      <c r="H113" s="1" t="s">
        <v>92</v>
      </c>
      <c r="I113" s="1" t="s">
        <v>93</v>
      </c>
      <c r="J113" s="1" t="s">
        <v>1985</v>
      </c>
      <c r="K113" s="1" t="s">
        <v>379</v>
      </c>
      <c r="L113">
        <f>VLOOKUP(B113,HIS退!B:F,5,FALSE)</f>
        <v>-8905.93</v>
      </c>
      <c r="M113" t="e">
        <f>VLOOKUP(J113,银行退!A:F,6,FALSE)</f>
        <v>#N/A</v>
      </c>
      <c r="N113" t="e">
        <f>VLOOKUP(J113,网银退汇!H:M,6,FALSE)</f>
        <v>#N/A</v>
      </c>
    </row>
    <row r="114" spans="1:14" hidden="1">
      <c r="A114" s="1" t="s">
        <v>10512</v>
      </c>
      <c r="B114" s="1">
        <v>1754338</v>
      </c>
      <c r="C114" s="1" t="s">
        <v>951</v>
      </c>
      <c r="D114" s="1" t="s">
        <v>952</v>
      </c>
      <c r="E114" s="1" t="s">
        <v>953</v>
      </c>
      <c r="F114" s="2">
        <v>326.02999999999997</v>
      </c>
      <c r="G114" s="1" t="s">
        <v>115</v>
      </c>
      <c r="H114" s="1" t="s">
        <v>92</v>
      </c>
      <c r="I114" s="1" t="s">
        <v>93</v>
      </c>
      <c r="J114" s="1" t="s">
        <v>1986</v>
      </c>
      <c r="K114" s="1" t="s">
        <v>1987</v>
      </c>
      <c r="L114">
        <f>VLOOKUP(B114,HIS退!B:F,5,FALSE)</f>
        <v>-326.02999999999997</v>
      </c>
      <c r="M114" t="e">
        <f>VLOOKUP(J114,银行退!A:F,6,FALSE)</f>
        <v>#N/A</v>
      </c>
      <c r="N114" t="e">
        <f>VLOOKUP(J114,网银退汇!H:M,6,FALSE)</f>
        <v>#N/A</v>
      </c>
    </row>
    <row r="115" spans="1:14" hidden="1">
      <c r="A115" s="1" t="s">
        <v>960</v>
      </c>
      <c r="B115" s="1">
        <v>1754379</v>
      </c>
      <c r="C115" s="1" t="s">
        <v>955</v>
      </c>
      <c r="D115" s="1" t="s">
        <v>138</v>
      </c>
      <c r="E115" s="1" t="s">
        <v>139</v>
      </c>
      <c r="F115" s="2">
        <v>290</v>
      </c>
      <c r="G115" s="1" t="s">
        <v>115</v>
      </c>
      <c r="H115" s="1" t="s">
        <v>92</v>
      </c>
      <c r="I115" s="1" t="s">
        <v>93</v>
      </c>
      <c r="J115" s="1" t="s">
        <v>1988</v>
      </c>
      <c r="K115" s="1" t="s">
        <v>1989</v>
      </c>
      <c r="L115">
        <f>VLOOKUP(B115,HIS退!B:F,5,FALSE)</f>
        <v>-290</v>
      </c>
      <c r="M115" t="e">
        <f>VLOOKUP(J115,银行退!A:F,6,FALSE)</f>
        <v>#N/A</v>
      </c>
      <c r="N115" t="e">
        <f>VLOOKUP(J115,网银退汇!H:M,6,FALSE)</f>
        <v>#N/A</v>
      </c>
    </row>
    <row r="116" spans="1:14" hidden="1">
      <c r="A116" s="1" t="s">
        <v>10513</v>
      </c>
      <c r="B116" s="1">
        <v>1754404</v>
      </c>
      <c r="C116" s="1" t="s">
        <v>957</v>
      </c>
      <c r="D116" s="1" t="s">
        <v>958</v>
      </c>
      <c r="E116" s="1" t="s">
        <v>959</v>
      </c>
      <c r="F116" s="2">
        <v>189.5</v>
      </c>
      <c r="G116" s="1" t="s">
        <v>115</v>
      </c>
      <c r="H116" s="1" t="s">
        <v>92</v>
      </c>
      <c r="I116" s="1" t="s">
        <v>93</v>
      </c>
      <c r="J116" s="1" t="s">
        <v>1990</v>
      </c>
      <c r="K116" s="1" t="s">
        <v>1991</v>
      </c>
      <c r="L116">
        <f>VLOOKUP(B116,HIS退!B:F,5,FALSE)</f>
        <v>-189.5</v>
      </c>
      <c r="M116" t="e">
        <f>VLOOKUP(J116,银行退!A:F,6,FALSE)</f>
        <v>#N/A</v>
      </c>
      <c r="N116" t="e">
        <f>VLOOKUP(J116,网银退汇!H:M,6,FALSE)</f>
        <v>#N/A</v>
      </c>
    </row>
    <row r="117" spans="1:14" hidden="1">
      <c r="A117" s="1" t="s">
        <v>10514</v>
      </c>
      <c r="B117" s="1">
        <v>1754453</v>
      </c>
      <c r="C117" s="1" t="s">
        <v>961</v>
      </c>
      <c r="D117" s="1" t="s">
        <v>962</v>
      </c>
      <c r="E117" s="1" t="s">
        <v>963</v>
      </c>
      <c r="F117" s="2">
        <v>120.29</v>
      </c>
      <c r="G117" s="1" t="s">
        <v>115</v>
      </c>
      <c r="H117" s="1" t="s">
        <v>92</v>
      </c>
      <c r="I117" s="1" t="s">
        <v>93</v>
      </c>
      <c r="J117" s="1" t="s">
        <v>1992</v>
      </c>
      <c r="K117" s="1" t="s">
        <v>1993</v>
      </c>
      <c r="L117">
        <f>VLOOKUP(B117,HIS退!B:F,5,FALSE)</f>
        <v>-120.29</v>
      </c>
      <c r="M117" t="e">
        <f>VLOOKUP(J117,银行退!A:F,6,FALSE)</f>
        <v>#N/A</v>
      </c>
      <c r="N117" t="e">
        <f>VLOOKUP(J117,网银退汇!H:M,6,FALSE)</f>
        <v>#N/A</v>
      </c>
    </row>
    <row r="118" spans="1:14" hidden="1">
      <c r="A118" s="1" t="s">
        <v>10515</v>
      </c>
      <c r="B118" s="1">
        <v>1754552</v>
      </c>
      <c r="C118" s="1" t="s">
        <v>965</v>
      </c>
      <c r="D118" s="1" t="s">
        <v>966</v>
      </c>
      <c r="E118" s="1" t="s">
        <v>967</v>
      </c>
      <c r="F118" s="2">
        <v>30000</v>
      </c>
      <c r="G118" s="1" t="s">
        <v>115</v>
      </c>
      <c r="H118" s="1" t="s">
        <v>92</v>
      </c>
      <c r="I118" s="1" t="s">
        <v>93</v>
      </c>
      <c r="J118" s="1" t="s">
        <v>1994</v>
      </c>
      <c r="K118" s="1" t="s">
        <v>1995</v>
      </c>
      <c r="L118">
        <f>VLOOKUP(B118,HIS退!B:F,5,FALSE)</f>
        <v>-30000</v>
      </c>
      <c r="M118" t="e">
        <f>VLOOKUP(J118,银行退!A:F,6,FALSE)</f>
        <v>#N/A</v>
      </c>
      <c r="N118" t="e">
        <f>VLOOKUP(J118,网银退汇!H:M,6,FALSE)</f>
        <v>#N/A</v>
      </c>
    </row>
    <row r="119" spans="1:14" hidden="1">
      <c r="A119" s="1" t="s">
        <v>10516</v>
      </c>
      <c r="B119" s="1">
        <v>1754728</v>
      </c>
      <c r="C119" s="1" t="s">
        <v>969</v>
      </c>
      <c r="D119" s="1" t="s">
        <v>970</v>
      </c>
      <c r="E119" s="1" t="s">
        <v>971</v>
      </c>
      <c r="F119" s="2">
        <v>461.2</v>
      </c>
      <c r="G119" s="1" t="s">
        <v>115</v>
      </c>
      <c r="H119" s="1" t="s">
        <v>92</v>
      </c>
      <c r="I119" s="1" t="s">
        <v>93</v>
      </c>
      <c r="J119" s="1" t="s">
        <v>1996</v>
      </c>
      <c r="K119" s="1" t="s">
        <v>1997</v>
      </c>
      <c r="L119">
        <f>VLOOKUP(B119,HIS退!B:F,5,FALSE)</f>
        <v>-461.2</v>
      </c>
      <c r="M119" t="e">
        <f>VLOOKUP(J119,银行退!A:F,6,FALSE)</f>
        <v>#N/A</v>
      </c>
      <c r="N119" t="e">
        <f>VLOOKUP(J119,网银退汇!H:M,6,FALSE)</f>
        <v>#N/A</v>
      </c>
    </row>
    <row r="120" spans="1:14" hidden="1">
      <c r="A120" s="1" t="s">
        <v>10517</v>
      </c>
      <c r="B120" s="1">
        <v>1754761</v>
      </c>
      <c r="C120" s="1" t="s">
        <v>973</v>
      </c>
      <c r="D120" s="1" t="s">
        <v>743</v>
      </c>
      <c r="E120" s="1" t="s">
        <v>744</v>
      </c>
      <c r="F120" s="2">
        <v>10000</v>
      </c>
      <c r="G120" s="1" t="s">
        <v>115</v>
      </c>
      <c r="H120" s="1" t="s">
        <v>92</v>
      </c>
      <c r="I120" s="1" t="s">
        <v>93</v>
      </c>
      <c r="J120" s="1" t="s">
        <v>1998</v>
      </c>
      <c r="K120" s="1" t="s">
        <v>1999</v>
      </c>
      <c r="L120">
        <f>VLOOKUP(B120,HIS退!B:F,5,FALSE)</f>
        <v>-10000</v>
      </c>
      <c r="M120" t="e">
        <f>VLOOKUP(J120,银行退!A:F,6,FALSE)</f>
        <v>#N/A</v>
      </c>
      <c r="N120" t="e">
        <f>VLOOKUP(J120,网银退汇!H:M,6,FALSE)</f>
        <v>#N/A</v>
      </c>
    </row>
    <row r="121" spans="1:14" hidden="1">
      <c r="A121" s="1" t="s">
        <v>10518</v>
      </c>
      <c r="B121" s="1">
        <v>1754782</v>
      </c>
      <c r="C121" s="1" t="s">
        <v>2000</v>
      </c>
      <c r="D121" s="1" t="s">
        <v>444</v>
      </c>
      <c r="E121" s="1" t="s">
        <v>489</v>
      </c>
      <c r="F121" s="2">
        <v>140</v>
      </c>
      <c r="G121" s="1" t="s">
        <v>115</v>
      </c>
      <c r="H121" s="1" t="s">
        <v>94</v>
      </c>
      <c r="I121" s="1" t="s">
        <v>24</v>
      </c>
      <c r="J121" s="1" t="s">
        <v>2001</v>
      </c>
      <c r="K121" s="1" t="s">
        <v>445</v>
      </c>
      <c r="L121">
        <f>VLOOKUP(B121,HIS退!B:F,5,FALSE)</f>
        <v>-140</v>
      </c>
      <c r="M121" t="e">
        <f>VLOOKUP(J121,银行退!A:F,6,FALSE)</f>
        <v>#N/A</v>
      </c>
      <c r="N121" t="e">
        <f>VLOOKUP(J121,网银退汇!H:M,6,FALSE)</f>
        <v>#N/A</v>
      </c>
    </row>
    <row r="122" spans="1:14" hidden="1">
      <c r="A122" s="1" t="s">
        <v>10519</v>
      </c>
      <c r="B122" s="1">
        <v>1754855</v>
      </c>
      <c r="C122" s="1"/>
      <c r="D122" s="1" t="s">
        <v>529</v>
      </c>
      <c r="E122" s="1" t="s">
        <v>530</v>
      </c>
      <c r="F122" s="2">
        <v>1</v>
      </c>
      <c r="G122" s="1" t="s">
        <v>115</v>
      </c>
      <c r="H122" s="1" t="s">
        <v>97</v>
      </c>
      <c r="I122" s="1" t="s">
        <v>24</v>
      </c>
      <c r="J122" s="1" t="s">
        <v>976</v>
      </c>
      <c r="K122" s="1" t="s">
        <v>1773</v>
      </c>
      <c r="L122">
        <f>VLOOKUP(B122,HIS退!B:F,5,FALSE)</f>
        <v>-1</v>
      </c>
      <c r="M122" t="e">
        <f>VLOOKUP(J122,银行退!A:F,6,FALSE)</f>
        <v>#N/A</v>
      </c>
      <c r="N122" t="e">
        <f>VLOOKUP(J122,网银退汇!H:M,6,FALSE)</f>
        <v>#N/A</v>
      </c>
    </row>
    <row r="123" spans="1:14" hidden="1">
      <c r="A123" s="1" t="s">
        <v>10520</v>
      </c>
      <c r="B123" s="1">
        <v>1755073</v>
      </c>
      <c r="C123" s="1" t="s">
        <v>978</v>
      </c>
      <c r="D123" s="1" t="s">
        <v>979</v>
      </c>
      <c r="E123" s="1" t="s">
        <v>980</v>
      </c>
      <c r="F123" s="2">
        <v>10000</v>
      </c>
      <c r="G123" s="1" t="s">
        <v>115</v>
      </c>
      <c r="H123" s="1" t="s">
        <v>92</v>
      </c>
      <c r="I123" s="1" t="s">
        <v>93</v>
      </c>
      <c r="J123" s="1" t="s">
        <v>2002</v>
      </c>
      <c r="K123" s="1" t="s">
        <v>2003</v>
      </c>
      <c r="L123">
        <f>VLOOKUP(B123,HIS退!B:F,5,FALSE)</f>
        <v>-10000</v>
      </c>
      <c r="M123" t="e">
        <f>VLOOKUP(J123,银行退!A:F,6,FALSE)</f>
        <v>#N/A</v>
      </c>
      <c r="N123" t="e">
        <f>VLOOKUP(J123,网银退汇!H:M,6,FALSE)</f>
        <v>#N/A</v>
      </c>
    </row>
    <row r="124" spans="1:14" hidden="1">
      <c r="A124" s="1" t="s">
        <v>10521</v>
      </c>
      <c r="B124" s="1">
        <v>1755098</v>
      </c>
      <c r="C124" s="1" t="s">
        <v>982</v>
      </c>
      <c r="D124" s="1" t="s">
        <v>979</v>
      </c>
      <c r="E124" s="1" t="s">
        <v>980</v>
      </c>
      <c r="F124" s="2">
        <v>4700</v>
      </c>
      <c r="G124" s="1" t="s">
        <v>115</v>
      </c>
      <c r="H124" s="1" t="s">
        <v>92</v>
      </c>
      <c r="I124" s="1" t="s">
        <v>93</v>
      </c>
      <c r="J124" s="1" t="s">
        <v>2004</v>
      </c>
      <c r="K124" s="1" t="s">
        <v>2003</v>
      </c>
      <c r="L124">
        <f>VLOOKUP(B124,HIS退!B:F,5,FALSE)</f>
        <v>-4700</v>
      </c>
      <c r="M124" t="e">
        <f>VLOOKUP(J124,银行退!A:F,6,FALSE)</f>
        <v>#N/A</v>
      </c>
      <c r="N124" t="e">
        <f>VLOOKUP(J124,网银退汇!H:M,6,FALSE)</f>
        <v>#N/A</v>
      </c>
    </row>
    <row r="125" spans="1:14" hidden="1">
      <c r="A125" s="1" t="s">
        <v>10522</v>
      </c>
      <c r="B125" s="1">
        <v>1755131</v>
      </c>
      <c r="C125" s="1" t="s">
        <v>984</v>
      </c>
      <c r="D125" s="1" t="s">
        <v>985</v>
      </c>
      <c r="E125" s="1" t="s">
        <v>986</v>
      </c>
      <c r="F125" s="2">
        <v>462</v>
      </c>
      <c r="G125" s="1" t="s">
        <v>115</v>
      </c>
      <c r="H125" s="1" t="s">
        <v>92</v>
      </c>
      <c r="I125" s="1" t="s">
        <v>93</v>
      </c>
      <c r="J125" s="1" t="s">
        <v>2005</v>
      </c>
      <c r="K125" s="1" t="s">
        <v>2006</v>
      </c>
      <c r="L125">
        <f>VLOOKUP(B125,HIS退!B:F,5,FALSE)</f>
        <v>-462</v>
      </c>
      <c r="M125" t="e">
        <f>VLOOKUP(J125,银行退!A:F,6,FALSE)</f>
        <v>#N/A</v>
      </c>
      <c r="N125" t="e">
        <f>VLOOKUP(J125,网银退汇!H:M,6,FALSE)</f>
        <v>#N/A</v>
      </c>
    </row>
    <row r="126" spans="1:14" hidden="1">
      <c r="A126" s="1" t="s">
        <v>10523</v>
      </c>
      <c r="B126" s="1">
        <v>1755393</v>
      </c>
      <c r="C126" s="1" t="s">
        <v>988</v>
      </c>
      <c r="D126" s="1" t="s">
        <v>989</v>
      </c>
      <c r="E126" s="1" t="s">
        <v>990</v>
      </c>
      <c r="F126" s="2">
        <v>145.5</v>
      </c>
      <c r="G126" s="1" t="s">
        <v>115</v>
      </c>
      <c r="H126" s="1" t="s">
        <v>92</v>
      </c>
      <c r="I126" s="1" t="s">
        <v>93</v>
      </c>
      <c r="J126" s="1" t="s">
        <v>2007</v>
      </c>
      <c r="K126" s="1" t="s">
        <v>2008</v>
      </c>
      <c r="L126">
        <f>VLOOKUP(B126,HIS退!B:F,5,FALSE)</f>
        <v>-145.5</v>
      </c>
      <c r="M126" t="e">
        <f>VLOOKUP(J126,银行退!A:F,6,FALSE)</f>
        <v>#N/A</v>
      </c>
      <c r="N126" t="e">
        <f>VLOOKUP(J126,网银退汇!H:M,6,FALSE)</f>
        <v>#N/A</v>
      </c>
    </row>
    <row r="127" spans="1:14" hidden="1">
      <c r="A127" s="1" t="s">
        <v>10524</v>
      </c>
      <c r="B127" s="1">
        <v>1755604</v>
      </c>
      <c r="C127" s="1" t="s">
        <v>992</v>
      </c>
      <c r="D127" s="1" t="s">
        <v>993</v>
      </c>
      <c r="E127" s="1" t="s">
        <v>994</v>
      </c>
      <c r="F127" s="2">
        <v>11566</v>
      </c>
      <c r="G127" s="1" t="s">
        <v>115</v>
      </c>
      <c r="H127" s="1" t="s">
        <v>92</v>
      </c>
      <c r="I127" s="1" t="s">
        <v>93</v>
      </c>
      <c r="J127" s="1" t="s">
        <v>2009</v>
      </c>
      <c r="K127" s="1" t="s">
        <v>2010</v>
      </c>
      <c r="L127">
        <f>VLOOKUP(B127,HIS退!B:F,5,FALSE)</f>
        <v>-11566</v>
      </c>
      <c r="M127" t="e">
        <f>VLOOKUP(J127,银行退!A:F,6,FALSE)</f>
        <v>#N/A</v>
      </c>
      <c r="N127" t="e">
        <f>VLOOKUP(J127,网银退汇!H:M,6,FALSE)</f>
        <v>#N/A</v>
      </c>
    </row>
    <row r="128" spans="1:14" hidden="1">
      <c r="A128" s="1" t="s">
        <v>10525</v>
      </c>
      <c r="B128" s="1">
        <v>1755725</v>
      </c>
      <c r="C128" s="1" t="s">
        <v>2011</v>
      </c>
      <c r="D128" s="1" t="s">
        <v>996</v>
      </c>
      <c r="E128" s="1" t="s">
        <v>997</v>
      </c>
      <c r="F128" s="2">
        <v>10000</v>
      </c>
      <c r="G128" s="1" t="s">
        <v>115</v>
      </c>
      <c r="H128" s="1" t="s">
        <v>94</v>
      </c>
      <c r="I128" s="1" t="s">
        <v>24</v>
      </c>
      <c r="J128" s="1" t="s">
        <v>2012</v>
      </c>
      <c r="K128" s="1" t="s">
        <v>2013</v>
      </c>
      <c r="L128">
        <f>VLOOKUP(B128,HIS退!B:F,5,FALSE)</f>
        <v>-10000</v>
      </c>
      <c r="M128" t="e">
        <f>VLOOKUP(J128,银行退!A:F,6,FALSE)</f>
        <v>#N/A</v>
      </c>
      <c r="N128" t="e">
        <f>VLOOKUP(J128,网银退汇!H:M,6,FALSE)</f>
        <v>#N/A</v>
      </c>
    </row>
    <row r="129" spans="1:14" hidden="1">
      <c r="A129" s="1" t="s">
        <v>10526</v>
      </c>
      <c r="B129" s="1">
        <v>1755809</v>
      </c>
      <c r="C129" s="1" t="s">
        <v>999</v>
      </c>
      <c r="D129" s="1" t="s">
        <v>1000</v>
      </c>
      <c r="E129" s="1" t="s">
        <v>1001</v>
      </c>
      <c r="F129" s="2">
        <v>40</v>
      </c>
      <c r="G129" s="1" t="s">
        <v>115</v>
      </c>
      <c r="H129" s="1" t="s">
        <v>92</v>
      </c>
      <c r="I129" s="1" t="s">
        <v>93</v>
      </c>
      <c r="J129" s="1" t="s">
        <v>2014</v>
      </c>
      <c r="K129" s="1" t="s">
        <v>2015</v>
      </c>
      <c r="L129">
        <f>VLOOKUP(B129,HIS退!B:F,5,FALSE)</f>
        <v>-40</v>
      </c>
      <c r="M129" t="e">
        <f>VLOOKUP(J129,银行退!A:F,6,FALSE)</f>
        <v>#N/A</v>
      </c>
      <c r="N129" t="e">
        <f>VLOOKUP(J129,网银退汇!H:M,6,FALSE)</f>
        <v>#N/A</v>
      </c>
    </row>
    <row r="130" spans="1:14" hidden="1">
      <c r="A130" s="1" t="s">
        <v>10527</v>
      </c>
      <c r="B130" s="1">
        <v>1756046</v>
      </c>
      <c r="C130" s="1" t="s">
        <v>1003</v>
      </c>
      <c r="D130" s="1" t="s">
        <v>1004</v>
      </c>
      <c r="E130" s="1" t="s">
        <v>1005</v>
      </c>
      <c r="F130" s="2">
        <v>1357.55</v>
      </c>
      <c r="G130" s="1" t="s">
        <v>115</v>
      </c>
      <c r="H130" s="1" t="s">
        <v>92</v>
      </c>
      <c r="I130" s="1" t="s">
        <v>93</v>
      </c>
      <c r="J130" s="1" t="s">
        <v>2016</v>
      </c>
      <c r="K130" s="1" t="s">
        <v>2017</v>
      </c>
      <c r="L130">
        <f>VLOOKUP(B130,HIS退!B:F,5,FALSE)</f>
        <v>-1357.55</v>
      </c>
      <c r="M130" t="e">
        <f>VLOOKUP(J130,银行退!A:F,6,FALSE)</f>
        <v>#N/A</v>
      </c>
      <c r="N130" t="e">
        <f>VLOOKUP(J130,网银退汇!H:M,6,FALSE)</f>
        <v>#N/A</v>
      </c>
    </row>
    <row r="131" spans="1:14" hidden="1">
      <c r="A131" s="1" t="s">
        <v>10528</v>
      </c>
      <c r="B131" s="1">
        <v>1756119</v>
      </c>
      <c r="C131" s="1" t="s">
        <v>2018</v>
      </c>
      <c r="D131" s="1" t="s">
        <v>617</v>
      </c>
      <c r="E131" s="1" t="s">
        <v>618</v>
      </c>
      <c r="F131" s="2">
        <v>824</v>
      </c>
      <c r="G131" s="1" t="s">
        <v>115</v>
      </c>
      <c r="H131" s="1" t="s">
        <v>94</v>
      </c>
      <c r="I131" s="1" t="s">
        <v>24</v>
      </c>
      <c r="J131" s="1" t="s">
        <v>2019</v>
      </c>
      <c r="K131" s="1" t="s">
        <v>1814</v>
      </c>
      <c r="L131">
        <f>VLOOKUP(B131,HIS退!B:F,5,FALSE)</f>
        <v>-824</v>
      </c>
      <c r="M131" t="e">
        <f>VLOOKUP(J131,银行退!A:F,6,FALSE)</f>
        <v>#N/A</v>
      </c>
      <c r="N131" t="e">
        <f>VLOOKUP(J131,网银退汇!H:M,6,FALSE)</f>
        <v>#N/A</v>
      </c>
    </row>
    <row r="132" spans="1:14" hidden="1">
      <c r="A132" s="1" t="s">
        <v>10529</v>
      </c>
      <c r="B132" s="1">
        <v>1756440</v>
      </c>
      <c r="C132" s="1" t="s">
        <v>1008</v>
      </c>
      <c r="D132" s="1" t="s">
        <v>1009</v>
      </c>
      <c r="E132" s="1" t="s">
        <v>1010</v>
      </c>
      <c r="F132" s="2">
        <v>2524.4299999999998</v>
      </c>
      <c r="G132" s="1" t="s">
        <v>115</v>
      </c>
      <c r="H132" s="1" t="s">
        <v>92</v>
      </c>
      <c r="I132" s="1" t="s">
        <v>93</v>
      </c>
      <c r="J132" s="1" t="s">
        <v>2020</v>
      </c>
      <c r="K132" s="1" t="s">
        <v>2021</v>
      </c>
      <c r="L132">
        <f>VLOOKUP(B132,HIS退!B:F,5,FALSE)</f>
        <v>-2524.4299999999998</v>
      </c>
      <c r="M132" t="e">
        <f>VLOOKUP(J132,银行退!A:F,6,FALSE)</f>
        <v>#N/A</v>
      </c>
      <c r="N132" t="e">
        <f>VLOOKUP(J132,网银退汇!H:M,6,FALSE)</f>
        <v>#N/A</v>
      </c>
    </row>
    <row r="133" spans="1:14" hidden="1">
      <c r="A133" s="1" t="s">
        <v>10530</v>
      </c>
      <c r="B133" s="1">
        <v>1756464</v>
      </c>
      <c r="C133" s="1" t="s">
        <v>1012</v>
      </c>
      <c r="D133" s="1" t="s">
        <v>1013</v>
      </c>
      <c r="E133" s="1" t="s">
        <v>1014</v>
      </c>
      <c r="F133" s="2">
        <v>1044</v>
      </c>
      <c r="G133" s="1" t="s">
        <v>115</v>
      </c>
      <c r="H133" s="1" t="s">
        <v>92</v>
      </c>
      <c r="I133" s="1" t="s">
        <v>93</v>
      </c>
      <c r="J133" s="1" t="s">
        <v>2022</v>
      </c>
      <c r="K133" s="1" t="s">
        <v>2023</v>
      </c>
      <c r="L133">
        <f>VLOOKUP(B133,HIS退!B:F,5,FALSE)</f>
        <v>-1044</v>
      </c>
      <c r="M133" t="e">
        <f>VLOOKUP(J133,银行退!A:F,6,FALSE)</f>
        <v>#N/A</v>
      </c>
      <c r="N133" t="e">
        <f>VLOOKUP(J133,网银退汇!H:M,6,FALSE)</f>
        <v>#N/A</v>
      </c>
    </row>
    <row r="134" spans="1:14" hidden="1">
      <c r="A134" s="1" t="s">
        <v>10531</v>
      </c>
      <c r="B134" s="1">
        <v>1756484</v>
      </c>
      <c r="C134" s="1" t="s">
        <v>1016</v>
      </c>
      <c r="D134" s="1" t="s">
        <v>1017</v>
      </c>
      <c r="E134" s="1" t="s">
        <v>1018</v>
      </c>
      <c r="F134" s="2">
        <v>100</v>
      </c>
      <c r="G134" s="1" t="s">
        <v>115</v>
      </c>
      <c r="H134" s="1" t="s">
        <v>92</v>
      </c>
      <c r="I134" s="1" t="s">
        <v>93</v>
      </c>
      <c r="J134" s="1" t="s">
        <v>2024</v>
      </c>
      <c r="K134" s="1" t="s">
        <v>2025</v>
      </c>
      <c r="L134">
        <f>VLOOKUP(B134,HIS退!B:F,5,FALSE)</f>
        <v>-100</v>
      </c>
      <c r="M134" t="e">
        <f>VLOOKUP(J134,银行退!A:F,6,FALSE)</f>
        <v>#N/A</v>
      </c>
      <c r="N134" t="e">
        <f>VLOOKUP(J134,网银退汇!H:M,6,FALSE)</f>
        <v>#N/A</v>
      </c>
    </row>
    <row r="135" spans="1:14" hidden="1">
      <c r="A135" s="1" t="s">
        <v>10532</v>
      </c>
      <c r="B135" s="1">
        <v>1756736</v>
      </c>
      <c r="C135" s="1" t="s">
        <v>1020</v>
      </c>
      <c r="D135" s="1" t="s">
        <v>1021</v>
      </c>
      <c r="E135" s="1" t="s">
        <v>1022</v>
      </c>
      <c r="F135" s="2">
        <v>7404.52</v>
      </c>
      <c r="G135" s="1" t="s">
        <v>115</v>
      </c>
      <c r="H135" s="1" t="s">
        <v>92</v>
      </c>
      <c r="I135" s="1" t="s">
        <v>93</v>
      </c>
      <c r="J135" s="1" t="s">
        <v>2026</v>
      </c>
      <c r="K135" s="1" t="s">
        <v>2027</v>
      </c>
      <c r="L135">
        <f>VLOOKUP(B135,HIS退!B:F,5,FALSE)</f>
        <v>-7404.52</v>
      </c>
      <c r="M135" t="e">
        <f>VLOOKUP(J135,银行退!A:F,6,FALSE)</f>
        <v>#N/A</v>
      </c>
      <c r="N135" t="e">
        <f>VLOOKUP(J135,网银退汇!H:M,6,FALSE)</f>
        <v>#N/A</v>
      </c>
    </row>
    <row r="136" spans="1:14" hidden="1">
      <c r="A136" s="1" t="s">
        <v>10533</v>
      </c>
      <c r="B136" s="1">
        <v>1756758</v>
      </c>
      <c r="C136" s="1" t="s">
        <v>1024</v>
      </c>
      <c r="D136" s="1" t="s">
        <v>1025</v>
      </c>
      <c r="E136" s="1" t="s">
        <v>1026</v>
      </c>
      <c r="F136" s="2">
        <v>802.47</v>
      </c>
      <c r="G136" s="1" t="s">
        <v>115</v>
      </c>
      <c r="H136" s="1" t="s">
        <v>92</v>
      </c>
      <c r="I136" s="1" t="s">
        <v>93</v>
      </c>
      <c r="J136" s="1" t="s">
        <v>2028</v>
      </c>
      <c r="K136" s="1" t="s">
        <v>2029</v>
      </c>
      <c r="L136">
        <f>VLOOKUP(B136,HIS退!B:F,5,FALSE)</f>
        <v>-802.47</v>
      </c>
      <c r="M136" t="e">
        <f>VLOOKUP(J136,银行退!A:F,6,FALSE)</f>
        <v>#N/A</v>
      </c>
      <c r="N136" t="e">
        <f>VLOOKUP(J136,网银退汇!H:M,6,FALSE)</f>
        <v>#N/A</v>
      </c>
    </row>
    <row r="137" spans="1:14" hidden="1">
      <c r="A137" s="1" t="s">
        <v>10534</v>
      </c>
      <c r="B137" s="1">
        <v>1756879</v>
      </c>
      <c r="C137" s="1" t="s">
        <v>1028</v>
      </c>
      <c r="D137" s="1" t="s">
        <v>1029</v>
      </c>
      <c r="E137" s="1" t="s">
        <v>1030</v>
      </c>
      <c r="F137" s="2">
        <v>5000</v>
      </c>
      <c r="G137" s="1" t="s">
        <v>115</v>
      </c>
      <c r="H137" s="1" t="s">
        <v>92</v>
      </c>
      <c r="I137" s="1" t="s">
        <v>93</v>
      </c>
      <c r="J137" s="1" t="s">
        <v>2030</v>
      </c>
      <c r="K137" s="1" t="s">
        <v>2031</v>
      </c>
      <c r="L137">
        <f>VLOOKUP(B137,HIS退!B:F,5,FALSE)</f>
        <v>-5000</v>
      </c>
      <c r="M137" t="e">
        <f>VLOOKUP(J137,银行退!A:F,6,FALSE)</f>
        <v>#N/A</v>
      </c>
      <c r="N137" t="e">
        <f>VLOOKUP(J137,网银退汇!H:M,6,FALSE)</f>
        <v>#N/A</v>
      </c>
    </row>
    <row r="138" spans="1:14" hidden="1">
      <c r="A138" s="1" t="s">
        <v>10535</v>
      </c>
      <c r="B138" s="1">
        <v>1757036</v>
      </c>
      <c r="C138" s="1" t="s">
        <v>1032</v>
      </c>
      <c r="D138" s="1" t="s">
        <v>1033</v>
      </c>
      <c r="E138" s="1" t="s">
        <v>1034</v>
      </c>
      <c r="F138" s="2">
        <v>2000</v>
      </c>
      <c r="G138" s="1" t="s">
        <v>115</v>
      </c>
      <c r="H138" s="1" t="s">
        <v>92</v>
      </c>
      <c r="I138" s="1" t="s">
        <v>93</v>
      </c>
      <c r="J138" s="1" t="s">
        <v>2032</v>
      </c>
      <c r="K138" s="1" t="s">
        <v>2033</v>
      </c>
      <c r="L138">
        <f>VLOOKUP(B138,HIS退!B:F,5,FALSE)</f>
        <v>-2000</v>
      </c>
      <c r="M138" t="e">
        <f>VLOOKUP(J138,银行退!A:F,6,FALSE)</f>
        <v>#N/A</v>
      </c>
      <c r="N138" t="e">
        <f>VLOOKUP(J138,网银退汇!H:M,6,FALSE)</f>
        <v>#N/A</v>
      </c>
    </row>
    <row r="139" spans="1:14" hidden="1">
      <c r="A139" s="1" t="s">
        <v>10536</v>
      </c>
      <c r="B139" s="1">
        <v>1757062</v>
      </c>
      <c r="C139" s="1" t="s">
        <v>1036</v>
      </c>
      <c r="D139" s="1" t="s">
        <v>1033</v>
      </c>
      <c r="E139" s="1" t="s">
        <v>1034</v>
      </c>
      <c r="F139" s="2">
        <v>2455.4</v>
      </c>
      <c r="G139" s="1" t="s">
        <v>115</v>
      </c>
      <c r="H139" s="1" t="s">
        <v>92</v>
      </c>
      <c r="I139" s="1" t="s">
        <v>93</v>
      </c>
      <c r="J139" s="1" t="s">
        <v>2034</v>
      </c>
      <c r="K139" s="1" t="s">
        <v>2033</v>
      </c>
      <c r="L139">
        <f>VLOOKUP(B139,HIS退!B:F,5,FALSE)</f>
        <v>-2455.4</v>
      </c>
      <c r="M139" t="e">
        <f>VLOOKUP(J139,银行退!A:F,6,FALSE)</f>
        <v>#N/A</v>
      </c>
      <c r="N139" t="e">
        <f>VLOOKUP(J139,网银退汇!H:M,6,FALSE)</f>
        <v>#N/A</v>
      </c>
    </row>
    <row r="140" spans="1:14" hidden="1">
      <c r="A140" s="1" t="s">
        <v>10537</v>
      </c>
      <c r="B140" s="1">
        <v>1757081</v>
      </c>
      <c r="C140" s="1" t="s">
        <v>1038</v>
      </c>
      <c r="D140" s="1" t="s">
        <v>1039</v>
      </c>
      <c r="E140" s="1" t="s">
        <v>1040</v>
      </c>
      <c r="F140" s="2">
        <v>4986.79</v>
      </c>
      <c r="G140" s="1" t="s">
        <v>115</v>
      </c>
      <c r="H140" s="1" t="s">
        <v>92</v>
      </c>
      <c r="I140" s="1" t="s">
        <v>93</v>
      </c>
      <c r="J140" s="1" t="s">
        <v>2035</v>
      </c>
      <c r="K140" s="1" t="s">
        <v>2036</v>
      </c>
      <c r="L140">
        <f>VLOOKUP(B140,HIS退!B:F,5,FALSE)</f>
        <v>-4986.79</v>
      </c>
      <c r="M140" t="e">
        <f>VLOOKUP(J140,银行退!A:F,6,FALSE)</f>
        <v>#N/A</v>
      </c>
      <c r="N140" t="e">
        <f>VLOOKUP(J140,网银退汇!H:M,6,FALSE)</f>
        <v>#N/A</v>
      </c>
    </row>
    <row r="141" spans="1:14" hidden="1">
      <c r="A141" s="1" t="s">
        <v>10538</v>
      </c>
      <c r="B141" s="1">
        <v>1757167</v>
      </c>
      <c r="C141" s="1" t="s">
        <v>1042</v>
      </c>
      <c r="D141" s="1" t="s">
        <v>1043</v>
      </c>
      <c r="E141" s="1" t="s">
        <v>66</v>
      </c>
      <c r="F141" s="2">
        <v>201.06</v>
      </c>
      <c r="G141" s="1" t="s">
        <v>115</v>
      </c>
      <c r="H141" s="1" t="s">
        <v>92</v>
      </c>
      <c r="I141" s="1" t="s">
        <v>93</v>
      </c>
      <c r="J141" s="1" t="s">
        <v>2037</v>
      </c>
      <c r="K141" s="1" t="s">
        <v>2038</v>
      </c>
      <c r="L141">
        <f>VLOOKUP(B141,HIS退!B:F,5,FALSE)</f>
        <v>-201.06</v>
      </c>
      <c r="M141" t="e">
        <f>VLOOKUP(J141,银行退!A:F,6,FALSE)</f>
        <v>#N/A</v>
      </c>
      <c r="N141" t="e">
        <f>VLOOKUP(J141,网银退汇!H:M,6,FALSE)</f>
        <v>#N/A</v>
      </c>
    </row>
    <row r="142" spans="1:14" hidden="1">
      <c r="A142" s="1" t="s">
        <v>10539</v>
      </c>
      <c r="B142" s="1">
        <v>1757199</v>
      </c>
      <c r="C142" s="1" t="s">
        <v>1045</v>
      </c>
      <c r="D142" s="1" t="s">
        <v>1046</v>
      </c>
      <c r="E142" s="1" t="s">
        <v>1047</v>
      </c>
      <c r="F142" s="2">
        <v>278</v>
      </c>
      <c r="G142" s="1" t="s">
        <v>115</v>
      </c>
      <c r="H142" s="1" t="s">
        <v>92</v>
      </c>
      <c r="I142" s="1" t="s">
        <v>93</v>
      </c>
      <c r="J142" s="1" t="s">
        <v>2039</v>
      </c>
      <c r="K142" s="1" t="s">
        <v>2040</v>
      </c>
      <c r="L142">
        <f>VLOOKUP(B142,HIS退!B:F,5,FALSE)</f>
        <v>-278</v>
      </c>
      <c r="M142" t="e">
        <f>VLOOKUP(J142,银行退!A:F,6,FALSE)</f>
        <v>#N/A</v>
      </c>
      <c r="N142" t="e">
        <f>VLOOKUP(J142,网银退汇!H:M,6,FALSE)</f>
        <v>#N/A</v>
      </c>
    </row>
    <row r="143" spans="1:14" hidden="1">
      <c r="A143" s="1" t="s">
        <v>10540</v>
      </c>
      <c r="B143" s="1">
        <v>1757252</v>
      </c>
      <c r="C143" s="1" t="s">
        <v>1049</v>
      </c>
      <c r="D143" s="1" t="s">
        <v>1050</v>
      </c>
      <c r="E143" s="1" t="s">
        <v>1051</v>
      </c>
      <c r="F143" s="2">
        <v>20</v>
      </c>
      <c r="G143" s="1" t="s">
        <v>115</v>
      </c>
      <c r="H143" s="1" t="s">
        <v>92</v>
      </c>
      <c r="I143" s="1" t="s">
        <v>93</v>
      </c>
      <c r="J143" s="1" t="s">
        <v>2041</v>
      </c>
      <c r="K143" s="1" t="s">
        <v>2042</v>
      </c>
      <c r="L143">
        <f>VLOOKUP(B143,HIS退!B:F,5,FALSE)</f>
        <v>-20</v>
      </c>
      <c r="M143" t="e">
        <f>VLOOKUP(J143,银行退!A:F,6,FALSE)</f>
        <v>#N/A</v>
      </c>
      <c r="N143" t="e">
        <f>VLOOKUP(J143,网银退汇!H:M,6,FALSE)</f>
        <v>#N/A</v>
      </c>
    </row>
    <row r="144" spans="1:14" hidden="1">
      <c r="A144" s="1" t="s">
        <v>10541</v>
      </c>
      <c r="B144" s="1">
        <v>1757303</v>
      </c>
      <c r="C144" s="1" t="s">
        <v>1053</v>
      </c>
      <c r="D144" s="1" t="s">
        <v>1054</v>
      </c>
      <c r="E144" s="1" t="s">
        <v>1055</v>
      </c>
      <c r="F144" s="2">
        <v>6576.62</v>
      </c>
      <c r="G144" s="1" t="s">
        <v>115</v>
      </c>
      <c r="H144" s="1" t="s">
        <v>92</v>
      </c>
      <c r="I144" s="1" t="s">
        <v>93</v>
      </c>
      <c r="J144" s="1" t="s">
        <v>2043</v>
      </c>
      <c r="K144" s="1" t="s">
        <v>2044</v>
      </c>
      <c r="L144">
        <f>VLOOKUP(B144,HIS退!B:F,5,FALSE)</f>
        <v>-6576.62</v>
      </c>
      <c r="M144" t="e">
        <f>VLOOKUP(J144,银行退!A:F,6,FALSE)</f>
        <v>#N/A</v>
      </c>
      <c r="N144" t="e">
        <f>VLOOKUP(J144,网银退汇!H:M,6,FALSE)</f>
        <v>#N/A</v>
      </c>
    </row>
    <row r="145" spans="1:14" hidden="1">
      <c r="A145" s="1" t="s">
        <v>10542</v>
      </c>
      <c r="B145" s="1">
        <v>1757372</v>
      </c>
      <c r="C145" s="1" t="s">
        <v>1057</v>
      </c>
      <c r="D145" s="1" t="s">
        <v>1058</v>
      </c>
      <c r="E145" s="1" t="s">
        <v>1059</v>
      </c>
      <c r="F145" s="2">
        <v>100</v>
      </c>
      <c r="G145" s="1" t="s">
        <v>115</v>
      </c>
      <c r="H145" s="1" t="s">
        <v>92</v>
      </c>
      <c r="I145" s="1" t="s">
        <v>93</v>
      </c>
      <c r="J145" s="1" t="s">
        <v>2045</v>
      </c>
      <c r="K145" s="1" t="s">
        <v>2046</v>
      </c>
      <c r="L145">
        <f>VLOOKUP(B145,HIS退!B:F,5,FALSE)</f>
        <v>-100</v>
      </c>
      <c r="M145" t="e">
        <f>VLOOKUP(J145,银行退!A:F,6,FALSE)</f>
        <v>#N/A</v>
      </c>
      <c r="N145" t="e">
        <f>VLOOKUP(J145,网银退汇!H:M,6,FALSE)</f>
        <v>#N/A</v>
      </c>
    </row>
    <row r="146" spans="1:14" hidden="1">
      <c r="A146" s="1" t="s">
        <v>10543</v>
      </c>
      <c r="B146" s="1">
        <v>1757414</v>
      </c>
      <c r="C146" s="1" t="s">
        <v>1061</v>
      </c>
      <c r="D146" s="1" t="s">
        <v>1062</v>
      </c>
      <c r="E146" s="1" t="s">
        <v>1063</v>
      </c>
      <c r="F146" s="2">
        <v>1966.92</v>
      </c>
      <c r="G146" s="1" t="s">
        <v>115</v>
      </c>
      <c r="H146" s="1" t="s">
        <v>92</v>
      </c>
      <c r="I146" s="1" t="s">
        <v>93</v>
      </c>
      <c r="J146" s="1" t="s">
        <v>2047</v>
      </c>
      <c r="K146" s="1" t="s">
        <v>2046</v>
      </c>
      <c r="L146">
        <f>VLOOKUP(B146,HIS退!B:F,5,FALSE)</f>
        <v>-1966.92</v>
      </c>
      <c r="M146" t="e">
        <f>VLOOKUP(J146,银行退!A:F,6,FALSE)</f>
        <v>#N/A</v>
      </c>
      <c r="N146" t="e">
        <f>VLOOKUP(J146,网银退汇!H:M,6,FALSE)</f>
        <v>#N/A</v>
      </c>
    </row>
    <row r="147" spans="1:14" hidden="1">
      <c r="A147" s="1" t="s">
        <v>10544</v>
      </c>
      <c r="B147" s="1">
        <v>1757507</v>
      </c>
      <c r="C147" s="1" t="s">
        <v>1065</v>
      </c>
      <c r="D147" s="1" t="s">
        <v>1066</v>
      </c>
      <c r="E147" s="1" t="s">
        <v>1067</v>
      </c>
      <c r="F147" s="2">
        <v>4295.6899999999996</v>
      </c>
      <c r="G147" s="1" t="s">
        <v>115</v>
      </c>
      <c r="H147" s="1" t="s">
        <v>92</v>
      </c>
      <c r="I147" s="1" t="s">
        <v>93</v>
      </c>
      <c r="J147" s="1" t="s">
        <v>2048</v>
      </c>
      <c r="K147" s="1" t="s">
        <v>2049</v>
      </c>
      <c r="L147">
        <f>VLOOKUP(B147,HIS退!B:F,5,FALSE)</f>
        <v>-4295.6899999999996</v>
      </c>
      <c r="M147" t="e">
        <f>VLOOKUP(J147,银行退!A:F,6,FALSE)</f>
        <v>#N/A</v>
      </c>
      <c r="N147" t="e">
        <f>VLOOKUP(J147,网银退汇!H:M,6,FALSE)</f>
        <v>#N/A</v>
      </c>
    </row>
    <row r="148" spans="1:14" hidden="1">
      <c r="A148" s="1" t="s">
        <v>10545</v>
      </c>
      <c r="B148" s="1">
        <v>1757604</v>
      </c>
      <c r="C148" s="1"/>
      <c r="D148" s="1" t="s">
        <v>529</v>
      </c>
      <c r="E148" s="1" t="s">
        <v>530</v>
      </c>
      <c r="F148" s="2">
        <v>1</v>
      </c>
      <c r="G148" s="1" t="s">
        <v>115</v>
      </c>
      <c r="H148" s="1" t="s">
        <v>97</v>
      </c>
      <c r="I148" s="1" t="s">
        <v>24</v>
      </c>
      <c r="J148" s="1" t="s">
        <v>2050</v>
      </c>
      <c r="K148" s="1" t="s">
        <v>1773</v>
      </c>
      <c r="L148">
        <f>VLOOKUP(B148,HIS退!B:F,5,FALSE)</f>
        <v>-1</v>
      </c>
      <c r="M148" t="e">
        <f>VLOOKUP(J148,银行退!A:F,6,FALSE)</f>
        <v>#N/A</v>
      </c>
      <c r="N148" t="e">
        <f>VLOOKUP(J148,网银退汇!H:M,6,FALSE)</f>
        <v>#N/A</v>
      </c>
    </row>
    <row r="149" spans="1:14" hidden="1">
      <c r="A149" s="1" t="s">
        <v>10546</v>
      </c>
      <c r="B149" s="1">
        <v>1757709</v>
      </c>
      <c r="C149" s="1" t="s">
        <v>1070</v>
      </c>
      <c r="D149" s="1" t="s">
        <v>1071</v>
      </c>
      <c r="E149" s="1" t="s">
        <v>1072</v>
      </c>
      <c r="F149" s="2">
        <v>200</v>
      </c>
      <c r="G149" s="1" t="s">
        <v>115</v>
      </c>
      <c r="H149" s="1" t="s">
        <v>92</v>
      </c>
      <c r="I149" s="1" t="s">
        <v>93</v>
      </c>
      <c r="J149" s="1" t="s">
        <v>2051</v>
      </c>
      <c r="K149" s="1" t="s">
        <v>2052</v>
      </c>
      <c r="L149">
        <f>VLOOKUP(B149,HIS退!B:F,5,FALSE)</f>
        <v>-200</v>
      </c>
      <c r="M149" t="e">
        <f>VLOOKUP(J149,银行退!A:F,6,FALSE)</f>
        <v>#N/A</v>
      </c>
      <c r="N149" t="e">
        <f>VLOOKUP(J149,网银退汇!H:M,6,FALSE)</f>
        <v>#N/A</v>
      </c>
    </row>
    <row r="150" spans="1:14" hidden="1">
      <c r="A150" s="1" t="s">
        <v>10547</v>
      </c>
      <c r="B150" s="1">
        <v>1757834</v>
      </c>
      <c r="C150" s="1" t="s">
        <v>1074</v>
      </c>
      <c r="D150" s="1" t="s">
        <v>554</v>
      </c>
      <c r="E150" s="1" t="s">
        <v>553</v>
      </c>
      <c r="F150" s="2">
        <v>20000</v>
      </c>
      <c r="G150" s="1" t="s">
        <v>115</v>
      </c>
      <c r="H150" s="1" t="s">
        <v>92</v>
      </c>
      <c r="I150" s="1" t="s">
        <v>93</v>
      </c>
      <c r="J150" s="1" t="s">
        <v>2053</v>
      </c>
      <c r="K150" s="1" t="s">
        <v>1778</v>
      </c>
      <c r="L150">
        <f>VLOOKUP(B150,HIS退!B:F,5,FALSE)</f>
        <v>-20000</v>
      </c>
      <c r="M150" t="e">
        <f>VLOOKUP(J150,银行退!A:F,6,FALSE)</f>
        <v>#N/A</v>
      </c>
      <c r="N150" t="e">
        <f>VLOOKUP(J150,网银退汇!H:M,6,FALSE)</f>
        <v>#N/A</v>
      </c>
    </row>
    <row r="151" spans="1:14" hidden="1">
      <c r="A151" s="1" t="s">
        <v>10548</v>
      </c>
      <c r="B151" s="1">
        <v>1757847</v>
      </c>
      <c r="C151" s="1" t="s">
        <v>1076</v>
      </c>
      <c r="D151" s="1" t="s">
        <v>1077</v>
      </c>
      <c r="E151" s="1" t="s">
        <v>1078</v>
      </c>
      <c r="F151" s="2">
        <v>800</v>
      </c>
      <c r="G151" s="1" t="s">
        <v>115</v>
      </c>
      <c r="H151" s="1" t="s">
        <v>92</v>
      </c>
      <c r="I151" s="1" t="s">
        <v>93</v>
      </c>
      <c r="J151" s="1" t="s">
        <v>2054</v>
      </c>
      <c r="K151" s="1" t="s">
        <v>2055</v>
      </c>
      <c r="L151">
        <f>VLOOKUP(B151,HIS退!B:F,5,FALSE)</f>
        <v>-800</v>
      </c>
      <c r="M151" t="e">
        <f>VLOOKUP(J151,银行退!A:F,6,FALSE)</f>
        <v>#N/A</v>
      </c>
      <c r="N151" t="e">
        <f>VLOOKUP(J151,网银退汇!H:M,6,FALSE)</f>
        <v>#N/A</v>
      </c>
    </row>
    <row r="152" spans="1:14" hidden="1">
      <c r="A152" s="1" t="s">
        <v>10549</v>
      </c>
      <c r="B152" s="1">
        <v>1757955</v>
      </c>
      <c r="C152" s="1" t="s">
        <v>1080</v>
      </c>
      <c r="D152" s="1" t="s">
        <v>1081</v>
      </c>
      <c r="E152" s="1" t="s">
        <v>1082</v>
      </c>
      <c r="F152" s="2">
        <v>148.34</v>
      </c>
      <c r="G152" s="1" t="s">
        <v>115</v>
      </c>
      <c r="H152" s="1" t="s">
        <v>92</v>
      </c>
      <c r="I152" s="1" t="s">
        <v>93</v>
      </c>
      <c r="J152" s="1" t="s">
        <v>2056</v>
      </c>
      <c r="K152" s="1" t="s">
        <v>2057</v>
      </c>
      <c r="L152">
        <f>VLOOKUP(B152,HIS退!B:F,5,FALSE)</f>
        <v>-148.34</v>
      </c>
      <c r="M152" t="e">
        <f>VLOOKUP(J152,银行退!A:F,6,FALSE)</f>
        <v>#N/A</v>
      </c>
      <c r="N152" t="e">
        <f>VLOOKUP(J152,网银退汇!H:M,6,FALSE)</f>
        <v>#N/A</v>
      </c>
    </row>
    <row r="153" spans="1:14" hidden="1">
      <c r="A153" s="1" t="s">
        <v>10550</v>
      </c>
      <c r="B153" s="1">
        <v>1758005</v>
      </c>
      <c r="C153" s="1"/>
      <c r="D153" s="1" t="s">
        <v>529</v>
      </c>
      <c r="E153" s="1" t="s">
        <v>530</v>
      </c>
      <c r="F153" s="2">
        <v>1</v>
      </c>
      <c r="G153" s="1" t="s">
        <v>115</v>
      </c>
      <c r="H153" s="1" t="s">
        <v>97</v>
      </c>
      <c r="I153" s="1" t="s">
        <v>24</v>
      </c>
      <c r="J153" s="1" t="s">
        <v>2058</v>
      </c>
      <c r="K153" s="1" t="s">
        <v>1773</v>
      </c>
      <c r="L153">
        <f>VLOOKUP(B153,HIS退!B:F,5,FALSE)</f>
        <v>-1</v>
      </c>
      <c r="M153" t="e">
        <f>VLOOKUP(J153,银行退!A:F,6,FALSE)</f>
        <v>#N/A</v>
      </c>
      <c r="N153" t="e">
        <f>VLOOKUP(J153,网银退汇!H:M,6,FALSE)</f>
        <v>#N/A</v>
      </c>
    </row>
    <row r="154" spans="1:14" hidden="1">
      <c r="A154" s="1" t="s">
        <v>10551</v>
      </c>
      <c r="B154" s="1">
        <v>1758029</v>
      </c>
      <c r="C154" s="1" t="s">
        <v>1085</v>
      </c>
      <c r="D154" s="1" t="s">
        <v>1086</v>
      </c>
      <c r="E154" s="1" t="s">
        <v>1087</v>
      </c>
      <c r="F154" s="2">
        <v>742.5</v>
      </c>
      <c r="G154" s="1" t="s">
        <v>115</v>
      </c>
      <c r="H154" s="1" t="s">
        <v>92</v>
      </c>
      <c r="I154" s="1" t="s">
        <v>93</v>
      </c>
      <c r="J154" s="1" t="s">
        <v>2059</v>
      </c>
      <c r="K154" s="1" t="s">
        <v>2060</v>
      </c>
      <c r="L154">
        <f>VLOOKUP(B154,HIS退!B:F,5,FALSE)</f>
        <v>-742.5</v>
      </c>
      <c r="M154" t="e">
        <f>VLOOKUP(J154,银行退!A:F,6,FALSE)</f>
        <v>#N/A</v>
      </c>
      <c r="N154" t="e">
        <f>VLOOKUP(J154,网银退汇!H:M,6,FALSE)</f>
        <v>#N/A</v>
      </c>
    </row>
    <row r="155" spans="1:14" hidden="1">
      <c r="A155" s="1" t="s">
        <v>10552</v>
      </c>
      <c r="B155" s="1">
        <v>1758215</v>
      </c>
      <c r="C155" s="1" t="s">
        <v>1089</v>
      </c>
      <c r="D155" s="1" t="s">
        <v>1090</v>
      </c>
      <c r="E155" s="1" t="s">
        <v>1091</v>
      </c>
      <c r="F155" s="2">
        <v>453.1</v>
      </c>
      <c r="G155" s="1" t="s">
        <v>115</v>
      </c>
      <c r="H155" s="1" t="s">
        <v>92</v>
      </c>
      <c r="I155" s="1" t="s">
        <v>93</v>
      </c>
      <c r="J155" s="1" t="s">
        <v>2061</v>
      </c>
      <c r="K155" s="1" t="s">
        <v>2062</v>
      </c>
      <c r="L155">
        <f>VLOOKUP(B155,HIS退!B:F,5,FALSE)</f>
        <v>-453.1</v>
      </c>
      <c r="M155" t="e">
        <f>VLOOKUP(J155,银行退!A:F,6,FALSE)</f>
        <v>#N/A</v>
      </c>
      <c r="N155" t="e">
        <f>VLOOKUP(J155,网银退汇!H:M,6,FALSE)</f>
        <v>#N/A</v>
      </c>
    </row>
    <row r="156" spans="1:14" hidden="1">
      <c r="A156" s="1" t="s">
        <v>10553</v>
      </c>
      <c r="B156" s="1">
        <v>1758254</v>
      </c>
      <c r="C156" s="1" t="s">
        <v>1093</v>
      </c>
      <c r="D156" s="1" t="s">
        <v>1094</v>
      </c>
      <c r="E156" s="1" t="s">
        <v>1095</v>
      </c>
      <c r="F156" s="2">
        <v>8407.19</v>
      </c>
      <c r="G156" s="1" t="s">
        <v>115</v>
      </c>
      <c r="H156" s="1" t="s">
        <v>92</v>
      </c>
      <c r="I156" s="1" t="s">
        <v>93</v>
      </c>
      <c r="J156" s="1" t="s">
        <v>2063</v>
      </c>
      <c r="K156" s="1" t="s">
        <v>2064</v>
      </c>
      <c r="L156">
        <f>VLOOKUP(B156,HIS退!B:F,5,FALSE)</f>
        <v>-8407.19</v>
      </c>
      <c r="M156" t="e">
        <f>VLOOKUP(J156,银行退!A:F,6,FALSE)</f>
        <v>#N/A</v>
      </c>
      <c r="N156" t="e">
        <f>VLOOKUP(J156,网银退汇!H:M,6,FALSE)</f>
        <v>#N/A</v>
      </c>
    </row>
    <row r="157" spans="1:14" hidden="1">
      <c r="A157" s="1" t="s">
        <v>10554</v>
      </c>
      <c r="B157" s="1">
        <v>1758457</v>
      </c>
      <c r="C157" s="1" t="s">
        <v>1097</v>
      </c>
      <c r="D157" s="1" t="s">
        <v>1098</v>
      </c>
      <c r="E157" s="1" t="s">
        <v>1099</v>
      </c>
      <c r="F157" s="2">
        <v>500</v>
      </c>
      <c r="G157" s="1" t="s">
        <v>115</v>
      </c>
      <c r="H157" s="1" t="s">
        <v>92</v>
      </c>
      <c r="I157" s="1" t="s">
        <v>93</v>
      </c>
      <c r="J157" s="1" t="s">
        <v>2065</v>
      </c>
      <c r="K157" s="1" t="s">
        <v>2066</v>
      </c>
      <c r="L157">
        <f>VLOOKUP(B157,HIS退!B:F,5,FALSE)</f>
        <v>-500</v>
      </c>
      <c r="M157" t="e">
        <f>VLOOKUP(J157,银行退!A:F,6,FALSE)</f>
        <v>#N/A</v>
      </c>
      <c r="N157" t="e">
        <f>VLOOKUP(J157,网银退汇!H:M,6,FALSE)</f>
        <v>#N/A</v>
      </c>
    </row>
    <row r="158" spans="1:14" hidden="1">
      <c r="A158" s="1" t="s">
        <v>10555</v>
      </c>
      <c r="B158" s="1">
        <v>1758519</v>
      </c>
      <c r="C158" s="1" t="s">
        <v>1101</v>
      </c>
      <c r="D158" s="1" t="s">
        <v>1102</v>
      </c>
      <c r="E158" s="1" t="s">
        <v>1103</v>
      </c>
      <c r="F158" s="2">
        <v>416</v>
      </c>
      <c r="G158" s="1" t="s">
        <v>115</v>
      </c>
      <c r="H158" s="1" t="s">
        <v>92</v>
      </c>
      <c r="I158" s="1" t="s">
        <v>93</v>
      </c>
      <c r="J158" s="1" t="s">
        <v>2067</v>
      </c>
      <c r="K158" s="1" t="s">
        <v>2068</v>
      </c>
      <c r="L158">
        <f>VLOOKUP(B158,HIS退!B:F,5,FALSE)</f>
        <v>-416</v>
      </c>
      <c r="M158" t="e">
        <f>VLOOKUP(J158,银行退!A:F,6,FALSE)</f>
        <v>#N/A</v>
      </c>
      <c r="N158" t="e">
        <f>VLOOKUP(J158,网银退汇!H:M,6,FALSE)</f>
        <v>#N/A</v>
      </c>
    </row>
    <row r="159" spans="1:14" hidden="1">
      <c r="A159" s="1" t="s">
        <v>10556</v>
      </c>
      <c r="B159" s="1">
        <v>1758530</v>
      </c>
      <c r="C159" s="1" t="s">
        <v>1105</v>
      </c>
      <c r="D159" s="1" t="s">
        <v>1106</v>
      </c>
      <c r="E159" s="1" t="s">
        <v>1107</v>
      </c>
      <c r="F159" s="2">
        <v>170.25</v>
      </c>
      <c r="G159" s="1" t="s">
        <v>115</v>
      </c>
      <c r="H159" s="1" t="s">
        <v>92</v>
      </c>
      <c r="I159" s="1" t="s">
        <v>93</v>
      </c>
      <c r="J159" s="1" t="s">
        <v>2069</v>
      </c>
      <c r="K159" s="1" t="s">
        <v>2070</v>
      </c>
      <c r="L159">
        <f>VLOOKUP(B159,HIS退!B:F,5,FALSE)</f>
        <v>-170.25</v>
      </c>
      <c r="M159" t="e">
        <f>VLOOKUP(J159,银行退!A:F,6,FALSE)</f>
        <v>#N/A</v>
      </c>
      <c r="N159" t="e">
        <f>VLOOKUP(J159,网银退汇!H:M,6,FALSE)</f>
        <v>#N/A</v>
      </c>
    </row>
    <row r="160" spans="1:14" hidden="1">
      <c r="A160" s="1" t="s">
        <v>10557</v>
      </c>
      <c r="B160" s="1">
        <v>1758532</v>
      </c>
      <c r="C160" s="1" t="s">
        <v>1109</v>
      </c>
      <c r="D160" s="1" t="s">
        <v>1110</v>
      </c>
      <c r="E160" s="1" t="s">
        <v>197</v>
      </c>
      <c r="F160" s="2">
        <v>400</v>
      </c>
      <c r="G160" s="1" t="s">
        <v>115</v>
      </c>
      <c r="H160" s="1" t="s">
        <v>92</v>
      </c>
      <c r="I160" s="1" t="s">
        <v>93</v>
      </c>
      <c r="J160" s="1" t="s">
        <v>2071</v>
      </c>
      <c r="K160" s="1" t="s">
        <v>2072</v>
      </c>
      <c r="L160">
        <f>VLOOKUP(B160,HIS退!B:F,5,FALSE)</f>
        <v>-400</v>
      </c>
      <c r="M160" t="e">
        <f>VLOOKUP(J160,银行退!A:F,6,FALSE)</f>
        <v>#N/A</v>
      </c>
      <c r="N160" t="e">
        <f>VLOOKUP(J160,网银退汇!H:M,6,FALSE)</f>
        <v>#N/A</v>
      </c>
    </row>
    <row r="161" spans="1:14" hidden="1">
      <c r="A161" s="1" t="s">
        <v>10558</v>
      </c>
      <c r="B161" s="1">
        <v>1758540</v>
      </c>
      <c r="C161" s="1" t="s">
        <v>1112</v>
      </c>
      <c r="D161" s="1" t="s">
        <v>1113</v>
      </c>
      <c r="E161" s="1" t="s">
        <v>1114</v>
      </c>
      <c r="F161" s="2">
        <v>50</v>
      </c>
      <c r="G161" s="1" t="s">
        <v>115</v>
      </c>
      <c r="H161" s="1" t="s">
        <v>92</v>
      </c>
      <c r="I161" s="1" t="s">
        <v>93</v>
      </c>
      <c r="J161" s="1" t="s">
        <v>2073</v>
      </c>
      <c r="K161" s="1" t="s">
        <v>2074</v>
      </c>
      <c r="L161">
        <f>VLOOKUP(B161,HIS退!B:F,5,FALSE)</f>
        <v>-50</v>
      </c>
      <c r="M161" t="e">
        <f>VLOOKUP(J161,银行退!A:F,6,FALSE)</f>
        <v>#N/A</v>
      </c>
      <c r="N161" t="e">
        <f>VLOOKUP(J161,网银退汇!H:M,6,FALSE)</f>
        <v>#N/A</v>
      </c>
    </row>
    <row r="162" spans="1:14" hidden="1">
      <c r="A162" s="1" t="s">
        <v>10559</v>
      </c>
      <c r="B162" s="1">
        <v>1758651</v>
      </c>
      <c r="C162" s="1" t="s">
        <v>1116</v>
      </c>
      <c r="D162" s="1" t="s">
        <v>1117</v>
      </c>
      <c r="E162" s="1" t="s">
        <v>1118</v>
      </c>
      <c r="F162" s="2">
        <v>1350</v>
      </c>
      <c r="G162" s="1" t="s">
        <v>115</v>
      </c>
      <c r="H162" s="1" t="s">
        <v>92</v>
      </c>
      <c r="I162" s="1" t="s">
        <v>93</v>
      </c>
      <c r="J162" s="1" t="s">
        <v>2075</v>
      </c>
      <c r="K162" s="1" t="s">
        <v>2076</v>
      </c>
      <c r="L162">
        <f>VLOOKUP(B162,HIS退!B:F,5,FALSE)</f>
        <v>-1350</v>
      </c>
      <c r="M162" t="e">
        <f>VLOOKUP(J162,银行退!A:F,6,FALSE)</f>
        <v>#N/A</v>
      </c>
      <c r="N162" t="e">
        <f>VLOOKUP(J162,网银退汇!H:M,6,FALSE)</f>
        <v>#N/A</v>
      </c>
    </row>
    <row r="163" spans="1:14">
      <c r="A163" s="1" t="s">
        <v>10560</v>
      </c>
      <c r="B163" s="1">
        <v>1758685</v>
      </c>
      <c r="C163" s="1" t="s">
        <v>1120</v>
      </c>
      <c r="D163" s="1" t="s">
        <v>1121</v>
      </c>
      <c r="E163" s="1" t="s">
        <v>1122</v>
      </c>
      <c r="F163" s="2">
        <v>92.5</v>
      </c>
      <c r="G163" s="1" t="s">
        <v>115</v>
      </c>
      <c r="H163" s="1" t="s">
        <v>94</v>
      </c>
      <c r="I163" s="1" t="s">
        <v>94</v>
      </c>
      <c r="J163" s="1" t="s">
        <v>2077</v>
      </c>
      <c r="K163" s="1" t="s">
        <v>2078</v>
      </c>
      <c r="L163">
        <f>VLOOKUP(B163,HIS退!B:F,5,FALSE)</f>
        <v>-92.5</v>
      </c>
      <c r="M163" t="e">
        <f>VLOOKUP(J163,银行退!A:F,6,FALSE)</f>
        <v>#N/A</v>
      </c>
      <c r="N163" t="str">
        <f>VLOOKUP(J163,网银退汇!H:M,6,FALSE)</f>
        <v>20170901</v>
      </c>
    </row>
    <row r="164" spans="1:14" hidden="1">
      <c r="A164" s="1" t="s">
        <v>10561</v>
      </c>
      <c r="B164" s="1">
        <v>1758781</v>
      </c>
      <c r="C164" s="1" t="s">
        <v>1124</v>
      </c>
      <c r="D164" s="1" t="s">
        <v>1125</v>
      </c>
      <c r="E164" s="1" t="s">
        <v>1126</v>
      </c>
      <c r="F164" s="2">
        <v>100</v>
      </c>
      <c r="G164" s="1" t="s">
        <v>115</v>
      </c>
      <c r="H164" s="1" t="s">
        <v>92</v>
      </c>
      <c r="I164" s="1" t="s">
        <v>93</v>
      </c>
      <c r="J164" s="1" t="s">
        <v>2079</v>
      </c>
      <c r="K164" s="1" t="s">
        <v>2080</v>
      </c>
      <c r="L164">
        <f>VLOOKUP(B164,HIS退!B:F,5,FALSE)</f>
        <v>-100</v>
      </c>
      <c r="M164" t="e">
        <f>VLOOKUP(J164,银行退!A:F,6,FALSE)</f>
        <v>#N/A</v>
      </c>
      <c r="N164" t="e">
        <f>VLOOKUP(J164,网银退汇!H:M,6,FALSE)</f>
        <v>#N/A</v>
      </c>
    </row>
    <row r="165" spans="1:14" hidden="1">
      <c r="A165" s="1" t="s">
        <v>10562</v>
      </c>
      <c r="B165" s="1">
        <v>1758847</v>
      </c>
      <c r="C165" s="1" t="s">
        <v>1128</v>
      </c>
      <c r="D165" s="1" t="s">
        <v>1129</v>
      </c>
      <c r="E165" s="1" t="s">
        <v>1130</v>
      </c>
      <c r="F165" s="2">
        <v>1575.4</v>
      </c>
      <c r="G165" s="1" t="s">
        <v>115</v>
      </c>
      <c r="H165" s="1" t="s">
        <v>92</v>
      </c>
      <c r="I165" s="1" t="s">
        <v>93</v>
      </c>
      <c r="J165" s="1" t="s">
        <v>2081</v>
      </c>
      <c r="K165" s="1" t="s">
        <v>2082</v>
      </c>
      <c r="L165">
        <f>VLOOKUP(B165,HIS退!B:F,5,FALSE)</f>
        <v>-1575.4</v>
      </c>
      <c r="M165" t="e">
        <f>VLOOKUP(J165,银行退!A:F,6,FALSE)</f>
        <v>#N/A</v>
      </c>
      <c r="N165" t="e">
        <f>VLOOKUP(J165,网银退汇!H:M,6,FALSE)</f>
        <v>#N/A</v>
      </c>
    </row>
    <row r="166" spans="1:14" hidden="1">
      <c r="A166" s="1" t="s">
        <v>10563</v>
      </c>
      <c r="B166" s="1">
        <v>1758861</v>
      </c>
      <c r="C166" s="1" t="s">
        <v>1132</v>
      </c>
      <c r="D166" s="1" t="s">
        <v>1133</v>
      </c>
      <c r="E166" s="1" t="s">
        <v>1134</v>
      </c>
      <c r="F166" s="2">
        <v>129.12</v>
      </c>
      <c r="G166" s="1" t="s">
        <v>115</v>
      </c>
      <c r="H166" s="1" t="s">
        <v>92</v>
      </c>
      <c r="I166" s="1" t="s">
        <v>93</v>
      </c>
      <c r="J166" s="1" t="s">
        <v>2083</v>
      </c>
      <c r="K166" s="1" t="s">
        <v>2084</v>
      </c>
      <c r="L166">
        <f>VLOOKUP(B166,HIS退!B:F,5,FALSE)</f>
        <v>-129.12</v>
      </c>
      <c r="M166" t="e">
        <f>VLOOKUP(J166,银行退!A:F,6,FALSE)</f>
        <v>#N/A</v>
      </c>
      <c r="N166" t="e">
        <f>VLOOKUP(J166,网银退汇!H:M,6,FALSE)</f>
        <v>#N/A</v>
      </c>
    </row>
    <row r="167" spans="1:14" hidden="1">
      <c r="A167" s="1" t="s">
        <v>10564</v>
      </c>
      <c r="B167" s="1">
        <v>1759774</v>
      </c>
      <c r="C167" s="1" t="s">
        <v>1136</v>
      </c>
      <c r="D167" s="1" t="s">
        <v>1137</v>
      </c>
      <c r="E167" s="1" t="s">
        <v>1138</v>
      </c>
      <c r="F167" s="2">
        <v>412</v>
      </c>
      <c r="G167" s="1" t="s">
        <v>115</v>
      </c>
      <c r="H167" s="1" t="s">
        <v>92</v>
      </c>
      <c r="I167" s="1" t="s">
        <v>93</v>
      </c>
      <c r="J167" s="1" t="s">
        <v>2085</v>
      </c>
      <c r="K167" s="1" t="s">
        <v>2086</v>
      </c>
      <c r="L167">
        <f>VLOOKUP(B167,HIS退!B:F,5,FALSE)</f>
        <v>-412</v>
      </c>
      <c r="M167" t="e">
        <f>VLOOKUP(J167,银行退!A:F,6,FALSE)</f>
        <v>#N/A</v>
      </c>
      <c r="N167" t="e">
        <f>VLOOKUP(J167,网银退汇!H:M,6,FALSE)</f>
        <v>#N/A</v>
      </c>
    </row>
    <row r="168" spans="1:14" hidden="1">
      <c r="A168" s="1" t="s">
        <v>10565</v>
      </c>
      <c r="B168" s="1">
        <v>1759820</v>
      </c>
      <c r="C168" s="1" t="s">
        <v>1140</v>
      </c>
      <c r="D168" s="1" t="s">
        <v>1141</v>
      </c>
      <c r="E168" s="1" t="s">
        <v>1142</v>
      </c>
      <c r="F168" s="2">
        <v>121.92</v>
      </c>
      <c r="G168" s="1" t="s">
        <v>115</v>
      </c>
      <c r="H168" s="1" t="s">
        <v>92</v>
      </c>
      <c r="I168" s="1" t="s">
        <v>93</v>
      </c>
      <c r="J168" s="1" t="s">
        <v>2087</v>
      </c>
      <c r="K168" s="1" t="s">
        <v>2088</v>
      </c>
      <c r="L168">
        <f>VLOOKUP(B168,HIS退!B:F,5,FALSE)</f>
        <v>-121.92</v>
      </c>
      <c r="M168" t="e">
        <f>VLOOKUP(J168,银行退!A:F,6,FALSE)</f>
        <v>#N/A</v>
      </c>
      <c r="N168" t="e">
        <f>VLOOKUP(J168,网银退汇!H:M,6,FALSE)</f>
        <v>#N/A</v>
      </c>
    </row>
    <row r="169" spans="1:14" hidden="1">
      <c r="A169" s="1" t="s">
        <v>10566</v>
      </c>
      <c r="B169" s="1">
        <v>1759994</v>
      </c>
      <c r="C169" s="1" t="s">
        <v>1144</v>
      </c>
      <c r="D169" s="1" t="s">
        <v>1145</v>
      </c>
      <c r="E169" s="1" t="s">
        <v>1146</v>
      </c>
      <c r="F169" s="2">
        <v>2600</v>
      </c>
      <c r="G169" s="1" t="s">
        <v>115</v>
      </c>
      <c r="H169" s="1" t="s">
        <v>92</v>
      </c>
      <c r="I169" s="1" t="s">
        <v>93</v>
      </c>
      <c r="J169" s="1" t="s">
        <v>2089</v>
      </c>
      <c r="K169" s="1" t="s">
        <v>2090</v>
      </c>
      <c r="L169">
        <f>VLOOKUP(B169,HIS退!B:F,5,FALSE)</f>
        <v>-2600</v>
      </c>
      <c r="M169" t="e">
        <f>VLOOKUP(J169,银行退!A:F,6,FALSE)</f>
        <v>#N/A</v>
      </c>
      <c r="N169" t="e">
        <f>VLOOKUP(J169,网银退汇!H:M,6,FALSE)</f>
        <v>#N/A</v>
      </c>
    </row>
    <row r="170" spans="1:14" hidden="1">
      <c r="A170" s="1" t="s">
        <v>10567</v>
      </c>
      <c r="B170" s="1">
        <v>1760925</v>
      </c>
      <c r="C170" s="1" t="s">
        <v>1148</v>
      </c>
      <c r="D170" s="1" t="s">
        <v>1149</v>
      </c>
      <c r="E170" s="1" t="s">
        <v>1150</v>
      </c>
      <c r="F170" s="2">
        <v>5000</v>
      </c>
      <c r="G170" s="1" t="s">
        <v>115</v>
      </c>
      <c r="H170" s="1" t="s">
        <v>92</v>
      </c>
      <c r="I170" s="1" t="s">
        <v>93</v>
      </c>
      <c r="J170" s="1" t="s">
        <v>2091</v>
      </c>
      <c r="K170" s="1" t="s">
        <v>2092</v>
      </c>
      <c r="L170">
        <f>VLOOKUP(B170,HIS退!B:F,5,FALSE)</f>
        <v>-5000</v>
      </c>
      <c r="M170" t="e">
        <f>VLOOKUP(J170,银行退!A:F,6,FALSE)</f>
        <v>#N/A</v>
      </c>
      <c r="N170" t="e">
        <f>VLOOKUP(J170,网银退汇!H:M,6,FALSE)</f>
        <v>#N/A</v>
      </c>
    </row>
    <row r="171" spans="1:14" hidden="1">
      <c r="A171" s="1" t="s">
        <v>10568</v>
      </c>
      <c r="B171" s="1">
        <v>1761737</v>
      </c>
      <c r="C171" s="1" t="s">
        <v>1152</v>
      </c>
      <c r="D171" s="1" t="s">
        <v>1153</v>
      </c>
      <c r="E171" s="1" t="s">
        <v>1154</v>
      </c>
      <c r="F171" s="2">
        <v>1000</v>
      </c>
      <c r="G171" s="1" t="s">
        <v>115</v>
      </c>
      <c r="H171" s="1" t="s">
        <v>92</v>
      </c>
      <c r="I171" s="1" t="s">
        <v>93</v>
      </c>
      <c r="J171" s="1" t="s">
        <v>2093</v>
      </c>
      <c r="K171" s="1" t="s">
        <v>401</v>
      </c>
      <c r="L171">
        <f>VLOOKUP(B171,HIS退!B:F,5,FALSE)</f>
        <v>-1000</v>
      </c>
      <c r="M171" t="e">
        <f>VLOOKUP(J171,银行退!A:F,6,FALSE)</f>
        <v>#N/A</v>
      </c>
      <c r="N171" t="e">
        <f>VLOOKUP(J171,网银退汇!H:M,6,FALSE)</f>
        <v>#N/A</v>
      </c>
    </row>
    <row r="172" spans="1:14" hidden="1">
      <c r="A172" s="1" t="s">
        <v>10569</v>
      </c>
      <c r="B172" s="1">
        <v>1761746</v>
      </c>
      <c r="C172" s="1" t="s">
        <v>1156</v>
      </c>
      <c r="D172" s="1" t="s">
        <v>313</v>
      </c>
      <c r="E172" s="1" t="s">
        <v>314</v>
      </c>
      <c r="F172" s="2">
        <v>1200.54</v>
      </c>
      <c r="G172" s="1" t="s">
        <v>115</v>
      </c>
      <c r="H172" s="1" t="s">
        <v>92</v>
      </c>
      <c r="I172" s="1" t="s">
        <v>93</v>
      </c>
      <c r="J172" s="1" t="s">
        <v>2094</v>
      </c>
      <c r="K172" s="1" t="s">
        <v>409</v>
      </c>
      <c r="L172">
        <f>VLOOKUP(B172,HIS退!B:F,5,FALSE)</f>
        <v>-1200.54</v>
      </c>
      <c r="M172" t="e">
        <f>VLOOKUP(J172,银行退!A:F,6,FALSE)</f>
        <v>#N/A</v>
      </c>
      <c r="N172" t="e">
        <f>VLOOKUP(J172,网银退汇!H:M,6,FALSE)</f>
        <v>#N/A</v>
      </c>
    </row>
    <row r="173" spans="1:14" hidden="1">
      <c r="A173" s="1" t="s">
        <v>10570</v>
      </c>
      <c r="B173" s="1">
        <v>1762115</v>
      </c>
      <c r="C173" s="1" t="s">
        <v>1158</v>
      </c>
      <c r="D173" s="1" t="s">
        <v>1159</v>
      </c>
      <c r="E173" s="1" t="s">
        <v>1160</v>
      </c>
      <c r="F173" s="2">
        <v>470</v>
      </c>
      <c r="G173" s="1" t="s">
        <v>115</v>
      </c>
      <c r="H173" s="1" t="s">
        <v>92</v>
      </c>
      <c r="I173" s="1" t="s">
        <v>93</v>
      </c>
      <c r="J173" s="1" t="s">
        <v>2095</v>
      </c>
      <c r="K173" s="1" t="s">
        <v>2096</v>
      </c>
      <c r="L173">
        <f>VLOOKUP(B173,HIS退!B:F,5,FALSE)</f>
        <v>-470</v>
      </c>
      <c r="M173" t="e">
        <f>VLOOKUP(J173,银行退!A:F,6,FALSE)</f>
        <v>#N/A</v>
      </c>
      <c r="N173" t="e">
        <f>VLOOKUP(J173,网银退汇!H:M,6,FALSE)</f>
        <v>#N/A</v>
      </c>
    </row>
    <row r="174" spans="1:14" hidden="1">
      <c r="A174" s="1" t="s">
        <v>10571</v>
      </c>
      <c r="B174" s="1">
        <v>1762163</v>
      </c>
      <c r="C174" s="1" t="s">
        <v>1162</v>
      </c>
      <c r="D174" s="1" t="s">
        <v>1163</v>
      </c>
      <c r="E174" s="1" t="s">
        <v>1164</v>
      </c>
      <c r="F174" s="2">
        <v>2000</v>
      </c>
      <c r="G174" s="1" t="s">
        <v>115</v>
      </c>
      <c r="H174" s="1" t="s">
        <v>92</v>
      </c>
      <c r="I174" s="1" t="s">
        <v>93</v>
      </c>
      <c r="J174" s="1" t="s">
        <v>2097</v>
      </c>
      <c r="K174" s="1" t="s">
        <v>2098</v>
      </c>
      <c r="L174">
        <f>VLOOKUP(B174,HIS退!B:F,5,FALSE)</f>
        <v>-2000</v>
      </c>
      <c r="M174" t="e">
        <f>VLOOKUP(J174,银行退!A:F,6,FALSE)</f>
        <v>#N/A</v>
      </c>
      <c r="N174" t="e">
        <f>VLOOKUP(J174,网银退汇!H:M,6,FALSE)</f>
        <v>#N/A</v>
      </c>
    </row>
    <row r="175" spans="1:14">
      <c r="A175" s="1" t="s">
        <v>10572</v>
      </c>
      <c r="B175" s="1">
        <v>1762826</v>
      </c>
      <c r="C175" s="1" t="s">
        <v>1166</v>
      </c>
      <c r="D175" s="1" t="s">
        <v>1167</v>
      </c>
      <c r="E175" s="1" t="s">
        <v>1168</v>
      </c>
      <c r="F175" s="2">
        <v>33.450000000000003</v>
      </c>
      <c r="G175" s="1" t="s">
        <v>115</v>
      </c>
      <c r="H175" s="1" t="s">
        <v>94</v>
      </c>
      <c r="I175" s="1" t="s">
        <v>94</v>
      </c>
      <c r="J175" s="1" t="s">
        <v>2099</v>
      </c>
      <c r="K175" s="1" t="s">
        <v>1754</v>
      </c>
      <c r="L175">
        <f>VLOOKUP(B175,HIS退!B:F,5,FALSE)</f>
        <v>-33.450000000000003</v>
      </c>
      <c r="M175" t="e">
        <f>VLOOKUP(J175,银行退!A:F,6,FALSE)</f>
        <v>#N/A</v>
      </c>
      <c r="N175" t="str">
        <f>VLOOKUP(J175,网银退汇!H:M,6,FALSE)</f>
        <v>20170901</v>
      </c>
    </row>
    <row r="176" spans="1:14">
      <c r="A176" s="1" t="s">
        <v>10573</v>
      </c>
      <c r="B176" s="1">
        <v>1763416</v>
      </c>
      <c r="C176" s="1" t="s">
        <v>2100</v>
      </c>
      <c r="D176" s="1" t="s">
        <v>1170</v>
      </c>
      <c r="E176" s="1" t="s">
        <v>1171</v>
      </c>
      <c r="F176" s="2">
        <v>1006.62</v>
      </c>
      <c r="G176" s="1" t="s">
        <v>115</v>
      </c>
      <c r="H176" s="1" t="s">
        <v>94</v>
      </c>
      <c r="I176" s="1" t="s">
        <v>24</v>
      </c>
      <c r="J176" s="1" t="s">
        <v>2101</v>
      </c>
      <c r="K176" s="1" t="s">
        <v>2102</v>
      </c>
      <c r="L176">
        <f>VLOOKUP(B176,HIS退!B:F,5,FALSE)</f>
        <v>-1006.62</v>
      </c>
      <c r="M176" t="e">
        <f>VLOOKUP(J176,银行退!A:F,6,FALSE)</f>
        <v>#N/A</v>
      </c>
      <c r="N176" t="str">
        <f>VLOOKUP(J176,网银退汇!H:M,6,FALSE)</f>
        <v>20170901</v>
      </c>
    </row>
    <row r="177" spans="1:14" hidden="1">
      <c r="A177" s="1" t="s">
        <v>10574</v>
      </c>
      <c r="B177" s="1">
        <v>1763426</v>
      </c>
      <c r="C177" s="1" t="s">
        <v>1173</v>
      </c>
      <c r="D177" s="1" t="s">
        <v>1174</v>
      </c>
      <c r="E177" s="1" t="s">
        <v>1175</v>
      </c>
      <c r="F177" s="2">
        <v>500</v>
      </c>
      <c r="G177" s="1" t="s">
        <v>115</v>
      </c>
      <c r="H177" s="1" t="s">
        <v>92</v>
      </c>
      <c r="I177" s="1" t="s">
        <v>93</v>
      </c>
      <c r="J177" s="1" t="s">
        <v>2103</v>
      </c>
      <c r="K177" s="1" t="s">
        <v>2104</v>
      </c>
      <c r="L177">
        <f>VLOOKUP(B177,HIS退!B:F,5,FALSE)</f>
        <v>-500</v>
      </c>
      <c r="M177" t="e">
        <f>VLOOKUP(J177,银行退!A:F,6,FALSE)</f>
        <v>#N/A</v>
      </c>
      <c r="N177" t="e">
        <f>VLOOKUP(J177,网银退汇!H:M,6,FALSE)</f>
        <v>#N/A</v>
      </c>
    </row>
    <row r="178" spans="1:14" hidden="1">
      <c r="A178" s="1" t="s">
        <v>10575</v>
      </c>
      <c r="B178" s="1">
        <v>1764039</v>
      </c>
      <c r="C178" s="1" t="s">
        <v>1177</v>
      </c>
      <c r="D178" s="1" t="s">
        <v>1178</v>
      </c>
      <c r="E178" s="1" t="s">
        <v>1179</v>
      </c>
      <c r="F178" s="2">
        <v>2139.1999999999998</v>
      </c>
      <c r="G178" s="1" t="s">
        <v>115</v>
      </c>
      <c r="H178" s="1" t="s">
        <v>92</v>
      </c>
      <c r="I178" s="1" t="s">
        <v>93</v>
      </c>
      <c r="J178" s="1" t="s">
        <v>2105</v>
      </c>
      <c r="K178" s="1" t="s">
        <v>2106</v>
      </c>
      <c r="L178">
        <f>VLOOKUP(B178,HIS退!B:F,5,FALSE)</f>
        <v>-2139.1999999999998</v>
      </c>
      <c r="M178" t="e">
        <f>VLOOKUP(J178,银行退!A:F,6,FALSE)</f>
        <v>#N/A</v>
      </c>
      <c r="N178" t="e">
        <f>VLOOKUP(J178,网银退汇!H:M,6,FALSE)</f>
        <v>#N/A</v>
      </c>
    </row>
    <row r="179" spans="1:14" hidden="1">
      <c r="A179" s="1" t="s">
        <v>10576</v>
      </c>
      <c r="B179" s="1">
        <v>1764249</v>
      </c>
      <c r="C179" s="1" t="s">
        <v>1181</v>
      </c>
      <c r="D179" s="1" t="s">
        <v>1182</v>
      </c>
      <c r="E179" s="1" t="s">
        <v>1183</v>
      </c>
      <c r="F179" s="2">
        <v>208.86</v>
      </c>
      <c r="G179" s="1" t="s">
        <v>115</v>
      </c>
      <c r="H179" s="1" t="s">
        <v>92</v>
      </c>
      <c r="I179" s="1" t="s">
        <v>93</v>
      </c>
      <c r="J179" s="1" t="s">
        <v>2107</v>
      </c>
      <c r="K179" s="1" t="s">
        <v>2108</v>
      </c>
      <c r="L179">
        <f>VLOOKUP(B179,HIS退!B:F,5,FALSE)</f>
        <v>-208.86</v>
      </c>
      <c r="M179" t="e">
        <f>VLOOKUP(J179,银行退!A:F,6,FALSE)</f>
        <v>#N/A</v>
      </c>
      <c r="N179" t="e">
        <f>VLOOKUP(J179,网银退汇!H:M,6,FALSE)</f>
        <v>#N/A</v>
      </c>
    </row>
    <row r="180" spans="1:14">
      <c r="A180" s="1" t="s">
        <v>10577</v>
      </c>
      <c r="B180" s="1">
        <v>1764378</v>
      </c>
      <c r="C180" s="1" t="s">
        <v>1185</v>
      </c>
      <c r="D180" s="1" t="s">
        <v>1186</v>
      </c>
      <c r="E180" s="1" t="s">
        <v>1187</v>
      </c>
      <c r="F180" s="2">
        <v>14.22</v>
      </c>
      <c r="G180" s="1" t="s">
        <v>115</v>
      </c>
      <c r="H180" s="1" t="s">
        <v>94</v>
      </c>
      <c r="I180" s="1" t="s">
        <v>94</v>
      </c>
      <c r="J180" s="1" t="s">
        <v>2109</v>
      </c>
      <c r="K180" s="1" t="s">
        <v>2110</v>
      </c>
      <c r="L180">
        <f>VLOOKUP(B180,HIS退!B:F,5,FALSE)</f>
        <v>-14.22</v>
      </c>
      <c r="M180" t="e">
        <f>VLOOKUP(J180,银行退!A:F,6,FALSE)</f>
        <v>#N/A</v>
      </c>
      <c r="N180" t="str">
        <f>VLOOKUP(J180,网银退汇!H:M,6,FALSE)</f>
        <v>20170901</v>
      </c>
    </row>
    <row r="181" spans="1:14" hidden="1">
      <c r="A181" s="1" t="s">
        <v>10578</v>
      </c>
      <c r="B181" s="1">
        <v>1764528</v>
      </c>
      <c r="C181" s="1" t="s">
        <v>1189</v>
      </c>
      <c r="D181" s="1" t="s">
        <v>1190</v>
      </c>
      <c r="E181" s="1" t="s">
        <v>1191</v>
      </c>
      <c r="F181" s="2">
        <v>896.15</v>
      </c>
      <c r="G181" s="1" t="s">
        <v>115</v>
      </c>
      <c r="H181" s="1" t="s">
        <v>92</v>
      </c>
      <c r="I181" s="1" t="s">
        <v>93</v>
      </c>
      <c r="J181" s="1" t="s">
        <v>2111</v>
      </c>
      <c r="K181" s="1" t="s">
        <v>2112</v>
      </c>
      <c r="L181">
        <f>VLOOKUP(B181,HIS退!B:F,5,FALSE)</f>
        <v>-896.15</v>
      </c>
      <c r="M181" t="e">
        <f>VLOOKUP(J181,银行退!A:F,6,FALSE)</f>
        <v>#N/A</v>
      </c>
      <c r="N181" t="e">
        <f>VLOOKUP(J181,网银退汇!H:M,6,FALSE)</f>
        <v>#N/A</v>
      </c>
    </row>
    <row r="182" spans="1:14">
      <c r="A182" s="1" t="s">
        <v>10579</v>
      </c>
      <c r="B182" s="1">
        <v>1764569</v>
      </c>
      <c r="C182" s="1" t="s">
        <v>2113</v>
      </c>
      <c r="D182" s="1" t="s">
        <v>1193</v>
      </c>
      <c r="E182" s="1" t="s">
        <v>1194</v>
      </c>
      <c r="F182" s="2">
        <v>650</v>
      </c>
      <c r="G182" s="1" t="s">
        <v>115</v>
      </c>
      <c r="H182" s="1" t="s">
        <v>94</v>
      </c>
      <c r="I182" s="1" t="s">
        <v>24</v>
      </c>
      <c r="J182" s="1" t="s">
        <v>2114</v>
      </c>
      <c r="K182" s="1" t="s">
        <v>2115</v>
      </c>
      <c r="L182">
        <f>VLOOKUP(B182,HIS退!B:F,5,FALSE)</f>
        <v>-650</v>
      </c>
      <c r="M182" t="e">
        <f>VLOOKUP(J182,银行退!A:F,6,FALSE)</f>
        <v>#N/A</v>
      </c>
      <c r="N182" t="str">
        <f>VLOOKUP(J182,网银退汇!H:M,6,FALSE)</f>
        <v>20170901</v>
      </c>
    </row>
    <row r="183" spans="1:14">
      <c r="A183" s="1" t="s">
        <v>10580</v>
      </c>
      <c r="B183" s="1">
        <v>1764658</v>
      </c>
      <c r="C183" s="1" t="s">
        <v>2116</v>
      </c>
      <c r="D183" s="1" t="s">
        <v>1196</v>
      </c>
      <c r="E183" s="1" t="s">
        <v>1197</v>
      </c>
      <c r="F183" s="2">
        <v>470</v>
      </c>
      <c r="G183" s="1" t="s">
        <v>115</v>
      </c>
      <c r="H183" s="1" t="s">
        <v>94</v>
      </c>
      <c r="I183" s="1" t="s">
        <v>24</v>
      </c>
      <c r="J183" s="1" t="s">
        <v>2117</v>
      </c>
      <c r="K183" s="1" t="s">
        <v>2115</v>
      </c>
      <c r="L183">
        <f>VLOOKUP(B183,HIS退!B:F,5,FALSE)</f>
        <v>-470</v>
      </c>
      <c r="M183" t="e">
        <f>VLOOKUP(J183,银行退!A:F,6,FALSE)</f>
        <v>#N/A</v>
      </c>
      <c r="N183" t="str">
        <f>VLOOKUP(J183,网银退汇!H:M,6,FALSE)</f>
        <v>20170901</v>
      </c>
    </row>
    <row r="184" spans="1:14" hidden="1">
      <c r="A184" s="1" t="s">
        <v>10581</v>
      </c>
      <c r="B184" s="1">
        <v>1764747</v>
      </c>
      <c r="C184" s="1" t="s">
        <v>1199</v>
      </c>
      <c r="D184" s="1" t="s">
        <v>1200</v>
      </c>
      <c r="E184" s="1" t="s">
        <v>19</v>
      </c>
      <c r="F184" s="2">
        <v>2.38</v>
      </c>
      <c r="G184" s="1" t="s">
        <v>115</v>
      </c>
      <c r="H184" s="1" t="s">
        <v>92</v>
      </c>
      <c r="I184" s="1" t="s">
        <v>93</v>
      </c>
      <c r="J184" s="1" t="s">
        <v>2118</v>
      </c>
      <c r="K184" s="1" t="s">
        <v>2119</v>
      </c>
      <c r="L184">
        <f>VLOOKUP(B184,HIS退!B:F,5,FALSE)</f>
        <v>-2.38</v>
      </c>
      <c r="M184" t="e">
        <f>VLOOKUP(J184,银行退!A:F,6,FALSE)</f>
        <v>#N/A</v>
      </c>
      <c r="N184" t="e">
        <f>VLOOKUP(J184,网银退汇!H:M,6,FALSE)</f>
        <v>#N/A</v>
      </c>
    </row>
    <row r="185" spans="1:14" hidden="1">
      <c r="A185" s="1" t="s">
        <v>10582</v>
      </c>
      <c r="B185" s="1">
        <v>1764862</v>
      </c>
      <c r="C185" s="1" t="s">
        <v>1202</v>
      </c>
      <c r="D185" s="1" t="s">
        <v>945</v>
      </c>
      <c r="E185" s="1" t="s">
        <v>946</v>
      </c>
      <c r="F185" s="2">
        <v>2220.5</v>
      </c>
      <c r="G185" s="1" t="s">
        <v>115</v>
      </c>
      <c r="H185" s="1" t="s">
        <v>92</v>
      </c>
      <c r="I185" s="1" t="s">
        <v>93</v>
      </c>
      <c r="J185" s="1" t="s">
        <v>2120</v>
      </c>
      <c r="K185" s="1" t="s">
        <v>1984</v>
      </c>
      <c r="L185">
        <f>VLOOKUP(B185,HIS退!B:F,5,FALSE)</f>
        <v>-2220.5</v>
      </c>
      <c r="M185" t="e">
        <f>VLOOKUP(J185,银行退!A:F,6,FALSE)</f>
        <v>#N/A</v>
      </c>
      <c r="N185" t="e">
        <f>VLOOKUP(J185,网银退汇!H:M,6,FALSE)</f>
        <v>#N/A</v>
      </c>
    </row>
    <row r="186" spans="1:14" hidden="1">
      <c r="A186" s="1" t="s">
        <v>10583</v>
      </c>
      <c r="B186" s="1">
        <v>1765087</v>
      </c>
      <c r="C186" s="1" t="s">
        <v>1204</v>
      </c>
      <c r="D186" s="1" t="s">
        <v>1205</v>
      </c>
      <c r="E186" s="1" t="s">
        <v>1206</v>
      </c>
      <c r="F186" s="2">
        <v>2000</v>
      </c>
      <c r="G186" s="1" t="s">
        <v>115</v>
      </c>
      <c r="H186" s="1" t="s">
        <v>92</v>
      </c>
      <c r="I186" s="1" t="s">
        <v>93</v>
      </c>
      <c r="J186" s="1" t="s">
        <v>2121</v>
      </c>
      <c r="K186" s="1" t="s">
        <v>2122</v>
      </c>
      <c r="L186">
        <f>VLOOKUP(B186,HIS退!B:F,5,FALSE)</f>
        <v>-2000</v>
      </c>
      <c r="M186" t="e">
        <f>VLOOKUP(J186,银行退!A:F,6,FALSE)</f>
        <v>#N/A</v>
      </c>
      <c r="N186" t="e">
        <f>VLOOKUP(J186,网银退汇!H:M,6,FALSE)</f>
        <v>#N/A</v>
      </c>
    </row>
    <row r="187" spans="1:14" hidden="1">
      <c r="A187" s="1" t="s">
        <v>10584</v>
      </c>
      <c r="B187" s="1">
        <v>1765280</v>
      </c>
      <c r="C187" s="1" t="s">
        <v>1208</v>
      </c>
      <c r="D187" s="1" t="s">
        <v>1209</v>
      </c>
      <c r="E187" s="1" t="s">
        <v>1210</v>
      </c>
      <c r="F187" s="2">
        <v>299</v>
      </c>
      <c r="G187" s="1" t="s">
        <v>115</v>
      </c>
      <c r="H187" s="1" t="s">
        <v>92</v>
      </c>
      <c r="I187" s="1" t="s">
        <v>93</v>
      </c>
      <c r="J187" s="1" t="s">
        <v>2123</v>
      </c>
      <c r="K187" s="1" t="s">
        <v>2124</v>
      </c>
      <c r="L187">
        <f>VLOOKUP(B187,HIS退!B:F,5,FALSE)</f>
        <v>-299</v>
      </c>
      <c r="M187" t="e">
        <f>VLOOKUP(J187,银行退!A:F,6,FALSE)</f>
        <v>#N/A</v>
      </c>
      <c r="N187" t="e">
        <f>VLOOKUP(J187,网银退汇!H:M,6,FALSE)</f>
        <v>#N/A</v>
      </c>
    </row>
    <row r="188" spans="1:14" hidden="1">
      <c r="A188" s="1" t="s">
        <v>10585</v>
      </c>
      <c r="B188" s="1">
        <v>1765351</v>
      </c>
      <c r="C188" s="1" t="s">
        <v>1212</v>
      </c>
      <c r="D188" s="1" t="s">
        <v>1163</v>
      </c>
      <c r="E188" s="1" t="s">
        <v>1164</v>
      </c>
      <c r="F188" s="2">
        <v>375.06</v>
      </c>
      <c r="G188" s="1" t="s">
        <v>115</v>
      </c>
      <c r="H188" s="1" t="s">
        <v>92</v>
      </c>
      <c r="I188" s="1" t="s">
        <v>93</v>
      </c>
      <c r="J188" s="1" t="s">
        <v>2125</v>
      </c>
      <c r="K188" s="1" t="s">
        <v>2126</v>
      </c>
      <c r="L188">
        <f>VLOOKUP(B188,HIS退!B:F,5,FALSE)</f>
        <v>-375.06</v>
      </c>
      <c r="M188" t="e">
        <f>VLOOKUP(J188,银行退!A:F,6,FALSE)</f>
        <v>#N/A</v>
      </c>
      <c r="N188" t="e">
        <f>VLOOKUP(J188,网银退汇!H:M,6,FALSE)</f>
        <v>#N/A</v>
      </c>
    </row>
    <row r="189" spans="1:14" hidden="1">
      <c r="A189" s="1" t="s">
        <v>10586</v>
      </c>
      <c r="B189" s="1">
        <v>1765832</v>
      </c>
      <c r="C189" s="1" t="s">
        <v>1214</v>
      </c>
      <c r="D189" s="1" t="s">
        <v>1215</v>
      </c>
      <c r="E189" s="1" t="s">
        <v>20</v>
      </c>
      <c r="F189" s="2">
        <v>100</v>
      </c>
      <c r="G189" s="1" t="s">
        <v>115</v>
      </c>
      <c r="H189" s="1" t="s">
        <v>92</v>
      </c>
      <c r="I189" s="1" t="s">
        <v>93</v>
      </c>
      <c r="J189" s="1" t="s">
        <v>2127</v>
      </c>
      <c r="K189" s="1" t="s">
        <v>2128</v>
      </c>
      <c r="L189">
        <f>VLOOKUP(B189,HIS退!B:F,5,FALSE)</f>
        <v>-100</v>
      </c>
      <c r="M189" t="e">
        <f>VLOOKUP(J189,银行退!A:F,6,FALSE)</f>
        <v>#N/A</v>
      </c>
      <c r="N189" t="e">
        <f>VLOOKUP(J189,网银退汇!H:M,6,FALSE)</f>
        <v>#N/A</v>
      </c>
    </row>
    <row r="190" spans="1:14" hidden="1">
      <c r="A190" s="1" t="s">
        <v>10587</v>
      </c>
      <c r="B190" s="1">
        <v>1765992</v>
      </c>
      <c r="C190" s="1" t="s">
        <v>1217</v>
      </c>
      <c r="D190" s="1" t="s">
        <v>1218</v>
      </c>
      <c r="E190" s="1" t="s">
        <v>1219</v>
      </c>
      <c r="F190" s="2">
        <v>14</v>
      </c>
      <c r="G190" s="1" t="s">
        <v>115</v>
      </c>
      <c r="H190" s="1" t="s">
        <v>92</v>
      </c>
      <c r="I190" s="1" t="s">
        <v>93</v>
      </c>
      <c r="J190" s="1" t="s">
        <v>2129</v>
      </c>
      <c r="K190" s="1" t="s">
        <v>2130</v>
      </c>
      <c r="L190">
        <f>VLOOKUP(B190,HIS退!B:F,5,FALSE)</f>
        <v>-14</v>
      </c>
      <c r="M190" t="e">
        <f>VLOOKUP(J190,银行退!A:F,6,FALSE)</f>
        <v>#N/A</v>
      </c>
      <c r="N190" t="e">
        <f>VLOOKUP(J190,网银退汇!H:M,6,FALSE)</f>
        <v>#N/A</v>
      </c>
    </row>
    <row r="191" spans="1:14" hidden="1">
      <c r="A191" s="1" t="s">
        <v>10588</v>
      </c>
      <c r="B191" s="1">
        <v>1766453</v>
      </c>
      <c r="C191" s="1" t="s">
        <v>1221</v>
      </c>
      <c r="D191" s="1" t="s">
        <v>1222</v>
      </c>
      <c r="E191" s="1" t="s">
        <v>517</v>
      </c>
      <c r="F191" s="2">
        <v>100</v>
      </c>
      <c r="G191" s="1" t="s">
        <v>115</v>
      </c>
      <c r="H191" s="1" t="s">
        <v>92</v>
      </c>
      <c r="I191" s="1" t="s">
        <v>93</v>
      </c>
      <c r="J191" s="1" t="s">
        <v>2131</v>
      </c>
      <c r="K191" s="1" t="s">
        <v>1767</v>
      </c>
      <c r="L191">
        <f>VLOOKUP(B191,HIS退!B:F,5,FALSE)</f>
        <v>-100</v>
      </c>
      <c r="M191" t="e">
        <f>VLOOKUP(J191,银行退!A:F,6,FALSE)</f>
        <v>#N/A</v>
      </c>
      <c r="N191" t="e">
        <f>VLOOKUP(J191,网银退汇!H:M,6,FALSE)</f>
        <v>#N/A</v>
      </c>
    </row>
    <row r="192" spans="1:14" hidden="1">
      <c r="A192" s="1" t="s">
        <v>10589</v>
      </c>
      <c r="B192" s="1">
        <v>1766654</v>
      </c>
      <c r="C192" s="1" t="s">
        <v>1224</v>
      </c>
      <c r="D192" s="1" t="s">
        <v>1225</v>
      </c>
      <c r="E192" s="1" t="s">
        <v>1226</v>
      </c>
      <c r="F192" s="2">
        <v>4</v>
      </c>
      <c r="G192" s="1" t="s">
        <v>115</v>
      </c>
      <c r="H192" s="1" t="s">
        <v>92</v>
      </c>
      <c r="I192" s="1" t="s">
        <v>93</v>
      </c>
      <c r="J192" s="1" t="s">
        <v>2132</v>
      </c>
      <c r="K192" s="1" t="s">
        <v>2133</v>
      </c>
      <c r="L192">
        <f>VLOOKUP(B192,HIS退!B:F,5,FALSE)</f>
        <v>-4</v>
      </c>
      <c r="M192" t="e">
        <f>VLOOKUP(J192,银行退!A:F,6,FALSE)</f>
        <v>#N/A</v>
      </c>
      <c r="N192" t="e">
        <f>VLOOKUP(J192,网银退汇!H:M,6,FALSE)</f>
        <v>#N/A</v>
      </c>
    </row>
    <row r="193" spans="1:14" hidden="1">
      <c r="A193" s="1" t="s">
        <v>10590</v>
      </c>
      <c r="B193" s="1">
        <v>1766920</v>
      </c>
      <c r="C193" s="1" t="s">
        <v>1228</v>
      </c>
      <c r="D193" s="1" t="s">
        <v>1229</v>
      </c>
      <c r="E193" s="1" t="s">
        <v>1230</v>
      </c>
      <c r="F193" s="2">
        <v>3391.37</v>
      </c>
      <c r="G193" s="1" t="s">
        <v>115</v>
      </c>
      <c r="H193" s="1" t="s">
        <v>92</v>
      </c>
      <c r="I193" s="1" t="s">
        <v>93</v>
      </c>
      <c r="J193" s="1" t="s">
        <v>2134</v>
      </c>
      <c r="K193" s="1" t="s">
        <v>2135</v>
      </c>
      <c r="L193">
        <f>VLOOKUP(B193,HIS退!B:F,5,FALSE)</f>
        <v>-3391.37</v>
      </c>
      <c r="M193" t="e">
        <f>VLOOKUP(J193,银行退!A:F,6,FALSE)</f>
        <v>#N/A</v>
      </c>
      <c r="N193" t="e">
        <f>VLOOKUP(J193,网银退汇!H:M,6,FALSE)</f>
        <v>#N/A</v>
      </c>
    </row>
    <row r="194" spans="1:14" hidden="1">
      <c r="A194" s="1" t="s">
        <v>10591</v>
      </c>
      <c r="B194" s="1">
        <v>1767120</v>
      </c>
      <c r="C194" s="1" t="s">
        <v>1232</v>
      </c>
      <c r="D194" s="1" t="s">
        <v>1233</v>
      </c>
      <c r="E194" s="1" t="s">
        <v>1234</v>
      </c>
      <c r="F194" s="2">
        <v>800</v>
      </c>
      <c r="G194" s="1" t="s">
        <v>115</v>
      </c>
      <c r="H194" s="1" t="s">
        <v>92</v>
      </c>
      <c r="I194" s="1" t="s">
        <v>93</v>
      </c>
      <c r="J194" s="1" t="s">
        <v>2136</v>
      </c>
      <c r="K194" s="1" t="s">
        <v>2137</v>
      </c>
      <c r="L194">
        <f>VLOOKUP(B194,HIS退!B:F,5,FALSE)</f>
        <v>-800</v>
      </c>
      <c r="M194" t="e">
        <f>VLOOKUP(J194,银行退!A:F,6,FALSE)</f>
        <v>#N/A</v>
      </c>
      <c r="N194" t="e">
        <f>VLOOKUP(J194,网银退汇!H:M,6,FALSE)</f>
        <v>#N/A</v>
      </c>
    </row>
    <row r="195" spans="1:14" hidden="1">
      <c r="A195" s="1" t="s">
        <v>10592</v>
      </c>
      <c r="B195" s="1">
        <v>1767187</v>
      </c>
      <c r="C195" s="1" t="s">
        <v>1236</v>
      </c>
      <c r="D195" s="1" t="s">
        <v>296</v>
      </c>
      <c r="E195" s="1" t="s">
        <v>297</v>
      </c>
      <c r="F195" s="2">
        <v>134</v>
      </c>
      <c r="G195" s="1" t="s">
        <v>115</v>
      </c>
      <c r="H195" s="1" t="s">
        <v>92</v>
      </c>
      <c r="I195" s="1" t="s">
        <v>93</v>
      </c>
      <c r="J195" s="1" t="s">
        <v>2138</v>
      </c>
      <c r="K195" s="1" t="s">
        <v>399</v>
      </c>
      <c r="L195">
        <f>VLOOKUP(B195,HIS退!B:F,5,FALSE)</f>
        <v>-134</v>
      </c>
      <c r="M195" t="e">
        <f>VLOOKUP(J195,银行退!A:F,6,FALSE)</f>
        <v>#N/A</v>
      </c>
      <c r="N195" t="e">
        <f>VLOOKUP(J195,网银退汇!H:M,6,FALSE)</f>
        <v>#N/A</v>
      </c>
    </row>
    <row r="196" spans="1:14" hidden="1">
      <c r="A196" s="1" t="s">
        <v>10593</v>
      </c>
      <c r="B196" s="1">
        <v>1767215</v>
      </c>
      <c r="C196" s="1" t="s">
        <v>1238</v>
      </c>
      <c r="D196" s="1" t="s">
        <v>1239</v>
      </c>
      <c r="E196" s="1" t="s">
        <v>1240</v>
      </c>
      <c r="F196" s="2">
        <v>160</v>
      </c>
      <c r="G196" s="1" t="s">
        <v>115</v>
      </c>
      <c r="H196" s="1" t="s">
        <v>92</v>
      </c>
      <c r="I196" s="1" t="s">
        <v>93</v>
      </c>
      <c r="J196" s="1" t="s">
        <v>2139</v>
      </c>
      <c r="K196" s="1" t="s">
        <v>2140</v>
      </c>
      <c r="L196">
        <f>VLOOKUP(B196,HIS退!B:F,5,FALSE)</f>
        <v>-160</v>
      </c>
      <c r="M196" t="e">
        <f>VLOOKUP(J196,银行退!A:F,6,FALSE)</f>
        <v>#N/A</v>
      </c>
      <c r="N196" t="e">
        <f>VLOOKUP(J196,网银退汇!H:M,6,FALSE)</f>
        <v>#N/A</v>
      </c>
    </row>
    <row r="197" spans="1:14" hidden="1">
      <c r="A197" s="1" t="s">
        <v>10594</v>
      </c>
      <c r="B197" s="1">
        <v>1767221</v>
      </c>
      <c r="C197" s="1" t="s">
        <v>1242</v>
      </c>
      <c r="D197" s="1" t="s">
        <v>1243</v>
      </c>
      <c r="E197" s="1" t="s">
        <v>1244</v>
      </c>
      <c r="F197" s="2">
        <v>6159.46</v>
      </c>
      <c r="G197" s="1" t="s">
        <v>115</v>
      </c>
      <c r="H197" s="1" t="s">
        <v>92</v>
      </c>
      <c r="I197" s="1" t="s">
        <v>93</v>
      </c>
      <c r="J197" s="1" t="s">
        <v>2141</v>
      </c>
      <c r="K197" s="1" t="s">
        <v>2142</v>
      </c>
      <c r="L197">
        <f>VLOOKUP(B197,HIS退!B:F,5,FALSE)</f>
        <v>-6159.46</v>
      </c>
      <c r="M197" t="e">
        <f>VLOOKUP(J197,银行退!A:F,6,FALSE)</f>
        <v>#N/A</v>
      </c>
      <c r="N197" t="e">
        <f>VLOOKUP(J197,网银退汇!H:M,6,FALSE)</f>
        <v>#N/A</v>
      </c>
    </row>
    <row r="198" spans="1:14" hidden="1">
      <c r="A198" s="1" t="s">
        <v>10595</v>
      </c>
      <c r="B198" s="1">
        <v>1767276</v>
      </c>
      <c r="C198" s="1" t="s">
        <v>1246</v>
      </c>
      <c r="D198" s="1" t="s">
        <v>1247</v>
      </c>
      <c r="E198" s="1" t="s">
        <v>1248</v>
      </c>
      <c r="F198" s="2">
        <v>2900</v>
      </c>
      <c r="G198" s="1" t="s">
        <v>115</v>
      </c>
      <c r="H198" s="1" t="s">
        <v>92</v>
      </c>
      <c r="I198" s="1" t="s">
        <v>93</v>
      </c>
      <c r="J198" s="1" t="s">
        <v>2143</v>
      </c>
      <c r="K198" s="1" t="s">
        <v>2144</v>
      </c>
      <c r="L198">
        <f>VLOOKUP(B198,HIS退!B:F,5,FALSE)</f>
        <v>-2900</v>
      </c>
      <c r="M198" t="e">
        <f>VLOOKUP(J198,银行退!A:F,6,FALSE)</f>
        <v>#N/A</v>
      </c>
      <c r="N198" t="e">
        <f>VLOOKUP(J198,网银退汇!H:M,6,FALSE)</f>
        <v>#N/A</v>
      </c>
    </row>
    <row r="199" spans="1:14" hidden="1">
      <c r="A199" s="1" t="s">
        <v>10596</v>
      </c>
      <c r="B199" s="1">
        <v>1767342</v>
      </c>
      <c r="C199" s="1" t="s">
        <v>1250</v>
      </c>
      <c r="D199" s="1" t="s">
        <v>1251</v>
      </c>
      <c r="E199" s="1" t="s">
        <v>1252</v>
      </c>
      <c r="F199" s="2">
        <v>11401</v>
      </c>
      <c r="G199" s="1" t="s">
        <v>115</v>
      </c>
      <c r="H199" s="1" t="s">
        <v>92</v>
      </c>
      <c r="I199" s="1" t="s">
        <v>93</v>
      </c>
      <c r="J199" s="1" t="s">
        <v>2145</v>
      </c>
      <c r="K199" s="1" t="s">
        <v>2146</v>
      </c>
      <c r="L199">
        <f>VLOOKUP(B199,HIS退!B:F,5,FALSE)</f>
        <v>-11401</v>
      </c>
      <c r="M199" t="e">
        <f>VLOOKUP(J199,银行退!A:F,6,FALSE)</f>
        <v>#N/A</v>
      </c>
      <c r="N199" t="e">
        <f>VLOOKUP(J199,网银退汇!H:M,6,FALSE)</f>
        <v>#N/A</v>
      </c>
    </row>
    <row r="200" spans="1:14" hidden="1">
      <c r="A200" s="1" t="s">
        <v>10597</v>
      </c>
      <c r="B200" s="1">
        <v>1767471</v>
      </c>
      <c r="C200" s="1" t="s">
        <v>1254</v>
      </c>
      <c r="D200" s="1" t="s">
        <v>1255</v>
      </c>
      <c r="E200" s="1" t="s">
        <v>1256</v>
      </c>
      <c r="F200" s="2">
        <v>300</v>
      </c>
      <c r="G200" s="1" t="s">
        <v>115</v>
      </c>
      <c r="H200" s="1" t="s">
        <v>92</v>
      </c>
      <c r="I200" s="1" t="s">
        <v>93</v>
      </c>
      <c r="J200" s="1" t="s">
        <v>2147</v>
      </c>
      <c r="K200" s="1" t="s">
        <v>2148</v>
      </c>
      <c r="L200">
        <f>VLOOKUP(B200,HIS退!B:F,5,FALSE)</f>
        <v>-300</v>
      </c>
      <c r="M200" t="e">
        <f>VLOOKUP(J200,银行退!A:F,6,FALSE)</f>
        <v>#N/A</v>
      </c>
      <c r="N200" t="e">
        <f>VLOOKUP(J200,网银退汇!H:M,6,FALSE)</f>
        <v>#N/A</v>
      </c>
    </row>
    <row r="201" spans="1:14" hidden="1">
      <c r="A201" s="1" t="s">
        <v>10598</v>
      </c>
      <c r="B201" s="1">
        <v>1768050</v>
      </c>
      <c r="C201" s="1" t="s">
        <v>1258</v>
      </c>
      <c r="D201" s="1" t="s">
        <v>1259</v>
      </c>
      <c r="E201" s="1" t="s">
        <v>162</v>
      </c>
      <c r="F201" s="2">
        <v>2000</v>
      </c>
      <c r="G201" s="1" t="s">
        <v>115</v>
      </c>
      <c r="H201" s="1" t="s">
        <v>92</v>
      </c>
      <c r="I201" s="1" t="s">
        <v>93</v>
      </c>
      <c r="J201" s="1" t="s">
        <v>2149</v>
      </c>
      <c r="K201" s="1" t="s">
        <v>2150</v>
      </c>
      <c r="L201">
        <f>VLOOKUP(B201,HIS退!B:F,5,FALSE)</f>
        <v>-2000</v>
      </c>
      <c r="M201" t="e">
        <f>VLOOKUP(J201,银行退!A:F,6,FALSE)</f>
        <v>#N/A</v>
      </c>
      <c r="N201" t="e">
        <f>VLOOKUP(J201,网银退汇!H:M,6,FALSE)</f>
        <v>#N/A</v>
      </c>
    </row>
    <row r="202" spans="1:14" hidden="1">
      <c r="A202" s="1" t="s">
        <v>10599</v>
      </c>
      <c r="B202" s="1">
        <v>1768095</v>
      </c>
      <c r="C202" s="1" t="s">
        <v>1261</v>
      </c>
      <c r="D202" s="1" t="s">
        <v>1259</v>
      </c>
      <c r="E202" s="1" t="s">
        <v>162</v>
      </c>
      <c r="F202" s="2">
        <v>1975.54</v>
      </c>
      <c r="G202" s="1" t="s">
        <v>115</v>
      </c>
      <c r="H202" s="1" t="s">
        <v>92</v>
      </c>
      <c r="I202" s="1" t="s">
        <v>93</v>
      </c>
      <c r="J202" s="1" t="s">
        <v>2151</v>
      </c>
      <c r="K202" s="1" t="s">
        <v>2150</v>
      </c>
      <c r="L202">
        <f>VLOOKUP(B202,HIS退!B:F,5,FALSE)</f>
        <v>-1975.54</v>
      </c>
      <c r="M202" t="e">
        <f>VLOOKUP(J202,银行退!A:F,6,FALSE)</f>
        <v>#N/A</v>
      </c>
      <c r="N202" t="e">
        <f>VLOOKUP(J202,网银退汇!H:M,6,FALSE)</f>
        <v>#N/A</v>
      </c>
    </row>
    <row r="203" spans="1:14" hidden="1">
      <c r="A203" s="1" t="s">
        <v>10600</v>
      </c>
      <c r="B203" s="1">
        <v>1768229</v>
      </c>
      <c r="C203" s="1" t="s">
        <v>1263</v>
      </c>
      <c r="D203" s="1" t="s">
        <v>1264</v>
      </c>
      <c r="E203" s="1" t="s">
        <v>1265</v>
      </c>
      <c r="F203" s="2">
        <v>200</v>
      </c>
      <c r="G203" s="1" t="s">
        <v>115</v>
      </c>
      <c r="H203" s="1" t="s">
        <v>92</v>
      </c>
      <c r="I203" s="1" t="s">
        <v>93</v>
      </c>
      <c r="J203" s="1" t="s">
        <v>2152</v>
      </c>
      <c r="K203" s="1" t="s">
        <v>2153</v>
      </c>
      <c r="L203">
        <f>VLOOKUP(B203,HIS退!B:F,5,FALSE)</f>
        <v>-200</v>
      </c>
      <c r="M203" t="e">
        <f>VLOOKUP(J203,银行退!A:F,6,FALSE)</f>
        <v>#N/A</v>
      </c>
      <c r="N203" t="e">
        <f>VLOOKUP(J203,网银退汇!H:M,6,FALSE)</f>
        <v>#N/A</v>
      </c>
    </row>
    <row r="204" spans="1:14" hidden="1">
      <c r="A204" s="1" t="s">
        <v>10601</v>
      </c>
      <c r="B204" s="1">
        <v>1768394</v>
      </c>
      <c r="C204" s="1" t="s">
        <v>1267</v>
      </c>
      <c r="D204" s="1" t="s">
        <v>1268</v>
      </c>
      <c r="E204" s="1" t="s">
        <v>1269</v>
      </c>
      <c r="F204" s="2">
        <v>4263.26</v>
      </c>
      <c r="G204" s="1" t="s">
        <v>115</v>
      </c>
      <c r="H204" s="1" t="s">
        <v>92</v>
      </c>
      <c r="I204" s="1" t="s">
        <v>93</v>
      </c>
      <c r="J204" s="1" t="s">
        <v>2154</v>
      </c>
      <c r="K204" s="1" t="s">
        <v>2155</v>
      </c>
      <c r="L204">
        <f>VLOOKUP(B204,HIS退!B:F,5,FALSE)</f>
        <v>-4263.26</v>
      </c>
      <c r="M204" t="e">
        <f>VLOOKUP(J204,银行退!A:F,6,FALSE)</f>
        <v>#N/A</v>
      </c>
      <c r="N204" t="e">
        <f>VLOOKUP(J204,网银退汇!H:M,6,FALSE)</f>
        <v>#N/A</v>
      </c>
    </row>
    <row r="205" spans="1:14" hidden="1">
      <c r="A205" s="1" t="s">
        <v>10602</v>
      </c>
      <c r="B205" s="1">
        <v>1769013</v>
      </c>
      <c r="C205" s="1" t="s">
        <v>1271</v>
      </c>
      <c r="D205" s="1" t="s">
        <v>1272</v>
      </c>
      <c r="E205" s="1" t="s">
        <v>1273</v>
      </c>
      <c r="F205" s="2">
        <v>2140.63</v>
      </c>
      <c r="G205" s="1" t="s">
        <v>115</v>
      </c>
      <c r="H205" s="1" t="s">
        <v>92</v>
      </c>
      <c r="I205" s="1" t="s">
        <v>93</v>
      </c>
      <c r="J205" s="1" t="s">
        <v>2156</v>
      </c>
      <c r="K205" s="1" t="s">
        <v>2157</v>
      </c>
      <c r="L205">
        <f>VLOOKUP(B205,HIS退!B:F,5,FALSE)</f>
        <v>-2140.63</v>
      </c>
      <c r="M205" t="e">
        <f>VLOOKUP(J205,银行退!A:F,6,FALSE)</f>
        <v>#N/A</v>
      </c>
      <c r="N205" t="e">
        <f>VLOOKUP(J205,网银退汇!H:M,6,FALSE)</f>
        <v>#N/A</v>
      </c>
    </row>
    <row r="206" spans="1:14" hidden="1">
      <c r="A206" s="1" t="s">
        <v>10603</v>
      </c>
      <c r="B206" s="1">
        <v>1769089</v>
      </c>
      <c r="C206" s="1" t="s">
        <v>1275</v>
      </c>
      <c r="D206" s="1" t="s">
        <v>1276</v>
      </c>
      <c r="E206" s="1" t="s">
        <v>1277</v>
      </c>
      <c r="F206" s="2">
        <v>500</v>
      </c>
      <c r="G206" s="1" t="s">
        <v>115</v>
      </c>
      <c r="H206" s="1" t="s">
        <v>92</v>
      </c>
      <c r="I206" s="1" t="s">
        <v>93</v>
      </c>
      <c r="J206" s="1" t="s">
        <v>2158</v>
      </c>
      <c r="K206" s="1" t="s">
        <v>2159</v>
      </c>
      <c r="L206">
        <f>VLOOKUP(B206,HIS退!B:F,5,FALSE)</f>
        <v>-500</v>
      </c>
      <c r="M206" t="e">
        <f>VLOOKUP(J206,银行退!A:F,6,FALSE)</f>
        <v>#N/A</v>
      </c>
      <c r="N206" t="e">
        <f>VLOOKUP(J206,网银退汇!H:M,6,FALSE)</f>
        <v>#N/A</v>
      </c>
    </row>
    <row r="207" spans="1:14" hidden="1">
      <c r="A207" s="1" t="s">
        <v>10604</v>
      </c>
      <c r="B207" s="1">
        <v>1769395</v>
      </c>
      <c r="C207" s="1" t="s">
        <v>1279</v>
      </c>
      <c r="D207" s="1" t="s">
        <v>1280</v>
      </c>
      <c r="E207" s="1" t="s">
        <v>1281</v>
      </c>
      <c r="F207" s="2">
        <v>6295</v>
      </c>
      <c r="G207" s="1" t="s">
        <v>115</v>
      </c>
      <c r="H207" s="1" t="s">
        <v>92</v>
      </c>
      <c r="I207" s="1" t="s">
        <v>93</v>
      </c>
      <c r="J207" s="1" t="s">
        <v>2160</v>
      </c>
      <c r="K207" s="1" t="s">
        <v>2161</v>
      </c>
      <c r="L207">
        <f>VLOOKUP(B207,HIS退!B:F,5,FALSE)</f>
        <v>-6295</v>
      </c>
      <c r="M207" t="e">
        <f>VLOOKUP(J207,银行退!A:F,6,FALSE)</f>
        <v>#N/A</v>
      </c>
      <c r="N207" t="e">
        <f>VLOOKUP(J207,网银退汇!H:M,6,FALSE)</f>
        <v>#N/A</v>
      </c>
    </row>
    <row r="208" spans="1:14" hidden="1">
      <c r="A208" s="1" t="s">
        <v>10605</v>
      </c>
      <c r="B208" s="1">
        <v>1769410</v>
      </c>
      <c r="C208" s="1" t="s">
        <v>1283</v>
      </c>
      <c r="D208" s="1" t="s">
        <v>1284</v>
      </c>
      <c r="E208" s="1" t="s">
        <v>1285</v>
      </c>
      <c r="F208" s="2">
        <v>600</v>
      </c>
      <c r="G208" s="1" t="s">
        <v>115</v>
      </c>
      <c r="H208" s="1" t="s">
        <v>92</v>
      </c>
      <c r="I208" s="1" t="s">
        <v>93</v>
      </c>
      <c r="J208" s="1" t="s">
        <v>2162</v>
      </c>
      <c r="K208" s="1" t="s">
        <v>2163</v>
      </c>
      <c r="L208">
        <f>VLOOKUP(B208,HIS退!B:F,5,FALSE)</f>
        <v>-600</v>
      </c>
      <c r="M208" t="e">
        <f>VLOOKUP(J208,银行退!A:F,6,FALSE)</f>
        <v>#N/A</v>
      </c>
      <c r="N208" t="e">
        <f>VLOOKUP(J208,网银退汇!H:M,6,FALSE)</f>
        <v>#N/A</v>
      </c>
    </row>
    <row r="209" spans="1:14" hidden="1">
      <c r="A209" s="1" t="s">
        <v>10606</v>
      </c>
      <c r="B209" s="1">
        <v>1769485</v>
      </c>
      <c r="C209" s="1" t="s">
        <v>1287</v>
      </c>
      <c r="D209" s="1" t="s">
        <v>1288</v>
      </c>
      <c r="E209" s="1" t="s">
        <v>1289</v>
      </c>
      <c r="F209" s="2">
        <v>3175.36</v>
      </c>
      <c r="G209" s="1" t="s">
        <v>115</v>
      </c>
      <c r="H209" s="1" t="s">
        <v>92</v>
      </c>
      <c r="I209" s="1" t="s">
        <v>93</v>
      </c>
      <c r="J209" s="1" t="s">
        <v>2164</v>
      </c>
      <c r="K209" s="1" t="s">
        <v>2165</v>
      </c>
      <c r="L209">
        <f>VLOOKUP(B209,HIS退!B:F,5,FALSE)</f>
        <v>-3175.36</v>
      </c>
      <c r="M209" t="e">
        <f>VLOOKUP(J209,银行退!A:F,6,FALSE)</f>
        <v>#N/A</v>
      </c>
      <c r="N209" t="e">
        <f>VLOOKUP(J209,网银退汇!H:M,6,FALSE)</f>
        <v>#N/A</v>
      </c>
    </row>
    <row r="210" spans="1:14" hidden="1">
      <c r="A210" s="1" t="s">
        <v>10607</v>
      </c>
      <c r="B210" s="1">
        <v>1769784</v>
      </c>
      <c r="C210" s="1" t="s">
        <v>1291</v>
      </c>
      <c r="D210" s="1" t="s">
        <v>1292</v>
      </c>
      <c r="E210" s="1" t="s">
        <v>1293</v>
      </c>
      <c r="F210" s="2">
        <v>2988</v>
      </c>
      <c r="G210" s="1" t="s">
        <v>115</v>
      </c>
      <c r="H210" s="1" t="s">
        <v>92</v>
      </c>
      <c r="I210" s="1" t="s">
        <v>93</v>
      </c>
      <c r="J210" s="1" t="s">
        <v>2166</v>
      </c>
      <c r="K210" s="1" t="s">
        <v>2167</v>
      </c>
      <c r="L210">
        <f>VLOOKUP(B210,HIS退!B:F,5,FALSE)</f>
        <v>-2988</v>
      </c>
      <c r="M210" t="e">
        <f>VLOOKUP(J210,银行退!A:F,6,FALSE)</f>
        <v>#N/A</v>
      </c>
      <c r="N210" t="e">
        <f>VLOOKUP(J210,网银退汇!H:M,6,FALSE)</f>
        <v>#N/A</v>
      </c>
    </row>
    <row r="211" spans="1:14" hidden="1">
      <c r="A211" s="1" t="s">
        <v>10608</v>
      </c>
      <c r="B211" s="1">
        <v>1769834</v>
      </c>
      <c r="C211" s="1" t="s">
        <v>1295</v>
      </c>
      <c r="D211" s="1" t="s">
        <v>1296</v>
      </c>
      <c r="E211" s="1" t="s">
        <v>1297</v>
      </c>
      <c r="F211" s="2">
        <v>3771.34</v>
      </c>
      <c r="G211" s="1" t="s">
        <v>115</v>
      </c>
      <c r="H211" s="1" t="s">
        <v>92</v>
      </c>
      <c r="I211" s="1" t="s">
        <v>93</v>
      </c>
      <c r="J211" s="1" t="s">
        <v>2168</v>
      </c>
      <c r="K211" s="1" t="s">
        <v>2169</v>
      </c>
      <c r="L211">
        <f>VLOOKUP(B211,HIS退!B:F,5,FALSE)</f>
        <v>-3771.34</v>
      </c>
      <c r="M211" t="e">
        <f>VLOOKUP(J211,银行退!A:F,6,FALSE)</f>
        <v>#N/A</v>
      </c>
      <c r="N211" t="e">
        <f>VLOOKUP(J211,网银退汇!H:M,6,FALSE)</f>
        <v>#N/A</v>
      </c>
    </row>
    <row r="212" spans="1:14" hidden="1">
      <c r="A212" s="1" t="s">
        <v>10609</v>
      </c>
      <c r="B212" s="1">
        <v>1770074</v>
      </c>
      <c r="C212" s="1" t="s">
        <v>1299</v>
      </c>
      <c r="D212" s="1" t="s">
        <v>1300</v>
      </c>
      <c r="E212" s="1" t="s">
        <v>1301</v>
      </c>
      <c r="F212" s="2">
        <v>382.36</v>
      </c>
      <c r="G212" s="1" t="s">
        <v>115</v>
      </c>
      <c r="H212" s="1" t="s">
        <v>92</v>
      </c>
      <c r="I212" s="1" t="s">
        <v>93</v>
      </c>
      <c r="J212" s="1" t="s">
        <v>2170</v>
      </c>
      <c r="K212" s="1" t="s">
        <v>2171</v>
      </c>
      <c r="L212">
        <f>VLOOKUP(B212,HIS退!B:F,5,FALSE)</f>
        <v>-382.36</v>
      </c>
      <c r="M212" t="e">
        <f>VLOOKUP(J212,银行退!A:F,6,FALSE)</f>
        <v>#N/A</v>
      </c>
      <c r="N212" t="e">
        <f>VLOOKUP(J212,网银退汇!H:M,6,FALSE)</f>
        <v>#N/A</v>
      </c>
    </row>
    <row r="213" spans="1:14" hidden="1">
      <c r="A213" s="1" t="s">
        <v>10610</v>
      </c>
      <c r="B213" s="1">
        <v>1770113</v>
      </c>
      <c r="C213" s="1" t="s">
        <v>1303</v>
      </c>
      <c r="D213" s="1" t="s">
        <v>1304</v>
      </c>
      <c r="E213" s="1" t="s">
        <v>1305</v>
      </c>
      <c r="F213" s="2">
        <v>2953.61</v>
      </c>
      <c r="G213" s="1" t="s">
        <v>115</v>
      </c>
      <c r="H213" s="1" t="s">
        <v>92</v>
      </c>
      <c r="I213" s="1" t="s">
        <v>93</v>
      </c>
      <c r="J213" s="1" t="s">
        <v>2172</v>
      </c>
      <c r="K213" s="1" t="s">
        <v>2173</v>
      </c>
      <c r="L213">
        <f>VLOOKUP(B213,HIS退!B:F,5,FALSE)</f>
        <v>-2953.61</v>
      </c>
      <c r="M213" t="e">
        <f>VLOOKUP(J213,银行退!A:F,6,FALSE)</f>
        <v>#N/A</v>
      </c>
      <c r="N213" t="e">
        <f>VLOOKUP(J213,网银退汇!H:M,6,FALSE)</f>
        <v>#N/A</v>
      </c>
    </row>
    <row r="214" spans="1:14" hidden="1">
      <c r="A214" s="1" t="s">
        <v>10611</v>
      </c>
      <c r="B214" s="1">
        <v>1770124</v>
      </c>
      <c r="C214" s="1" t="s">
        <v>1307</v>
      </c>
      <c r="D214" s="1" t="s">
        <v>1308</v>
      </c>
      <c r="E214" s="1" t="s">
        <v>1309</v>
      </c>
      <c r="F214" s="2">
        <v>500</v>
      </c>
      <c r="G214" s="1" t="s">
        <v>115</v>
      </c>
      <c r="H214" s="1" t="s">
        <v>92</v>
      </c>
      <c r="I214" s="1" t="s">
        <v>93</v>
      </c>
      <c r="J214" s="1" t="s">
        <v>2174</v>
      </c>
      <c r="K214" s="1" t="s">
        <v>2175</v>
      </c>
      <c r="L214">
        <f>VLOOKUP(B214,HIS退!B:F,5,FALSE)</f>
        <v>-500</v>
      </c>
      <c r="M214" t="e">
        <f>VLOOKUP(J214,银行退!A:F,6,FALSE)</f>
        <v>#N/A</v>
      </c>
      <c r="N214" t="e">
        <f>VLOOKUP(J214,网银退汇!H:M,6,FALSE)</f>
        <v>#N/A</v>
      </c>
    </row>
    <row r="215" spans="1:14" hidden="1">
      <c r="A215" s="1" t="s">
        <v>10612</v>
      </c>
      <c r="B215" s="1">
        <v>1770193</v>
      </c>
      <c r="C215" s="1" t="s">
        <v>1311</v>
      </c>
      <c r="D215" s="1" t="s">
        <v>301</v>
      </c>
      <c r="E215" s="1" t="s">
        <v>302</v>
      </c>
      <c r="F215" s="2">
        <v>8570</v>
      </c>
      <c r="G215" s="1" t="s">
        <v>115</v>
      </c>
      <c r="H215" s="1" t="s">
        <v>92</v>
      </c>
      <c r="I215" s="1" t="s">
        <v>93</v>
      </c>
      <c r="J215" s="1" t="s">
        <v>2176</v>
      </c>
      <c r="K215" s="1" t="s">
        <v>403</v>
      </c>
      <c r="L215">
        <f>VLOOKUP(B215,HIS退!B:F,5,FALSE)</f>
        <v>-8570</v>
      </c>
      <c r="M215" t="e">
        <f>VLOOKUP(J215,银行退!A:F,6,FALSE)</f>
        <v>#N/A</v>
      </c>
      <c r="N215" t="e">
        <f>VLOOKUP(J215,网银退汇!H:M,6,FALSE)</f>
        <v>#N/A</v>
      </c>
    </row>
    <row r="216" spans="1:14" hidden="1">
      <c r="A216" s="1" t="s">
        <v>10613</v>
      </c>
      <c r="B216" s="1">
        <v>1770322</v>
      </c>
      <c r="C216" s="1" t="s">
        <v>1313</v>
      </c>
      <c r="D216" s="1" t="s">
        <v>1314</v>
      </c>
      <c r="E216" s="1" t="s">
        <v>1315</v>
      </c>
      <c r="F216" s="2">
        <v>961.92</v>
      </c>
      <c r="G216" s="1" t="s">
        <v>115</v>
      </c>
      <c r="H216" s="1" t="s">
        <v>92</v>
      </c>
      <c r="I216" s="1" t="s">
        <v>93</v>
      </c>
      <c r="J216" s="1" t="s">
        <v>2177</v>
      </c>
      <c r="K216" s="1" t="s">
        <v>2178</v>
      </c>
      <c r="L216">
        <f>VLOOKUP(B216,HIS退!B:F,5,FALSE)</f>
        <v>-961.92</v>
      </c>
      <c r="M216" t="e">
        <f>VLOOKUP(J216,银行退!A:F,6,FALSE)</f>
        <v>#N/A</v>
      </c>
      <c r="N216" t="e">
        <f>VLOOKUP(J216,网银退汇!H:M,6,FALSE)</f>
        <v>#N/A</v>
      </c>
    </row>
    <row r="217" spans="1:14" hidden="1">
      <c r="A217" s="1" t="s">
        <v>10614</v>
      </c>
      <c r="B217" s="1">
        <v>1770367</v>
      </c>
      <c r="C217" s="1" t="s">
        <v>1317</v>
      </c>
      <c r="D217" s="1" t="s">
        <v>1318</v>
      </c>
      <c r="E217" s="1" t="s">
        <v>1319</v>
      </c>
      <c r="F217" s="2">
        <v>2000</v>
      </c>
      <c r="G217" s="1" t="s">
        <v>115</v>
      </c>
      <c r="H217" s="1" t="s">
        <v>92</v>
      </c>
      <c r="I217" s="1" t="s">
        <v>93</v>
      </c>
      <c r="J217" s="1" t="s">
        <v>2179</v>
      </c>
      <c r="K217" s="1" t="s">
        <v>2180</v>
      </c>
      <c r="L217">
        <f>VLOOKUP(B217,HIS退!B:F,5,FALSE)</f>
        <v>-2000</v>
      </c>
      <c r="M217" t="e">
        <f>VLOOKUP(J217,银行退!A:F,6,FALSE)</f>
        <v>#N/A</v>
      </c>
      <c r="N217" t="e">
        <f>VLOOKUP(J217,网银退汇!H:M,6,FALSE)</f>
        <v>#N/A</v>
      </c>
    </row>
    <row r="218" spans="1:14" hidden="1">
      <c r="A218" s="1" t="s">
        <v>10615</v>
      </c>
      <c r="B218" s="1">
        <v>1770536</v>
      </c>
      <c r="C218" s="1" t="s">
        <v>1321</v>
      </c>
      <c r="D218" s="1" t="s">
        <v>1322</v>
      </c>
      <c r="E218" s="1" t="s">
        <v>1323</v>
      </c>
      <c r="F218" s="2">
        <v>587.5</v>
      </c>
      <c r="G218" s="1" t="s">
        <v>115</v>
      </c>
      <c r="H218" s="1" t="s">
        <v>92</v>
      </c>
      <c r="I218" s="1" t="s">
        <v>93</v>
      </c>
      <c r="J218" s="1" t="s">
        <v>2181</v>
      </c>
      <c r="K218" s="1" t="s">
        <v>2182</v>
      </c>
      <c r="L218">
        <f>VLOOKUP(B218,HIS退!B:F,5,FALSE)</f>
        <v>-587.5</v>
      </c>
      <c r="M218" t="e">
        <f>VLOOKUP(J218,银行退!A:F,6,FALSE)</f>
        <v>#N/A</v>
      </c>
      <c r="N218" t="e">
        <f>VLOOKUP(J218,网银退汇!H:M,6,FALSE)</f>
        <v>#N/A</v>
      </c>
    </row>
    <row r="219" spans="1:14" hidden="1">
      <c r="A219" s="1" t="s">
        <v>10616</v>
      </c>
      <c r="B219" s="1">
        <v>1770597</v>
      </c>
      <c r="C219" s="1" t="s">
        <v>1325</v>
      </c>
      <c r="D219" s="1" t="s">
        <v>1326</v>
      </c>
      <c r="E219" s="1" t="s">
        <v>1327</v>
      </c>
      <c r="F219" s="2">
        <v>6990</v>
      </c>
      <c r="G219" s="1" t="s">
        <v>115</v>
      </c>
      <c r="H219" s="1" t="s">
        <v>92</v>
      </c>
      <c r="I219" s="1" t="s">
        <v>93</v>
      </c>
      <c r="J219" s="1" t="s">
        <v>2183</v>
      </c>
      <c r="K219" s="1" t="s">
        <v>2184</v>
      </c>
      <c r="L219">
        <f>VLOOKUP(B219,HIS退!B:F,5,FALSE)</f>
        <v>-6990</v>
      </c>
      <c r="M219" t="e">
        <f>VLOOKUP(J219,银行退!A:F,6,FALSE)</f>
        <v>#N/A</v>
      </c>
      <c r="N219" t="e">
        <f>VLOOKUP(J219,网银退汇!H:M,6,FALSE)</f>
        <v>#N/A</v>
      </c>
    </row>
    <row r="220" spans="1:14" hidden="1">
      <c r="A220" s="1" t="s">
        <v>10617</v>
      </c>
      <c r="B220" s="1">
        <v>1770728</v>
      </c>
      <c r="C220" s="1" t="s">
        <v>1329</v>
      </c>
      <c r="D220" s="1" t="s">
        <v>1330</v>
      </c>
      <c r="E220" s="1" t="s">
        <v>1331</v>
      </c>
      <c r="F220" s="2">
        <v>4019.08</v>
      </c>
      <c r="G220" s="1" t="s">
        <v>115</v>
      </c>
      <c r="H220" s="1" t="s">
        <v>92</v>
      </c>
      <c r="I220" s="1" t="s">
        <v>93</v>
      </c>
      <c r="J220" s="1" t="s">
        <v>2185</v>
      </c>
      <c r="K220" s="1" t="s">
        <v>2186</v>
      </c>
      <c r="L220">
        <f>VLOOKUP(B220,HIS退!B:F,5,FALSE)</f>
        <v>-4019.08</v>
      </c>
      <c r="M220" t="e">
        <f>VLOOKUP(J220,银行退!A:F,6,FALSE)</f>
        <v>#N/A</v>
      </c>
      <c r="N220" t="e">
        <f>VLOOKUP(J220,网银退汇!H:M,6,FALSE)</f>
        <v>#N/A</v>
      </c>
    </row>
    <row r="221" spans="1:14">
      <c r="A221" s="1" t="s">
        <v>10618</v>
      </c>
      <c r="B221" s="1">
        <v>1770735</v>
      </c>
      <c r="C221" s="1" t="s">
        <v>2187</v>
      </c>
      <c r="D221" s="1" t="s">
        <v>1333</v>
      </c>
      <c r="E221" s="1" t="s">
        <v>1334</v>
      </c>
      <c r="F221" s="2">
        <v>334</v>
      </c>
      <c r="G221" s="1" t="s">
        <v>115</v>
      </c>
      <c r="H221" s="1" t="s">
        <v>94</v>
      </c>
      <c r="I221" s="1" t="s">
        <v>24</v>
      </c>
      <c r="J221" s="1" t="s">
        <v>2188</v>
      </c>
      <c r="K221" s="1" t="s">
        <v>2189</v>
      </c>
      <c r="L221">
        <f>VLOOKUP(B221,HIS退!B:F,5,FALSE)</f>
        <v>-334</v>
      </c>
      <c r="M221" t="e">
        <f>VLOOKUP(J221,银行退!A:F,6,FALSE)</f>
        <v>#N/A</v>
      </c>
      <c r="N221" t="str">
        <f>VLOOKUP(J221,网银退汇!H:M,6,FALSE)</f>
        <v>20170901</v>
      </c>
    </row>
    <row r="222" spans="1:14">
      <c r="A222" s="1" t="s">
        <v>10619</v>
      </c>
      <c r="B222" s="1">
        <v>1770816</v>
      </c>
      <c r="C222" s="1" t="s">
        <v>2190</v>
      </c>
      <c r="D222" s="1" t="s">
        <v>1336</v>
      </c>
      <c r="E222" s="1" t="s">
        <v>1337</v>
      </c>
      <c r="F222" s="2">
        <v>46</v>
      </c>
      <c r="G222" s="1" t="s">
        <v>115</v>
      </c>
      <c r="H222" s="1" t="s">
        <v>94</v>
      </c>
      <c r="I222" s="1" t="s">
        <v>24</v>
      </c>
      <c r="J222" s="1" t="s">
        <v>2191</v>
      </c>
      <c r="K222" s="1" t="s">
        <v>2192</v>
      </c>
      <c r="L222">
        <f>VLOOKUP(B222,HIS退!B:F,5,FALSE)</f>
        <v>-46</v>
      </c>
      <c r="M222" t="e">
        <f>VLOOKUP(J222,银行退!A:F,6,FALSE)</f>
        <v>#N/A</v>
      </c>
      <c r="N222" t="str">
        <f>VLOOKUP(J222,网银退汇!H:M,6,FALSE)</f>
        <v>20170901</v>
      </c>
    </row>
    <row r="223" spans="1:14">
      <c r="A223" s="1" t="s">
        <v>10620</v>
      </c>
      <c r="B223" s="1">
        <v>1770824</v>
      </c>
      <c r="C223" s="1" t="s">
        <v>2193</v>
      </c>
      <c r="D223" s="1" t="s">
        <v>1339</v>
      </c>
      <c r="E223" s="1" t="s">
        <v>1340</v>
      </c>
      <c r="F223" s="2">
        <v>705</v>
      </c>
      <c r="G223" s="1" t="s">
        <v>115</v>
      </c>
      <c r="H223" s="1" t="s">
        <v>94</v>
      </c>
      <c r="I223" s="1" t="s">
        <v>24</v>
      </c>
      <c r="J223" s="1" t="s">
        <v>2194</v>
      </c>
      <c r="K223" s="1" t="s">
        <v>2195</v>
      </c>
      <c r="L223">
        <f>VLOOKUP(B223,HIS退!B:F,5,FALSE)</f>
        <v>-705</v>
      </c>
      <c r="M223" t="e">
        <f>VLOOKUP(J223,银行退!A:F,6,FALSE)</f>
        <v>#N/A</v>
      </c>
      <c r="N223" t="str">
        <f>VLOOKUP(J223,网银退汇!H:M,6,FALSE)</f>
        <v>20170901</v>
      </c>
    </row>
    <row r="224" spans="1:14" hidden="1">
      <c r="A224" s="1" t="s">
        <v>10621</v>
      </c>
      <c r="B224" s="1">
        <v>1770909</v>
      </c>
      <c r="C224" s="1" t="s">
        <v>1342</v>
      </c>
      <c r="D224" s="1" t="s">
        <v>1343</v>
      </c>
      <c r="E224" s="1" t="s">
        <v>1344</v>
      </c>
      <c r="F224" s="2">
        <v>5020.5</v>
      </c>
      <c r="G224" s="1" t="s">
        <v>115</v>
      </c>
      <c r="H224" s="1" t="s">
        <v>92</v>
      </c>
      <c r="I224" s="1" t="s">
        <v>93</v>
      </c>
      <c r="J224" s="1" t="s">
        <v>2196</v>
      </c>
      <c r="K224" s="1" t="s">
        <v>2197</v>
      </c>
      <c r="L224">
        <f>VLOOKUP(B224,HIS退!B:F,5,FALSE)</f>
        <v>-5020.5</v>
      </c>
      <c r="M224" t="e">
        <f>VLOOKUP(J224,银行退!A:F,6,FALSE)</f>
        <v>#N/A</v>
      </c>
      <c r="N224" t="e">
        <f>VLOOKUP(J224,网银退汇!H:M,6,FALSE)</f>
        <v>#N/A</v>
      </c>
    </row>
    <row r="225" spans="1:14" hidden="1">
      <c r="A225" s="1" t="s">
        <v>10622</v>
      </c>
      <c r="B225" s="1">
        <v>1770974</v>
      </c>
      <c r="C225" s="1" t="s">
        <v>1346</v>
      </c>
      <c r="D225" s="1" t="s">
        <v>480</v>
      </c>
      <c r="E225" s="1" t="s">
        <v>481</v>
      </c>
      <c r="F225" s="2">
        <v>44.5</v>
      </c>
      <c r="G225" s="1" t="s">
        <v>115</v>
      </c>
      <c r="H225" s="1" t="s">
        <v>92</v>
      </c>
      <c r="I225" s="1" t="s">
        <v>93</v>
      </c>
      <c r="J225" s="1" t="s">
        <v>2198</v>
      </c>
      <c r="K225" s="1" t="s">
        <v>1751</v>
      </c>
      <c r="L225">
        <f>VLOOKUP(B225,HIS退!B:F,5,FALSE)</f>
        <v>-44.5</v>
      </c>
      <c r="M225" t="e">
        <f>VLOOKUP(J225,银行退!A:F,6,FALSE)</f>
        <v>#N/A</v>
      </c>
      <c r="N225" t="e">
        <f>VLOOKUP(J225,网银退汇!H:M,6,FALSE)</f>
        <v>#N/A</v>
      </c>
    </row>
    <row r="226" spans="1:14" hidden="1">
      <c r="A226" s="1" t="s">
        <v>10623</v>
      </c>
      <c r="B226" s="1">
        <v>1771016</v>
      </c>
      <c r="C226" s="1" t="s">
        <v>1348</v>
      </c>
      <c r="D226" s="1" t="s">
        <v>1349</v>
      </c>
      <c r="E226" s="1" t="s">
        <v>1350</v>
      </c>
      <c r="F226" s="2">
        <v>9276.31</v>
      </c>
      <c r="G226" s="1" t="s">
        <v>115</v>
      </c>
      <c r="H226" s="1" t="s">
        <v>92</v>
      </c>
      <c r="I226" s="1" t="s">
        <v>93</v>
      </c>
      <c r="J226" s="1" t="s">
        <v>2199</v>
      </c>
      <c r="K226" s="1" t="s">
        <v>2200</v>
      </c>
      <c r="L226">
        <f>VLOOKUP(B226,HIS退!B:F,5,FALSE)</f>
        <v>-9276.31</v>
      </c>
      <c r="M226" t="e">
        <f>VLOOKUP(J226,银行退!A:F,6,FALSE)</f>
        <v>#N/A</v>
      </c>
      <c r="N226" t="e">
        <f>VLOOKUP(J226,网银退汇!H:M,6,FALSE)</f>
        <v>#N/A</v>
      </c>
    </row>
    <row r="227" spans="1:14" hidden="1">
      <c r="A227" s="1" t="s">
        <v>10624</v>
      </c>
      <c r="B227" s="1">
        <v>1771054</v>
      </c>
      <c r="C227" s="1" t="s">
        <v>1352</v>
      </c>
      <c r="D227" s="1" t="s">
        <v>1353</v>
      </c>
      <c r="E227" s="1" t="s">
        <v>1354</v>
      </c>
      <c r="F227" s="2">
        <v>6020.5</v>
      </c>
      <c r="G227" s="1" t="s">
        <v>115</v>
      </c>
      <c r="H227" s="1" t="s">
        <v>92</v>
      </c>
      <c r="I227" s="1" t="s">
        <v>93</v>
      </c>
      <c r="J227" s="1" t="s">
        <v>2201</v>
      </c>
      <c r="K227" s="1" t="s">
        <v>2202</v>
      </c>
      <c r="L227">
        <f>VLOOKUP(B227,HIS退!B:F,5,FALSE)</f>
        <v>-6020.5</v>
      </c>
      <c r="M227" t="e">
        <f>VLOOKUP(J227,银行退!A:F,6,FALSE)</f>
        <v>#N/A</v>
      </c>
      <c r="N227" t="e">
        <f>VLOOKUP(J227,网银退汇!H:M,6,FALSE)</f>
        <v>#N/A</v>
      </c>
    </row>
    <row r="228" spans="1:14" hidden="1">
      <c r="A228" s="1" t="s">
        <v>10625</v>
      </c>
      <c r="B228" s="1">
        <v>1771233</v>
      </c>
      <c r="C228" s="1" t="s">
        <v>1356</v>
      </c>
      <c r="D228" s="1" t="s">
        <v>1357</v>
      </c>
      <c r="E228" s="1" t="s">
        <v>1358</v>
      </c>
      <c r="F228" s="2">
        <v>652</v>
      </c>
      <c r="G228" s="1" t="s">
        <v>115</v>
      </c>
      <c r="H228" s="1" t="s">
        <v>92</v>
      </c>
      <c r="I228" s="1" t="s">
        <v>93</v>
      </c>
      <c r="J228" s="1" t="s">
        <v>2203</v>
      </c>
      <c r="K228" s="1" t="s">
        <v>2204</v>
      </c>
      <c r="L228">
        <f>VLOOKUP(B228,HIS退!B:F,5,FALSE)</f>
        <v>-652</v>
      </c>
      <c r="M228" t="e">
        <f>VLOOKUP(J228,银行退!A:F,6,FALSE)</f>
        <v>#N/A</v>
      </c>
      <c r="N228" t="e">
        <f>VLOOKUP(J228,网银退汇!H:M,6,FALSE)</f>
        <v>#N/A</v>
      </c>
    </row>
    <row r="229" spans="1:14" hidden="1">
      <c r="A229" s="1" t="s">
        <v>10626</v>
      </c>
      <c r="B229" s="1">
        <v>1771269</v>
      </c>
      <c r="C229" s="1" t="s">
        <v>1360</v>
      </c>
      <c r="D229" s="1" t="s">
        <v>1361</v>
      </c>
      <c r="E229" s="1" t="s">
        <v>1362</v>
      </c>
      <c r="F229" s="2">
        <v>400</v>
      </c>
      <c r="G229" s="1" t="s">
        <v>115</v>
      </c>
      <c r="H229" s="1" t="s">
        <v>92</v>
      </c>
      <c r="I229" s="1" t="s">
        <v>93</v>
      </c>
      <c r="J229" s="1" t="s">
        <v>2205</v>
      </c>
      <c r="K229" s="1" t="s">
        <v>2206</v>
      </c>
      <c r="L229">
        <f>VLOOKUP(B229,HIS退!B:F,5,FALSE)</f>
        <v>-400</v>
      </c>
      <c r="M229" t="e">
        <f>VLOOKUP(J229,银行退!A:F,6,FALSE)</f>
        <v>#N/A</v>
      </c>
      <c r="N229" t="e">
        <f>VLOOKUP(J229,网银退汇!H:M,6,FALSE)</f>
        <v>#N/A</v>
      </c>
    </row>
    <row r="230" spans="1:14" hidden="1">
      <c r="A230" s="1" t="s">
        <v>10627</v>
      </c>
      <c r="B230" s="1">
        <v>1771316</v>
      </c>
      <c r="C230" s="1" t="s">
        <v>1364</v>
      </c>
      <c r="D230" s="1" t="s">
        <v>1365</v>
      </c>
      <c r="E230" s="1" t="s">
        <v>1366</v>
      </c>
      <c r="F230" s="2">
        <v>1300</v>
      </c>
      <c r="G230" s="1" t="s">
        <v>115</v>
      </c>
      <c r="H230" s="1" t="s">
        <v>92</v>
      </c>
      <c r="I230" s="1" t="s">
        <v>93</v>
      </c>
      <c r="J230" s="1" t="s">
        <v>2207</v>
      </c>
      <c r="K230" s="1" t="s">
        <v>2208</v>
      </c>
      <c r="L230">
        <f>VLOOKUP(B230,HIS退!B:F,5,FALSE)</f>
        <v>-1300</v>
      </c>
      <c r="M230" t="e">
        <f>VLOOKUP(J230,银行退!A:F,6,FALSE)</f>
        <v>#N/A</v>
      </c>
      <c r="N230" t="e">
        <f>VLOOKUP(J230,网银退汇!H:M,6,FALSE)</f>
        <v>#N/A</v>
      </c>
    </row>
    <row r="231" spans="1:14">
      <c r="A231" s="1" t="s">
        <v>10628</v>
      </c>
      <c r="B231" s="1">
        <v>1771348</v>
      </c>
      <c r="C231" s="1" t="s">
        <v>2209</v>
      </c>
      <c r="D231" s="1" t="s">
        <v>1368</v>
      </c>
      <c r="E231" s="1" t="s">
        <v>1369</v>
      </c>
      <c r="F231" s="2">
        <v>93.2</v>
      </c>
      <c r="G231" s="1" t="s">
        <v>115</v>
      </c>
      <c r="H231" s="1" t="s">
        <v>94</v>
      </c>
      <c r="I231" s="1" t="s">
        <v>24</v>
      </c>
      <c r="J231" s="1" t="s">
        <v>2210</v>
      </c>
      <c r="K231" s="1" t="s">
        <v>2211</v>
      </c>
      <c r="L231">
        <f>VLOOKUP(B231,HIS退!B:F,5,FALSE)</f>
        <v>-93.2</v>
      </c>
      <c r="M231" t="e">
        <f>VLOOKUP(J231,银行退!A:F,6,FALSE)</f>
        <v>#N/A</v>
      </c>
      <c r="N231" t="str">
        <f>VLOOKUP(J231,网银退汇!H:M,6,FALSE)</f>
        <v>20170901</v>
      </c>
    </row>
    <row r="232" spans="1:14" hidden="1">
      <c r="A232" s="1" t="s">
        <v>10629</v>
      </c>
      <c r="B232" s="1">
        <v>1771353</v>
      </c>
      <c r="C232" s="1" t="s">
        <v>1371</v>
      </c>
      <c r="D232" s="1" t="s">
        <v>1372</v>
      </c>
      <c r="E232" s="1" t="s">
        <v>1373</v>
      </c>
      <c r="F232" s="2">
        <v>4000</v>
      </c>
      <c r="G232" s="1" t="s">
        <v>115</v>
      </c>
      <c r="H232" s="1" t="s">
        <v>92</v>
      </c>
      <c r="I232" s="1" t="s">
        <v>93</v>
      </c>
      <c r="J232" s="1" t="s">
        <v>2212</v>
      </c>
      <c r="K232" s="1" t="s">
        <v>2213</v>
      </c>
      <c r="L232">
        <f>VLOOKUP(B232,HIS退!B:F,5,FALSE)</f>
        <v>-4000</v>
      </c>
      <c r="M232" t="e">
        <f>VLOOKUP(J232,银行退!A:F,6,FALSE)</f>
        <v>#N/A</v>
      </c>
      <c r="N232" t="e">
        <f>VLOOKUP(J232,网银退汇!H:M,6,FALSE)</f>
        <v>#N/A</v>
      </c>
    </row>
    <row r="233" spans="1:14" hidden="1">
      <c r="A233" s="1" t="s">
        <v>10630</v>
      </c>
      <c r="B233" s="1">
        <v>1771374</v>
      </c>
      <c r="C233" s="1" t="s">
        <v>1375</v>
      </c>
      <c r="D233" s="1" t="s">
        <v>1372</v>
      </c>
      <c r="E233" s="1" t="s">
        <v>1373</v>
      </c>
      <c r="F233" s="2">
        <v>1885.56</v>
      </c>
      <c r="G233" s="1" t="s">
        <v>115</v>
      </c>
      <c r="H233" s="1" t="s">
        <v>92</v>
      </c>
      <c r="I233" s="1" t="s">
        <v>93</v>
      </c>
      <c r="J233" s="1" t="s">
        <v>2214</v>
      </c>
      <c r="K233" s="1" t="s">
        <v>2213</v>
      </c>
      <c r="L233">
        <f>VLOOKUP(B233,HIS退!B:F,5,FALSE)</f>
        <v>-1885.56</v>
      </c>
      <c r="M233" t="e">
        <f>VLOOKUP(J233,银行退!A:F,6,FALSE)</f>
        <v>#N/A</v>
      </c>
      <c r="N233" t="e">
        <f>VLOOKUP(J233,网银退汇!H:M,6,FALSE)</f>
        <v>#N/A</v>
      </c>
    </row>
    <row r="234" spans="1:14" hidden="1">
      <c r="A234" s="1" t="s">
        <v>10631</v>
      </c>
      <c r="B234" s="1">
        <v>1771382</v>
      </c>
      <c r="C234" s="1" t="s">
        <v>1377</v>
      </c>
      <c r="D234" s="1" t="s">
        <v>1378</v>
      </c>
      <c r="E234" s="1" t="s">
        <v>1379</v>
      </c>
      <c r="F234" s="2">
        <v>4914.3999999999996</v>
      </c>
      <c r="G234" s="1" t="s">
        <v>115</v>
      </c>
      <c r="H234" s="1" t="s">
        <v>92</v>
      </c>
      <c r="I234" s="1" t="s">
        <v>93</v>
      </c>
      <c r="J234" s="1" t="s">
        <v>2215</v>
      </c>
      <c r="K234" s="1" t="s">
        <v>2216</v>
      </c>
      <c r="L234">
        <f>VLOOKUP(B234,HIS退!B:F,5,FALSE)</f>
        <v>-4914.3999999999996</v>
      </c>
      <c r="M234" t="e">
        <f>VLOOKUP(J234,银行退!A:F,6,FALSE)</f>
        <v>#N/A</v>
      </c>
      <c r="N234" t="e">
        <f>VLOOKUP(J234,网银退汇!H:M,6,FALSE)</f>
        <v>#N/A</v>
      </c>
    </row>
    <row r="235" spans="1:14" hidden="1">
      <c r="A235" s="1" t="s">
        <v>10632</v>
      </c>
      <c r="B235" s="1">
        <v>1771429</v>
      </c>
      <c r="C235" s="1" t="s">
        <v>1381</v>
      </c>
      <c r="D235" s="1" t="s">
        <v>1382</v>
      </c>
      <c r="E235" s="1" t="s">
        <v>1383</v>
      </c>
      <c r="F235" s="2">
        <v>6600</v>
      </c>
      <c r="G235" s="1" t="s">
        <v>115</v>
      </c>
      <c r="H235" s="1" t="s">
        <v>92</v>
      </c>
      <c r="I235" s="1" t="s">
        <v>93</v>
      </c>
      <c r="J235" s="1" t="s">
        <v>2217</v>
      </c>
      <c r="K235" s="1" t="s">
        <v>2218</v>
      </c>
      <c r="L235">
        <f>VLOOKUP(B235,HIS退!B:F,5,FALSE)</f>
        <v>-6600</v>
      </c>
      <c r="M235" t="e">
        <f>VLOOKUP(J235,银行退!A:F,6,FALSE)</f>
        <v>#N/A</v>
      </c>
      <c r="N235" t="e">
        <f>VLOOKUP(J235,网银退汇!H:M,6,FALSE)</f>
        <v>#N/A</v>
      </c>
    </row>
    <row r="236" spans="1:14" hidden="1">
      <c r="A236" s="1" t="s">
        <v>10633</v>
      </c>
      <c r="B236" s="1">
        <v>1771588</v>
      </c>
      <c r="C236" s="1" t="s">
        <v>1385</v>
      </c>
      <c r="D236" s="1" t="s">
        <v>1386</v>
      </c>
      <c r="E236" s="1" t="s">
        <v>1387</v>
      </c>
      <c r="F236" s="2">
        <v>3511.07</v>
      </c>
      <c r="G236" s="1" t="s">
        <v>115</v>
      </c>
      <c r="H236" s="1" t="s">
        <v>92</v>
      </c>
      <c r="I236" s="1" t="s">
        <v>93</v>
      </c>
      <c r="J236" s="1" t="s">
        <v>2219</v>
      </c>
      <c r="K236" s="1" t="s">
        <v>2220</v>
      </c>
      <c r="L236">
        <f>VLOOKUP(B236,HIS退!B:F,5,FALSE)</f>
        <v>-3511.07</v>
      </c>
      <c r="M236" t="e">
        <f>VLOOKUP(J236,银行退!A:F,6,FALSE)</f>
        <v>#N/A</v>
      </c>
      <c r="N236" t="e">
        <f>VLOOKUP(J236,网银退汇!H:M,6,FALSE)</f>
        <v>#N/A</v>
      </c>
    </row>
    <row r="237" spans="1:14" hidden="1">
      <c r="A237" s="1" t="s">
        <v>10634</v>
      </c>
      <c r="B237" s="1">
        <v>1771595</v>
      </c>
      <c r="C237" s="1" t="s">
        <v>1389</v>
      </c>
      <c r="D237" s="1" t="s">
        <v>1390</v>
      </c>
      <c r="E237" s="1" t="s">
        <v>1391</v>
      </c>
      <c r="F237" s="2">
        <v>3100</v>
      </c>
      <c r="G237" s="1" t="s">
        <v>115</v>
      </c>
      <c r="H237" s="1" t="s">
        <v>92</v>
      </c>
      <c r="I237" s="1" t="s">
        <v>93</v>
      </c>
      <c r="J237" s="1" t="s">
        <v>2221</v>
      </c>
      <c r="K237" s="1" t="s">
        <v>2222</v>
      </c>
      <c r="L237">
        <f>VLOOKUP(B237,HIS退!B:F,5,FALSE)</f>
        <v>-3100</v>
      </c>
      <c r="M237" t="e">
        <f>VLOOKUP(J237,银行退!A:F,6,FALSE)</f>
        <v>#N/A</v>
      </c>
      <c r="N237" t="e">
        <f>VLOOKUP(J237,网银退汇!H:M,6,FALSE)</f>
        <v>#N/A</v>
      </c>
    </row>
    <row r="238" spans="1:14" hidden="1">
      <c r="A238" s="1" t="s">
        <v>10635</v>
      </c>
      <c r="B238" s="1">
        <v>1771628</v>
      </c>
      <c r="C238" s="1" t="s">
        <v>1393</v>
      </c>
      <c r="D238" s="1" t="s">
        <v>1394</v>
      </c>
      <c r="E238" s="1" t="s">
        <v>1395</v>
      </c>
      <c r="F238" s="2">
        <v>11126.87</v>
      </c>
      <c r="G238" s="1" t="s">
        <v>115</v>
      </c>
      <c r="H238" s="1" t="s">
        <v>92</v>
      </c>
      <c r="I238" s="1" t="s">
        <v>93</v>
      </c>
      <c r="J238" s="1" t="s">
        <v>2223</v>
      </c>
      <c r="K238" s="1" t="s">
        <v>2224</v>
      </c>
      <c r="L238">
        <f>VLOOKUP(B238,HIS退!B:F,5,FALSE)</f>
        <v>-11126.87</v>
      </c>
      <c r="M238" t="e">
        <f>VLOOKUP(J238,银行退!A:F,6,FALSE)</f>
        <v>#N/A</v>
      </c>
      <c r="N238" t="e">
        <f>VLOOKUP(J238,网银退汇!H:M,6,FALSE)</f>
        <v>#N/A</v>
      </c>
    </row>
    <row r="239" spans="1:14" hidden="1">
      <c r="A239" s="1" t="s">
        <v>10636</v>
      </c>
      <c r="B239" s="1">
        <v>1771650</v>
      </c>
      <c r="C239" s="1" t="s">
        <v>1397</v>
      </c>
      <c r="D239" s="1" t="s">
        <v>1398</v>
      </c>
      <c r="E239" s="1" t="s">
        <v>1399</v>
      </c>
      <c r="F239" s="2">
        <v>37764</v>
      </c>
      <c r="G239" s="1" t="s">
        <v>115</v>
      </c>
      <c r="H239" s="1" t="s">
        <v>92</v>
      </c>
      <c r="I239" s="1" t="s">
        <v>93</v>
      </c>
      <c r="J239" s="1" t="s">
        <v>2225</v>
      </c>
      <c r="K239" s="1" t="s">
        <v>2226</v>
      </c>
      <c r="L239">
        <f>VLOOKUP(B239,HIS退!B:F,5,FALSE)</f>
        <v>-37764</v>
      </c>
      <c r="M239" t="e">
        <f>VLOOKUP(J239,银行退!A:F,6,FALSE)</f>
        <v>#N/A</v>
      </c>
      <c r="N239" t="e">
        <f>VLOOKUP(J239,网银退汇!H:M,6,FALSE)</f>
        <v>#N/A</v>
      </c>
    </row>
    <row r="240" spans="1:14" hidden="1">
      <c r="A240" s="1" t="s">
        <v>10637</v>
      </c>
      <c r="B240" s="1">
        <v>1771665</v>
      </c>
      <c r="C240" s="1" t="s">
        <v>1401</v>
      </c>
      <c r="D240" s="1" t="s">
        <v>1402</v>
      </c>
      <c r="E240" s="1" t="s">
        <v>1403</v>
      </c>
      <c r="F240" s="2">
        <v>100</v>
      </c>
      <c r="G240" s="1" t="s">
        <v>115</v>
      </c>
      <c r="H240" s="1" t="s">
        <v>92</v>
      </c>
      <c r="I240" s="1" t="s">
        <v>93</v>
      </c>
      <c r="J240" s="1" t="s">
        <v>2227</v>
      </c>
      <c r="K240" s="1" t="s">
        <v>2228</v>
      </c>
      <c r="L240">
        <f>VLOOKUP(B240,HIS退!B:F,5,FALSE)</f>
        <v>-100</v>
      </c>
      <c r="M240" t="e">
        <f>VLOOKUP(J240,银行退!A:F,6,FALSE)</f>
        <v>#N/A</v>
      </c>
      <c r="N240" t="e">
        <f>VLOOKUP(J240,网银退汇!H:M,6,FALSE)</f>
        <v>#N/A</v>
      </c>
    </row>
    <row r="241" spans="1:14" hidden="1">
      <c r="A241" s="1" t="s">
        <v>10638</v>
      </c>
      <c r="B241" s="1">
        <v>1771668</v>
      </c>
      <c r="C241" s="1" t="s">
        <v>1405</v>
      </c>
      <c r="D241" s="1" t="s">
        <v>1406</v>
      </c>
      <c r="E241" s="1" t="s">
        <v>1407</v>
      </c>
      <c r="F241" s="2">
        <v>10000</v>
      </c>
      <c r="G241" s="1" t="s">
        <v>115</v>
      </c>
      <c r="H241" s="1" t="s">
        <v>92</v>
      </c>
      <c r="I241" s="1" t="s">
        <v>93</v>
      </c>
      <c r="J241" s="1" t="s">
        <v>2229</v>
      </c>
      <c r="K241" s="1" t="s">
        <v>2230</v>
      </c>
      <c r="L241">
        <f>VLOOKUP(B241,HIS退!B:F,5,FALSE)</f>
        <v>-10000</v>
      </c>
      <c r="M241" t="e">
        <f>VLOOKUP(J241,银行退!A:F,6,FALSE)</f>
        <v>#N/A</v>
      </c>
      <c r="N241" t="e">
        <f>VLOOKUP(J241,网银退汇!H:M,6,FALSE)</f>
        <v>#N/A</v>
      </c>
    </row>
    <row r="242" spans="1:14">
      <c r="A242" s="1" t="s">
        <v>10639</v>
      </c>
      <c r="B242" s="1">
        <v>1771684</v>
      </c>
      <c r="C242" s="1" t="s">
        <v>1409</v>
      </c>
      <c r="D242" s="1" t="s">
        <v>1410</v>
      </c>
      <c r="E242" s="1" t="s">
        <v>1411</v>
      </c>
      <c r="F242" s="2">
        <v>6000</v>
      </c>
      <c r="G242" s="1" t="s">
        <v>115</v>
      </c>
      <c r="H242" s="1" t="s">
        <v>92</v>
      </c>
      <c r="I242" s="1" t="s">
        <v>93</v>
      </c>
      <c r="J242" s="1" t="s">
        <v>17605</v>
      </c>
      <c r="K242" s="1" t="s">
        <v>2232</v>
      </c>
      <c r="L242">
        <f>VLOOKUP(B242,HIS退!B:F,5,FALSE)</f>
        <v>-6000</v>
      </c>
      <c r="M242" t="e">
        <f>VLOOKUP(J242,银行退!A:F,6,FALSE)</f>
        <v>#N/A</v>
      </c>
      <c r="N242" t="str">
        <f>VLOOKUP(J242,网银退汇!H:M,6,FALSE)</f>
        <v>20170904</v>
      </c>
    </row>
    <row r="243" spans="1:14" hidden="1">
      <c r="A243" s="1" t="s">
        <v>10640</v>
      </c>
      <c r="B243" s="1">
        <v>1771691</v>
      </c>
      <c r="C243" s="1" t="s">
        <v>1413</v>
      </c>
      <c r="D243" s="1" t="s">
        <v>1414</v>
      </c>
      <c r="E243" s="1" t="s">
        <v>1407</v>
      </c>
      <c r="F243" s="2">
        <v>327.68</v>
      </c>
      <c r="G243" s="1" t="s">
        <v>115</v>
      </c>
      <c r="H243" s="1" t="s">
        <v>92</v>
      </c>
      <c r="I243" s="1" t="s">
        <v>93</v>
      </c>
      <c r="J243" s="1" t="s">
        <v>2233</v>
      </c>
      <c r="K243" s="1" t="s">
        <v>2230</v>
      </c>
      <c r="L243">
        <f>VLOOKUP(B243,HIS退!B:F,5,FALSE)</f>
        <v>-327.68</v>
      </c>
      <c r="M243" t="e">
        <f>VLOOKUP(J243,银行退!A:F,6,FALSE)</f>
        <v>#N/A</v>
      </c>
      <c r="N243" t="e">
        <f>VLOOKUP(J243,网银退汇!H:M,6,FALSE)</f>
        <v>#N/A</v>
      </c>
    </row>
    <row r="244" spans="1:14">
      <c r="A244" s="1" t="s">
        <v>10641</v>
      </c>
      <c r="B244" s="1">
        <v>1771727</v>
      </c>
      <c r="C244" s="1" t="s">
        <v>2234</v>
      </c>
      <c r="D244" s="1" t="s">
        <v>1416</v>
      </c>
      <c r="E244" s="1" t="s">
        <v>1417</v>
      </c>
      <c r="F244" s="2">
        <v>1500.92</v>
      </c>
      <c r="G244" s="1" t="s">
        <v>115</v>
      </c>
      <c r="H244" s="1" t="s">
        <v>94</v>
      </c>
      <c r="I244" s="1" t="s">
        <v>24</v>
      </c>
      <c r="J244" s="1" t="s">
        <v>2235</v>
      </c>
      <c r="K244" s="1" t="s">
        <v>2236</v>
      </c>
      <c r="L244">
        <f>VLOOKUP(B244,HIS退!B:F,5,FALSE)</f>
        <v>-1500.92</v>
      </c>
      <c r="M244" t="e">
        <f>VLOOKUP(J244,银行退!A:F,6,FALSE)</f>
        <v>#N/A</v>
      </c>
      <c r="N244" t="str">
        <f>VLOOKUP(J244,网银退汇!H:M,6,FALSE)</f>
        <v>20170901</v>
      </c>
    </row>
    <row r="245" spans="1:14">
      <c r="A245" s="1" t="s">
        <v>10642</v>
      </c>
      <c r="B245" s="1">
        <v>1771734</v>
      </c>
      <c r="C245" s="1" t="s">
        <v>1419</v>
      </c>
      <c r="D245" s="1" t="s">
        <v>1410</v>
      </c>
      <c r="E245" s="1" t="s">
        <v>1411</v>
      </c>
      <c r="F245" s="2">
        <v>1900</v>
      </c>
      <c r="G245" s="1" t="s">
        <v>115</v>
      </c>
      <c r="H245" s="1" t="s">
        <v>92</v>
      </c>
      <c r="I245" s="1" t="s">
        <v>93</v>
      </c>
      <c r="J245" s="1" t="s">
        <v>17604</v>
      </c>
      <c r="K245" s="1" t="s">
        <v>2232</v>
      </c>
      <c r="L245">
        <f>VLOOKUP(B245,HIS退!B:F,5,FALSE)</f>
        <v>-1900</v>
      </c>
      <c r="M245" t="e">
        <f>VLOOKUP(J245,银行退!A:F,6,FALSE)</f>
        <v>#N/A</v>
      </c>
      <c r="N245" t="str">
        <f>VLOOKUP(J245,网银退汇!H:M,6,FALSE)</f>
        <v>20170904</v>
      </c>
    </row>
    <row r="246" spans="1:14" hidden="1">
      <c r="A246" s="1" t="s">
        <v>10643</v>
      </c>
      <c r="B246" s="1">
        <v>1771739</v>
      </c>
      <c r="C246" s="1" t="s">
        <v>1421</v>
      </c>
      <c r="D246" s="1" t="s">
        <v>1422</v>
      </c>
      <c r="E246" s="1" t="s">
        <v>1423</v>
      </c>
      <c r="F246" s="2">
        <v>958.42</v>
      </c>
      <c r="G246" s="1" t="s">
        <v>115</v>
      </c>
      <c r="H246" s="1" t="s">
        <v>92</v>
      </c>
      <c r="I246" s="1" t="s">
        <v>93</v>
      </c>
      <c r="J246" s="1" t="s">
        <v>2238</v>
      </c>
      <c r="K246" s="1" t="s">
        <v>2239</v>
      </c>
      <c r="L246">
        <f>VLOOKUP(B246,HIS退!B:F,5,FALSE)</f>
        <v>-958.42</v>
      </c>
      <c r="M246" t="e">
        <f>VLOOKUP(J246,银行退!A:F,6,FALSE)</f>
        <v>#N/A</v>
      </c>
      <c r="N246" t="e">
        <f>VLOOKUP(J246,网银退汇!H:M,6,FALSE)</f>
        <v>#N/A</v>
      </c>
    </row>
    <row r="247" spans="1:14" hidden="1">
      <c r="A247" s="1" t="s">
        <v>10644</v>
      </c>
      <c r="B247" s="1">
        <v>1771746</v>
      </c>
      <c r="C247" s="1" t="s">
        <v>1425</v>
      </c>
      <c r="D247" s="1" t="s">
        <v>1426</v>
      </c>
      <c r="E247" s="1" t="s">
        <v>320</v>
      </c>
      <c r="F247" s="2">
        <v>9359.7900000000009</v>
      </c>
      <c r="G247" s="1" t="s">
        <v>115</v>
      </c>
      <c r="H247" s="1" t="s">
        <v>92</v>
      </c>
      <c r="I247" s="1" t="s">
        <v>93</v>
      </c>
      <c r="J247" s="1" t="s">
        <v>2240</v>
      </c>
      <c r="K247" s="1" t="s">
        <v>2241</v>
      </c>
      <c r="L247">
        <f>VLOOKUP(B247,HIS退!B:F,5,FALSE)</f>
        <v>-9359.7900000000009</v>
      </c>
      <c r="M247" t="e">
        <f>VLOOKUP(J247,银行退!A:F,6,FALSE)</f>
        <v>#N/A</v>
      </c>
      <c r="N247" t="e">
        <f>VLOOKUP(J247,网银退汇!H:M,6,FALSE)</f>
        <v>#N/A</v>
      </c>
    </row>
    <row r="248" spans="1:14">
      <c r="A248" s="1" t="s">
        <v>10645</v>
      </c>
      <c r="B248" s="1">
        <v>1771767</v>
      </c>
      <c r="C248" s="1" t="s">
        <v>2242</v>
      </c>
      <c r="D248" s="1" t="s">
        <v>1428</v>
      </c>
      <c r="E248" s="1" t="s">
        <v>1429</v>
      </c>
      <c r="F248" s="2">
        <v>406.98</v>
      </c>
      <c r="G248" s="1" t="s">
        <v>115</v>
      </c>
      <c r="H248" s="1" t="s">
        <v>94</v>
      </c>
      <c r="I248" s="1" t="s">
        <v>24</v>
      </c>
      <c r="J248" s="1" t="s">
        <v>2243</v>
      </c>
      <c r="K248" s="1" t="s">
        <v>2244</v>
      </c>
      <c r="L248">
        <f>VLOOKUP(B248,HIS退!B:F,5,FALSE)</f>
        <v>-406.98</v>
      </c>
      <c r="M248" t="e">
        <f>VLOOKUP(J248,银行退!A:F,6,FALSE)</f>
        <v>#N/A</v>
      </c>
      <c r="N248" t="str">
        <f>VLOOKUP(J248,网银退汇!H:M,6,FALSE)</f>
        <v>20170901</v>
      </c>
    </row>
    <row r="249" spans="1:14" hidden="1">
      <c r="A249" s="1" t="s">
        <v>10646</v>
      </c>
      <c r="B249" s="1">
        <v>1771774</v>
      </c>
      <c r="C249" s="1" t="s">
        <v>1431</v>
      </c>
      <c r="D249" s="1" t="s">
        <v>1432</v>
      </c>
      <c r="E249" s="1" t="s">
        <v>1433</v>
      </c>
      <c r="F249" s="2">
        <v>5000</v>
      </c>
      <c r="G249" s="1" t="s">
        <v>115</v>
      </c>
      <c r="H249" s="1" t="s">
        <v>92</v>
      </c>
      <c r="I249" s="1" t="s">
        <v>93</v>
      </c>
      <c r="J249" s="1" t="s">
        <v>2245</v>
      </c>
      <c r="K249" s="1" t="s">
        <v>2246</v>
      </c>
      <c r="L249">
        <f>VLOOKUP(B249,HIS退!B:F,5,FALSE)</f>
        <v>-5000</v>
      </c>
      <c r="M249" t="e">
        <f>VLOOKUP(J249,银行退!A:F,6,FALSE)</f>
        <v>#N/A</v>
      </c>
      <c r="N249" t="e">
        <f>VLOOKUP(J249,网银退汇!H:M,6,FALSE)</f>
        <v>#N/A</v>
      </c>
    </row>
    <row r="250" spans="1:14" hidden="1">
      <c r="A250" s="1" t="s">
        <v>10647</v>
      </c>
      <c r="B250" s="1">
        <v>1771788</v>
      </c>
      <c r="C250" s="1" t="s">
        <v>1435</v>
      </c>
      <c r="D250" s="1" t="s">
        <v>1436</v>
      </c>
      <c r="E250" s="1" t="s">
        <v>1437</v>
      </c>
      <c r="F250" s="2">
        <v>755.83</v>
      </c>
      <c r="G250" s="1" t="s">
        <v>115</v>
      </c>
      <c r="H250" s="1" t="s">
        <v>92</v>
      </c>
      <c r="I250" s="1" t="s">
        <v>93</v>
      </c>
      <c r="J250" s="1" t="s">
        <v>2247</v>
      </c>
      <c r="K250" s="1" t="s">
        <v>2244</v>
      </c>
      <c r="L250">
        <f>VLOOKUP(B250,HIS退!B:F,5,FALSE)</f>
        <v>-755.83</v>
      </c>
      <c r="M250" t="e">
        <f>VLOOKUP(J250,银行退!A:F,6,FALSE)</f>
        <v>#N/A</v>
      </c>
      <c r="N250" t="e">
        <f>VLOOKUP(J250,网银退汇!H:M,6,FALSE)</f>
        <v>#N/A</v>
      </c>
    </row>
    <row r="251" spans="1:14" hidden="1">
      <c r="A251" s="1" t="s">
        <v>10648</v>
      </c>
      <c r="B251" s="1">
        <v>1771791</v>
      </c>
      <c r="C251" s="1" t="s">
        <v>1439</v>
      </c>
      <c r="D251" s="1" t="s">
        <v>1440</v>
      </c>
      <c r="E251" s="1" t="s">
        <v>1441</v>
      </c>
      <c r="F251" s="2">
        <v>1742</v>
      </c>
      <c r="G251" s="1" t="s">
        <v>115</v>
      </c>
      <c r="H251" s="1" t="s">
        <v>92</v>
      </c>
      <c r="I251" s="1" t="s">
        <v>93</v>
      </c>
      <c r="J251" s="1" t="s">
        <v>2248</v>
      </c>
      <c r="K251" s="1" t="s">
        <v>2249</v>
      </c>
      <c r="L251">
        <f>VLOOKUP(B251,HIS退!B:F,5,FALSE)</f>
        <v>-1742</v>
      </c>
      <c r="M251" t="e">
        <f>VLOOKUP(J251,银行退!A:F,6,FALSE)</f>
        <v>#N/A</v>
      </c>
      <c r="N251" t="e">
        <f>VLOOKUP(J251,网银退汇!H:M,6,FALSE)</f>
        <v>#N/A</v>
      </c>
    </row>
    <row r="252" spans="1:14" hidden="1">
      <c r="A252" s="1" t="s">
        <v>10649</v>
      </c>
      <c r="B252" s="1">
        <v>1771804</v>
      </c>
      <c r="C252" s="1" t="s">
        <v>1443</v>
      </c>
      <c r="D252" s="1" t="s">
        <v>1444</v>
      </c>
      <c r="E252" s="1" t="s">
        <v>1445</v>
      </c>
      <c r="F252" s="2">
        <v>3500</v>
      </c>
      <c r="G252" s="1" t="s">
        <v>115</v>
      </c>
      <c r="H252" s="1" t="s">
        <v>92</v>
      </c>
      <c r="I252" s="1" t="s">
        <v>93</v>
      </c>
      <c r="J252" s="1" t="s">
        <v>2250</v>
      </c>
      <c r="K252" s="1" t="s">
        <v>2251</v>
      </c>
      <c r="L252">
        <f>VLOOKUP(B252,HIS退!B:F,5,FALSE)</f>
        <v>-3500</v>
      </c>
      <c r="M252" t="e">
        <f>VLOOKUP(J252,银行退!A:F,6,FALSE)</f>
        <v>#N/A</v>
      </c>
      <c r="N252" t="e">
        <f>VLOOKUP(J252,网银退汇!H:M,6,FALSE)</f>
        <v>#N/A</v>
      </c>
    </row>
    <row r="253" spans="1:14" hidden="1">
      <c r="A253" s="1" t="s">
        <v>10650</v>
      </c>
      <c r="B253" s="1">
        <v>1771809</v>
      </c>
      <c r="C253" s="1" t="s">
        <v>1447</v>
      </c>
      <c r="D253" s="1" t="s">
        <v>1448</v>
      </c>
      <c r="E253" s="1" t="s">
        <v>1449</v>
      </c>
      <c r="F253" s="2">
        <v>6711.42</v>
      </c>
      <c r="G253" s="1" t="s">
        <v>115</v>
      </c>
      <c r="H253" s="1" t="s">
        <v>92</v>
      </c>
      <c r="I253" s="1" t="s">
        <v>93</v>
      </c>
      <c r="J253" s="1" t="s">
        <v>2252</v>
      </c>
      <c r="K253" s="1" t="s">
        <v>2253</v>
      </c>
      <c r="L253">
        <f>VLOOKUP(B253,HIS退!B:F,5,FALSE)</f>
        <v>-6711.42</v>
      </c>
      <c r="M253" t="e">
        <f>VLOOKUP(J253,银行退!A:F,6,FALSE)</f>
        <v>#N/A</v>
      </c>
      <c r="N253" t="e">
        <f>VLOOKUP(J253,网银退汇!H:M,6,FALSE)</f>
        <v>#N/A</v>
      </c>
    </row>
    <row r="254" spans="1:14" hidden="1">
      <c r="A254" s="1" t="s">
        <v>10651</v>
      </c>
      <c r="B254" s="1">
        <v>1771813</v>
      </c>
      <c r="C254" s="1" t="s">
        <v>1451</v>
      </c>
      <c r="D254" s="1" t="s">
        <v>1452</v>
      </c>
      <c r="E254" s="1" t="s">
        <v>1453</v>
      </c>
      <c r="F254" s="2">
        <v>11498.56</v>
      </c>
      <c r="G254" s="1" t="s">
        <v>115</v>
      </c>
      <c r="H254" s="1" t="s">
        <v>92</v>
      </c>
      <c r="I254" s="1" t="s">
        <v>93</v>
      </c>
      <c r="J254" s="1" t="s">
        <v>2254</v>
      </c>
      <c r="K254" s="1" t="s">
        <v>2255</v>
      </c>
      <c r="L254">
        <f>VLOOKUP(B254,HIS退!B:F,5,FALSE)</f>
        <v>-11498.56</v>
      </c>
      <c r="M254" t="e">
        <f>VLOOKUP(J254,银行退!A:F,6,FALSE)</f>
        <v>#N/A</v>
      </c>
      <c r="N254" t="e">
        <f>VLOOKUP(J254,网银退汇!H:M,6,FALSE)</f>
        <v>#N/A</v>
      </c>
    </row>
    <row r="255" spans="1:14" hidden="1">
      <c r="A255" s="1" t="s">
        <v>10652</v>
      </c>
      <c r="B255" s="1">
        <v>1771819</v>
      </c>
      <c r="C255" s="1" t="s">
        <v>1455</v>
      </c>
      <c r="D255" s="1" t="s">
        <v>1456</v>
      </c>
      <c r="E255" s="1" t="s">
        <v>1457</v>
      </c>
      <c r="F255" s="2">
        <v>2234.35</v>
      </c>
      <c r="G255" s="1" t="s">
        <v>115</v>
      </c>
      <c r="H255" s="1" t="s">
        <v>92</v>
      </c>
      <c r="I255" s="1" t="s">
        <v>93</v>
      </c>
      <c r="J255" s="1" t="s">
        <v>2256</v>
      </c>
      <c r="K255" s="1" t="s">
        <v>2257</v>
      </c>
      <c r="L255">
        <f>VLOOKUP(B255,HIS退!B:F,5,FALSE)</f>
        <v>-2234.35</v>
      </c>
      <c r="M255" t="e">
        <f>VLOOKUP(J255,银行退!A:F,6,FALSE)</f>
        <v>#N/A</v>
      </c>
      <c r="N255" t="e">
        <f>VLOOKUP(J255,网银退汇!H:M,6,FALSE)</f>
        <v>#N/A</v>
      </c>
    </row>
    <row r="256" spans="1:14" hidden="1">
      <c r="A256" s="1" t="s">
        <v>10653</v>
      </c>
      <c r="B256" s="1">
        <v>1771841</v>
      </c>
      <c r="C256" s="1" t="s">
        <v>1459</v>
      </c>
      <c r="D256" s="1" t="s">
        <v>1460</v>
      </c>
      <c r="E256" s="1" t="s">
        <v>1461</v>
      </c>
      <c r="F256" s="2">
        <v>660</v>
      </c>
      <c r="G256" s="1" t="s">
        <v>115</v>
      </c>
      <c r="H256" s="1" t="s">
        <v>92</v>
      </c>
      <c r="I256" s="1" t="s">
        <v>93</v>
      </c>
      <c r="J256" s="1" t="s">
        <v>2258</v>
      </c>
      <c r="K256" s="1" t="s">
        <v>2259</v>
      </c>
      <c r="L256">
        <f>VLOOKUP(B256,HIS退!B:F,5,FALSE)</f>
        <v>-660</v>
      </c>
      <c r="M256" t="e">
        <f>VLOOKUP(J256,银行退!A:F,6,FALSE)</f>
        <v>#N/A</v>
      </c>
      <c r="N256" t="e">
        <f>VLOOKUP(J256,网银退汇!H:M,6,FALSE)</f>
        <v>#N/A</v>
      </c>
    </row>
    <row r="257" spans="1:14" hidden="1">
      <c r="A257" s="1" t="s">
        <v>10654</v>
      </c>
      <c r="B257" s="1">
        <v>1771891</v>
      </c>
      <c r="C257" s="1" t="s">
        <v>1463</v>
      </c>
      <c r="D257" s="1" t="s">
        <v>1464</v>
      </c>
      <c r="E257" s="1" t="s">
        <v>482</v>
      </c>
      <c r="F257" s="2">
        <v>700</v>
      </c>
      <c r="G257" s="1" t="s">
        <v>115</v>
      </c>
      <c r="H257" s="1" t="s">
        <v>92</v>
      </c>
      <c r="I257" s="1" t="s">
        <v>93</v>
      </c>
      <c r="J257" s="1" t="s">
        <v>2260</v>
      </c>
      <c r="K257" s="1" t="s">
        <v>405</v>
      </c>
      <c r="L257">
        <f>VLOOKUP(B257,HIS退!B:F,5,FALSE)</f>
        <v>-700</v>
      </c>
      <c r="M257" t="e">
        <f>VLOOKUP(J257,银行退!A:F,6,FALSE)</f>
        <v>#N/A</v>
      </c>
      <c r="N257" t="e">
        <f>VLOOKUP(J257,网银退汇!H:M,6,FALSE)</f>
        <v>#N/A</v>
      </c>
    </row>
    <row r="258" spans="1:14" hidden="1">
      <c r="A258" s="1" t="s">
        <v>10655</v>
      </c>
      <c r="B258" s="1">
        <v>1771895</v>
      </c>
      <c r="C258" s="1" t="s">
        <v>1466</v>
      </c>
      <c r="D258" s="1" t="s">
        <v>1467</v>
      </c>
      <c r="E258" s="1" t="s">
        <v>1468</v>
      </c>
      <c r="F258" s="2">
        <v>900</v>
      </c>
      <c r="G258" s="1" t="s">
        <v>115</v>
      </c>
      <c r="H258" s="1" t="s">
        <v>92</v>
      </c>
      <c r="I258" s="1" t="s">
        <v>93</v>
      </c>
      <c r="J258" s="1" t="s">
        <v>2261</v>
      </c>
      <c r="K258" s="1" t="s">
        <v>2262</v>
      </c>
      <c r="L258">
        <f>VLOOKUP(B258,HIS退!B:F,5,FALSE)</f>
        <v>-900</v>
      </c>
      <c r="M258" t="e">
        <f>VLOOKUP(J258,银行退!A:F,6,FALSE)</f>
        <v>#N/A</v>
      </c>
      <c r="N258" t="e">
        <f>VLOOKUP(J258,网银退汇!H:M,6,FALSE)</f>
        <v>#N/A</v>
      </c>
    </row>
    <row r="259" spans="1:14" hidden="1">
      <c r="A259" s="1" t="s">
        <v>10656</v>
      </c>
      <c r="B259" s="1">
        <v>1771907</v>
      </c>
      <c r="C259" s="1" t="s">
        <v>1470</v>
      </c>
      <c r="D259" s="1" t="s">
        <v>323</v>
      </c>
      <c r="E259" s="1" t="s">
        <v>324</v>
      </c>
      <c r="F259" s="2">
        <v>2908.54</v>
      </c>
      <c r="G259" s="1" t="s">
        <v>115</v>
      </c>
      <c r="H259" s="1" t="s">
        <v>92</v>
      </c>
      <c r="I259" s="1" t="s">
        <v>93</v>
      </c>
      <c r="J259" s="1" t="s">
        <v>2263</v>
      </c>
      <c r="K259" s="1" t="s">
        <v>415</v>
      </c>
      <c r="L259">
        <f>VLOOKUP(B259,HIS退!B:F,5,FALSE)</f>
        <v>-2908.54</v>
      </c>
      <c r="M259" t="e">
        <f>VLOOKUP(J259,银行退!A:F,6,FALSE)</f>
        <v>#N/A</v>
      </c>
      <c r="N259" t="e">
        <f>VLOOKUP(J259,网银退汇!H:M,6,FALSE)</f>
        <v>#N/A</v>
      </c>
    </row>
    <row r="260" spans="1:14" hidden="1">
      <c r="A260" s="1" t="s">
        <v>10657</v>
      </c>
      <c r="B260" s="1">
        <v>1771927</v>
      </c>
      <c r="C260" s="1" t="s">
        <v>1472</v>
      </c>
      <c r="D260" s="1" t="s">
        <v>1473</v>
      </c>
      <c r="E260" s="1" t="s">
        <v>1474</v>
      </c>
      <c r="F260" s="2">
        <v>1200</v>
      </c>
      <c r="G260" s="1" t="s">
        <v>115</v>
      </c>
      <c r="H260" s="1" t="s">
        <v>92</v>
      </c>
      <c r="I260" s="1" t="s">
        <v>93</v>
      </c>
      <c r="J260" s="1" t="s">
        <v>2264</v>
      </c>
      <c r="K260" s="1" t="s">
        <v>2265</v>
      </c>
      <c r="L260">
        <f>VLOOKUP(B260,HIS退!B:F,5,FALSE)</f>
        <v>-1200</v>
      </c>
      <c r="M260" t="e">
        <f>VLOOKUP(J260,银行退!A:F,6,FALSE)</f>
        <v>#N/A</v>
      </c>
      <c r="N260" t="e">
        <f>VLOOKUP(J260,网银退汇!H:M,6,FALSE)</f>
        <v>#N/A</v>
      </c>
    </row>
    <row r="261" spans="1:14">
      <c r="A261" s="1" t="s">
        <v>10658</v>
      </c>
      <c r="B261" s="1">
        <v>1771967</v>
      </c>
      <c r="C261" s="1" t="s">
        <v>2266</v>
      </c>
      <c r="D261" s="1" t="s">
        <v>1476</v>
      </c>
      <c r="E261" s="1" t="s">
        <v>1477</v>
      </c>
      <c r="F261" s="2">
        <v>817.69</v>
      </c>
      <c r="G261" s="1" t="s">
        <v>115</v>
      </c>
      <c r="H261" s="1" t="s">
        <v>94</v>
      </c>
      <c r="I261" s="1" t="s">
        <v>24</v>
      </c>
      <c r="J261" s="1" t="s">
        <v>2267</v>
      </c>
      <c r="K261" s="1" t="s">
        <v>2268</v>
      </c>
      <c r="L261">
        <f>VLOOKUP(B261,HIS退!B:F,5,FALSE)</f>
        <v>-817.69</v>
      </c>
      <c r="M261" t="e">
        <f>VLOOKUP(J261,银行退!A:F,6,FALSE)</f>
        <v>#N/A</v>
      </c>
      <c r="N261" t="str">
        <f>VLOOKUP(J261,网银退汇!H:M,6,FALSE)</f>
        <v>20170901</v>
      </c>
    </row>
    <row r="262" spans="1:14" hidden="1">
      <c r="A262" s="1" t="s">
        <v>10659</v>
      </c>
      <c r="B262" s="1">
        <v>1772157</v>
      </c>
      <c r="C262" s="1" t="s">
        <v>1479</v>
      </c>
      <c r="D262" s="1" t="s">
        <v>1480</v>
      </c>
      <c r="E262" s="1" t="s">
        <v>1481</v>
      </c>
      <c r="F262" s="2">
        <v>50.72</v>
      </c>
      <c r="G262" s="1" t="s">
        <v>115</v>
      </c>
      <c r="H262" s="1" t="s">
        <v>92</v>
      </c>
      <c r="I262" s="1" t="s">
        <v>93</v>
      </c>
      <c r="J262" s="1" t="s">
        <v>2269</v>
      </c>
      <c r="K262" s="1" t="s">
        <v>2270</v>
      </c>
      <c r="L262">
        <f>VLOOKUP(B262,HIS退!B:F,5,FALSE)</f>
        <v>-50.72</v>
      </c>
      <c r="M262" t="e">
        <f>VLOOKUP(J262,银行退!A:F,6,FALSE)</f>
        <v>#N/A</v>
      </c>
      <c r="N262" t="e">
        <f>VLOOKUP(J262,网银退汇!H:M,6,FALSE)</f>
        <v>#N/A</v>
      </c>
    </row>
    <row r="263" spans="1:14">
      <c r="A263" s="1" t="s">
        <v>10660</v>
      </c>
      <c r="B263" s="1">
        <v>1772237</v>
      </c>
      <c r="C263" s="1" t="s">
        <v>2271</v>
      </c>
      <c r="D263" s="1" t="s">
        <v>1483</v>
      </c>
      <c r="E263" s="1" t="s">
        <v>1484</v>
      </c>
      <c r="F263" s="2">
        <v>396.06</v>
      </c>
      <c r="G263" s="1" t="s">
        <v>115</v>
      </c>
      <c r="H263" s="1" t="s">
        <v>94</v>
      </c>
      <c r="I263" s="1" t="s">
        <v>24</v>
      </c>
      <c r="J263" s="1" t="s">
        <v>2272</v>
      </c>
      <c r="K263" s="1" t="s">
        <v>2273</v>
      </c>
      <c r="L263">
        <f>VLOOKUP(B263,HIS退!B:F,5,FALSE)</f>
        <v>-396.06</v>
      </c>
      <c r="M263" t="e">
        <f>VLOOKUP(J263,银行退!A:F,6,FALSE)</f>
        <v>#N/A</v>
      </c>
      <c r="N263" t="str">
        <f>VLOOKUP(J263,网银退汇!H:M,6,FALSE)</f>
        <v>20170901</v>
      </c>
    </row>
    <row r="264" spans="1:14" hidden="1">
      <c r="A264" s="1" t="s">
        <v>10661</v>
      </c>
      <c r="B264" s="1">
        <v>1772684</v>
      </c>
      <c r="C264" s="1" t="s">
        <v>1486</v>
      </c>
      <c r="D264" s="1" t="s">
        <v>1487</v>
      </c>
      <c r="E264" s="1" t="s">
        <v>1488</v>
      </c>
      <c r="F264" s="2">
        <v>800</v>
      </c>
      <c r="G264" s="1" t="s">
        <v>115</v>
      </c>
      <c r="H264" s="1" t="s">
        <v>92</v>
      </c>
      <c r="I264" s="1" t="s">
        <v>93</v>
      </c>
      <c r="J264" s="1" t="s">
        <v>2274</v>
      </c>
      <c r="K264" s="1" t="s">
        <v>2275</v>
      </c>
      <c r="L264">
        <f>VLOOKUP(B264,HIS退!B:F,5,FALSE)</f>
        <v>-800</v>
      </c>
      <c r="M264" t="e">
        <f>VLOOKUP(J264,银行退!A:F,6,FALSE)</f>
        <v>#N/A</v>
      </c>
      <c r="N264" t="e">
        <f>VLOOKUP(J264,网银退汇!H:M,6,FALSE)</f>
        <v>#N/A</v>
      </c>
    </row>
    <row r="265" spans="1:14" hidden="1">
      <c r="A265" s="1" t="s">
        <v>10662</v>
      </c>
      <c r="B265" s="1">
        <v>1772724</v>
      </c>
      <c r="C265" s="1" t="s">
        <v>1490</v>
      </c>
      <c r="D265" s="1" t="s">
        <v>1491</v>
      </c>
      <c r="E265" s="1" t="s">
        <v>538</v>
      </c>
      <c r="F265" s="2">
        <v>10581.91</v>
      </c>
      <c r="G265" s="1" t="s">
        <v>115</v>
      </c>
      <c r="H265" s="1" t="s">
        <v>92</v>
      </c>
      <c r="I265" s="1" t="s">
        <v>93</v>
      </c>
      <c r="J265" s="1" t="s">
        <v>2276</v>
      </c>
      <c r="K265" s="1" t="s">
        <v>2277</v>
      </c>
      <c r="L265">
        <f>VLOOKUP(B265,HIS退!B:F,5,FALSE)</f>
        <v>-10581.91</v>
      </c>
      <c r="M265" t="e">
        <f>VLOOKUP(J265,银行退!A:F,6,FALSE)</f>
        <v>#N/A</v>
      </c>
      <c r="N265" t="e">
        <f>VLOOKUP(J265,网银退汇!H:M,6,FALSE)</f>
        <v>#N/A</v>
      </c>
    </row>
    <row r="266" spans="1:14" hidden="1">
      <c r="A266" s="1" t="s">
        <v>10663</v>
      </c>
      <c r="B266" s="1">
        <v>1773188</v>
      </c>
      <c r="C266" s="1" t="s">
        <v>1493</v>
      </c>
      <c r="D266" s="1" t="s">
        <v>1494</v>
      </c>
      <c r="E266" s="1" t="s">
        <v>1495</v>
      </c>
      <c r="F266" s="2">
        <v>134.72</v>
      </c>
      <c r="G266" s="1" t="s">
        <v>115</v>
      </c>
      <c r="H266" s="1" t="s">
        <v>92</v>
      </c>
      <c r="I266" s="1" t="s">
        <v>93</v>
      </c>
      <c r="J266" s="1" t="s">
        <v>2278</v>
      </c>
      <c r="K266" s="1" t="s">
        <v>2279</v>
      </c>
      <c r="L266">
        <f>VLOOKUP(B266,HIS退!B:F,5,FALSE)</f>
        <v>-134.72</v>
      </c>
      <c r="M266" t="e">
        <f>VLOOKUP(J266,银行退!A:F,6,FALSE)</f>
        <v>#N/A</v>
      </c>
      <c r="N266" t="e">
        <f>VLOOKUP(J266,网银退汇!H:M,6,FALSE)</f>
        <v>#N/A</v>
      </c>
    </row>
    <row r="267" spans="1:14" hidden="1">
      <c r="A267" s="1" t="s">
        <v>10664</v>
      </c>
      <c r="B267" s="1">
        <v>1773285</v>
      </c>
      <c r="C267" s="1" t="s">
        <v>1497</v>
      </c>
      <c r="D267" s="1" t="s">
        <v>1498</v>
      </c>
      <c r="E267" s="1" t="s">
        <v>1499</v>
      </c>
      <c r="F267" s="2">
        <v>24.72</v>
      </c>
      <c r="G267" s="1" t="s">
        <v>115</v>
      </c>
      <c r="H267" s="1" t="s">
        <v>92</v>
      </c>
      <c r="I267" s="1" t="s">
        <v>93</v>
      </c>
      <c r="J267" s="1" t="s">
        <v>2280</v>
      </c>
      <c r="K267" s="1" t="s">
        <v>2281</v>
      </c>
      <c r="L267">
        <f>VLOOKUP(B267,HIS退!B:F,5,FALSE)</f>
        <v>-24.72</v>
      </c>
      <c r="M267" t="e">
        <f>VLOOKUP(J267,银行退!A:F,6,FALSE)</f>
        <v>#N/A</v>
      </c>
      <c r="N267" t="e">
        <f>VLOOKUP(J267,网银退汇!H:M,6,FALSE)</f>
        <v>#N/A</v>
      </c>
    </row>
    <row r="268" spans="1:14" hidden="1">
      <c r="A268" s="1" t="s">
        <v>10665</v>
      </c>
      <c r="B268" s="1">
        <v>1773375</v>
      </c>
      <c r="C268" s="1" t="s">
        <v>1501</v>
      </c>
      <c r="D268" s="1" t="s">
        <v>1502</v>
      </c>
      <c r="E268" s="1" t="s">
        <v>1503</v>
      </c>
      <c r="F268" s="2">
        <v>1050</v>
      </c>
      <c r="G268" s="1" t="s">
        <v>115</v>
      </c>
      <c r="H268" s="1" t="s">
        <v>92</v>
      </c>
      <c r="I268" s="1" t="s">
        <v>93</v>
      </c>
      <c r="J268" s="1" t="s">
        <v>2282</v>
      </c>
      <c r="K268" s="1" t="s">
        <v>2283</v>
      </c>
      <c r="L268">
        <f>VLOOKUP(B268,HIS退!B:F,5,FALSE)</f>
        <v>-1050</v>
      </c>
      <c r="M268" t="e">
        <f>VLOOKUP(J268,银行退!A:F,6,FALSE)</f>
        <v>#N/A</v>
      </c>
      <c r="N268" t="e">
        <f>VLOOKUP(J268,网银退汇!H:M,6,FALSE)</f>
        <v>#N/A</v>
      </c>
    </row>
    <row r="269" spans="1:14" hidden="1">
      <c r="A269" s="1" t="s">
        <v>10666</v>
      </c>
      <c r="B269" s="1">
        <v>1773479</v>
      </c>
      <c r="C269" s="1" t="s">
        <v>1505</v>
      </c>
      <c r="D269" s="1" t="s">
        <v>534</v>
      </c>
      <c r="E269" s="1" t="s">
        <v>535</v>
      </c>
      <c r="F269" s="2">
        <v>7991.97</v>
      </c>
      <c r="G269" s="1" t="s">
        <v>115</v>
      </c>
      <c r="H269" s="1" t="s">
        <v>92</v>
      </c>
      <c r="I269" s="1" t="s">
        <v>93</v>
      </c>
      <c r="J269" s="1" t="s">
        <v>2284</v>
      </c>
      <c r="K269" s="1" t="s">
        <v>1774</v>
      </c>
      <c r="L269">
        <f>VLOOKUP(B269,HIS退!B:F,5,FALSE)</f>
        <v>-7991.97</v>
      </c>
      <c r="M269" t="e">
        <f>VLOOKUP(J269,银行退!A:F,6,FALSE)</f>
        <v>#N/A</v>
      </c>
      <c r="N269" t="e">
        <f>VLOOKUP(J269,网银退汇!H:M,6,FALSE)</f>
        <v>#N/A</v>
      </c>
    </row>
    <row r="270" spans="1:14" hidden="1">
      <c r="A270" s="1" t="s">
        <v>10667</v>
      </c>
      <c r="B270" s="1">
        <v>1773558</v>
      </c>
      <c r="C270" s="1" t="s">
        <v>1507</v>
      </c>
      <c r="D270" s="1" t="s">
        <v>1508</v>
      </c>
      <c r="E270" s="1" t="s">
        <v>1509</v>
      </c>
      <c r="F270" s="2">
        <v>67.5</v>
      </c>
      <c r="G270" s="1" t="s">
        <v>115</v>
      </c>
      <c r="H270" s="1" t="s">
        <v>92</v>
      </c>
      <c r="I270" s="1" t="s">
        <v>93</v>
      </c>
      <c r="J270" s="1" t="s">
        <v>2285</v>
      </c>
      <c r="K270" s="1" t="s">
        <v>1774</v>
      </c>
      <c r="L270">
        <f>VLOOKUP(B270,HIS退!B:F,5,FALSE)</f>
        <v>-67.5</v>
      </c>
      <c r="M270" t="e">
        <f>VLOOKUP(J270,银行退!A:F,6,FALSE)</f>
        <v>#N/A</v>
      </c>
      <c r="N270" t="e">
        <f>VLOOKUP(J270,网银退汇!H:M,6,FALSE)</f>
        <v>#N/A</v>
      </c>
    </row>
    <row r="271" spans="1:14" hidden="1">
      <c r="A271" s="1" t="s">
        <v>10668</v>
      </c>
      <c r="B271" s="1">
        <v>1773604</v>
      </c>
      <c r="C271" s="1" t="s">
        <v>1511</v>
      </c>
      <c r="D271" s="1" t="s">
        <v>1512</v>
      </c>
      <c r="E271" s="1" t="s">
        <v>1513</v>
      </c>
      <c r="F271" s="2">
        <v>2163.09</v>
      </c>
      <c r="G271" s="1" t="s">
        <v>115</v>
      </c>
      <c r="H271" s="1" t="s">
        <v>92</v>
      </c>
      <c r="I271" s="1" t="s">
        <v>93</v>
      </c>
      <c r="J271" s="1" t="s">
        <v>2286</v>
      </c>
      <c r="K271" s="1" t="s">
        <v>2287</v>
      </c>
      <c r="L271">
        <f>VLOOKUP(B271,HIS退!B:F,5,FALSE)</f>
        <v>-2163.09</v>
      </c>
      <c r="M271" t="e">
        <f>VLOOKUP(J271,银行退!A:F,6,FALSE)</f>
        <v>#N/A</v>
      </c>
      <c r="N271" t="e">
        <f>VLOOKUP(J271,网银退汇!H:M,6,FALSE)</f>
        <v>#N/A</v>
      </c>
    </row>
    <row r="272" spans="1:14" hidden="1">
      <c r="A272" s="1" t="s">
        <v>10669</v>
      </c>
      <c r="B272" s="1">
        <v>1773761</v>
      </c>
      <c r="C272" s="1" t="s">
        <v>1515</v>
      </c>
      <c r="D272" s="1" t="s">
        <v>1516</v>
      </c>
      <c r="E272" s="1" t="s">
        <v>1517</v>
      </c>
      <c r="F272" s="2">
        <v>5000</v>
      </c>
      <c r="G272" s="1" t="s">
        <v>115</v>
      </c>
      <c r="H272" s="1" t="s">
        <v>92</v>
      </c>
      <c r="I272" s="1" t="s">
        <v>93</v>
      </c>
      <c r="J272" s="1" t="s">
        <v>2288</v>
      </c>
      <c r="K272" s="1" t="s">
        <v>2289</v>
      </c>
      <c r="L272">
        <f>VLOOKUP(B272,HIS退!B:F,5,FALSE)</f>
        <v>-5000</v>
      </c>
      <c r="M272" t="e">
        <f>VLOOKUP(J272,银行退!A:F,6,FALSE)</f>
        <v>#N/A</v>
      </c>
      <c r="N272" t="e">
        <f>VLOOKUP(J272,网银退汇!H:M,6,FALSE)</f>
        <v>#N/A</v>
      </c>
    </row>
    <row r="273" spans="1:14" hidden="1">
      <c r="A273" s="1" t="s">
        <v>10670</v>
      </c>
      <c r="B273" s="1">
        <v>1773791</v>
      </c>
      <c r="C273" s="1" t="s">
        <v>1519</v>
      </c>
      <c r="D273" s="1" t="s">
        <v>1520</v>
      </c>
      <c r="E273" s="1" t="s">
        <v>1521</v>
      </c>
      <c r="F273" s="2">
        <v>5746</v>
      </c>
      <c r="G273" s="1" t="s">
        <v>115</v>
      </c>
      <c r="H273" s="1" t="s">
        <v>92</v>
      </c>
      <c r="I273" s="1" t="s">
        <v>93</v>
      </c>
      <c r="J273" s="1" t="s">
        <v>2290</v>
      </c>
      <c r="K273" s="1" t="s">
        <v>2291</v>
      </c>
      <c r="L273">
        <f>VLOOKUP(B273,HIS退!B:F,5,FALSE)</f>
        <v>-5746</v>
      </c>
      <c r="M273" t="e">
        <f>VLOOKUP(J273,银行退!A:F,6,FALSE)</f>
        <v>#N/A</v>
      </c>
      <c r="N273" t="e">
        <f>VLOOKUP(J273,网银退汇!H:M,6,FALSE)</f>
        <v>#N/A</v>
      </c>
    </row>
    <row r="274" spans="1:14" hidden="1">
      <c r="A274" s="1" t="s">
        <v>10671</v>
      </c>
      <c r="B274" s="1">
        <v>1773887</v>
      </c>
      <c r="C274" s="1" t="s">
        <v>1523</v>
      </c>
      <c r="D274" s="1" t="s">
        <v>1524</v>
      </c>
      <c r="E274" s="1" t="s">
        <v>1525</v>
      </c>
      <c r="F274" s="2">
        <v>955</v>
      </c>
      <c r="G274" s="1" t="s">
        <v>115</v>
      </c>
      <c r="H274" s="1" t="s">
        <v>92</v>
      </c>
      <c r="I274" s="1" t="s">
        <v>93</v>
      </c>
      <c r="J274" s="1" t="s">
        <v>2292</v>
      </c>
      <c r="K274" s="1" t="s">
        <v>2293</v>
      </c>
      <c r="L274">
        <f>VLOOKUP(B274,HIS退!B:F,5,FALSE)</f>
        <v>-955</v>
      </c>
      <c r="M274" t="e">
        <f>VLOOKUP(J274,银行退!A:F,6,FALSE)</f>
        <v>#N/A</v>
      </c>
      <c r="N274" t="e">
        <f>VLOOKUP(J274,网银退汇!H:M,6,FALSE)</f>
        <v>#N/A</v>
      </c>
    </row>
    <row r="275" spans="1:14" hidden="1">
      <c r="A275" s="1" t="s">
        <v>10672</v>
      </c>
      <c r="B275" s="1">
        <v>1773938</v>
      </c>
      <c r="C275" s="1" t="s">
        <v>1527</v>
      </c>
      <c r="D275" s="1" t="s">
        <v>1528</v>
      </c>
      <c r="E275" s="1" t="s">
        <v>1529</v>
      </c>
      <c r="F275" s="2">
        <v>6700</v>
      </c>
      <c r="G275" s="1" t="s">
        <v>115</v>
      </c>
      <c r="H275" s="1" t="s">
        <v>92</v>
      </c>
      <c r="I275" s="1" t="s">
        <v>93</v>
      </c>
      <c r="J275" s="1" t="s">
        <v>2294</v>
      </c>
      <c r="K275" s="1" t="s">
        <v>2295</v>
      </c>
      <c r="L275">
        <f>VLOOKUP(B275,HIS退!B:F,5,FALSE)</f>
        <v>-6700</v>
      </c>
      <c r="M275" t="e">
        <f>VLOOKUP(J275,银行退!A:F,6,FALSE)</f>
        <v>#N/A</v>
      </c>
      <c r="N275" t="e">
        <f>VLOOKUP(J275,网银退汇!H:M,6,FALSE)</f>
        <v>#N/A</v>
      </c>
    </row>
    <row r="276" spans="1:14" hidden="1">
      <c r="A276" s="1" t="s">
        <v>10673</v>
      </c>
      <c r="B276" s="1">
        <v>1774121</v>
      </c>
      <c r="C276" s="1" t="s">
        <v>1531</v>
      </c>
      <c r="D276" s="1" t="s">
        <v>1532</v>
      </c>
      <c r="E276" s="1" t="s">
        <v>1533</v>
      </c>
      <c r="F276" s="2">
        <v>18770.43</v>
      </c>
      <c r="G276" s="1" t="s">
        <v>115</v>
      </c>
      <c r="H276" s="1" t="s">
        <v>92</v>
      </c>
      <c r="I276" s="1" t="s">
        <v>93</v>
      </c>
      <c r="J276" s="1" t="s">
        <v>2296</v>
      </c>
      <c r="K276" s="1" t="s">
        <v>2297</v>
      </c>
      <c r="L276">
        <f>VLOOKUP(B276,HIS退!B:F,5,FALSE)</f>
        <v>-18770.43</v>
      </c>
      <c r="M276" t="e">
        <f>VLOOKUP(J276,银行退!A:F,6,FALSE)</f>
        <v>#N/A</v>
      </c>
      <c r="N276" t="e">
        <f>VLOOKUP(J276,网银退汇!H:M,6,FALSE)</f>
        <v>#N/A</v>
      </c>
    </row>
    <row r="277" spans="1:14" hidden="1">
      <c r="A277" s="1" t="s">
        <v>10674</v>
      </c>
      <c r="B277" s="1">
        <v>1774281</v>
      </c>
      <c r="C277" s="1" t="s">
        <v>1535</v>
      </c>
      <c r="D277" s="1" t="s">
        <v>1536</v>
      </c>
      <c r="E277" s="1" t="s">
        <v>1537</v>
      </c>
      <c r="F277" s="2">
        <v>3500</v>
      </c>
      <c r="G277" s="1" t="s">
        <v>115</v>
      </c>
      <c r="H277" s="1" t="s">
        <v>92</v>
      </c>
      <c r="I277" s="1" t="s">
        <v>93</v>
      </c>
      <c r="J277" s="1" t="s">
        <v>2298</v>
      </c>
      <c r="K277" s="1" t="s">
        <v>2299</v>
      </c>
      <c r="L277">
        <f>VLOOKUP(B277,HIS退!B:F,5,FALSE)</f>
        <v>-3500</v>
      </c>
      <c r="M277" t="e">
        <f>VLOOKUP(J277,银行退!A:F,6,FALSE)</f>
        <v>#N/A</v>
      </c>
      <c r="N277" t="e">
        <f>VLOOKUP(J277,网银退汇!H:M,6,FALSE)</f>
        <v>#N/A</v>
      </c>
    </row>
    <row r="278" spans="1:14">
      <c r="A278" s="1" t="s">
        <v>10675</v>
      </c>
      <c r="B278" s="1">
        <v>1774342</v>
      </c>
      <c r="C278" s="1" t="s">
        <v>1539</v>
      </c>
      <c r="D278" s="1" t="s">
        <v>1540</v>
      </c>
      <c r="E278" s="1" t="s">
        <v>1541</v>
      </c>
      <c r="F278" s="2">
        <v>5000</v>
      </c>
      <c r="G278" s="1" t="s">
        <v>115</v>
      </c>
      <c r="H278" s="1" t="s">
        <v>92</v>
      </c>
      <c r="I278" s="1" t="s">
        <v>93</v>
      </c>
      <c r="J278" s="1" t="s">
        <v>17603</v>
      </c>
      <c r="K278" s="1" t="s">
        <v>2301</v>
      </c>
      <c r="L278">
        <f>VLOOKUP(B278,HIS退!B:F,5,FALSE)</f>
        <v>-5000</v>
      </c>
      <c r="M278" t="e">
        <f>VLOOKUP(J278,银行退!A:F,6,FALSE)</f>
        <v>#N/A</v>
      </c>
      <c r="N278" t="str">
        <f>VLOOKUP(J278,网银退汇!H:M,6,FALSE)</f>
        <v>20170904</v>
      </c>
    </row>
    <row r="279" spans="1:14" hidden="1">
      <c r="A279" s="1" t="s">
        <v>10676</v>
      </c>
      <c r="B279" s="1">
        <v>1774399</v>
      </c>
      <c r="C279" s="1" t="s">
        <v>1543</v>
      </c>
      <c r="D279" s="1" t="s">
        <v>1544</v>
      </c>
      <c r="E279" s="1" t="s">
        <v>1545</v>
      </c>
      <c r="F279" s="2">
        <v>421.66</v>
      </c>
      <c r="G279" s="1" t="s">
        <v>115</v>
      </c>
      <c r="H279" s="1" t="s">
        <v>92</v>
      </c>
      <c r="I279" s="1" t="s">
        <v>93</v>
      </c>
      <c r="J279" s="1" t="s">
        <v>2302</v>
      </c>
      <c r="K279" s="1" t="s">
        <v>2303</v>
      </c>
      <c r="L279">
        <f>VLOOKUP(B279,HIS退!B:F,5,FALSE)</f>
        <v>-421.66</v>
      </c>
      <c r="M279" t="e">
        <f>VLOOKUP(J279,银行退!A:F,6,FALSE)</f>
        <v>#N/A</v>
      </c>
      <c r="N279" t="e">
        <f>VLOOKUP(J279,网银退汇!H:M,6,FALSE)</f>
        <v>#N/A</v>
      </c>
    </row>
    <row r="280" spans="1:14" hidden="1">
      <c r="A280" s="1" t="s">
        <v>10677</v>
      </c>
      <c r="B280" s="1">
        <v>1774425</v>
      </c>
      <c r="C280" s="1" t="s">
        <v>1547</v>
      </c>
      <c r="D280" s="1" t="s">
        <v>1548</v>
      </c>
      <c r="E280" s="1" t="s">
        <v>1549</v>
      </c>
      <c r="F280" s="2">
        <v>4665.1400000000003</v>
      </c>
      <c r="G280" s="1" t="s">
        <v>115</v>
      </c>
      <c r="H280" s="1" t="s">
        <v>92</v>
      </c>
      <c r="I280" s="1" t="s">
        <v>93</v>
      </c>
      <c r="J280" s="1" t="s">
        <v>2304</v>
      </c>
      <c r="K280" s="1" t="s">
        <v>2305</v>
      </c>
      <c r="L280">
        <f>VLOOKUP(B280,HIS退!B:F,5,FALSE)</f>
        <v>-4665.1400000000003</v>
      </c>
      <c r="M280" t="e">
        <f>VLOOKUP(J280,银行退!A:F,6,FALSE)</f>
        <v>#N/A</v>
      </c>
      <c r="N280" t="e">
        <f>VLOOKUP(J280,网银退汇!H:M,6,FALSE)</f>
        <v>#N/A</v>
      </c>
    </row>
    <row r="281" spans="1:14" hidden="1">
      <c r="A281" s="1" t="s">
        <v>10678</v>
      </c>
      <c r="B281" s="1">
        <v>1774780</v>
      </c>
      <c r="C281" s="1" t="s">
        <v>1551</v>
      </c>
      <c r="D281" s="1" t="s">
        <v>1552</v>
      </c>
      <c r="E281" s="1" t="s">
        <v>1553</v>
      </c>
      <c r="F281" s="2">
        <v>4469.5</v>
      </c>
      <c r="G281" s="1" t="s">
        <v>115</v>
      </c>
      <c r="H281" s="1" t="s">
        <v>92</v>
      </c>
      <c r="I281" s="1" t="s">
        <v>93</v>
      </c>
      <c r="J281" s="1" t="s">
        <v>2306</v>
      </c>
      <c r="K281" s="1" t="s">
        <v>2307</v>
      </c>
      <c r="L281">
        <f>VLOOKUP(B281,HIS退!B:F,5,FALSE)</f>
        <v>-4469.5</v>
      </c>
      <c r="M281" t="e">
        <f>VLOOKUP(J281,银行退!A:F,6,FALSE)</f>
        <v>#N/A</v>
      </c>
      <c r="N281" t="e">
        <f>VLOOKUP(J281,网银退汇!H:M,6,FALSE)</f>
        <v>#N/A</v>
      </c>
    </row>
    <row r="282" spans="1:14" hidden="1">
      <c r="A282" s="1" t="s">
        <v>10679</v>
      </c>
      <c r="B282" s="1">
        <v>1775122</v>
      </c>
      <c r="C282" s="1" t="s">
        <v>1555</v>
      </c>
      <c r="D282" s="1" t="s">
        <v>1556</v>
      </c>
      <c r="E282" s="1" t="s">
        <v>1557</v>
      </c>
      <c r="F282" s="2">
        <v>50</v>
      </c>
      <c r="G282" s="1" t="s">
        <v>115</v>
      </c>
      <c r="H282" s="1" t="s">
        <v>92</v>
      </c>
      <c r="I282" s="1" t="s">
        <v>93</v>
      </c>
      <c r="J282" s="1" t="s">
        <v>2308</v>
      </c>
      <c r="K282" s="1" t="s">
        <v>2309</v>
      </c>
      <c r="L282">
        <f>VLOOKUP(B282,HIS退!B:F,5,FALSE)</f>
        <v>-50</v>
      </c>
      <c r="M282" t="e">
        <f>VLOOKUP(J282,银行退!A:F,6,FALSE)</f>
        <v>#N/A</v>
      </c>
      <c r="N282" t="e">
        <f>VLOOKUP(J282,网银退汇!H:M,6,FALSE)</f>
        <v>#N/A</v>
      </c>
    </row>
    <row r="283" spans="1:14" hidden="1">
      <c r="A283" s="1" t="s">
        <v>10680</v>
      </c>
      <c r="B283" s="1">
        <v>1775216</v>
      </c>
      <c r="C283" s="1" t="s">
        <v>1559</v>
      </c>
      <c r="D283" s="1" t="s">
        <v>1560</v>
      </c>
      <c r="E283" s="1" t="s">
        <v>1561</v>
      </c>
      <c r="F283" s="2">
        <v>5000</v>
      </c>
      <c r="G283" s="1" t="s">
        <v>115</v>
      </c>
      <c r="H283" s="1" t="s">
        <v>92</v>
      </c>
      <c r="I283" s="1" t="s">
        <v>93</v>
      </c>
      <c r="J283" s="1" t="s">
        <v>2310</v>
      </c>
      <c r="K283" s="1" t="s">
        <v>2311</v>
      </c>
      <c r="L283">
        <f>VLOOKUP(B283,HIS退!B:F,5,FALSE)</f>
        <v>-5000</v>
      </c>
      <c r="M283" t="e">
        <f>VLOOKUP(J283,银行退!A:F,6,FALSE)</f>
        <v>#N/A</v>
      </c>
      <c r="N283" t="e">
        <f>VLOOKUP(J283,网银退汇!H:M,6,FALSE)</f>
        <v>#N/A</v>
      </c>
    </row>
    <row r="284" spans="1:14" hidden="1">
      <c r="A284" s="1" t="s">
        <v>10681</v>
      </c>
      <c r="B284" s="1">
        <v>1775452</v>
      </c>
      <c r="C284" s="1" t="s">
        <v>1563</v>
      </c>
      <c r="D284" s="1" t="s">
        <v>1564</v>
      </c>
      <c r="E284" s="1" t="s">
        <v>1146</v>
      </c>
      <c r="F284" s="2">
        <v>1100</v>
      </c>
      <c r="G284" s="1" t="s">
        <v>115</v>
      </c>
      <c r="H284" s="1" t="s">
        <v>92</v>
      </c>
      <c r="I284" s="1" t="s">
        <v>93</v>
      </c>
      <c r="J284" s="1" t="s">
        <v>2312</v>
      </c>
      <c r="K284" s="1" t="s">
        <v>2313</v>
      </c>
      <c r="L284">
        <f>VLOOKUP(B284,HIS退!B:F,5,FALSE)</f>
        <v>-1100</v>
      </c>
      <c r="M284" t="e">
        <f>VLOOKUP(J284,银行退!A:F,6,FALSE)</f>
        <v>#N/A</v>
      </c>
      <c r="N284" t="e">
        <f>VLOOKUP(J284,网银退汇!H:M,6,FALSE)</f>
        <v>#N/A</v>
      </c>
    </row>
    <row r="285" spans="1:14" hidden="1">
      <c r="A285" s="1" t="s">
        <v>10682</v>
      </c>
      <c r="B285" s="1">
        <v>1775466</v>
      </c>
      <c r="C285" s="1" t="s">
        <v>1566</v>
      </c>
      <c r="D285" s="1" t="s">
        <v>1567</v>
      </c>
      <c r="E285" s="1" t="s">
        <v>1568</v>
      </c>
      <c r="F285" s="2">
        <v>1465.78</v>
      </c>
      <c r="G285" s="1" t="s">
        <v>115</v>
      </c>
      <c r="H285" s="1" t="s">
        <v>92</v>
      </c>
      <c r="I285" s="1" t="s">
        <v>93</v>
      </c>
      <c r="J285" s="1" t="s">
        <v>2314</v>
      </c>
      <c r="K285" s="1" t="s">
        <v>2315</v>
      </c>
      <c r="L285">
        <f>VLOOKUP(B285,HIS退!B:F,5,FALSE)</f>
        <v>-1465.78</v>
      </c>
      <c r="M285" t="e">
        <f>VLOOKUP(J285,银行退!A:F,6,FALSE)</f>
        <v>#N/A</v>
      </c>
      <c r="N285" t="e">
        <f>VLOOKUP(J285,网银退汇!H:M,6,FALSE)</f>
        <v>#N/A</v>
      </c>
    </row>
    <row r="286" spans="1:14" hidden="1">
      <c r="A286" s="1" t="s">
        <v>10683</v>
      </c>
      <c r="B286" s="1">
        <v>1775494</v>
      </c>
      <c r="C286" s="1" t="s">
        <v>1570</v>
      </c>
      <c r="D286" s="1" t="s">
        <v>1571</v>
      </c>
      <c r="E286" s="1" t="s">
        <v>1572</v>
      </c>
      <c r="F286" s="2">
        <v>500</v>
      </c>
      <c r="G286" s="1" t="s">
        <v>115</v>
      </c>
      <c r="H286" s="1" t="s">
        <v>92</v>
      </c>
      <c r="I286" s="1" t="s">
        <v>93</v>
      </c>
      <c r="J286" s="1" t="s">
        <v>2316</v>
      </c>
      <c r="K286" s="1" t="s">
        <v>2317</v>
      </c>
      <c r="L286">
        <f>VLOOKUP(B286,HIS退!B:F,5,FALSE)</f>
        <v>-500</v>
      </c>
      <c r="M286" t="e">
        <f>VLOOKUP(J286,银行退!A:F,6,FALSE)</f>
        <v>#N/A</v>
      </c>
      <c r="N286" t="e">
        <f>VLOOKUP(J286,网银退汇!H:M,6,FALSE)</f>
        <v>#N/A</v>
      </c>
    </row>
    <row r="287" spans="1:14">
      <c r="A287" s="1" t="s">
        <v>10684</v>
      </c>
      <c r="B287" s="1">
        <v>1775531</v>
      </c>
      <c r="C287" s="1" t="s">
        <v>2318</v>
      </c>
      <c r="D287" s="1" t="s">
        <v>1574</v>
      </c>
      <c r="E287" s="1" t="s">
        <v>1575</v>
      </c>
      <c r="F287" s="2">
        <v>5000</v>
      </c>
      <c r="G287" s="1" t="s">
        <v>115</v>
      </c>
      <c r="H287" s="1" t="s">
        <v>94</v>
      </c>
      <c r="I287" s="1" t="s">
        <v>24</v>
      </c>
      <c r="J287" s="1" t="s">
        <v>2319</v>
      </c>
      <c r="K287" s="1" t="s">
        <v>2320</v>
      </c>
      <c r="L287">
        <f>VLOOKUP(B287,HIS退!B:F,5,FALSE)</f>
        <v>-5000</v>
      </c>
      <c r="M287" t="e">
        <f>VLOOKUP(J287,银行退!A:F,6,FALSE)</f>
        <v>#N/A</v>
      </c>
      <c r="N287" t="str">
        <f>VLOOKUP(J287,网银退汇!H:M,6,FALSE)</f>
        <v>20170901</v>
      </c>
    </row>
    <row r="288" spans="1:14" hidden="1">
      <c r="A288" s="1" t="s">
        <v>10685</v>
      </c>
      <c r="B288" s="1">
        <v>1775553</v>
      </c>
      <c r="C288" s="1" t="s">
        <v>1579</v>
      </c>
      <c r="D288" s="1" t="s">
        <v>1580</v>
      </c>
      <c r="E288" s="1" t="s">
        <v>1581</v>
      </c>
      <c r="F288" s="2">
        <v>500</v>
      </c>
      <c r="G288" s="1" t="s">
        <v>115</v>
      </c>
      <c r="H288" s="1" t="s">
        <v>92</v>
      </c>
      <c r="I288" s="1" t="s">
        <v>93</v>
      </c>
      <c r="J288" s="1" t="s">
        <v>2321</v>
      </c>
      <c r="K288" s="1" t="s">
        <v>2322</v>
      </c>
      <c r="L288">
        <f>VLOOKUP(B288,HIS退!B:F,5,FALSE)</f>
        <v>-500</v>
      </c>
      <c r="M288" t="e">
        <f>VLOOKUP(J288,银行退!A:F,6,FALSE)</f>
        <v>#N/A</v>
      </c>
      <c r="N288" t="e">
        <f>VLOOKUP(J288,网银退汇!H:M,6,FALSE)</f>
        <v>#N/A</v>
      </c>
    </row>
    <row r="289" spans="1:14" hidden="1">
      <c r="A289" s="1" t="s">
        <v>10686</v>
      </c>
      <c r="B289" s="1">
        <v>1775552</v>
      </c>
      <c r="C289" s="1" t="s">
        <v>1577</v>
      </c>
      <c r="D289" s="1" t="s">
        <v>529</v>
      </c>
      <c r="E289" s="1" t="s">
        <v>530</v>
      </c>
      <c r="F289" s="2">
        <v>1</v>
      </c>
      <c r="G289" s="1" t="s">
        <v>115</v>
      </c>
      <c r="H289" s="1" t="s">
        <v>92</v>
      </c>
      <c r="I289" s="1" t="s">
        <v>93</v>
      </c>
      <c r="J289" s="1" t="s">
        <v>1577</v>
      </c>
      <c r="K289" s="1" t="s">
        <v>1775</v>
      </c>
      <c r="L289">
        <f>VLOOKUP(B289,HIS退!B:F,5,FALSE)</f>
        <v>-1</v>
      </c>
      <c r="M289" t="e">
        <f>VLOOKUP(J289,银行退!A:F,6,FALSE)</f>
        <v>#N/A</v>
      </c>
      <c r="N289" t="e">
        <f>VLOOKUP(J289,网银退汇!H:M,6,FALSE)</f>
        <v>#N/A</v>
      </c>
    </row>
    <row r="290" spans="1:14" hidden="1">
      <c r="A290" s="1" t="s">
        <v>10687</v>
      </c>
      <c r="B290" s="1">
        <v>1775563</v>
      </c>
      <c r="C290" s="1" t="s">
        <v>1583</v>
      </c>
      <c r="D290" s="1" t="s">
        <v>1584</v>
      </c>
      <c r="E290" s="1" t="s">
        <v>1585</v>
      </c>
      <c r="F290" s="2">
        <v>194.38</v>
      </c>
      <c r="G290" s="1" t="s">
        <v>115</v>
      </c>
      <c r="H290" s="1" t="s">
        <v>92</v>
      </c>
      <c r="I290" s="1" t="s">
        <v>93</v>
      </c>
      <c r="J290" s="1" t="s">
        <v>2323</v>
      </c>
      <c r="K290" s="1" t="s">
        <v>2324</v>
      </c>
      <c r="L290">
        <f>VLOOKUP(B290,HIS退!B:F,5,FALSE)</f>
        <v>-194.38</v>
      </c>
      <c r="M290" t="e">
        <f>VLOOKUP(J290,银行退!A:F,6,FALSE)</f>
        <v>#N/A</v>
      </c>
      <c r="N290" t="e">
        <f>VLOOKUP(J290,网银退汇!H:M,6,FALSE)</f>
        <v>#N/A</v>
      </c>
    </row>
    <row r="291" spans="1:14" hidden="1">
      <c r="A291" s="1" t="s">
        <v>10688</v>
      </c>
      <c r="B291" s="1">
        <v>1775591</v>
      </c>
      <c r="C291" s="1" t="s">
        <v>1587</v>
      </c>
      <c r="D291" s="1" t="s">
        <v>1588</v>
      </c>
      <c r="E291" s="1" t="s">
        <v>1589</v>
      </c>
      <c r="F291" s="2">
        <v>727.23</v>
      </c>
      <c r="G291" s="1" t="s">
        <v>115</v>
      </c>
      <c r="H291" s="1" t="s">
        <v>92</v>
      </c>
      <c r="I291" s="1" t="s">
        <v>93</v>
      </c>
      <c r="J291" s="1" t="s">
        <v>2325</v>
      </c>
      <c r="K291" s="1" t="s">
        <v>2326</v>
      </c>
      <c r="L291">
        <f>VLOOKUP(B291,HIS退!B:F,5,FALSE)</f>
        <v>-727.23</v>
      </c>
      <c r="M291" t="e">
        <f>VLOOKUP(J291,银行退!A:F,6,FALSE)</f>
        <v>#N/A</v>
      </c>
      <c r="N291" t="e">
        <f>VLOOKUP(J291,网银退汇!H:M,6,FALSE)</f>
        <v>#N/A</v>
      </c>
    </row>
    <row r="292" spans="1:14" hidden="1">
      <c r="A292" s="1" t="s">
        <v>10689</v>
      </c>
      <c r="B292" s="1">
        <v>1775617</v>
      </c>
      <c r="C292" s="1" t="s">
        <v>1591</v>
      </c>
      <c r="D292" s="1" t="s">
        <v>529</v>
      </c>
      <c r="E292" s="1" t="s">
        <v>530</v>
      </c>
      <c r="F292" s="2">
        <v>1</v>
      </c>
      <c r="G292" s="1" t="s">
        <v>115</v>
      </c>
      <c r="H292" s="1" t="s">
        <v>92</v>
      </c>
      <c r="I292" s="1" t="s">
        <v>93</v>
      </c>
      <c r="J292" s="1" t="s">
        <v>1591</v>
      </c>
      <c r="K292" s="1" t="s">
        <v>1775</v>
      </c>
      <c r="L292">
        <f>VLOOKUP(B292,HIS退!B:F,5,FALSE)</f>
        <v>-1</v>
      </c>
      <c r="M292" t="e">
        <f>VLOOKUP(J292,银行退!A:F,6,FALSE)</f>
        <v>#N/A</v>
      </c>
      <c r="N292" t="e">
        <f>VLOOKUP(J292,网银退汇!H:M,6,FALSE)</f>
        <v>#N/A</v>
      </c>
    </row>
    <row r="293" spans="1:14" hidden="1">
      <c r="A293" s="1" t="s">
        <v>10690</v>
      </c>
      <c r="B293" s="1">
        <v>1775619</v>
      </c>
      <c r="C293" s="1" t="s">
        <v>1593</v>
      </c>
      <c r="D293" s="1" t="s">
        <v>1594</v>
      </c>
      <c r="E293" s="1" t="s">
        <v>1595</v>
      </c>
      <c r="F293" s="2">
        <v>307.02999999999997</v>
      </c>
      <c r="G293" s="1" t="s">
        <v>115</v>
      </c>
      <c r="H293" s="1" t="s">
        <v>92</v>
      </c>
      <c r="I293" s="1" t="s">
        <v>93</v>
      </c>
      <c r="J293" s="1" t="s">
        <v>2327</v>
      </c>
      <c r="K293" s="1" t="s">
        <v>2328</v>
      </c>
      <c r="L293">
        <f>VLOOKUP(B293,HIS退!B:F,5,FALSE)</f>
        <v>-307.02999999999997</v>
      </c>
      <c r="M293" t="e">
        <f>VLOOKUP(J293,银行退!A:F,6,FALSE)</f>
        <v>#N/A</v>
      </c>
      <c r="N293" t="e">
        <f>VLOOKUP(J293,网银退汇!H:M,6,FALSE)</f>
        <v>#N/A</v>
      </c>
    </row>
    <row r="294" spans="1:14">
      <c r="A294" s="1" t="s">
        <v>10691</v>
      </c>
      <c r="B294" s="1">
        <v>1775762</v>
      </c>
      <c r="C294" s="1" t="s">
        <v>2329</v>
      </c>
      <c r="D294" s="1" t="s">
        <v>1597</v>
      </c>
      <c r="E294" s="1" t="s">
        <v>1598</v>
      </c>
      <c r="F294" s="2">
        <v>2084.6799999999998</v>
      </c>
      <c r="G294" s="1" t="s">
        <v>115</v>
      </c>
      <c r="H294" s="1" t="s">
        <v>94</v>
      </c>
      <c r="I294" s="1" t="s">
        <v>24</v>
      </c>
      <c r="J294" s="1" t="s">
        <v>2330</v>
      </c>
      <c r="K294" s="1" t="s">
        <v>2331</v>
      </c>
      <c r="L294">
        <f>VLOOKUP(B294,HIS退!B:F,5,FALSE)</f>
        <v>-2084.6799999999998</v>
      </c>
      <c r="M294" t="e">
        <f>VLOOKUP(J294,银行退!A:F,6,FALSE)</f>
        <v>#N/A</v>
      </c>
      <c r="N294" t="str">
        <f>VLOOKUP(J294,网银退汇!H:M,6,FALSE)</f>
        <v>20170901</v>
      </c>
    </row>
    <row r="295" spans="1:14" hidden="1">
      <c r="A295" s="1" t="s">
        <v>10692</v>
      </c>
      <c r="B295" s="1">
        <v>1775786</v>
      </c>
      <c r="C295" s="1" t="s">
        <v>1600</v>
      </c>
      <c r="D295" s="1" t="s">
        <v>1601</v>
      </c>
      <c r="E295" s="1" t="s">
        <v>1602</v>
      </c>
      <c r="F295" s="2">
        <v>350</v>
      </c>
      <c r="G295" s="1" t="s">
        <v>115</v>
      </c>
      <c r="H295" s="1" t="s">
        <v>92</v>
      </c>
      <c r="I295" s="1" t="s">
        <v>93</v>
      </c>
      <c r="J295" s="1" t="s">
        <v>2332</v>
      </c>
      <c r="K295" s="1" t="s">
        <v>2333</v>
      </c>
      <c r="L295">
        <f>VLOOKUP(B295,HIS退!B:F,5,FALSE)</f>
        <v>-350</v>
      </c>
      <c r="M295" t="e">
        <f>VLOOKUP(J295,银行退!A:F,6,FALSE)</f>
        <v>#N/A</v>
      </c>
      <c r="N295" t="e">
        <f>VLOOKUP(J295,网银退汇!H:M,6,FALSE)</f>
        <v>#N/A</v>
      </c>
    </row>
    <row r="296" spans="1:14" hidden="1">
      <c r="A296" s="1" t="s">
        <v>10693</v>
      </c>
      <c r="B296" s="1">
        <v>1775959</v>
      </c>
      <c r="C296" s="1" t="s">
        <v>1604</v>
      </c>
      <c r="D296" s="1" t="s">
        <v>292</v>
      </c>
      <c r="E296" s="1" t="s">
        <v>293</v>
      </c>
      <c r="F296" s="2">
        <v>1484.62</v>
      </c>
      <c r="G296" s="1" t="s">
        <v>115</v>
      </c>
      <c r="H296" s="1" t="s">
        <v>92</v>
      </c>
      <c r="I296" s="1" t="s">
        <v>93</v>
      </c>
      <c r="J296" s="1" t="s">
        <v>2334</v>
      </c>
      <c r="K296" s="1" t="s">
        <v>398</v>
      </c>
      <c r="L296">
        <f>VLOOKUP(B296,HIS退!B:F,5,FALSE)</f>
        <v>-1484.62</v>
      </c>
      <c r="M296" t="e">
        <f>VLOOKUP(J296,银行退!A:F,6,FALSE)</f>
        <v>#N/A</v>
      </c>
      <c r="N296" t="e">
        <f>VLOOKUP(J296,网银退汇!H:M,6,FALSE)</f>
        <v>#N/A</v>
      </c>
    </row>
    <row r="297" spans="1:14" hidden="1">
      <c r="A297" s="1" t="s">
        <v>10694</v>
      </c>
      <c r="B297" s="1">
        <v>1776047</v>
      </c>
      <c r="C297" s="1" t="s">
        <v>1606</v>
      </c>
      <c r="D297" s="1" t="s">
        <v>145</v>
      </c>
      <c r="E297" s="1" t="s">
        <v>146</v>
      </c>
      <c r="F297" s="2">
        <v>149.83000000000001</v>
      </c>
      <c r="G297" s="1" t="s">
        <v>115</v>
      </c>
      <c r="H297" s="1" t="s">
        <v>92</v>
      </c>
      <c r="I297" s="1" t="s">
        <v>93</v>
      </c>
      <c r="J297" s="1" t="s">
        <v>2335</v>
      </c>
      <c r="K297" s="1" t="s">
        <v>338</v>
      </c>
      <c r="L297">
        <f>VLOOKUP(B297,HIS退!B:F,5,FALSE)</f>
        <v>-149.83000000000001</v>
      </c>
      <c r="M297" t="e">
        <f>VLOOKUP(J297,银行退!A:F,6,FALSE)</f>
        <v>#N/A</v>
      </c>
      <c r="N297" t="e">
        <f>VLOOKUP(J297,网银退汇!H:M,6,FALSE)</f>
        <v>#N/A</v>
      </c>
    </row>
    <row r="298" spans="1:14" hidden="1">
      <c r="A298" s="1" t="s">
        <v>10695</v>
      </c>
      <c r="B298" s="1">
        <v>1776057</v>
      </c>
      <c r="C298" s="1" t="s">
        <v>1608</v>
      </c>
      <c r="D298" s="1" t="s">
        <v>1609</v>
      </c>
      <c r="E298" s="1" t="s">
        <v>1610</v>
      </c>
      <c r="F298" s="2">
        <v>2000</v>
      </c>
      <c r="G298" s="1" t="s">
        <v>115</v>
      </c>
      <c r="H298" s="1" t="s">
        <v>92</v>
      </c>
      <c r="I298" s="1" t="s">
        <v>93</v>
      </c>
      <c r="J298" s="1" t="s">
        <v>2336</v>
      </c>
      <c r="K298" s="1" t="s">
        <v>2337</v>
      </c>
      <c r="L298">
        <f>VLOOKUP(B298,HIS退!B:F,5,FALSE)</f>
        <v>-2000</v>
      </c>
      <c r="M298" t="e">
        <f>VLOOKUP(J298,银行退!A:F,6,FALSE)</f>
        <v>#N/A</v>
      </c>
      <c r="N298" t="e">
        <f>VLOOKUP(J298,网银退汇!H:M,6,FALSE)</f>
        <v>#N/A</v>
      </c>
    </row>
    <row r="299" spans="1:14" hidden="1">
      <c r="A299" s="1" t="s">
        <v>10696</v>
      </c>
      <c r="B299" s="1">
        <v>1776167</v>
      </c>
      <c r="C299" s="1" t="s">
        <v>1612</v>
      </c>
      <c r="D299" s="1" t="s">
        <v>1613</v>
      </c>
      <c r="E299" s="1" t="s">
        <v>1614</v>
      </c>
      <c r="F299" s="2">
        <v>3472.91</v>
      </c>
      <c r="G299" s="1" t="s">
        <v>115</v>
      </c>
      <c r="H299" s="1" t="s">
        <v>92</v>
      </c>
      <c r="I299" s="1" t="s">
        <v>93</v>
      </c>
      <c r="J299" s="1" t="s">
        <v>2338</v>
      </c>
      <c r="K299" s="1" t="s">
        <v>2339</v>
      </c>
      <c r="L299">
        <f>VLOOKUP(B299,HIS退!B:F,5,FALSE)</f>
        <v>-3472.91</v>
      </c>
      <c r="M299" t="e">
        <f>VLOOKUP(J299,银行退!A:F,6,FALSE)</f>
        <v>#N/A</v>
      </c>
      <c r="N299" t="e">
        <f>VLOOKUP(J299,网银退汇!H:M,6,FALSE)</f>
        <v>#N/A</v>
      </c>
    </row>
    <row r="300" spans="1:14" hidden="1">
      <c r="A300" s="1" t="s">
        <v>10697</v>
      </c>
      <c r="B300" s="1">
        <v>1776199</v>
      </c>
      <c r="C300" s="1" t="s">
        <v>1616</v>
      </c>
      <c r="D300" s="1" t="s">
        <v>1196</v>
      </c>
      <c r="E300" s="1" t="s">
        <v>1197</v>
      </c>
      <c r="F300" s="2">
        <v>472.4</v>
      </c>
      <c r="G300" s="1" t="s">
        <v>115</v>
      </c>
      <c r="H300" s="1" t="s">
        <v>92</v>
      </c>
      <c r="I300" s="1" t="s">
        <v>93</v>
      </c>
      <c r="J300" s="1" t="s">
        <v>2340</v>
      </c>
      <c r="K300" s="1" t="s">
        <v>2115</v>
      </c>
      <c r="L300">
        <f>VLOOKUP(B300,HIS退!B:F,5,FALSE)</f>
        <v>-472.4</v>
      </c>
      <c r="M300" t="e">
        <f>VLOOKUP(J300,银行退!A:F,6,FALSE)</f>
        <v>#N/A</v>
      </c>
      <c r="N300" t="e">
        <f>VLOOKUP(J300,网银退汇!H:M,6,FALSE)</f>
        <v>#N/A</v>
      </c>
    </row>
    <row r="301" spans="1:14" hidden="1">
      <c r="A301" s="1" t="s">
        <v>10698</v>
      </c>
      <c r="B301" s="1">
        <v>1776207</v>
      </c>
      <c r="C301" s="1" t="s">
        <v>1618</v>
      </c>
      <c r="D301" s="1" t="s">
        <v>1619</v>
      </c>
      <c r="E301" s="1" t="s">
        <v>1620</v>
      </c>
      <c r="F301" s="2">
        <v>950</v>
      </c>
      <c r="G301" s="1" t="s">
        <v>115</v>
      </c>
      <c r="H301" s="1" t="s">
        <v>92</v>
      </c>
      <c r="I301" s="1" t="s">
        <v>93</v>
      </c>
      <c r="J301" s="1" t="s">
        <v>2341</v>
      </c>
      <c r="K301" s="1" t="s">
        <v>2342</v>
      </c>
      <c r="L301">
        <f>VLOOKUP(B301,HIS退!B:F,5,FALSE)</f>
        <v>-950</v>
      </c>
      <c r="M301" t="e">
        <f>VLOOKUP(J301,银行退!A:F,6,FALSE)</f>
        <v>#N/A</v>
      </c>
      <c r="N301" t="e">
        <f>VLOOKUP(J301,网银退汇!H:M,6,FALSE)</f>
        <v>#N/A</v>
      </c>
    </row>
    <row r="302" spans="1:14" hidden="1">
      <c r="A302" s="1" t="s">
        <v>10699</v>
      </c>
      <c r="B302" s="1">
        <v>1776215</v>
      </c>
      <c r="C302" s="1" t="s">
        <v>1622</v>
      </c>
      <c r="D302" s="1" t="s">
        <v>1193</v>
      </c>
      <c r="E302" s="1" t="s">
        <v>1194</v>
      </c>
      <c r="F302" s="2">
        <v>652.70000000000005</v>
      </c>
      <c r="G302" s="1" t="s">
        <v>115</v>
      </c>
      <c r="H302" s="1" t="s">
        <v>92</v>
      </c>
      <c r="I302" s="1" t="s">
        <v>93</v>
      </c>
      <c r="J302" s="1" t="s">
        <v>2343</v>
      </c>
      <c r="K302" s="1" t="s">
        <v>2115</v>
      </c>
      <c r="L302">
        <f>VLOOKUP(B302,HIS退!B:F,5,FALSE)</f>
        <v>-652.70000000000005</v>
      </c>
      <c r="M302" t="e">
        <f>VLOOKUP(J302,银行退!A:F,6,FALSE)</f>
        <v>#N/A</v>
      </c>
      <c r="N302" t="e">
        <f>VLOOKUP(J302,网银退汇!H:M,6,FALSE)</f>
        <v>#N/A</v>
      </c>
    </row>
    <row r="303" spans="1:14" hidden="1">
      <c r="A303" s="1" t="s">
        <v>10700</v>
      </c>
      <c r="B303" s="1">
        <v>1776375</v>
      </c>
      <c r="C303" s="1" t="s">
        <v>1624</v>
      </c>
      <c r="D303" s="1" t="s">
        <v>1625</v>
      </c>
      <c r="E303" s="1" t="s">
        <v>1626</v>
      </c>
      <c r="F303" s="2">
        <v>4000</v>
      </c>
      <c r="G303" s="1" t="s">
        <v>115</v>
      </c>
      <c r="H303" s="1" t="s">
        <v>92</v>
      </c>
      <c r="I303" s="1" t="s">
        <v>93</v>
      </c>
      <c r="J303" s="1" t="s">
        <v>2344</v>
      </c>
      <c r="K303" s="1" t="s">
        <v>2345</v>
      </c>
      <c r="L303">
        <f>VLOOKUP(B303,HIS退!B:F,5,FALSE)</f>
        <v>-4000</v>
      </c>
      <c r="M303" t="e">
        <f>VLOOKUP(J303,银行退!A:F,6,FALSE)</f>
        <v>#N/A</v>
      </c>
      <c r="N303" t="e">
        <f>VLOOKUP(J303,网银退汇!H:M,6,FALSE)</f>
        <v>#N/A</v>
      </c>
    </row>
    <row r="304" spans="1:14" hidden="1">
      <c r="A304" s="1" t="s">
        <v>10701</v>
      </c>
      <c r="B304" s="1">
        <v>1776412</v>
      </c>
      <c r="C304" s="1" t="s">
        <v>1628</v>
      </c>
      <c r="D304" s="1" t="s">
        <v>1629</v>
      </c>
      <c r="E304" s="1" t="s">
        <v>1630</v>
      </c>
      <c r="F304" s="2">
        <v>10906.43</v>
      </c>
      <c r="G304" s="1" t="s">
        <v>115</v>
      </c>
      <c r="H304" s="1" t="s">
        <v>92</v>
      </c>
      <c r="I304" s="1" t="s">
        <v>93</v>
      </c>
      <c r="J304" s="1" t="s">
        <v>2346</v>
      </c>
      <c r="K304" s="1" t="s">
        <v>2347</v>
      </c>
      <c r="L304">
        <f>VLOOKUP(B304,HIS退!B:F,5,FALSE)</f>
        <v>-10906.43</v>
      </c>
      <c r="M304" t="e">
        <f>VLOOKUP(J304,银行退!A:F,6,FALSE)</f>
        <v>#N/A</v>
      </c>
      <c r="N304" t="e">
        <f>VLOOKUP(J304,网银退汇!H:M,6,FALSE)</f>
        <v>#N/A</v>
      </c>
    </row>
    <row r="305" spans="1:14" hidden="1">
      <c r="A305" s="1" t="s">
        <v>10702</v>
      </c>
      <c r="B305" s="1">
        <v>1776491</v>
      </c>
      <c r="C305" s="1" t="s">
        <v>1632</v>
      </c>
      <c r="D305" s="1" t="s">
        <v>1633</v>
      </c>
      <c r="E305" s="1" t="s">
        <v>1634</v>
      </c>
      <c r="F305" s="2">
        <v>7030</v>
      </c>
      <c r="G305" s="1" t="s">
        <v>115</v>
      </c>
      <c r="H305" s="1" t="s">
        <v>92</v>
      </c>
      <c r="I305" s="1" t="s">
        <v>93</v>
      </c>
      <c r="J305" s="1" t="s">
        <v>2348</v>
      </c>
      <c r="K305" s="1" t="s">
        <v>2349</v>
      </c>
      <c r="L305">
        <f>VLOOKUP(B305,HIS退!B:F,5,FALSE)</f>
        <v>-7030</v>
      </c>
      <c r="M305" t="e">
        <f>VLOOKUP(J305,银行退!A:F,6,FALSE)</f>
        <v>#N/A</v>
      </c>
      <c r="N305" t="e">
        <f>VLOOKUP(J305,网银退汇!H:M,6,FALSE)</f>
        <v>#N/A</v>
      </c>
    </row>
    <row r="306" spans="1:14">
      <c r="A306" s="1" t="s">
        <v>10703</v>
      </c>
      <c r="B306" s="1">
        <v>1776706</v>
      </c>
      <c r="C306" s="1" t="s">
        <v>2350</v>
      </c>
      <c r="D306" s="1" t="s">
        <v>1636</v>
      </c>
      <c r="E306" s="1" t="s">
        <v>1637</v>
      </c>
      <c r="F306" s="2">
        <v>304.27999999999997</v>
      </c>
      <c r="G306" s="1" t="s">
        <v>115</v>
      </c>
      <c r="H306" s="1" t="s">
        <v>94</v>
      </c>
      <c r="I306" s="1" t="s">
        <v>24</v>
      </c>
      <c r="J306" s="1" t="s">
        <v>2351</v>
      </c>
      <c r="K306" s="1" t="s">
        <v>2352</v>
      </c>
      <c r="L306">
        <f>VLOOKUP(B306,HIS退!B:F,5,FALSE)</f>
        <v>-304.27999999999997</v>
      </c>
      <c r="M306" t="e">
        <f>VLOOKUP(J306,银行退!A:F,6,FALSE)</f>
        <v>#N/A</v>
      </c>
      <c r="N306" t="str">
        <f>VLOOKUP(J306,网银退汇!H:M,6,FALSE)</f>
        <v>20170901</v>
      </c>
    </row>
    <row r="307" spans="1:14" hidden="1">
      <c r="A307" s="1" t="s">
        <v>10704</v>
      </c>
      <c r="B307" s="1">
        <v>1776851</v>
      </c>
      <c r="C307" s="1" t="s">
        <v>1639</v>
      </c>
      <c r="D307" s="1" t="s">
        <v>1640</v>
      </c>
      <c r="E307" s="1" t="s">
        <v>1641</v>
      </c>
      <c r="F307" s="2">
        <v>2502.2800000000002</v>
      </c>
      <c r="G307" s="1" t="s">
        <v>115</v>
      </c>
      <c r="H307" s="1" t="s">
        <v>92</v>
      </c>
      <c r="I307" s="1" t="s">
        <v>93</v>
      </c>
      <c r="J307" s="1" t="s">
        <v>2353</v>
      </c>
      <c r="K307" s="1" t="s">
        <v>2354</v>
      </c>
      <c r="L307">
        <f>VLOOKUP(B307,HIS退!B:F,5,FALSE)</f>
        <v>-2502.2800000000002</v>
      </c>
      <c r="M307" t="e">
        <f>VLOOKUP(J307,银行退!A:F,6,FALSE)</f>
        <v>#N/A</v>
      </c>
      <c r="N307" t="e">
        <f>VLOOKUP(J307,网银退汇!H:M,6,FALSE)</f>
        <v>#N/A</v>
      </c>
    </row>
    <row r="308" spans="1:14" hidden="1">
      <c r="A308" s="1" t="s">
        <v>10705</v>
      </c>
      <c r="B308" s="1">
        <v>1776984</v>
      </c>
      <c r="C308" s="1" t="s">
        <v>1643</v>
      </c>
      <c r="D308" s="1" t="s">
        <v>1644</v>
      </c>
      <c r="E308" s="1" t="s">
        <v>1645</v>
      </c>
      <c r="F308" s="2">
        <v>4289.22</v>
      </c>
      <c r="G308" s="1" t="s">
        <v>115</v>
      </c>
      <c r="H308" s="1" t="s">
        <v>92</v>
      </c>
      <c r="I308" s="1" t="s">
        <v>93</v>
      </c>
      <c r="J308" s="1" t="s">
        <v>2355</v>
      </c>
      <c r="K308" s="1" t="s">
        <v>2356</v>
      </c>
      <c r="L308">
        <f>VLOOKUP(B308,HIS退!B:F,5,FALSE)</f>
        <v>-4289.22</v>
      </c>
      <c r="M308" t="e">
        <f>VLOOKUP(J308,银行退!A:F,6,FALSE)</f>
        <v>#N/A</v>
      </c>
      <c r="N308" t="e">
        <f>VLOOKUP(J308,网银退汇!H:M,6,FALSE)</f>
        <v>#N/A</v>
      </c>
    </row>
    <row r="309" spans="1:14">
      <c r="A309" s="1" t="s">
        <v>10706</v>
      </c>
      <c r="B309" s="1">
        <v>1777080</v>
      </c>
      <c r="C309" s="1" t="s">
        <v>2357</v>
      </c>
      <c r="D309" s="1" t="s">
        <v>1647</v>
      </c>
      <c r="E309" s="1" t="s">
        <v>1648</v>
      </c>
      <c r="F309" s="2">
        <v>10030</v>
      </c>
      <c r="G309" s="1" t="s">
        <v>115</v>
      </c>
      <c r="H309" s="1" t="s">
        <v>94</v>
      </c>
      <c r="I309" s="1" t="s">
        <v>24</v>
      </c>
      <c r="J309" s="1" t="s">
        <v>2358</v>
      </c>
      <c r="K309" s="1" t="s">
        <v>2359</v>
      </c>
      <c r="L309">
        <f>VLOOKUP(B309,HIS退!B:F,5,FALSE)</f>
        <v>-10030</v>
      </c>
      <c r="M309" t="e">
        <f>VLOOKUP(J309,银行退!A:F,6,FALSE)</f>
        <v>#N/A</v>
      </c>
      <c r="N309" t="str">
        <f>VLOOKUP(J309,网银退汇!H:M,6,FALSE)</f>
        <v>20170901</v>
      </c>
    </row>
    <row r="310" spans="1:14" hidden="1">
      <c r="A310" s="1" t="s">
        <v>10707</v>
      </c>
      <c r="B310" s="1">
        <v>1777192</v>
      </c>
      <c r="C310" s="1" t="s">
        <v>1650</v>
      </c>
      <c r="D310" s="1" t="s">
        <v>1651</v>
      </c>
      <c r="E310" s="1" t="s">
        <v>1652</v>
      </c>
      <c r="F310" s="2">
        <v>540</v>
      </c>
      <c r="G310" s="1" t="s">
        <v>115</v>
      </c>
      <c r="H310" s="1" t="s">
        <v>92</v>
      </c>
      <c r="I310" s="1" t="s">
        <v>93</v>
      </c>
      <c r="J310" s="1" t="s">
        <v>2360</v>
      </c>
      <c r="K310" s="1" t="s">
        <v>2361</v>
      </c>
      <c r="L310">
        <f>VLOOKUP(B310,HIS退!B:F,5,FALSE)</f>
        <v>-540</v>
      </c>
      <c r="M310" t="e">
        <f>VLOOKUP(J310,银行退!A:F,6,FALSE)</f>
        <v>#N/A</v>
      </c>
      <c r="N310" t="e">
        <f>VLOOKUP(J310,网银退汇!H:M,6,FALSE)</f>
        <v>#N/A</v>
      </c>
    </row>
    <row r="311" spans="1:14" hidden="1">
      <c r="A311" s="1" t="s">
        <v>10708</v>
      </c>
      <c r="B311" s="1">
        <v>1777341</v>
      </c>
      <c r="C311" s="1" t="s">
        <v>1654</v>
      </c>
      <c r="D311" s="1" t="s">
        <v>1655</v>
      </c>
      <c r="E311" s="1" t="s">
        <v>1656</v>
      </c>
      <c r="F311" s="2">
        <v>644.23</v>
      </c>
      <c r="G311" s="1" t="s">
        <v>115</v>
      </c>
      <c r="H311" s="1" t="s">
        <v>92</v>
      </c>
      <c r="I311" s="1" t="s">
        <v>93</v>
      </c>
      <c r="J311" s="1" t="s">
        <v>2362</v>
      </c>
      <c r="K311" s="1" t="s">
        <v>2363</v>
      </c>
      <c r="L311">
        <f>VLOOKUP(B311,HIS退!B:F,5,FALSE)</f>
        <v>-644.23</v>
      </c>
      <c r="M311" t="e">
        <f>VLOOKUP(J311,银行退!A:F,6,FALSE)</f>
        <v>#N/A</v>
      </c>
      <c r="N311" t="e">
        <f>VLOOKUP(J311,网银退汇!H:M,6,FALSE)</f>
        <v>#N/A</v>
      </c>
    </row>
    <row r="312" spans="1:14">
      <c r="A312" s="1" t="s">
        <v>10709</v>
      </c>
      <c r="B312" s="1">
        <v>1777491</v>
      </c>
      <c r="C312" s="1" t="s">
        <v>2364</v>
      </c>
      <c r="D312" s="1" t="s">
        <v>1658</v>
      </c>
      <c r="E312" s="1" t="s">
        <v>1659</v>
      </c>
      <c r="F312" s="2">
        <v>169</v>
      </c>
      <c r="G312" s="1" t="s">
        <v>115</v>
      </c>
      <c r="H312" s="1" t="s">
        <v>94</v>
      </c>
      <c r="I312" s="1" t="s">
        <v>24</v>
      </c>
      <c r="J312" s="1" t="s">
        <v>2365</v>
      </c>
      <c r="K312" s="1" t="s">
        <v>2366</v>
      </c>
      <c r="L312">
        <f>VLOOKUP(B312,HIS退!B:F,5,FALSE)</f>
        <v>-169</v>
      </c>
      <c r="M312" t="e">
        <f>VLOOKUP(J312,银行退!A:F,6,FALSE)</f>
        <v>#N/A</v>
      </c>
      <c r="N312" t="str">
        <f>VLOOKUP(J312,网银退汇!H:M,6,FALSE)</f>
        <v>20170901</v>
      </c>
    </row>
    <row r="313" spans="1:14" hidden="1">
      <c r="A313" s="1" t="s">
        <v>10710</v>
      </c>
      <c r="B313" s="1">
        <v>1777609</v>
      </c>
      <c r="C313" s="1" t="s">
        <v>1661</v>
      </c>
      <c r="D313" s="1" t="s">
        <v>1662</v>
      </c>
      <c r="E313" s="1" t="s">
        <v>1663</v>
      </c>
      <c r="F313" s="2">
        <v>252.42</v>
      </c>
      <c r="G313" s="1" t="s">
        <v>115</v>
      </c>
      <c r="H313" s="1" t="s">
        <v>92</v>
      </c>
      <c r="I313" s="1" t="s">
        <v>93</v>
      </c>
      <c r="J313" s="1" t="s">
        <v>2367</v>
      </c>
      <c r="K313" s="1" t="s">
        <v>2368</v>
      </c>
      <c r="L313">
        <f>VLOOKUP(B313,HIS退!B:F,5,FALSE)</f>
        <v>-252.42</v>
      </c>
      <c r="M313" t="e">
        <f>VLOOKUP(J313,银行退!A:F,6,FALSE)</f>
        <v>#N/A</v>
      </c>
      <c r="N313" t="e">
        <f>VLOOKUP(J313,网银退汇!H:M,6,FALSE)</f>
        <v>#N/A</v>
      </c>
    </row>
    <row r="314" spans="1:14">
      <c r="A314" s="1" t="s">
        <v>10711</v>
      </c>
      <c r="B314" s="1">
        <v>1777877</v>
      </c>
      <c r="C314" s="1" t="s">
        <v>1665</v>
      </c>
      <c r="D314" s="1" t="s">
        <v>1666</v>
      </c>
      <c r="E314" s="1" t="s">
        <v>1667</v>
      </c>
      <c r="F314" s="2">
        <v>3000</v>
      </c>
      <c r="G314" s="1" t="s">
        <v>115</v>
      </c>
      <c r="H314" s="1" t="s">
        <v>92</v>
      </c>
      <c r="I314" s="1" t="s">
        <v>93</v>
      </c>
      <c r="J314" s="1" t="s">
        <v>17602</v>
      </c>
      <c r="K314" s="1" t="s">
        <v>2370</v>
      </c>
      <c r="L314">
        <f>VLOOKUP(B314,HIS退!B:F,5,FALSE)</f>
        <v>-3000</v>
      </c>
      <c r="M314" t="e">
        <f>VLOOKUP(J314,银行退!A:F,6,FALSE)</f>
        <v>#N/A</v>
      </c>
      <c r="N314" t="str">
        <f>VLOOKUP(J314,网银退汇!H:M,6,FALSE)</f>
        <v>20170904</v>
      </c>
    </row>
    <row r="315" spans="1:14" hidden="1">
      <c r="A315" s="1" t="s">
        <v>10712</v>
      </c>
      <c r="B315" s="1">
        <v>1777959</v>
      </c>
      <c r="C315" s="1" t="s">
        <v>1669</v>
      </c>
      <c r="D315" s="1" t="s">
        <v>1670</v>
      </c>
      <c r="E315" s="1" t="s">
        <v>1671</v>
      </c>
      <c r="F315" s="2">
        <v>567.83000000000004</v>
      </c>
      <c r="G315" s="1" t="s">
        <v>115</v>
      </c>
      <c r="H315" s="1" t="s">
        <v>92</v>
      </c>
      <c r="I315" s="1" t="s">
        <v>93</v>
      </c>
      <c r="J315" s="1" t="s">
        <v>2371</v>
      </c>
      <c r="K315" s="1" t="s">
        <v>2372</v>
      </c>
      <c r="L315">
        <f>VLOOKUP(B315,HIS退!B:F,5,FALSE)</f>
        <v>-567.83000000000004</v>
      </c>
      <c r="M315" t="e">
        <f>VLOOKUP(J315,银行退!A:F,6,FALSE)</f>
        <v>#N/A</v>
      </c>
      <c r="N315" t="e">
        <f>VLOOKUP(J315,网银退汇!H:M,6,FALSE)</f>
        <v>#N/A</v>
      </c>
    </row>
    <row r="316" spans="1:14">
      <c r="A316" s="1" t="s">
        <v>10713</v>
      </c>
      <c r="B316" s="1">
        <v>1778130</v>
      </c>
      <c r="C316" s="1" t="s">
        <v>2373</v>
      </c>
      <c r="D316" s="1" t="s">
        <v>1673</v>
      </c>
      <c r="E316" s="1" t="s">
        <v>1674</v>
      </c>
      <c r="F316" s="2">
        <v>5403.84</v>
      </c>
      <c r="G316" s="1" t="s">
        <v>115</v>
      </c>
      <c r="H316" s="1" t="s">
        <v>94</v>
      </c>
      <c r="I316" s="1" t="s">
        <v>24</v>
      </c>
      <c r="J316" s="1" t="s">
        <v>2374</v>
      </c>
      <c r="K316" s="1" t="s">
        <v>2375</v>
      </c>
      <c r="L316">
        <f>VLOOKUP(B316,HIS退!B:F,5,FALSE)</f>
        <v>-5403.84</v>
      </c>
      <c r="M316" t="e">
        <f>VLOOKUP(J316,银行退!A:F,6,FALSE)</f>
        <v>#N/A</v>
      </c>
      <c r="N316" t="str">
        <f>VLOOKUP(J316,网银退汇!H:M,6,FALSE)</f>
        <v>20170901</v>
      </c>
    </row>
    <row r="317" spans="1:14" hidden="1">
      <c r="A317" s="1" t="s">
        <v>10714</v>
      </c>
      <c r="B317" s="1">
        <v>1778149</v>
      </c>
      <c r="C317" s="1" t="s">
        <v>1676</v>
      </c>
      <c r="D317" s="1" t="s">
        <v>1677</v>
      </c>
      <c r="E317" s="1" t="s">
        <v>1678</v>
      </c>
      <c r="F317" s="2">
        <v>601.16999999999996</v>
      </c>
      <c r="G317" s="1" t="s">
        <v>115</v>
      </c>
      <c r="H317" s="1" t="s">
        <v>92</v>
      </c>
      <c r="I317" s="1" t="s">
        <v>93</v>
      </c>
      <c r="J317" s="1" t="s">
        <v>2376</v>
      </c>
      <c r="K317" s="1" t="s">
        <v>2377</v>
      </c>
      <c r="L317">
        <f>VLOOKUP(B317,HIS退!B:F,5,FALSE)</f>
        <v>-601.16999999999996</v>
      </c>
      <c r="M317" t="e">
        <f>VLOOKUP(J317,银行退!A:F,6,FALSE)</f>
        <v>#N/A</v>
      </c>
      <c r="N317" t="e">
        <f>VLOOKUP(J317,网银退汇!H:M,6,FALSE)</f>
        <v>#N/A</v>
      </c>
    </row>
    <row r="318" spans="1:14" hidden="1">
      <c r="A318" s="1" t="s">
        <v>10715</v>
      </c>
      <c r="B318" s="1">
        <v>1778163</v>
      </c>
      <c r="C318" s="1" t="s">
        <v>1680</v>
      </c>
      <c r="D318" s="1" t="s">
        <v>234</v>
      </c>
      <c r="E318" s="1" t="s">
        <v>235</v>
      </c>
      <c r="F318" s="2">
        <v>380</v>
      </c>
      <c r="G318" s="1" t="s">
        <v>115</v>
      </c>
      <c r="H318" s="1" t="s">
        <v>92</v>
      </c>
      <c r="I318" s="1" t="s">
        <v>93</v>
      </c>
      <c r="J318" s="1" t="s">
        <v>2378</v>
      </c>
      <c r="K318" s="1" t="s">
        <v>380</v>
      </c>
      <c r="L318">
        <f>VLOOKUP(B318,HIS退!B:F,5,FALSE)</f>
        <v>-380</v>
      </c>
      <c r="M318" t="e">
        <f>VLOOKUP(J318,银行退!A:F,6,FALSE)</f>
        <v>#N/A</v>
      </c>
      <c r="N318" t="e">
        <f>VLOOKUP(J318,网银退汇!H:M,6,FALSE)</f>
        <v>#N/A</v>
      </c>
    </row>
    <row r="319" spans="1:14" hidden="1">
      <c r="A319" s="1" t="s">
        <v>10716</v>
      </c>
      <c r="B319" s="1">
        <v>1778165</v>
      </c>
      <c r="C319" s="1" t="s">
        <v>1682</v>
      </c>
      <c r="D319" s="1" t="s">
        <v>1683</v>
      </c>
      <c r="E319" s="1" t="s">
        <v>1684</v>
      </c>
      <c r="F319" s="2">
        <v>4356.88</v>
      </c>
      <c r="G319" s="1" t="s">
        <v>115</v>
      </c>
      <c r="H319" s="1" t="s">
        <v>92</v>
      </c>
      <c r="I319" s="1" t="s">
        <v>93</v>
      </c>
      <c r="J319" s="1" t="s">
        <v>2379</v>
      </c>
      <c r="K319" s="1" t="s">
        <v>2380</v>
      </c>
      <c r="L319">
        <f>VLOOKUP(B319,HIS退!B:F,5,FALSE)</f>
        <v>-4356.88</v>
      </c>
      <c r="M319" t="e">
        <f>VLOOKUP(J319,银行退!A:F,6,FALSE)</f>
        <v>#N/A</v>
      </c>
      <c r="N319" t="e">
        <f>VLOOKUP(J319,网银退汇!H:M,6,FALSE)</f>
        <v>#N/A</v>
      </c>
    </row>
    <row r="320" spans="1:14" hidden="1">
      <c r="A320" s="1" t="s">
        <v>10717</v>
      </c>
      <c r="B320" s="1">
        <v>1778283</v>
      </c>
      <c r="C320" s="1" t="s">
        <v>1686</v>
      </c>
      <c r="D320" s="1" t="s">
        <v>1687</v>
      </c>
      <c r="E320" s="1" t="s">
        <v>1688</v>
      </c>
      <c r="F320" s="2">
        <v>82</v>
      </c>
      <c r="G320" s="1" t="s">
        <v>115</v>
      </c>
      <c r="H320" s="1" t="s">
        <v>92</v>
      </c>
      <c r="I320" s="1" t="s">
        <v>93</v>
      </c>
      <c r="J320" s="1" t="s">
        <v>2381</v>
      </c>
      <c r="K320" s="1" t="s">
        <v>2382</v>
      </c>
      <c r="L320">
        <f>VLOOKUP(B320,HIS退!B:F,5,FALSE)</f>
        <v>-82</v>
      </c>
      <c r="M320" t="e">
        <f>VLOOKUP(J320,银行退!A:F,6,FALSE)</f>
        <v>#N/A</v>
      </c>
      <c r="N320" t="e">
        <f>VLOOKUP(J320,网银退汇!H:M,6,FALSE)</f>
        <v>#N/A</v>
      </c>
    </row>
    <row r="321" spans="1:14" hidden="1">
      <c r="A321" s="1" t="s">
        <v>10718</v>
      </c>
      <c r="B321" s="1">
        <v>1778333</v>
      </c>
      <c r="C321" s="1" t="s">
        <v>1690</v>
      </c>
      <c r="D321" s="1" t="s">
        <v>1691</v>
      </c>
      <c r="E321" s="1" t="s">
        <v>1692</v>
      </c>
      <c r="F321" s="2">
        <v>9.5</v>
      </c>
      <c r="G321" s="1" t="s">
        <v>115</v>
      </c>
      <c r="H321" s="1" t="s">
        <v>92</v>
      </c>
      <c r="I321" s="1" t="s">
        <v>93</v>
      </c>
      <c r="J321" s="1" t="s">
        <v>2383</v>
      </c>
      <c r="K321" s="1" t="s">
        <v>2384</v>
      </c>
      <c r="L321">
        <f>VLOOKUP(B321,HIS退!B:F,5,FALSE)</f>
        <v>-9.5</v>
      </c>
      <c r="M321" t="e">
        <f>VLOOKUP(J321,银行退!A:F,6,FALSE)</f>
        <v>#N/A</v>
      </c>
      <c r="N321" t="e">
        <f>VLOOKUP(J321,网银退汇!H:M,6,FALSE)</f>
        <v>#N/A</v>
      </c>
    </row>
    <row r="322" spans="1:14" hidden="1">
      <c r="A322" s="1" t="s">
        <v>10719</v>
      </c>
      <c r="B322" s="1">
        <v>1778532</v>
      </c>
      <c r="C322" s="1" t="s">
        <v>1694</v>
      </c>
      <c r="D322" s="1" t="s">
        <v>1695</v>
      </c>
      <c r="E322" s="1" t="s">
        <v>1696</v>
      </c>
      <c r="F322" s="2">
        <v>743.1</v>
      </c>
      <c r="G322" s="1" t="s">
        <v>115</v>
      </c>
      <c r="H322" s="1" t="s">
        <v>92</v>
      </c>
      <c r="I322" s="1" t="s">
        <v>93</v>
      </c>
      <c r="J322" s="1" t="s">
        <v>2385</v>
      </c>
      <c r="K322" s="1" t="s">
        <v>2386</v>
      </c>
      <c r="L322">
        <f>VLOOKUP(B322,HIS退!B:F,5,FALSE)</f>
        <v>-743.1</v>
      </c>
      <c r="M322" t="e">
        <f>VLOOKUP(J322,银行退!A:F,6,FALSE)</f>
        <v>#N/A</v>
      </c>
      <c r="N322" t="e">
        <f>VLOOKUP(J322,网银退汇!H:M,6,FALSE)</f>
        <v>#N/A</v>
      </c>
    </row>
    <row r="323" spans="1:14" hidden="1">
      <c r="A323" s="1" t="s">
        <v>10720</v>
      </c>
      <c r="B323" s="1">
        <v>1778554</v>
      </c>
      <c r="C323" s="1" t="s">
        <v>1698</v>
      </c>
      <c r="D323" s="1" t="s">
        <v>1699</v>
      </c>
      <c r="E323" s="1" t="s">
        <v>1700</v>
      </c>
      <c r="F323" s="2">
        <v>95.07</v>
      </c>
      <c r="G323" s="1" t="s">
        <v>115</v>
      </c>
      <c r="H323" s="1" t="s">
        <v>92</v>
      </c>
      <c r="I323" s="1" t="s">
        <v>93</v>
      </c>
      <c r="J323" s="1" t="s">
        <v>2387</v>
      </c>
      <c r="K323" s="1" t="s">
        <v>2388</v>
      </c>
      <c r="L323">
        <f>VLOOKUP(B323,HIS退!B:F,5,FALSE)</f>
        <v>-95.07</v>
      </c>
      <c r="M323" t="e">
        <f>VLOOKUP(J323,银行退!A:F,6,FALSE)</f>
        <v>#N/A</v>
      </c>
      <c r="N323" t="e">
        <f>VLOOKUP(J323,网银退汇!H:M,6,FALSE)</f>
        <v>#N/A</v>
      </c>
    </row>
    <row r="324" spans="1:14" hidden="1">
      <c r="A324" s="1" t="s">
        <v>10721</v>
      </c>
      <c r="B324" s="1">
        <v>1778637</v>
      </c>
      <c r="C324" s="1" t="s">
        <v>1702</v>
      </c>
      <c r="D324" s="1" t="s">
        <v>1703</v>
      </c>
      <c r="E324" s="1" t="s">
        <v>1704</v>
      </c>
      <c r="F324" s="2">
        <v>1000</v>
      </c>
      <c r="G324" s="1" t="s">
        <v>115</v>
      </c>
      <c r="H324" s="1" t="s">
        <v>92</v>
      </c>
      <c r="I324" s="1" t="s">
        <v>93</v>
      </c>
      <c r="J324" s="1" t="s">
        <v>2389</v>
      </c>
      <c r="K324" s="1" t="s">
        <v>2390</v>
      </c>
      <c r="L324">
        <f>VLOOKUP(B324,HIS退!B:F,5,FALSE)</f>
        <v>-1000</v>
      </c>
      <c r="M324" t="e">
        <f>VLOOKUP(J324,银行退!A:F,6,FALSE)</f>
        <v>#N/A</v>
      </c>
      <c r="N324" t="e">
        <f>VLOOKUP(J324,网银退汇!H:M,6,FALSE)</f>
        <v>#N/A</v>
      </c>
    </row>
    <row r="325" spans="1:14" hidden="1">
      <c r="A325" s="1" t="s">
        <v>10722</v>
      </c>
      <c r="B325" s="1">
        <v>1778673</v>
      </c>
      <c r="C325" s="1" t="s">
        <v>1706</v>
      </c>
      <c r="D325" s="1" t="s">
        <v>1707</v>
      </c>
      <c r="E325" s="1" t="s">
        <v>1708</v>
      </c>
      <c r="F325" s="2">
        <v>94.17</v>
      </c>
      <c r="G325" s="1" t="s">
        <v>115</v>
      </c>
      <c r="H325" s="1" t="s">
        <v>92</v>
      </c>
      <c r="I325" s="1" t="s">
        <v>93</v>
      </c>
      <c r="J325" s="1" t="s">
        <v>2391</v>
      </c>
      <c r="K325" s="1" t="s">
        <v>2392</v>
      </c>
      <c r="L325">
        <f>VLOOKUP(B325,HIS退!B:F,5,FALSE)</f>
        <v>-94.17</v>
      </c>
      <c r="M325" t="e">
        <f>VLOOKUP(J325,银行退!A:F,6,FALSE)</f>
        <v>#N/A</v>
      </c>
      <c r="N325" t="e">
        <f>VLOOKUP(J325,网银退汇!H:M,6,FALSE)</f>
        <v>#N/A</v>
      </c>
    </row>
    <row r="326" spans="1:14" hidden="1">
      <c r="A326" s="1" t="s">
        <v>10723</v>
      </c>
      <c r="B326" s="1">
        <v>1778725</v>
      </c>
      <c r="C326" s="1" t="s">
        <v>1710</v>
      </c>
      <c r="D326" s="1" t="s">
        <v>1711</v>
      </c>
      <c r="E326" s="1" t="s">
        <v>1712</v>
      </c>
      <c r="F326" s="2">
        <v>8018.23</v>
      </c>
      <c r="G326" s="1" t="s">
        <v>115</v>
      </c>
      <c r="H326" s="1" t="s">
        <v>92</v>
      </c>
      <c r="I326" s="1" t="s">
        <v>93</v>
      </c>
      <c r="J326" s="1" t="s">
        <v>2393</v>
      </c>
      <c r="K326" s="1" t="s">
        <v>2394</v>
      </c>
      <c r="L326">
        <f>VLOOKUP(B326,HIS退!B:F,5,FALSE)</f>
        <v>-8018.23</v>
      </c>
      <c r="M326" t="e">
        <f>VLOOKUP(J326,银行退!A:F,6,FALSE)</f>
        <v>#N/A</v>
      </c>
      <c r="N326" t="e">
        <f>VLOOKUP(J326,网银退汇!H:M,6,FALSE)</f>
        <v>#N/A</v>
      </c>
    </row>
    <row r="327" spans="1:14" hidden="1">
      <c r="A327" s="1" t="s">
        <v>10724</v>
      </c>
      <c r="B327" s="1">
        <v>1778727</v>
      </c>
      <c r="C327" s="1" t="s">
        <v>1714</v>
      </c>
      <c r="D327" s="1" t="s">
        <v>1715</v>
      </c>
      <c r="E327" s="1" t="s">
        <v>1716</v>
      </c>
      <c r="F327" s="2">
        <v>3000</v>
      </c>
      <c r="G327" s="1" t="s">
        <v>115</v>
      </c>
      <c r="H327" s="1" t="s">
        <v>92</v>
      </c>
      <c r="I327" s="1" t="s">
        <v>93</v>
      </c>
      <c r="J327" s="1" t="s">
        <v>2395</v>
      </c>
      <c r="K327" s="1" t="s">
        <v>2396</v>
      </c>
      <c r="L327">
        <f>VLOOKUP(B327,HIS退!B:F,5,FALSE)</f>
        <v>-3000</v>
      </c>
      <c r="M327" t="e">
        <f>VLOOKUP(J327,银行退!A:F,6,FALSE)</f>
        <v>#N/A</v>
      </c>
      <c r="N327" t="e">
        <f>VLOOKUP(J327,网银退汇!H:M,6,FALSE)</f>
        <v>#N/A</v>
      </c>
    </row>
    <row r="328" spans="1:14" hidden="1">
      <c r="A328" s="1" t="s">
        <v>10725</v>
      </c>
      <c r="B328" s="1">
        <v>1778733</v>
      </c>
      <c r="C328" s="1" t="s">
        <v>1718</v>
      </c>
      <c r="D328" s="1" t="s">
        <v>1715</v>
      </c>
      <c r="E328" s="1" t="s">
        <v>1716</v>
      </c>
      <c r="F328" s="2">
        <v>4000</v>
      </c>
      <c r="G328" s="1" t="s">
        <v>115</v>
      </c>
      <c r="H328" s="1" t="s">
        <v>92</v>
      </c>
      <c r="I328" s="1" t="s">
        <v>93</v>
      </c>
      <c r="J328" s="1" t="s">
        <v>2397</v>
      </c>
      <c r="K328" s="1" t="s">
        <v>2398</v>
      </c>
      <c r="L328">
        <f>VLOOKUP(B328,HIS退!B:F,5,FALSE)</f>
        <v>-4000</v>
      </c>
      <c r="M328" t="e">
        <f>VLOOKUP(J328,银行退!A:F,6,FALSE)</f>
        <v>#N/A</v>
      </c>
      <c r="N328" t="e">
        <f>VLOOKUP(J328,网银退汇!H:M,6,FALSE)</f>
        <v>#N/A</v>
      </c>
    </row>
    <row r="329" spans="1:14" hidden="1">
      <c r="A329" s="1" t="s">
        <v>10726</v>
      </c>
      <c r="B329" s="1">
        <v>1778734</v>
      </c>
      <c r="C329" s="1" t="s">
        <v>1720</v>
      </c>
      <c r="D329" s="1" t="s">
        <v>1721</v>
      </c>
      <c r="E329" s="1" t="s">
        <v>1722</v>
      </c>
      <c r="F329" s="2">
        <v>7391.98</v>
      </c>
      <c r="G329" s="1" t="s">
        <v>115</v>
      </c>
      <c r="H329" s="1" t="s">
        <v>92</v>
      </c>
      <c r="I329" s="1" t="s">
        <v>93</v>
      </c>
      <c r="J329" s="1" t="s">
        <v>2399</v>
      </c>
      <c r="K329" s="1" t="s">
        <v>2400</v>
      </c>
      <c r="L329">
        <f>VLOOKUP(B329,HIS退!B:F,5,FALSE)</f>
        <v>-7391.98</v>
      </c>
      <c r="M329" t="e">
        <f>VLOOKUP(J329,银行退!A:F,6,FALSE)</f>
        <v>#N/A</v>
      </c>
      <c r="N329" t="e">
        <f>VLOOKUP(J329,网银退汇!H:M,6,FALSE)</f>
        <v>#N/A</v>
      </c>
    </row>
    <row r="330" spans="1:14" hidden="1">
      <c r="A330" s="1" t="s">
        <v>10727</v>
      </c>
      <c r="B330" s="1">
        <v>1778739</v>
      </c>
      <c r="C330" s="1" t="s">
        <v>1724</v>
      </c>
      <c r="D330" s="1" t="s">
        <v>1715</v>
      </c>
      <c r="E330" s="1" t="s">
        <v>1716</v>
      </c>
      <c r="F330" s="2">
        <v>100</v>
      </c>
      <c r="G330" s="1" t="s">
        <v>115</v>
      </c>
      <c r="H330" s="1" t="s">
        <v>92</v>
      </c>
      <c r="I330" s="1" t="s">
        <v>93</v>
      </c>
      <c r="J330" s="1" t="s">
        <v>2401</v>
      </c>
      <c r="K330" s="1" t="s">
        <v>2398</v>
      </c>
      <c r="L330">
        <f>VLOOKUP(B330,HIS退!B:F,5,FALSE)</f>
        <v>-100</v>
      </c>
      <c r="M330" t="e">
        <f>VLOOKUP(J330,银行退!A:F,6,FALSE)</f>
        <v>#N/A</v>
      </c>
      <c r="N330" t="e">
        <f>VLOOKUP(J330,网银退汇!H:M,6,FALSE)</f>
        <v>#N/A</v>
      </c>
    </row>
    <row r="331" spans="1:14" hidden="1">
      <c r="A331" s="1" t="s">
        <v>10728</v>
      </c>
      <c r="B331" s="1">
        <v>1778749</v>
      </c>
      <c r="C331" s="1" t="s">
        <v>1726</v>
      </c>
      <c r="D331" s="1" t="s">
        <v>1017</v>
      </c>
      <c r="E331" s="1" t="s">
        <v>1018</v>
      </c>
      <c r="F331" s="2">
        <v>5000</v>
      </c>
      <c r="G331" s="1" t="s">
        <v>115</v>
      </c>
      <c r="H331" s="1" t="s">
        <v>92</v>
      </c>
      <c r="I331" s="1" t="s">
        <v>93</v>
      </c>
      <c r="J331" s="1" t="s">
        <v>2402</v>
      </c>
      <c r="K331" s="1" t="s">
        <v>2025</v>
      </c>
      <c r="L331">
        <f>VLOOKUP(B331,HIS退!B:F,5,FALSE)</f>
        <v>-5000</v>
      </c>
      <c r="M331" t="e">
        <f>VLOOKUP(J331,银行退!A:F,6,FALSE)</f>
        <v>#N/A</v>
      </c>
      <c r="N331" t="e">
        <f>VLOOKUP(J331,网银退汇!H:M,6,FALSE)</f>
        <v>#N/A</v>
      </c>
    </row>
    <row r="332" spans="1:14" hidden="1">
      <c r="A332" s="1" t="s">
        <v>10729</v>
      </c>
      <c r="B332" s="1">
        <v>1778791</v>
      </c>
      <c r="C332" s="1" t="s">
        <v>1728</v>
      </c>
      <c r="D332" s="1" t="s">
        <v>1729</v>
      </c>
      <c r="E332" s="1" t="s">
        <v>1730</v>
      </c>
      <c r="F332" s="2">
        <v>352.5</v>
      </c>
      <c r="G332" s="1" t="s">
        <v>115</v>
      </c>
      <c r="H332" s="1" t="s">
        <v>92</v>
      </c>
      <c r="I332" s="1" t="s">
        <v>93</v>
      </c>
      <c r="J332" s="1" t="s">
        <v>2403</v>
      </c>
      <c r="K332" s="1" t="s">
        <v>2404</v>
      </c>
      <c r="L332">
        <f>VLOOKUP(B332,HIS退!B:F,5,FALSE)</f>
        <v>-352.5</v>
      </c>
      <c r="M332" t="e">
        <f>VLOOKUP(J332,银行退!A:F,6,FALSE)</f>
        <v>#N/A</v>
      </c>
      <c r="N332" t="e">
        <f>VLOOKUP(J332,网银退汇!H:M,6,FALSE)</f>
        <v>#N/A</v>
      </c>
    </row>
    <row r="333" spans="1:14" hidden="1">
      <c r="A333" s="1" t="s">
        <v>10730</v>
      </c>
      <c r="B333" s="1">
        <v>1778798</v>
      </c>
      <c r="C333" s="1" t="s">
        <v>1732</v>
      </c>
      <c r="D333" s="1" t="s">
        <v>1715</v>
      </c>
      <c r="E333" s="1" t="s">
        <v>1716</v>
      </c>
      <c r="F333" s="2">
        <v>974.7</v>
      </c>
      <c r="G333" s="1" t="s">
        <v>115</v>
      </c>
      <c r="H333" s="1" t="s">
        <v>92</v>
      </c>
      <c r="I333" s="1" t="s">
        <v>93</v>
      </c>
      <c r="J333" s="1" t="s">
        <v>2405</v>
      </c>
      <c r="K333" s="1" t="s">
        <v>2396</v>
      </c>
      <c r="L333">
        <f>VLOOKUP(B333,HIS退!B:F,5,FALSE)</f>
        <v>-974.7</v>
      </c>
      <c r="M333" t="e">
        <f>VLOOKUP(J333,银行退!A:F,6,FALSE)</f>
        <v>#N/A</v>
      </c>
      <c r="N333" t="e">
        <f>VLOOKUP(J333,网银退汇!H:M,6,FALSE)</f>
        <v>#N/A</v>
      </c>
    </row>
    <row r="334" spans="1:14" hidden="1">
      <c r="A334" s="1" t="s">
        <v>10731</v>
      </c>
      <c r="B334" s="1">
        <v>1778815</v>
      </c>
      <c r="C334" s="1" t="s">
        <v>1734</v>
      </c>
      <c r="D334" s="1" t="s">
        <v>1735</v>
      </c>
      <c r="E334" s="1" t="s">
        <v>1736</v>
      </c>
      <c r="F334" s="2">
        <v>700</v>
      </c>
      <c r="G334" s="1" t="s">
        <v>115</v>
      </c>
      <c r="H334" s="1" t="s">
        <v>92</v>
      </c>
      <c r="I334" s="1" t="s">
        <v>93</v>
      </c>
      <c r="J334" s="1" t="s">
        <v>2406</v>
      </c>
      <c r="K334" s="1" t="s">
        <v>2407</v>
      </c>
      <c r="L334">
        <f>VLOOKUP(B334,HIS退!B:F,5,FALSE)</f>
        <v>-700</v>
      </c>
      <c r="M334" t="e">
        <f>VLOOKUP(J334,银行退!A:F,6,FALSE)</f>
        <v>#N/A</v>
      </c>
      <c r="N334" t="e">
        <f>VLOOKUP(J334,网银退汇!H:M,6,FALSE)</f>
        <v>#N/A</v>
      </c>
    </row>
    <row r="335" spans="1:14" hidden="1">
      <c r="A335" s="1" t="s">
        <v>10732</v>
      </c>
      <c r="B335" s="1">
        <v>1778833</v>
      </c>
      <c r="C335" s="1" t="s">
        <v>1738</v>
      </c>
      <c r="D335" s="1" t="s">
        <v>1739</v>
      </c>
      <c r="E335" s="1" t="s">
        <v>1740</v>
      </c>
      <c r="F335" s="2">
        <v>5869.46</v>
      </c>
      <c r="G335" s="1" t="s">
        <v>115</v>
      </c>
      <c r="H335" s="1" t="s">
        <v>92</v>
      </c>
      <c r="I335" s="1" t="s">
        <v>93</v>
      </c>
      <c r="J335" s="1" t="s">
        <v>2408</v>
      </c>
      <c r="K335" s="1" t="s">
        <v>2409</v>
      </c>
      <c r="L335">
        <f>VLOOKUP(B335,HIS退!B:F,5,FALSE)</f>
        <v>-5869.46</v>
      </c>
      <c r="M335" t="e">
        <f>VLOOKUP(J335,银行退!A:F,6,FALSE)</f>
        <v>#N/A</v>
      </c>
      <c r="N335" t="e">
        <f>VLOOKUP(J335,网银退汇!H:M,6,FALSE)</f>
        <v>#N/A</v>
      </c>
    </row>
    <row r="336" spans="1:14" hidden="1">
      <c r="A336" s="1" t="s">
        <v>10733</v>
      </c>
      <c r="B336" s="1">
        <v>1779028</v>
      </c>
      <c r="C336" s="1" t="s">
        <v>1742</v>
      </c>
      <c r="D336" s="1" t="s">
        <v>1339</v>
      </c>
      <c r="E336" s="1" t="s">
        <v>1340</v>
      </c>
      <c r="F336" s="2">
        <v>705</v>
      </c>
      <c r="G336" s="1" t="s">
        <v>115</v>
      </c>
      <c r="H336" s="1" t="s">
        <v>92</v>
      </c>
      <c r="I336" s="1" t="s">
        <v>93</v>
      </c>
      <c r="J336" s="1" t="s">
        <v>2410</v>
      </c>
      <c r="K336" s="1" t="s">
        <v>2195</v>
      </c>
      <c r="L336">
        <f>VLOOKUP(B336,HIS退!B:F,5,FALSE)</f>
        <v>-705</v>
      </c>
      <c r="M336" t="e">
        <f>VLOOKUP(J336,银行退!A:F,6,FALSE)</f>
        <v>#N/A</v>
      </c>
      <c r="N336" t="e">
        <f>VLOOKUP(J336,网银退汇!H:M,6,FALSE)</f>
        <v>#N/A</v>
      </c>
    </row>
    <row r="337" spans="1:14" hidden="1">
      <c r="A337" s="1" t="s">
        <v>10734</v>
      </c>
      <c r="B337" s="1">
        <v>1779043</v>
      </c>
      <c r="C337" s="1" t="s">
        <v>1744</v>
      </c>
      <c r="D337" s="1" t="s">
        <v>1745</v>
      </c>
      <c r="E337" s="1" t="s">
        <v>1746</v>
      </c>
      <c r="F337" s="2">
        <v>1000</v>
      </c>
      <c r="G337" s="1" t="s">
        <v>115</v>
      </c>
      <c r="H337" s="1" t="s">
        <v>92</v>
      </c>
      <c r="I337" s="1" t="s">
        <v>93</v>
      </c>
      <c r="J337" s="1" t="s">
        <v>2411</v>
      </c>
      <c r="K337" s="1" t="s">
        <v>2412</v>
      </c>
      <c r="L337">
        <f>VLOOKUP(B337,HIS退!B:F,5,FALSE)</f>
        <v>-1000</v>
      </c>
      <c r="M337" t="e">
        <f>VLOOKUP(J337,银行退!A:F,6,FALSE)</f>
        <v>#N/A</v>
      </c>
      <c r="N337" t="e">
        <f>VLOOKUP(J337,网银退汇!H:M,6,FALSE)</f>
        <v>#N/A</v>
      </c>
    </row>
    <row r="338" spans="1:14" hidden="1">
      <c r="A338" s="1" t="s">
        <v>10735</v>
      </c>
      <c r="B338" s="1">
        <v>1779217</v>
      </c>
      <c r="C338" s="1" t="s">
        <v>1748</v>
      </c>
      <c r="D338" s="1" t="s">
        <v>1749</v>
      </c>
      <c r="E338" s="1" t="s">
        <v>1750</v>
      </c>
      <c r="F338" s="2">
        <v>197</v>
      </c>
      <c r="G338" s="1" t="s">
        <v>115</v>
      </c>
      <c r="H338" s="1" t="s">
        <v>92</v>
      </c>
      <c r="I338" s="1" t="s">
        <v>93</v>
      </c>
      <c r="J338" s="1" t="s">
        <v>2413</v>
      </c>
      <c r="K338" s="1" t="s">
        <v>2414</v>
      </c>
      <c r="L338">
        <f>VLOOKUP(B338,HIS退!B:F,5,FALSE)</f>
        <v>-197</v>
      </c>
      <c r="M338" t="e">
        <f>VLOOKUP(J338,银行退!A:F,6,FALSE)</f>
        <v>#N/A</v>
      </c>
      <c r="N338" t="e">
        <f>VLOOKUP(J338,网银退汇!H:M,6,FALSE)</f>
        <v>#N/A</v>
      </c>
    </row>
    <row r="339" spans="1:14" hidden="1">
      <c r="A339" s="1" t="s">
        <v>10736</v>
      </c>
      <c r="B339" s="1">
        <v>1779624</v>
      </c>
      <c r="C339" s="1" t="s">
        <v>2734</v>
      </c>
      <c r="D339" s="1" t="s">
        <v>2735</v>
      </c>
      <c r="E339" s="1" t="s">
        <v>2736</v>
      </c>
      <c r="F339" s="2">
        <v>300</v>
      </c>
      <c r="G339" s="1" t="s">
        <v>115</v>
      </c>
      <c r="H339" s="1" t="s">
        <v>92</v>
      </c>
      <c r="I339" s="1" t="s">
        <v>93</v>
      </c>
      <c r="J339" s="1" t="s">
        <v>10737</v>
      </c>
      <c r="K339" s="1" t="s">
        <v>10738</v>
      </c>
      <c r="L339">
        <f>VLOOKUP(B339,HIS退!B:F,5,FALSE)</f>
        <v>-300</v>
      </c>
      <c r="M339" t="e">
        <f>VLOOKUP(J339,银行退!A:F,6,FALSE)</f>
        <v>#N/A</v>
      </c>
      <c r="N339" t="e">
        <f>VLOOKUP(J339,网银退汇!H:M,6,FALSE)</f>
        <v>#N/A</v>
      </c>
    </row>
    <row r="340" spans="1:14" hidden="1">
      <c r="A340" s="1" t="s">
        <v>10739</v>
      </c>
      <c r="B340" s="1">
        <v>1779710</v>
      </c>
      <c r="C340" s="1" t="s">
        <v>2738</v>
      </c>
      <c r="D340" s="1" t="s">
        <v>2739</v>
      </c>
      <c r="E340" s="1" t="s">
        <v>2740</v>
      </c>
      <c r="F340" s="2">
        <v>2000</v>
      </c>
      <c r="G340" s="1" t="s">
        <v>115</v>
      </c>
      <c r="H340" s="1" t="s">
        <v>92</v>
      </c>
      <c r="I340" s="1" t="s">
        <v>93</v>
      </c>
      <c r="J340" s="1" t="s">
        <v>10740</v>
      </c>
      <c r="K340" s="1" t="s">
        <v>10741</v>
      </c>
      <c r="L340">
        <f>VLOOKUP(B340,HIS退!B:F,5,FALSE)</f>
        <v>-2000</v>
      </c>
      <c r="M340" t="e">
        <f>VLOOKUP(J340,银行退!A:F,6,FALSE)</f>
        <v>#N/A</v>
      </c>
      <c r="N340" t="e">
        <f>VLOOKUP(J340,网银退汇!H:M,6,FALSE)</f>
        <v>#N/A</v>
      </c>
    </row>
    <row r="341" spans="1:14" hidden="1">
      <c r="A341" s="1" t="s">
        <v>10742</v>
      </c>
      <c r="B341" s="1">
        <v>1779996</v>
      </c>
      <c r="C341" s="1" t="s">
        <v>2742</v>
      </c>
      <c r="D341" s="1" t="s">
        <v>2743</v>
      </c>
      <c r="E341" s="1" t="s">
        <v>2744</v>
      </c>
      <c r="F341" s="2">
        <v>75.42</v>
      </c>
      <c r="G341" s="1" t="s">
        <v>115</v>
      </c>
      <c r="H341" s="1" t="s">
        <v>92</v>
      </c>
      <c r="I341" s="1" t="s">
        <v>93</v>
      </c>
      <c r="J341" s="1" t="s">
        <v>10743</v>
      </c>
      <c r="K341" s="1" t="s">
        <v>10744</v>
      </c>
      <c r="L341">
        <f>VLOOKUP(B341,HIS退!B:F,5,FALSE)</f>
        <v>-75.42</v>
      </c>
      <c r="M341" t="e">
        <f>VLOOKUP(J341,银行退!A:F,6,FALSE)</f>
        <v>#N/A</v>
      </c>
      <c r="N341" t="e">
        <f>VLOOKUP(J341,网银退汇!H:M,6,FALSE)</f>
        <v>#N/A</v>
      </c>
    </row>
    <row r="342" spans="1:14" hidden="1">
      <c r="A342" s="1" t="s">
        <v>10745</v>
      </c>
      <c r="B342" s="1">
        <v>1780301</v>
      </c>
      <c r="C342" s="1" t="s">
        <v>2746</v>
      </c>
      <c r="D342" s="1" t="s">
        <v>2747</v>
      </c>
      <c r="E342" s="1" t="s">
        <v>2748</v>
      </c>
      <c r="F342" s="2">
        <v>2890</v>
      </c>
      <c r="G342" s="1" t="s">
        <v>115</v>
      </c>
      <c r="H342" s="1" t="s">
        <v>92</v>
      </c>
      <c r="I342" s="1" t="s">
        <v>93</v>
      </c>
      <c r="J342" s="1" t="s">
        <v>10746</v>
      </c>
      <c r="K342" s="1" t="s">
        <v>10747</v>
      </c>
      <c r="L342">
        <f>VLOOKUP(B342,HIS退!B:F,5,FALSE)</f>
        <v>-2890</v>
      </c>
      <c r="M342" t="e">
        <f>VLOOKUP(J342,银行退!A:F,6,FALSE)</f>
        <v>#N/A</v>
      </c>
      <c r="N342" t="e">
        <f>VLOOKUP(J342,网银退汇!H:M,6,FALSE)</f>
        <v>#N/A</v>
      </c>
    </row>
    <row r="343" spans="1:14" hidden="1">
      <c r="A343" s="1" t="s">
        <v>10748</v>
      </c>
      <c r="B343" s="1">
        <v>1780398</v>
      </c>
      <c r="C343" s="1" t="s">
        <v>2750</v>
      </c>
      <c r="D343" s="1" t="s">
        <v>2751</v>
      </c>
      <c r="E343" s="1" t="s">
        <v>2752</v>
      </c>
      <c r="F343" s="2">
        <v>122.98</v>
      </c>
      <c r="G343" s="1" t="s">
        <v>115</v>
      </c>
      <c r="H343" s="1" t="s">
        <v>92</v>
      </c>
      <c r="I343" s="1" t="s">
        <v>93</v>
      </c>
      <c r="J343" s="1" t="s">
        <v>10749</v>
      </c>
      <c r="K343" s="1" t="s">
        <v>10750</v>
      </c>
      <c r="L343">
        <f>VLOOKUP(B343,HIS退!B:F,5,FALSE)</f>
        <v>-122.98</v>
      </c>
      <c r="M343" t="e">
        <f>VLOOKUP(J343,银行退!A:F,6,FALSE)</f>
        <v>#N/A</v>
      </c>
      <c r="N343" t="e">
        <f>VLOOKUP(J343,网银退汇!H:M,6,FALSE)</f>
        <v>#N/A</v>
      </c>
    </row>
    <row r="344" spans="1:14" hidden="1">
      <c r="A344" s="1" t="s">
        <v>10751</v>
      </c>
      <c r="B344" s="1">
        <v>1780621</v>
      </c>
      <c r="C344" s="1" t="s">
        <v>2754</v>
      </c>
      <c r="D344" s="1" t="s">
        <v>2755</v>
      </c>
      <c r="E344" s="1" t="s">
        <v>2756</v>
      </c>
      <c r="F344" s="2">
        <v>989.5</v>
      </c>
      <c r="G344" s="1" t="s">
        <v>115</v>
      </c>
      <c r="H344" s="1" t="s">
        <v>92</v>
      </c>
      <c r="I344" s="1" t="s">
        <v>93</v>
      </c>
      <c r="J344" s="1" t="s">
        <v>10752</v>
      </c>
      <c r="K344" s="1" t="s">
        <v>10753</v>
      </c>
      <c r="L344">
        <f>VLOOKUP(B344,HIS退!B:F,5,FALSE)</f>
        <v>-989.5</v>
      </c>
      <c r="M344" t="e">
        <f>VLOOKUP(J344,银行退!A:F,6,FALSE)</f>
        <v>#N/A</v>
      </c>
      <c r="N344" t="e">
        <f>VLOOKUP(J344,网银退汇!H:M,6,FALSE)</f>
        <v>#N/A</v>
      </c>
    </row>
    <row r="345" spans="1:14" hidden="1">
      <c r="A345" s="1" t="s">
        <v>10754</v>
      </c>
      <c r="B345" s="1">
        <v>1780912</v>
      </c>
      <c r="C345" s="1" t="s">
        <v>2758</v>
      </c>
      <c r="D345" s="1" t="s">
        <v>294</v>
      </c>
      <c r="E345" s="1" t="s">
        <v>295</v>
      </c>
      <c r="F345" s="2">
        <v>477.18</v>
      </c>
      <c r="G345" s="1" t="s">
        <v>115</v>
      </c>
      <c r="H345" s="1" t="s">
        <v>92</v>
      </c>
      <c r="I345" s="1" t="s">
        <v>93</v>
      </c>
      <c r="J345" s="1" t="s">
        <v>10755</v>
      </c>
      <c r="K345" s="1" t="s">
        <v>393</v>
      </c>
      <c r="L345">
        <f>VLOOKUP(B345,HIS退!B:F,5,FALSE)</f>
        <v>-477.18</v>
      </c>
      <c r="M345" t="e">
        <f>VLOOKUP(J345,银行退!A:F,6,FALSE)</f>
        <v>#N/A</v>
      </c>
      <c r="N345" t="e">
        <f>VLOOKUP(J345,网银退汇!H:M,6,FALSE)</f>
        <v>#N/A</v>
      </c>
    </row>
    <row r="346" spans="1:14" hidden="1">
      <c r="A346" s="1" t="s">
        <v>10756</v>
      </c>
      <c r="B346" s="1">
        <v>1781107</v>
      </c>
      <c r="C346" s="1" t="s">
        <v>2760</v>
      </c>
      <c r="D346" s="1" t="s">
        <v>160</v>
      </c>
      <c r="E346" s="1" t="s">
        <v>161</v>
      </c>
      <c r="F346" s="2">
        <v>900</v>
      </c>
      <c r="G346" s="1" t="s">
        <v>115</v>
      </c>
      <c r="H346" s="1" t="s">
        <v>92</v>
      </c>
      <c r="I346" s="1" t="s">
        <v>93</v>
      </c>
      <c r="J346" s="1" t="s">
        <v>10757</v>
      </c>
      <c r="K346" s="1" t="s">
        <v>341</v>
      </c>
      <c r="L346">
        <f>VLOOKUP(B346,HIS退!B:F,5,FALSE)</f>
        <v>-900</v>
      </c>
      <c r="M346" t="e">
        <f>VLOOKUP(J346,银行退!A:F,6,FALSE)</f>
        <v>#N/A</v>
      </c>
      <c r="N346" t="e">
        <f>VLOOKUP(J346,网银退汇!H:M,6,FALSE)</f>
        <v>#N/A</v>
      </c>
    </row>
    <row r="347" spans="1:14" hidden="1">
      <c r="A347" s="1" t="s">
        <v>10758</v>
      </c>
      <c r="B347" s="1">
        <v>1781179</v>
      </c>
      <c r="C347" s="1" t="s">
        <v>2762</v>
      </c>
      <c r="D347" s="1" t="s">
        <v>1170</v>
      </c>
      <c r="E347" s="1" t="s">
        <v>1171</v>
      </c>
      <c r="F347" s="2">
        <v>1006.62</v>
      </c>
      <c r="G347" s="1" t="s">
        <v>115</v>
      </c>
      <c r="H347" s="1" t="s">
        <v>92</v>
      </c>
      <c r="I347" s="1" t="s">
        <v>93</v>
      </c>
      <c r="J347" s="1" t="s">
        <v>10759</v>
      </c>
      <c r="K347" s="1" t="s">
        <v>2102</v>
      </c>
      <c r="L347">
        <f>VLOOKUP(B347,HIS退!B:F,5,FALSE)</f>
        <v>-1006.62</v>
      </c>
      <c r="M347" t="e">
        <f>VLOOKUP(J347,银行退!A:F,6,FALSE)</f>
        <v>#N/A</v>
      </c>
      <c r="N347" t="e">
        <f>VLOOKUP(J347,网银退汇!H:M,6,FALSE)</f>
        <v>#N/A</v>
      </c>
    </row>
    <row r="348" spans="1:14" hidden="1">
      <c r="A348" s="1" t="s">
        <v>10760</v>
      </c>
      <c r="B348" s="1">
        <v>1781208</v>
      </c>
      <c r="C348" s="1" t="s">
        <v>2764</v>
      </c>
      <c r="D348" s="1" t="s">
        <v>2765</v>
      </c>
      <c r="E348" s="1" t="s">
        <v>2766</v>
      </c>
      <c r="F348" s="2">
        <v>363.8</v>
      </c>
      <c r="G348" s="1" t="s">
        <v>115</v>
      </c>
      <c r="H348" s="1" t="s">
        <v>92</v>
      </c>
      <c r="I348" s="1" t="s">
        <v>93</v>
      </c>
      <c r="J348" s="1" t="s">
        <v>10761</v>
      </c>
      <c r="K348" s="1" t="s">
        <v>10762</v>
      </c>
      <c r="L348">
        <f>VLOOKUP(B348,HIS退!B:F,5,FALSE)</f>
        <v>-363.8</v>
      </c>
      <c r="M348" t="e">
        <f>VLOOKUP(J348,银行退!A:F,6,FALSE)</f>
        <v>#N/A</v>
      </c>
      <c r="N348" t="e">
        <f>VLOOKUP(J348,网银退汇!H:M,6,FALSE)</f>
        <v>#N/A</v>
      </c>
    </row>
    <row r="349" spans="1:14" hidden="1">
      <c r="A349" s="1" t="s">
        <v>10763</v>
      </c>
      <c r="B349" s="1">
        <v>1781834</v>
      </c>
      <c r="C349" s="1" t="s">
        <v>2768</v>
      </c>
      <c r="D349" s="1" t="s">
        <v>2769</v>
      </c>
      <c r="E349" s="1" t="s">
        <v>2770</v>
      </c>
      <c r="F349" s="2">
        <v>3881.58</v>
      </c>
      <c r="G349" s="1" t="s">
        <v>115</v>
      </c>
      <c r="H349" s="1" t="s">
        <v>92</v>
      </c>
      <c r="I349" s="1" t="s">
        <v>93</v>
      </c>
      <c r="J349" s="1" t="s">
        <v>10764</v>
      </c>
      <c r="K349" s="1" t="s">
        <v>10765</v>
      </c>
      <c r="L349">
        <f>VLOOKUP(B349,HIS退!B:F,5,FALSE)</f>
        <v>-3881.58</v>
      </c>
      <c r="M349" t="e">
        <f>VLOOKUP(J349,银行退!A:F,6,FALSE)</f>
        <v>#N/A</v>
      </c>
      <c r="N349" t="e">
        <f>VLOOKUP(J349,网银退汇!H:M,6,FALSE)</f>
        <v>#N/A</v>
      </c>
    </row>
    <row r="350" spans="1:14" hidden="1">
      <c r="A350" s="1" t="s">
        <v>10766</v>
      </c>
      <c r="B350" s="1">
        <v>1782116</v>
      </c>
      <c r="C350" s="1" t="s">
        <v>2772</v>
      </c>
      <c r="D350" s="1" t="s">
        <v>469</v>
      </c>
      <c r="E350" s="1" t="s">
        <v>551</v>
      </c>
      <c r="F350" s="2">
        <v>5384.91</v>
      </c>
      <c r="G350" s="1" t="s">
        <v>115</v>
      </c>
      <c r="H350" s="1" t="s">
        <v>92</v>
      </c>
      <c r="I350" s="1" t="s">
        <v>93</v>
      </c>
      <c r="J350" s="1" t="s">
        <v>10767</v>
      </c>
      <c r="K350" s="1" t="s">
        <v>470</v>
      </c>
      <c r="L350">
        <f>VLOOKUP(B350,HIS退!B:F,5,FALSE)</f>
        <v>-5384.91</v>
      </c>
      <c r="M350" t="e">
        <f>VLOOKUP(J350,银行退!A:F,6,FALSE)</f>
        <v>#N/A</v>
      </c>
      <c r="N350" t="e">
        <f>VLOOKUP(J350,网银退汇!H:M,6,FALSE)</f>
        <v>#N/A</v>
      </c>
    </row>
    <row r="351" spans="1:14" hidden="1">
      <c r="A351" s="1" t="s">
        <v>10768</v>
      </c>
      <c r="B351" s="1">
        <v>1782336</v>
      </c>
      <c r="C351" s="1" t="s">
        <v>2774</v>
      </c>
      <c r="D351" s="1" t="s">
        <v>1673</v>
      </c>
      <c r="E351" s="1" t="s">
        <v>1674</v>
      </c>
      <c r="F351" s="2">
        <v>5404.84</v>
      </c>
      <c r="G351" s="1" t="s">
        <v>115</v>
      </c>
      <c r="H351" s="1" t="s">
        <v>92</v>
      </c>
      <c r="I351" s="1" t="s">
        <v>93</v>
      </c>
      <c r="J351" s="1" t="s">
        <v>10769</v>
      </c>
      <c r="K351" s="1" t="s">
        <v>10770</v>
      </c>
      <c r="L351">
        <f>VLOOKUP(B351,HIS退!B:F,5,FALSE)</f>
        <v>-5404.84</v>
      </c>
      <c r="M351" t="e">
        <f>VLOOKUP(J351,银行退!A:F,6,FALSE)</f>
        <v>#N/A</v>
      </c>
      <c r="N351" t="e">
        <f>VLOOKUP(J351,网银退汇!H:M,6,FALSE)</f>
        <v>#N/A</v>
      </c>
    </row>
    <row r="352" spans="1:14" hidden="1">
      <c r="A352" s="1" t="s">
        <v>10771</v>
      </c>
      <c r="B352" s="1">
        <v>1782720</v>
      </c>
      <c r="C352" s="1" t="s">
        <v>2776</v>
      </c>
      <c r="D352" s="1" t="s">
        <v>2777</v>
      </c>
      <c r="E352" s="1" t="s">
        <v>2778</v>
      </c>
      <c r="F352" s="2">
        <v>300</v>
      </c>
      <c r="G352" s="1" t="s">
        <v>115</v>
      </c>
      <c r="H352" s="1" t="s">
        <v>92</v>
      </c>
      <c r="I352" s="1" t="s">
        <v>93</v>
      </c>
      <c r="J352" s="1" t="s">
        <v>10772</v>
      </c>
      <c r="K352" s="1" t="s">
        <v>10773</v>
      </c>
      <c r="L352">
        <f>VLOOKUP(B352,HIS退!B:F,5,FALSE)</f>
        <v>-300</v>
      </c>
      <c r="M352" t="e">
        <f>VLOOKUP(J352,银行退!A:F,6,FALSE)</f>
        <v>#N/A</v>
      </c>
      <c r="N352" t="e">
        <f>VLOOKUP(J352,网银退汇!H:M,6,FALSE)</f>
        <v>#N/A</v>
      </c>
    </row>
    <row r="353" spans="1:14" hidden="1">
      <c r="A353" s="1" t="s">
        <v>10774</v>
      </c>
      <c r="B353" s="1">
        <v>1782785</v>
      </c>
      <c r="C353" s="1" t="s">
        <v>2780</v>
      </c>
      <c r="D353" s="1" t="s">
        <v>2781</v>
      </c>
      <c r="E353" s="1" t="s">
        <v>2782</v>
      </c>
      <c r="F353" s="2">
        <v>520</v>
      </c>
      <c r="G353" s="1" t="s">
        <v>115</v>
      </c>
      <c r="H353" s="1" t="s">
        <v>92</v>
      </c>
      <c r="I353" s="1" t="s">
        <v>93</v>
      </c>
      <c r="J353" s="1" t="s">
        <v>10775</v>
      </c>
      <c r="K353" s="1" t="s">
        <v>10776</v>
      </c>
      <c r="L353">
        <f>VLOOKUP(B353,HIS退!B:F,5,FALSE)</f>
        <v>-520</v>
      </c>
      <c r="M353" t="e">
        <f>VLOOKUP(J353,银行退!A:F,6,FALSE)</f>
        <v>#N/A</v>
      </c>
      <c r="N353" t="e">
        <f>VLOOKUP(J353,网银退汇!H:M,6,FALSE)</f>
        <v>#N/A</v>
      </c>
    </row>
    <row r="354" spans="1:14" hidden="1">
      <c r="A354" s="1" t="s">
        <v>10777</v>
      </c>
      <c r="B354" s="1">
        <v>1782819</v>
      </c>
      <c r="C354" s="1" t="s">
        <v>2784</v>
      </c>
      <c r="D354" s="1" t="s">
        <v>288</v>
      </c>
      <c r="E354" s="1" t="s">
        <v>289</v>
      </c>
      <c r="F354" s="2">
        <v>2815.91</v>
      </c>
      <c r="G354" s="1" t="s">
        <v>115</v>
      </c>
      <c r="H354" s="1" t="s">
        <v>92</v>
      </c>
      <c r="I354" s="1" t="s">
        <v>93</v>
      </c>
      <c r="J354" s="1" t="s">
        <v>10778</v>
      </c>
      <c r="K354" s="1" t="s">
        <v>397</v>
      </c>
      <c r="L354">
        <f>VLOOKUP(B354,HIS退!B:F,5,FALSE)</f>
        <v>-2815.91</v>
      </c>
      <c r="M354" t="e">
        <f>VLOOKUP(J354,银行退!A:F,6,FALSE)</f>
        <v>#N/A</v>
      </c>
      <c r="N354" t="e">
        <f>VLOOKUP(J354,网银退汇!H:M,6,FALSE)</f>
        <v>#N/A</v>
      </c>
    </row>
    <row r="355" spans="1:14" hidden="1">
      <c r="A355" s="1" t="s">
        <v>10779</v>
      </c>
      <c r="B355" s="1">
        <v>1783003</v>
      </c>
      <c r="C355" s="1" t="s">
        <v>2786</v>
      </c>
      <c r="D355" s="1" t="s">
        <v>198</v>
      </c>
      <c r="E355" s="1" t="s">
        <v>199</v>
      </c>
      <c r="F355" s="2">
        <v>243</v>
      </c>
      <c r="G355" s="1" t="s">
        <v>115</v>
      </c>
      <c r="H355" s="1" t="s">
        <v>92</v>
      </c>
      <c r="I355" s="1" t="s">
        <v>93</v>
      </c>
      <c r="J355" s="1" t="s">
        <v>10780</v>
      </c>
      <c r="K355" s="1" t="s">
        <v>358</v>
      </c>
      <c r="L355">
        <f>VLOOKUP(B355,HIS退!B:F,5,FALSE)</f>
        <v>-243</v>
      </c>
      <c r="M355" t="e">
        <f>VLOOKUP(J355,银行退!A:F,6,FALSE)</f>
        <v>#N/A</v>
      </c>
      <c r="N355" t="e">
        <f>VLOOKUP(J355,网银退汇!H:M,6,FALSE)</f>
        <v>#N/A</v>
      </c>
    </row>
    <row r="356" spans="1:14">
      <c r="A356" s="1" t="s">
        <v>10781</v>
      </c>
      <c r="B356" s="1">
        <v>1783307</v>
      </c>
      <c r="C356" s="1" t="s">
        <v>2788</v>
      </c>
      <c r="D356" s="1" t="s">
        <v>2789</v>
      </c>
      <c r="E356" s="1" t="s">
        <v>2790</v>
      </c>
      <c r="F356" s="2">
        <v>4439.43</v>
      </c>
      <c r="G356" s="1" t="s">
        <v>115</v>
      </c>
      <c r="H356" s="1" t="s">
        <v>94</v>
      </c>
      <c r="I356" s="1" t="s">
        <v>93</v>
      </c>
      <c r="J356" s="1" t="s">
        <v>10782</v>
      </c>
      <c r="K356" s="1" t="s">
        <v>10783</v>
      </c>
      <c r="L356">
        <f>VLOOKUP(B356,HIS退!B:F,5,FALSE)</f>
        <v>-4439.43</v>
      </c>
      <c r="M356" t="e">
        <f>VLOOKUP(J356,银行退!A:F,6,FALSE)</f>
        <v>#N/A</v>
      </c>
      <c r="N356" t="str">
        <f>VLOOKUP(J356,网银退汇!H:M,6,FALSE)</f>
        <v>20170904</v>
      </c>
    </row>
    <row r="357" spans="1:14" hidden="1">
      <c r="A357" s="1" t="s">
        <v>10784</v>
      </c>
      <c r="B357" s="1">
        <v>1783628</v>
      </c>
      <c r="C357" s="1" t="s">
        <v>2792</v>
      </c>
      <c r="D357" s="1" t="s">
        <v>2793</v>
      </c>
      <c r="E357" s="1" t="s">
        <v>2794</v>
      </c>
      <c r="F357" s="2">
        <v>8919.2800000000007</v>
      </c>
      <c r="G357" s="1" t="s">
        <v>115</v>
      </c>
      <c r="H357" s="1" t="s">
        <v>92</v>
      </c>
      <c r="I357" s="1" t="s">
        <v>93</v>
      </c>
      <c r="J357" s="1" t="s">
        <v>10785</v>
      </c>
      <c r="K357" s="1" t="s">
        <v>10786</v>
      </c>
      <c r="L357">
        <f>VLOOKUP(B357,HIS退!B:F,5,FALSE)</f>
        <v>-8919.2800000000007</v>
      </c>
      <c r="M357" t="e">
        <f>VLOOKUP(J357,银行退!A:F,6,FALSE)</f>
        <v>#N/A</v>
      </c>
      <c r="N357" t="e">
        <f>VLOOKUP(J357,网银退汇!H:M,6,FALSE)</f>
        <v>#N/A</v>
      </c>
    </row>
    <row r="358" spans="1:14" hidden="1">
      <c r="A358" s="1" t="s">
        <v>10787</v>
      </c>
      <c r="B358" s="1">
        <v>1783674</v>
      </c>
      <c r="C358" s="1" t="s">
        <v>2796</v>
      </c>
      <c r="D358" s="1" t="s">
        <v>2797</v>
      </c>
      <c r="E358" s="1" t="s">
        <v>2798</v>
      </c>
      <c r="F358" s="2">
        <v>1902.08</v>
      </c>
      <c r="G358" s="1" t="s">
        <v>115</v>
      </c>
      <c r="H358" s="1" t="s">
        <v>92</v>
      </c>
      <c r="I358" s="1" t="s">
        <v>93</v>
      </c>
      <c r="J358" s="1" t="s">
        <v>10788</v>
      </c>
      <c r="K358" s="1" t="s">
        <v>10789</v>
      </c>
      <c r="L358">
        <f>VLOOKUP(B358,HIS退!B:F,5,FALSE)</f>
        <v>-1902.08</v>
      </c>
      <c r="M358" t="e">
        <f>VLOOKUP(J358,银行退!A:F,6,FALSE)</f>
        <v>#N/A</v>
      </c>
      <c r="N358" t="e">
        <f>VLOOKUP(J358,网银退汇!H:M,6,FALSE)</f>
        <v>#N/A</v>
      </c>
    </row>
    <row r="359" spans="1:14" hidden="1">
      <c r="A359" s="1" t="s">
        <v>10790</v>
      </c>
      <c r="B359" s="1">
        <v>1783761</v>
      </c>
      <c r="C359" s="1" t="s">
        <v>2800</v>
      </c>
      <c r="D359" s="1" t="s">
        <v>2801</v>
      </c>
      <c r="E359" s="1" t="s">
        <v>2802</v>
      </c>
      <c r="F359" s="2">
        <v>17.5</v>
      </c>
      <c r="G359" s="1" t="s">
        <v>115</v>
      </c>
      <c r="H359" s="1" t="s">
        <v>92</v>
      </c>
      <c r="I359" s="1" t="s">
        <v>93</v>
      </c>
      <c r="J359" s="1" t="s">
        <v>10791</v>
      </c>
      <c r="K359" s="1" t="s">
        <v>10792</v>
      </c>
      <c r="L359">
        <f>VLOOKUP(B359,HIS退!B:F,5,FALSE)</f>
        <v>-17.5</v>
      </c>
      <c r="M359" t="e">
        <f>VLOOKUP(J359,银行退!A:F,6,FALSE)</f>
        <v>#N/A</v>
      </c>
      <c r="N359" t="e">
        <f>VLOOKUP(J359,网银退汇!H:M,6,FALSE)</f>
        <v>#N/A</v>
      </c>
    </row>
    <row r="360" spans="1:14">
      <c r="A360" s="1" t="s">
        <v>10793</v>
      </c>
      <c r="B360" s="1">
        <v>1783815</v>
      </c>
      <c r="C360" s="1" t="s">
        <v>2804</v>
      </c>
      <c r="D360" s="1" t="s">
        <v>2805</v>
      </c>
      <c r="E360" s="1" t="s">
        <v>2806</v>
      </c>
      <c r="F360" s="2">
        <v>20</v>
      </c>
      <c r="G360" s="1" t="s">
        <v>115</v>
      </c>
      <c r="H360" s="1" t="s">
        <v>92</v>
      </c>
      <c r="I360" s="1" t="s">
        <v>93</v>
      </c>
      <c r="J360" s="1" t="s">
        <v>17601</v>
      </c>
      <c r="K360" s="1" t="s">
        <v>10795</v>
      </c>
      <c r="L360">
        <f>VLOOKUP(B360,HIS退!B:F,5,FALSE)</f>
        <v>-20</v>
      </c>
      <c r="M360" t="e">
        <f>VLOOKUP(J360,银行退!A:F,6,FALSE)</f>
        <v>#N/A</v>
      </c>
      <c r="N360" t="str">
        <f>VLOOKUP(J360,网银退汇!H:M,6,FALSE)</f>
        <v>20170904</v>
      </c>
    </row>
    <row r="361" spans="1:14">
      <c r="A361" s="1" t="s">
        <v>10796</v>
      </c>
      <c r="B361" s="1">
        <v>1783954</v>
      </c>
      <c r="C361" s="1" t="s">
        <v>2808</v>
      </c>
      <c r="D361" s="1" t="s">
        <v>2809</v>
      </c>
      <c r="E361" s="1" t="s">
        <v>2810</v>
      </c>
      <c r="F361" s="2">
        <v>138.41999999999999</v>
      </c>
      <c r="G361" s="1" t="s">
        <v>115</v>
      </c>
      <c r="H361" s="1" t="s">
        <v>92</v>
      </c>
      <c r="I361" s="1" t="s">
        <v>93</v>
      </c>
      <c r="J361" s="1" t="s">
        <v>17600</v>
      </c>
      <c r="K361" s="1" t="s">
        <v>10798</v>
      </c>
      <c r="L361">
        <f>VLOOKUP(B361,HIS退!B:F,5,FALSE)</f>
        <v>-138.41999999999999</v>
      </c>
      <c r="M361" t="e">
        <f>VLOOKUP(J361,银行退!A:F,6,FALSE)</f>
        <v>#N/A</v>
      </c>
      <c r="N361" t="str">
        <f>VLOOKUP(J361,网银退汇!H:M,6,FALSE)</f>
        <v>20170904</v>
      </c>
    </row>
    <row r="362" spans="1:14" hidden="1">
      <c r="A362" s="1" t="s">
        <v>10799</v>
      </c>
      <c r="B362" s="1">
        <v>1783970</v>
      </c>
      <c r="C362" s="1" t="s">
        <v>2812</v>
      </c>
      <c r="D362" s="1" t="s">
        <v>2813</v>
      </c>
      <c r="E362" s="1" t="s">
        <v>2814</v>
      </c>
      <c r="F362" s="2">
        <v>480</v>
      </c>
      <c r="G362" s="1" t="s">
        <v>115</v>
      </c>
      <c r="H362" s="1" t="s">
        <v>92</v>
      </c>
      <c r="I362" s="1" t="s">
        <v>93</v>
      </c>
      <c r="J362" s="1" t="s">
        <v>10800</v>
      </c>
      <c r="K362" s="1" t="s">
        <v>10801</v>
      </c>
      <c r="L362">
        <f>VLOOKUP(B362,HIS退!B:F,5,FALSE)</f>
        <v>-480</v>
      </c>
      <c r="M362" t="e">
        <f>VLOOKUP(J362,银行退!A:F,6,FALSE)</f>
        <v>#N/A</v>
      </c>
      <c r="N362" t="e">
        <f>VLOOKUP(J362,网银退汇!H:M,6,FALSE)</f>
        <v>#N/A</v>
      </c>
    </row>
    <row r="363" spans="1:14" hidden="1">
      <c r="A363" s="1" t="s">
        <v>10802</v>
      </c>
      <c r="B363" s="1">
        <v>1784008</v>
      </c>
      <c r="C363" s="1" t="s">
        <v>2816</v>
      </c>
      <c r="D363" s="1" t="s">
        <v>2817</v>
      </c>
      <c r="E363" s="1" t="s">
        <v>2818</v>
      </c>
      <c r="F363" s="2">
        <v>552.59</v>
      </c>
      <c r="G363" s="1" t="s">
        <v>115</v>
      </c>
      <c r="H363" s="1" t="s">
        <v>92</v>
      </c>
      <c r="I363" s="1" t="s">
        <v>93</v>
      </c>
      <c r="J363" s="1" t="s">
        <v>10803</v>
      </c>
      <c r="K363" s="1" t="s">
        <v>10804</v>
      </c>
      <c r="L363">
        <f>VLOOKUP(B363,HIS退!B:F,5,FALSE)</f>
        <v>-552.59</v>
      </c>
      <c r="M363" t="e">
        <f>VLOOKUP(J363,银行退!A:F,6,FALSE)</f>
        <v>#N/A</v>
      </c>
      <c r="N363" t="e">
        <f>VLOOKUP(J363,网银退汇!H:M,6,FALSE)</f>
        <v>#N/A</v>
      </c>
    </row>
    <row r="364" spans="1:14" hidden="1">
      <c r="A364" s="1" t="s">
        <v>10805</v>
      </c>
      <c r="B364" s="1">
        <v>1784491</v>
      </c>
      <c r="C364" s="1" t="s">
        <v>2820</v>
      </c>
      <c r="D364" s="1" t="s">
        <v>2821</v>
      </c>
      <c r="E364" s="1" t="s">
        <v>2822</v>
      </c>
      <c r="F364" s="2">
        <v>500</v>
      </c>
      <c r="G364" s="1" t="s">
        <v>115</v>
      </c>
      <c r="H364" s="1" t="s">
        <v>92</v>
      </c>
      <c r="I364" s="1" t="s">
        <v>93</v>
      </c>
      <c r="J364" s="1" t="s">
        <v>10806</v>
      </c>
      <c r="K364" s="1" t="s">
        <v>10807</v>
      </c>
      <c r="L364">
        <f>VLOOKUP(B364,HIS退!B:F,5,FALSE)</f>
        <v>-500</v>
      </c>
      <c r="M364" t="e">
        <f>VLOOKUP(J364,银行退!A:F,6,FALSE)</f>
        <v>#N/A</v>
      </c>
      <c r="N364" t="e">
        <f>VLOOKUP(J364,网银退汇!H:M,6,FALSE)</f>
        <v>#N/A</v>
      </c>
    </row>
    <row r="365" spans="1:14" hidden="1">
      <c r="A365" s="1" t="s">
        <v>10808</v>
      </c>
      <c r="B365" s="1">
        <v>1784773</v>
      </c>
      <c r="C365" s="1" t="s">
        <v>2824</v>
      </c>
      <c r="D365" s="1" t="s">
        <v>2825</v>
      </c>
      <c r="E365" s="1" t="s">
        <v>2826</v>
      </c>
      <c r="F365" s="2">
        <v>500</v>
      </c>
      <c r="G365" s="1" t="s">
        <v>115</v>
      </c>
      <c r="H365" s="1" t="s">
        <v>92</v>
      </c>
      <c r="I365" s="1" t="s">
        <v>93</v>
      </c>
      <c r="J365" s="1" t="s">
        <v>10809</v>
      </c>
      <c r="K365" s="1" t="s">
        <v>10810</v>
      </c>
      <c r="L365">
        <f>VLOOKUP(B365,HIS退!B:F,5,FALSE)</f>
        <v>-500</v>
      </c>
      <c r="M365" t="e">
        <f>VLOOKUP(J365,银行退!A:F,6,FALSE)</f>
        <v>#N/A</v>
      </c>
      <c r="N365" t="e">
        <f>VLOOKUP(J365,网银退汇!H:M,6,FALSE)</f>
        <v>#N/A</v>
      </c>
    </row>
    <row r="366" spans="1:14" hidden="1">
      <c r="A366" s="1" t="s">
        <v>10811</v>
      </c>
      <c r="B366" s="1">
        <v>1784787</v>
      </c>
      <c r="C366" s="1" t="s">
        <v>2828</v>
      </c>
      <c r="D366" s="1" t="s">
        <v>2829</v>
      </c>
      <c r="E366" s="1" t="s">
        <v>2830</v>
      </c>
      <c r="F366" s="2">
        <v>4326.5</v>
      </c>
      <c r="G366" s="1" t="s">
        <v>115</v>
      </c>
      <c r="H366" s="1" t="s">
        <v>92</v>
      </c>
      <c r="I366" s="1" t="s">
        <v>93</v>
      </c>
      <c r="J366" s="1" t="s">
        <v>10812</v>
      </c>
      <c r="K366" s="1" t="s">
        <v>10813</v>
      </c>
      <c r="L366">
        <f>VLOOKUP(B366,HIS退!B:F,5,FALSE)</f>
        <v>-4326.5</v>
      </c>
      <c r="M366" t="e">
        <f>VLOOKUP(J366,银行退!A:F,6,FALSE)</f>
        <v>#N/A</v>
      </c>
      <c r="N366" t="e">
        <f>VLOOKUP(J366,网银退汇!H:M,6,FALSE)</f>
        <v>#N/A</v>
      </c>
    </row>
    <row r="367" spans="1:14" hidden="1">
      <c r="A367" s="1" t="s">
        <v>10814</v>
      </c>
      <c r="B367" s="1">
        <v>1785062</v>
      </c>
      <c r="C367" s="1" t="s">
        <v>2832</v>
      </c>
      <c r="D367" s="1" t="s">
        <v>2833</v>
      </c>
      <c r="E367" s="1" t="s">
        <v>509</v>
      </c>
      <c r="F367" s="2">
        <v>5246.12</v>
      </c>
      <c r="G367" s="1" t="s">
        <v>115</v>
      </c>
      <c r="H367" s="1" t="s">
        <v>92</v>
      </c>
      <c r="I367" s="1" t="s">
        <v>93</v>
      </c>
      <c r="J367" s="1" t="s">
        <v>10815</v>
      </c>
      <c r="K367" s="1" t="s">
        <v>10816</v>
      </c>
      <c r="L367">
        <f>VLOOKUP(B367,HIS退!B:F,5,FALSE)</f>
        <v>-5246.12</v>
      </c>
      <c r="M367" t="e">
        <f>VLOOKUP(J367,银行退!A:F,6,FALSE)</f>
        <v>#N/A</v>
      </c>
      <c r="N367" t="e">
        <f>VLOOKUP(J367,网银退汇!H:M,6,FALSE)</f>
        <v>#N/A</v>
      </c>
    </row>
    <row r="368" spans="1:14" hidden="1">
      <c r="A368" s="1" t="s">
        <v>10817</v>
      </c>
      <c r="B368" s="1">
        <v>1785079</v>
      </c>
      <c r="C368" s="1" t="s">
        <v>2835</v>
      </c>
      <c r="D368" s="1" t="s">
        <v>2836</v>
      </c>
      <c r="E368" s="1" t="s">
        <v>2837</v>
      </c>
      <c r="F368" s="2">
        <v>2665.41</v>
      </c>
      <c r="G368" s="1" t="s">
        <v>115</v>
      </c>
      <c r="H368" s="1" t="s">
        <v>92</v>
      </c>
      <c r="I368" s="1" t="s">
        <v>93</v>
      </c>
      <c r="J368" s="1" t="s">
        <v>10818</v>
      </c>
      <c r="K368" s="1" t="s">
        <v>10819</v>
      </c>
      <c r="L368">
        <f>VLOOKUP(B368,HIS退!B:F,5,FALSE)</f>
        <v>-2665.41</v>
      </c>
      <c r="M368" t="e">
        <f>VLOOKUP(J368,银行退!A:F,6,FALSE)</f>
        <v>#N/A</v>
      </c>
      <c r="N368" t="e">
        <f>VLOOKUP(J368,网银退汇!H:M,6,FALSE)</f>
        <v>#N/A</v>
      </c>
    </row>
    <row r="369" spans="1:14" hidden="1">
      <c r="A369" s="1" t="s">
        <v>10820</v>
      </c>
      <c r="B369" s="1">
        <v>1785240</v>
      </c>
      <c r="C369" s="1" t="s">
        <v>2839</v>
      </c>
      <c r="D369" s="1" t="s">
        <v>2840</v>
      </c>
      <c r="E369" s="1" t="s">
        <v>2841</v>
      </c>
      <c r="F369" s="2">
        <v>70.5</v>
      </c>
      <c r="G369" s="1" t="s">
        <v>115</v>
      </c>
      <c r="H369" s="1" t="s">
        <v>92</v>
      </c>
      <c r="I369" s="1" t="s">
        <v>93</v>
      </c>
      <c r="J369" s="1" t="s">
        <v>10821</v>
      </c>
      <c r="K369" s="1" t="s">
        <v>10822</v>
      </c>
      <c r="L369">
        <f>VLOOKUP(B369,HIS退!B:F,5,FALSE)</f>
        <v>-70.5</v>
      </c>
      <c r="M369" t="e">
        <f>VLOOKUP(J369,银行退!A:F,6,FALSE)</f>
        <v>#N/A</v>
      </c>
      <c r="N369" t="e">
        <f>VLOOKUP(J369,网银退汇!H:M,6,FALSE)</f>
        <v>#N/A</v>
      </c>
    </row>
    <row r="370" spans="1:14">
      <c r="A370" s="1" t="s">
        <v>10823</v>
      </c>
      <c r="B370" s="1">
        <v>1785274</v>
      </c>
      <c r="C370" s="1" t="s">
        <v>10824</v>
      </c>
      <c r="D370" s="1" t="s">
        <v>2477</v>
      </c>
      <c r="E370" s="1" t="s">
        <v>2843</v>
      </c>
      <c r="F370" s="2">
        <v>508.34</v>
      </c>
      <c r="G370" s="1" t="s">
        <v>115</v>
      </c>
      <c r="H370" s="1" t="s">
        <v>94</v>
      </c>
      <c r="I370" s="1" t="s">
        <v>24</v>
      </c>
      <c r="J370" s="1" t="s">
        <v>2479</v>
      </c>
      <c r="K370" s="1" t="s">
        <v>2478</v>
      </c>
      <c r="L370">
        <f>VLOOKUP(B370,HIS退!B:F,5,FALSE)</f>
        <v>-508.34</v>
      </c>
      <c r="M370" t="e">
        <f>VLOOKUP(J370,银行退!A:F,6,FALSE)</f>
        <v>#N/A</v>
      </c>
      <c r="N370" t="str">
        <f>VLOOKUP(J370,网银退汇!H:M,6,FALSE)</f>
        <v>20170904</v>
      </c>
    </row>
    <row r="371" spans="1:14" hidden="1">
      <c r="A371" s="1" t="s">
        <v>10825</v>
      </c>
      <c r="B371" s="1">
        <v>1785520</v>
      </c>
      <c r="C371" s="1" t="s">
        <v>2845</v>
      </c>
      <c r="D371" s="1" t="s">
        <v>2846</v>
      </c>
      <c r="E371" s="1" t="s">
        <v>2847</v>
      </c>
      <c r="F371" s="2">
        <v>10000</v>
      </c>
      <c r="G371" s="1" t="s">
        <v>115</v>
      </c>
      <c r="H371" s="1" t="s">
        <v>92</v>
      </c>
      <c r="I371" s="1" t="s">
        <v>93</v>
      </c>
      <c r="J371" s="1" t="s">
        <v>10826</v>
      </c>
      <c r="K371" s="1" t="s">
        <v>10827</v>
      </c>
      <c r="L371">
        <f>VLOOKUP(B371,HIS退!B:F,5,FALSE)</f>
        <v>-10000</v>
      </c>
      <c r="M371" t="e">
        <f>VLOOKUP(J371,银行退!A:F,6,FALSE)</f>
        <v>#N/A</v>
      </c>
      <c r="N371" t="e">
        <f>VLOOKUP(J371,网银退汇!H:M,6,FALSE)</f>
        <v>#N/A</v>
      </c>
    </row>
    <row r="372" spans="1:14" hidden="1">
      <c r="A372" s="1" t="s">
        <v>10828</v>
      </c>
      <c r="B372" s="1">
        <v>1785969</v>
      </c>
      <c r="C372" s="1" t="s">
        <v>2849</v>
      </c>
      <c r="D372" s="1" t="s">
        <v>2850</v>
      </c>
      <c r="E372" s="1" t="s">
        <v>2851</v>
      </c>
      <c r="F372" s="2">
        <v>2000</v>
      </c>
      <c r="G372" s="1" t="s">
        <v>115</v>
      </c>
      <c r="H372" s="1" t="s">
        <v>92</v>
      </c>
      <c r="I372" s="1" t="s">
        <v>93</v>
      </c>
      <c r="J372" s="1" t="s">
        <v>10829</v>
      </c>
      <c r="K372" s="1" t="s">
        <v>10830</v>
      </c>
      <c r="L372">
        <f>VLOOKUP(B372,HIS退!B:F,5,FALSE)</f>
        <v>-2000</v>
      </c>
      <c r="M372" t="e">
        <f>VLOOKUP(J372,银行退!A:F,6,FALSE)</f>
        <v>#N/A</v>
      </c>
      <c r="N372" t="e">
        <f>VLOOKUP(J372,网银退汇!H:M,6,FALSE)</f>
        <v>#N/A</v>
      </c>
    </row>
    <row r="373" spans="1:14" hidden="1">
      <c r="A373" s="1" t="s">
        <v>10831</v>
      </c>
      <c r="B373" s="1">
        <v>1786215</v>
      </c>
      <c r="C373" s="1" t="s">
        <v>2853</v>
      </c>
      <c r="D373" s="1" t="s">
        <v>2854</v>
      </c>
      <c r="E373" s="1" t="s">
        <v>2855</v>
      </c>
      <c r="F373" s="2">
        <v>360</v>
      </c>
      <c r="G373" s="1" t="s">
        <v>115</v>
      </c>
      <c r="H373" s="1" t="s">
        <v>92</v>
      </c>
      <c r="I373" s="1" t="s">
        <v>93</v>
      </c>
      <c r="J373" s="1" t="s">
        <v>10832</v>
      </c>
      <c r="K373" s="1" t="s">
        <v>10833</v>
      </c>
      <c r="L373">
        <f>VLOOKUP(B373,HIS退!B:F,5,FALSE)</f>
        <v>-360</v>
      </c>
      <c r="M373" t="e">
        <f>VLOOKUP(J373,银行退!A:F,6,FALSE)</f>
        <v>#N/A</v>
      </c>
      <c r="N373" t="e">
        <f>VLOOKUP(J373,网银退汇!H:M,6,FALSE)</f>
        <v>#N/A</v>
      </c>
    </row>
    <row r="374" spans="1:14" hidden="1">
      <c r="A374" s="1" t="s">
        <v>10834</v>
      </c>
      <c r="B374" s="1">
        <v>1786353</v>
      </c>
      <c r="C374" s="1" t="s">
        <v>2857</v>
      </c>
      <c r="D374" s="1" t="s">
        <v>2858</v>
      </c>
      <c r="E374" s="1" t="s">
        <v>2859</v>
      </c>
      <c r="F374" s="2">
        <v>208.5</v>
      </c>
      <c r="G374" s="1" t="s">
        <v>115</v>
      </c>
      <c r="H374" s="1" t="s">
        <v>92</v>
      </c>
      <c r="I374" s="1" t="s">
        <v>93</v>
      </c>
      <c r="J374" s="1" t="s">
        <v>10835</v>
      </c>
      <c r="K374" s="1" t="s">
        <v>10836</v>
      </c>
      <c r="L374">
        <f>VLOOKUP(B374,HIS退!B:F,5,FALSE)</f>
        <v>-208.5</v>
      </c>
      <c r="M374" t="e">
        <f>VLOOKUP(J374,银行退!A:F,6,FALSE)</f>
        <v>#N/A</v>
      </c>
      <c r="N374" t="e">
        <f>VLOOKUP(J374,网银退汇!H:M,6,FALSE)</f>
        <v>#N/A</v>
      </c>
    </row>
    <row r="375" spans="1:14" hidden="1">
      <c r="A375" s="1" t="s">
        <v>10837</v>
      </c>
      <c r="B375" s="1">
        <v>1786375</v>
      </c>
      <c r="C375" s="1" t="s">
        <v>2861</v>
      </c>
      <c r="D375" s="1" t="s">
        <v>2862</v>
      </c>
      <c r="E375" s="1" t="s">
        <v>2863</v>
      </c>
      <c r="F375" s="2">
        <v>995.92</v>
      </c>
      <c r="G375" s="1" t="s">
        <v>115</v>
      </c>
      <c r="H375" s="1" t="s">
        <v>92</v>
      </c>
      <c r="I375" s="1" t="s">
        <v>93</v>
      </c>
      <c r="J375" s="1" t="s">
        <v>10838</v>
      </c>
      <c r="K375" s="1" t="s">
        <v>10839</v>
      </c>
      <c r="L375">
        <f>VLOOKUP(B375,HIS退!B:F,5,FALSE)</f>
        <v>-995.92</v>
      </c>
      <c r="M375" t="e">
        <f>VLOOKUP(J375,银行退!A:F,6,FALSE)</f>
        <v>#N/A</v>
      </c>
      <c r="N375" t="e">
        <f>VLOOKUP(J375,网银退汇!H:M,6,FALSE)</f>
        <v>#N/A</v>
      </c>
    </row>
    <row r="376" spans="1:14" hidden="1">
      <c r="A376" s="1" t="s">
        <v>10840</v>
      </c>
      <c r="B376" s="1">
        <v>1786404</v>
      </c>
      <c r="C376" s="1" t="s">
        <v>2865</v>
      </c>
      <c r="D376" s="1" t="s">
        <v>2866</v>
      </c>
      <c r="E376" s="1" t="s">
        <v>2867</v>
      </c>
      <c r="F376" s="2">
        <v>395.5</v>
      </c>
      <c r="G376" s="1" t="s">
        <v>115</v>
      </c>
      <c r="H376" s="1" t="s">
        <v>92</v>
      </c>
      <c r="I376" s="1" t="s">
        <v>93</v>
      </c>
      <c r="J376" s="1" t="s">
        <v>10841</v>
      </c>
      <c r="K376" s="1" t="s">
        <v>10842</v>
      </c>
      <c r="L376">
        <f>VLOOKUP(B376,HIS退!B:F,5,FALSE)</f>
        <v>-395.5</v>
      </c>
      <c r="M376" t="e">
        <f>VLOOKUP(J376,银行退!A:F,6,FALSE)</f>
        <v>#N/A</v>
      </c>
      <c r="N376" t="e">
        <f>VLOOKUP(J376,网银退汇!H:M,6,FALSE)</f>
        <v>#N/A</v>
      </c>
    </row>
    <row r="377" spans="1:14" hidden="1">
      <c r="A377" s="1" t="s">
        <v>10843</v>
      </c>
      <c r="B377" s="1">
        <v>1786428</v>
      </c>
      <c r="C377" s="1" t="s">
        <v>2869</v>
      </c>
      <c r="D377" s="1" t="s">
        <v>2870</v>
      </c>
      <c r="E377" s="1" t="s">
        <v>2871</v>
      </c>
      <c r="F377" s="2">
        <v>4379.92</v>
      </c>
      <c r="G377" s="1" t="s">
        <v>115</v>
      </c>
      <c r="H377" s="1" t="s">
        <v>92</v>
      </c>
      <c r="I377" s="1" t="s">
        <v>93</v>
      </c>
      <c r="J377" s="1" t="s">
        <v>10844</v>
      </c>
      <c r="K377" s="1" t="s">
        <v>10845</v>
      </c>
      <c r="L377">
        <f>VLOOKUP(B377,HIS退!B:F,5,FALSE)</f>
        <v>-4379.92</v>
      </c>
      <c r="M377" t="e">
        <f>VLOOKUP(J377,银行退!A:F,6,FALSE)</f>
        <v>#N/A</v>
      </c>
      <c r="N377" t="e">
        <f>VLOOKUP(J377,网银退汇!H:M,6,FALSE)</f>
        <v>#N/A</v>
      </c>
    </row>
    <row r="378" spans="1:14" hidden="1">
      <c r="A378" s="1" t="s">
        <v>10846</v>
      </c>
      <c r="B378" s="1">
        <v>1786450</v>
      </c>
      <c r="C378" s="1" t="s">
        <v>2873</v>
      </c>
      <c r="D378" s="1" t="s">
        <v>2874</v>
      </c>
      <c r="E378" s="1" t="s">
        <v>2875</v>
      </c>
      <c r="F378" s="2">
        <v>784.34</v>
      </c>
      <c r="G378" s="1" t="s">
        <v>115</v>
      </c>
      <c r="H378" s="1" t="s">
        <v>92</v>
      </c>
      <c r="I378" s="1" t="s">
        <v>93</v>
      </c>
      <c r="J378" s="1" t="s">
        <v>10847</v>
      </c>
      <c r="K378" s="1" t="s">
        <v>10848</v>
      </c>
      <c r="L378">
        <f>VLOOKUP(B378,HIS退!B:F,5,FALSE)</f>
        <v>-784.34</v>
      </c>
      <c r="M378" t="e">
        <f>VLOOKUP(J378,银行退!A:F,6,FALSE)</f>
        <v>#N/A</v>
      </c>
      <c r="N378" t="e">
        <f>VLOOKUP(J378,网银退汇!H:M,6,FALSE)</f>
        <v>#N/A</v>
      </c>
    </row>
    <row r="379" spans="1:14" hidden="1">
      <c r="A379" s="1" t="s">
        <v>10849</v>
      </c>
      <c r="B379" s="1">
        <v>1786483</v>
      </c>
      <c r="C379" s="1" t="s">
        <v>2880</v>
      </c>
      <c r="D379" s="1" t="s">
        <v>2881</v>
      </c>
      <c r="E379" s="1" t="s">
        <v>2882</v>
      </c>
      <c r="F379" s="2">
        <v>6000</v>
      </c>
      <c r="G379" s="1" t="s">
        <v>115</v>
      </c>
      <c r="H379" s="1" t="s">
        <v>92</v>
      </c>
      <c r="I379" s="1" t="s">
        <v>93</v>
      </c>
      <c r="J379" s="1" t="s">
        <v>10850</v>
      </c>
      <c r="K379" s="1" t="s">
        <v>2478</v>
      </c>
      <c r="L379">
        <f>VLOOKUP(B379,HIS退!B:F,5,FALSE)</f>
        <v>-6000</v>
      </c>
      <c r="M379" t="e">
        <f>VLOOKUP(J379,银行退!A:F,6,FALSE)</f>
        <v>#N/A</v>
      </c>
      <c r="N379" t="e">
        <f>VLOOKUP(J379,网银退汇!H:M,6,FALSE)</f>
        <v>#N/A</v>
      </c>
    </row>
    <row r="380" spans="1:14" hidden="1">
      <c r="A380" s="1" t="s">
        <v>10851</v>
      </c>
      <c r="B380" s="1">
        <v>1786484</v>
      </c>
      <c r="C380" s="1" t="s">
        <v>2877</v>
      </c>
      <c r="D380" s="1" t="s">
        <v>2878</v>
      </c>
      <c r="E380" s="1" t="s">
        <v>2879</v>
      </c>
      <c r="F380" s="2">
        <v>2500</v>
      </c>
      <c r="G380" s="1" t="s">
        <v>115</v>
      </c>
      <c r="H380" s="1" t="s">
        <v>92</v>
      </c>
      <c r="I380" s="1" t="s">
        <v>93</v>
      </c>
      <c r="J380" s="1" t="s">
        <v>10852</v>
      </c>
      <c r="K380" s="1" t="s">
        <v>10853</v>
      </c>
      <c r="L380">
        <f>VLOOKUP(B380,HIS退!B:F,5,FALSE)</f>
        <v>-2500</v>
      </c>
      <c r="M380" t="e">
        <f>VLOOKUP(J380,银行退!A:F,6,FALSE)</f>
        <v>#N/A</v>
      </c>
      <c r="N380" t="e">
        <f>VLOOKUP(J380,网银退汇!H:M,6,FALSE)</f>
        <v>#N/A</v>
      </c>
    </row>
    <row r="381" spans="1:14" hidden="1">
      <c r="A381" s="1" t="s">
        <v>10854</v>
      </c>
      <c r="B381" s="1">
        <v>1786488</v>
      </c>
      <c r="C381" s="1" t="s">
        <v>2884</v>
      </c>
      <c r="D381" s="1" t="s">
        <v>2885</v>
      </c>
      <c r="E381" s="1" t="s">
        <v>2886</v>
      </c>
      <c r="F381" s="2">
        <v>4147.74</v>
      </c>
      <c r="G381" s="1" t="s">
        <v>115</v>
      </c>
      <c r="H381" s="1" t="s">
        <v>92</v>
      </c>
      <c r="I381" s="1" t="s">
        <v>93</v>
      </c>
      <c r="J381" s="1" t="s">
        <v>10855</v>
      </c>
      <c r="K381" s="1" t="s">
        <v>10776</v>
      </c>
      <c r="L381">
        <f>VLOOKUP(B381,HIS退!B:F,5,FALSE)</f>
        <v>-4147.74</v>
      </c>
      <c r="M381" t="e">
        <f>VLOOKUP(J381,银行退!A:F,6,FALSE)</f>
        <v>#N/A</v>
      </c>
      <c r="N381" t="e">
        <f>VLOOKUP(J381,网银退汇!H:M,6,FALSE)</f>
        <v>#N/A</v>
      </c>
    </row>
    <row r="382" spans="1:14" hidden="1">
      <c r="A382" s="1" t="s">
        <v>10856</v>
      </c>
      <c r="B382" s="1">
        <v>1786497</v>
      </c>
      <c r="C382" s="1" t="s">
        <v>2888</v>
      </c>
      <c r="D382" s="1" t="s">
        <v>247</v>
      </c>
      <c r="E382" s="1" t="s">
        <v>248</v>
      </c>
      <c r="F382" s="2">
        <v>482.5</v>
      </c>
      <c r="G382" s="1" t="s">
        <v>115</v>
      </c>
      <c r="H382" s="1" t="s">
        <v>92</v>
      </c>
      <c r="I382" s="1" t="s">
        <v>93</v>
      </c>
      <c r="J382" s="1" t="s">
        <v>10857</v>
      </c>
      <c r="K382" s="1" t="s">
        <v>386</v>
      </c>
      <c r="L382">
        <f>VLOOKUP(B382,HIS退!B:F,5,FALSE)</f>
        <v>-482.5</v>
      </c>
      <c r="M382" t="e">
        <f>VLOOKUP(J382,银行退!A:F,6,FALSE)</f>
        <v>#N/A</v>
      </c>
      <c r="N382" t="e">
        <f>VLOOKUP(J382,网银退汇!H:M,6,FALSE)</f>
        <v>#N/A</v>
      </c>
    </row>
    <row r="383" spans="1:14" hidden="1">
      <c r="A383" s="1" t="s">
        <v>10858</v>
      </c>
      <c r="B383" s="1">
        <v>1786502</v>
      </c>
      <c r="C383" s="1" t="s">
        <v>2890</v>
      </c>
      <c r="D383" s="1" t="s">
        <v>2891</v>
      </c>
      <c r="E383" s="1" t="s">
        <v>2892</v>
      </c>
      <c r="F383" s="2">
        <v>2000</v>
      </c>
      <c r="G383" s="1" t="s">
        <v>115</v>
      </c>
      <c r="H383" s="1" t="s">
        <v>92</v>
      </c>
      <c r="I383" s="1" t="s">
        <v>93</v>
      </c>
      <c r="J383" s="1" t="s">
        <v>10859</v>
      </c>
      <c r="K383" s="1" t="s">
        <v>10810</v>
      </c>
      <c r="L383">
        <f>VLOOKUP(B383,HIS退!B:F,5,FALSE)</f>
        <v>-2000</v>
      </c>
      <c r="M383" t="e">
        <f>VLOOKUP(J383,银行退!A:F,6,FALSE)</f>
        <v>#N/A</v>
      </c>
      <c r="N383" t="e">
        <f>VLOOKUP(J383,网银退汇!H:M,6,FALSE)</f>
        <v>#N/A</v>
      </c>
    </row>
    <row r="384" spans="1:14" hidden="1">
      <c r="A384" s="1" t="s">
        <v>10860</v>
      </c>
      <c r="B384" s="1">
        <v>1786754</v>
      </c>
      <c r="C384" s="1" t="s">
        <v>2894</v>
      </c>
      <c r="D384" s="1" t="s">
        <v>2895</v>
      </c>
      <c r="E384" s="1" t="s">
        <v>2896</v>
      </c>
      <c r="F384" s="2">
        <v>2000</v>
      </c>
      <c r="G384" s="1" t="s">
        <v>115</v>
      </c>
      <c r="H384" s="1" t="s">
        <v>92</v>
      </c>
      <c r="I384" s="1" t="s">
        <v>93</v>
      </c>
      <c r="J384" s="1" t="s">
        <v>10861</v>
      </c>
      <c r="K384" s="1" t="s">
        <v>10862</v>
      </c>
      <c r="L384">
        <f>VLOOKUP(B384,HIS退!B:F,5,FALSE)</f>
        <v>-2000</v>
      </c>
      <c r="M384" t="e">
        <f>VLOOKUP(J384,银行退!A:F,6,FALSE)</f>
        <v>#N/A</v>
      </c>
      <c r="N384" t="e">
        <f>VLOOKUP(J384,网银退汇!H:M,6,FALSE)</f>
        <v>#N/A</v>
      </c>
    </row>
    <row r="385" spans="1:14" hidden="1">
      <c r="A385" s="1" t="s">
        <v>10863</v>
      </c>
      <c r="B385" s="1">
        <v>1786841</v>
      </c>
      <c r="C385" s="1" t="s">
        <v>2898</v>
      </c>
      <c r="D385" s="1" t="s">
        <v>2899</v>
      </c>
      <c r="E385" s="1" t="s">
        <v>2900</v>
      </c>
      <c r="F385" s="2">
        <v>130</v>
      </c>
      <c r="G385" s="1" t="s">
        <v>115</v>
      </c>
      <c r="H385" s="1" t="s">
        <v>92</v>
      </c>
      <c r="I385" s="1" t="s">
        <v>93</v>
      </c>
      <c r="J385" s="1" t="s">
        <v>10864</v>
      </c>
      <c r="K385" s="1" t="s">
        <v>10865</v>
      </c>
      <c r="L385">
        <f>VLOOKUP(B385,HIS退!B:F,5,FALSE)</f>
        <v>-130</v>
      </c>
      <c r="M385" t="e">
        <f>VLOOKUP(J385,银行退!A:F,6,FALSE)</f>
        <v>#N/A</v>
      </c>
      <c r="N385" t="e">
        <f>VLOOKUP(J385,网银退汇!H:M,6,FALSE)</f>
        <v>#N/A</v>
      </c>
    </row>
    <row r="386" spans="1:14" hidden="1">
      <c r="A386" s="1" t="s">
        <v>10866</v>
      </c>
      <c r="B386" s="1">
        <v>1786883</v>
      </c>
      <c r="C386" s="1" t="s">
        <v>2902</v>
      </c>
      <c r="D386" s="1" t="s">
        <v>2903</v>
      </c>
      <c r="E386" s="1" t="s">
        <v>2904</v>
      </c>
      <c r="F386" s="2">
        <v>13086.22</v>
      </c>
      <c r="G386" s="1" t="s">
        <v>115</v>
      </c>
      <c r="H386" s="1" t="s">
        <v>92</v>
      </c>
      <c r="I386" s="1" t="s">
        <v>93</v>
      </c>
      <c r="J386" s="1" t="s">
        <v>10867</v>
      </c>
      <c r="K386" s="1" t="s">
        <v>10868</v>
      </c>
      <c r="L386">
        <f>VLOOKUP(B386,HIS退!B:F,5,FALSE)</f>
        <v>-13086.22</v>
      </c>
      <c r="M386" t="e">
        <f>VLOOKUP(J386,银行退!A:F,6,FALSE)</f>
        <v>#N/A</v>
      </c>
      <c r="N386" t="e">
        <f>VLOOKUP(J386,网银退汇!H:M,6,FALSE)</f>
        <v>#N/A</v>
      </c>
    </row>
    <row r="387" spans="1:14" hidden="1">
      <c r="A387" s="1" t="s">
        <v>10869</v>
      </c>
      <c r="B387" s="1">
        <v>1787115</v>
      </c>
      <c r="C387" s="1" t="s">
        <v>2906</v>
      </c>
      <c r="D387" s="1" t="s">
        <v>2907</v>
      </c>
      <c r="E387" s="1" t="s">
        <v>2908</v>
      </c>
      <c r="F387" s="2">
        <v>523</v>
      </c>
      <c r="G387" s="1" t="s">
        <v>115</v>
      </c>
      <c r="H387" s="1" t="s">
        <v>92</v>
      </c>
      <c r="I387" s="1" t="s">
        <v>93</v>
      </c>
      <c r="J387" s="1" t="s">
        <v>10870</v>
      </c>
      <c r="K387" s="1" t="s">
        <v>10871</v>
      </c>
      <c r="L387">
        <f>VLOOKUP(B387,HIS退!B:F,5,FALSE)</f>
        <v>-523</v>
      </c>
      <c r="M387" t="e">
        <f>VLOOKUP(J387,银行退!A:F,6,FALSE)</f>
        <v>#N/A</v>
      </c>
      <c r="N387" t="e">
        <f>VLOOKUP(J387,网银退汇!H:M,6,FALSE)</f>
        <v>#N/A</v>
      </c>
    </row>
    <row r="388" spans="1:14" hidden="1">
      <c r="A388" s="1" t="s">
        <v>10872</v>
      </c>
      <c r="B388" s="1">
        <v>1787190</v>
      </c>
      <c r="C388" s="1" t="s">
        <v>2910</v>
      </c>
      <c r="D388" s="1" t="s">
        <v>2911</v>
      </c>
      <c r="E388" s="1" t="s">
        <v>2912</v>
      </c>
      <c r="F388" s="2">
        <v>994</v>
      </c>
      <c r="G388" s="1" t="s">
        <v>115</v>
      </c>
      <c r="H388" s="1" t="s">
        <v>92</v>
      </c>
      <c r="I388" s="1" t="s">
        <v>93</v>
      </c>
      <c r="J388" s="1" t="s">
        <v>10873</v>
      </c>
      <c r="K388" s="1" t="s">
        <v>10874</v>
      </c>
      <c r="L388">
        <f>VLOOKUP(B388,HIS退!B:F,5,FALSE)</f>
        <v>-994</v>
      </c>
      <c r="M388" t="e">
        <f>VLOOKUP(J388,银行退!A:F,6,FALSE)</f>
        <v>#N/A</v>
      </c>
      <c r="N388" t="e">
        <f>VLOOKUP(J388,网银退汇!H:M,6,FALSE)</f>
        <v>#N/A</v>
      </c>
    </row>
    <row r="389" spans="1:14" hidden="1">
      <c r="A389" s="1" t="s">
        <v>10875</v>
      </c>
      <c r="B389" s="1">
        <v>1787203</v>
      </c>
      <c r="C389" s="1" t="s">
        <v>2914</v>
      </c>
      <c r="D389" s="1" t="s">
        <v>2915</v>
      </c>
      <c r="E389" s="1" t="s">
        <v>2916</v>
      </c>
      <c r="F389" s="2">
        <v>9800</v>
      </c>
      <c r="G389" s="1" t="s">
        <v>115</v>
      </c>
      <c r="H389" s="1" t="s">
        <v>92</v>
      </c>
      <c r="I389" s="1" t="s">
        <v>93</v>
      </c>
      <c r="J389" s="1" t="s">
        <v>10876</v>
      </c>
      <c r="K389" s="1" t="s">
        <v>10877</v>
      </c>
      <c r="L389">
        <f>VLOOKUP(B389,HIS退!B:F,5,FALSE)</f>
        <v>-9800</v>
      </c>
      <c r="M389" t="e">
        <f>VLOOKUP(J389,银行退!A:F,6,FALSE)</f>
        <v>#N/A</v>
      </c>
      <c r="N389" t="e">
        <f>VLOOKUP(J389,网银退汇!H:M,6,FALSE)</f>
        <v>#N/A</v>
      </c>
    </row>
    <row r="390" spans="1:14" hidden="1">
      <c r="A390" s="1" t="s">
        <v>10878</v>
      </c>
      <c r="B390" s="1">
        <v>1787312</v>
      </c>
      <c r="C390" s="1" t="s">
        <v>2918</v>
      </c>
      <c r="D390" s="1" t="s">
        <v>2919</v>
      </c>
      <c r="E390" s="1" t="s">
        <v>2920</v>
      </c>
      <c r="F390" s="2">
        <v>20371.59</v>
      </c>
      <c r="G390" s="1" t="s">
        <v>115</v>
      </c>
      <c r="H390" s="1" t="s">
        <v>92</v>
      </c>
      <c r="I390" s="1" t="s">
        <v>93</v>
      </c>
      <c r="J390" s="1" t="s">
        <v>10879</v>
      </c>
      <c r="K390" s="1" t="s">
        <v>10880</v>
      </c>
      <c r="L390">
        <f>VLOOKUP(B390,HIS退!B:F,5,FALSE)</f>
        <v>-20371.59</v>
      </c>
      <c r="M390" t="e">
        <f>VLOOKUP(J390,银行退!A:F,6,FALSE)</f>
        <v>#N/A</v>
      </c>
      <c r="N390" t="e">
        <f>VLOOKUP(J390,网银退汇!H:M,6,FALSE)</f>
        <v>#N/A</v>
      </c>
    </row>
    <row r="391" spans="1:14" hidden="1">
      <c r="A391" s="1" t="s">
        <v>10881</v>
      </c>
      <c r="B391" s="1">
        <v>1787350</v>
      </c>
      <c r="C391" s="1" t="s">
        <v>2922</v>
      </c>
      <c r="D391" s="1" t="s">
        <v>85</v>
      </c>
      <c r="E391" s="1" t="s">
        <v>86</v>
      </c>
      <c r="F391" s="2">
        <v>28500</v>
      </c>
      <c r="G391" s="1" t="s">
        <v>115</v>
      </c>
      <c r="H391" s="1" t="s">
        <v>92</v>
      </c>
      <c r="I391" s="1" t="s">
        <v>93</v>
      </c>
      <c r="J391" s="1" t="s">
        <v>10882</v>
      </c>
      <c r="K391" s="1" t="s">
        <v>414</v>
      </c>
      <c r="L391">
        <f>VLOOKUP(B391,HIS退!B:F,5,FALSE)</f>
        <v>-28500</v>
      </c>
      <c r="M391" t="e">
        <f>VLOOKUP(J391,银行退!A:F,6,FALSE)</f>
        <v>#N/A</v>
      </c>
      <c r="N391" t="e">
        <f>VLOOKUP(J391,网银退汇!H:M,6,FALSE)</f>
        <v>#N/A</v>
      </c>
    </row>
    <row r="392" spans="1:14" hidden="1">
      <c r="A392" s="1" t="s">
        <v>10883</v>
      </c>
      <c r="B392" s="1">
        <v>1787368</v>
      </c>
      <c r="C392" s="1" t="s">
        <v>2924</v>
      </c>
      <c r="D392" s="1" t="s">
        <v>85</v>
      </c>
      <c r="E392" s="1" t="s">
        <v>86</v>
      </c>
      <c r="F392" s="2">
        <v>100</v>
      </c>
      <c r="G392" s="1" t="s">
        <v>115</v>
      </c>
      <c r="H392" s="1" t="s">
        <v>92</v>
      </c>
      <c r="I392" s="1" t="s">
        <v>93</v>
      </c>
      <c r="J392" s="1" t="s">
        <v>10884</v>
      </c>
      <c r="K392" s="1" t="s">
        <v>414</v>
      </c>
      <c r="L392">
        <f>VLOOKUP(B392,HIS退!B:F,5,FALSE)</f>
        <v>-100</v>
      </c>
      <c r="M392" t="e">
        <f>VLOOKUP(J392,银行退!A:F,6,FALSE)</f>
        <v>#N/A</v>
      </c>
      <c r="N392" t="e">
        <f>VLOOKUP(J392,网银退汇!H:M,6,FALSE)</f>
        <v>#N/A</v>
      </c>
    </row>
    <row r="393" spans="1:14" hidden="1">
      <c r="A393" s="1" t="s">
        <v>10885</v>
      </c>
      <c r="B393" s="1">
        <v>1787466</v>
      </c>
      <c r="C393" s="1" t="s">
        <v>2926</v>
      </c>
      <c r="D393" s="1" t="s">
        <v>2927</v>
      </c>
      <c r="E393" s="1" t="s">
        <v>2928</v>
      </c>
      <c r="F393" s="2">
        <v>94.5</v>
      </c>
      <c r="G393" s="1" t="s">
        <v>115</v>
      </c>
      <c r="H393" s="1" t="s">
        <v>92</v>
      </c>
      <c r="I393" s="1" t="s">
        <v>93</v>
      </c>
      <c r="J393" s="1" t="s">
        <v>10886</v>
      </c>
      <c r="K393" s="1" t="s">
        <v>10887</v>
      </c>
      <c r="L393">
        <f>VLOOKUP(B393,HIS退!B:F,5,FALSE)</f>
        <v>-94.5</v>
      </c>
      <c r="M393" t="e">
        <f>VLOOKUP(J393,银行退!A:F,6,FALSE)</f>
        <v>#N/A</v>
      </c>
      <c r="N393" t="e">
        <f>VLOOKUP(J393,网银退汇!H:M,6,FALSE)</f>
        <v>#N/A</v>
      </c>
    </row>
    <row r="394" spans="1:14" hidden="1">
      <c r="A394" s="1" t="s">
        <v>10888</v>
      </c>
      <c r="B394" s="1">
        <v>1787618</v>
      </c>
      <c r="C394" s="1" t="s">
        <v>2930</v>
      </c>
      <c r="D394" s="1" t="s">
        <v>2931</v>
      </c>
      <c r="E394" s="1" t="s">
        <v>2932</v>
      </c>
      <c r="F394" s="2">
        <v>500</v>
      </c>
      <c r="G394" s="1" t="s">
        <v>115</v>
      </c>
      <c r="H394" s="1" t="s">
        <v>92</v>
      </c>
      <c r="I394" s="1" t="s">
        <v>93</v>
      </c>
      <c r="J394" s="1" t="s">
        <v>10889</v>
      </c>
      <c r="K394" s="1" t="s">
        <v>10890</v>
      </c>
      <c r="L394">
        <f>VLOOKUP(B394,HIS退!B:F,5,FALSE)</f>
        <v>-500</v>
      </c>
      <c r="M394" t="e">
        <f>VLOOKUP(J394,银行退!A:F,6,FALSE)</f>
        <v>#N/A</v>
      </c>
      <c r="N394" t="e">
        <f>VLOOKUP(J394,网银退汇!H:M,6,FALSE)</f>
        <v>#N/A</v>
      </c>
    </row>
    <row r="395" spans="1:14" hidden="1">
      <c r="A395" s="1" t="s">
        <v>10891</v>
      </c>
      <c r="B395" s="1">
        <v>1787777</v>
      </c>
      <c r="C395" s="1" t="s">
        <v>2934</v>
      </c>
      <c r="D395" s="1" t="s">
        <v>2935</v>
      </c>
      <c r="E395" s="1" t="s">
        <v>2936</v>
      </c>
      <c r="F395" s="2">
        <v>50</v>
      </c>
      <c r="G395" s="1" t="s">
        <v>115</v>
      </c>
      <c r="H395" s="1" t="s">
        <v>92</v>
      </c>
      <c r="I395" s="1" t="s">
        <v>93</v>
      </c>
      <c r="J395" s="1" t="s">
        <v>10892</v>
      </c>
      <c r="K395" s="1" t="s">
        <v>10893</v>
      </c>
      <c r="L395">
        <f>VLOOKUP(B395,HIS退!B:F,5,FALSE)</f>
        <v>-50</v>
      </c>
      <c r="M395" t="e">
        <f>VLOOKUP(J395,银行退!A:F,6,FALSE)</f>
        <v>#N/A</v>
      </c>
      <c r="N395" t="e">
        <f>VLOOKUP(J395,网银退汇!H:M,6,FALSE)</f>
        <v>#N/A</v>
      </c>
    </row>
    <row r="396" spans="1:14">
      <c r="A396" s="1" t="s">
        <v>10894</v>
      </c>
      <c r="B396" s="1">
        <v>1787928</v>
      </c>
      <c r="C396" s="1" t="s">
        <v>10895</v>
      </c>
      <c r="D396" s="1" t="s">
        <v>2938</v>
      </c>
      <c r="E396" s="1" t="s">
        <v>2939</v>
      </c>
      <c r="F396" s="2">
        <v>1000</v>
      </c>
      <c r="G396" s="1" t="s">
        <v>115</v>
      </c>
      <c r="H396" s="1" t="s">
        <v>94</v>
      </c>
      <c r="I396" s="1" t="s">
        <v>94</v>
      </c>
      <c r="J396" s="1" t="s">
        <v>10896</v>
      </c>
      <c r="K396" s="1" t="s">
        <v>10897</v>
      </c>
      <c r="L396">
        <f>VLOOKUP(B396,HIS退!B:F,5,FALSE)</f>
        <v>-1000</v>
      </c>
      <c r="M396" t="e">
        <f>VLOOKUP(J396,银行退!A:F,6,FALSE)</f>
        <v>#N/A</v>
      </c>
      <c r="N396" t="str">
        <f>VLOOKUP(J396,网银退汇!H:M,6,FALSE)</f>
        <v>20170904</v>
      </c>
    </row>
    <row r="397" spans="1:14" hidden="1">
      <c r="A397" s="1" t="s">
        <v>10898</v>
      </c>
      <c r="B397" s="1">
        <v>1787951</v>
      </c>
      <c r="C397" s="1" t="s">
        <v>2941</v>
      </c>
      <c r="D397" s="1" t="s">
        <v>2942</v>
      </c>
      <c r="E397" s="1" t="s">
        <v>2943</v>
      </c>
      <c r="F397" s="2">
        <v>694.5</v>
      </c>
      <c r="G397" s="1" t="s">
        <v>115</v>
      </c>
      <c r="H397" s="1" t="s">
        <v>92</v>
      </c>
      <c r="I397" s="1" t="s">
        <v>93</v>
      </c>
      <c r="J397" s="1" t="s">
        <v>10899</v>
      </c>
      <c r="K397" s="1" t="s">
        <v>10900</v>
      </c>
      <c r="L397">
        <f>VLOOKUP(B397,HIS退!B:F,5,FALSE)</f>
        <v>-694.5</v>
      </c>
      <c r="M397" t="e">
        <f>VLOOKUP(J397,银行退!A:F,6,FALSE)</f>
        <v>#N/A</v>
      </c>
      <c r="N397" t="e">
        <f>VLOOKUP(J397,网银退汇!H:M,6,FALSE)</f>
        <v>#N/A</v>
      </c>
    </row>
    <row r="398" spans="1:14" hidden="1">
      <c r="A398" s="1" t="s">
        <v>10901</v>
      </c>
      <c r="B398" s="1">
        <v>1787964</v>
      </c>
      <c r="C398" s="1" t="s">
        <v>2945</v>
      </c>
      <c r="D398" s="1" t="s">
        <v>2946</v>
      </c>
      <c r="E398" s="1" t="s">
        <v>2947</v>
      </c>
      <c r="F398" s="2">
        <v>144</v>
      </c>
      <c r="G398" s="1" t="s">
        <v>115</v>
      </c>
      <c r="H398" s="1" t="s">
        <v>92</v>
      </c>
      <c r="I398" s="1" t="s">
        <v>93</v>
      </c>
      <c r="J398" s="1" t="s">
        <v>10902</v>
      </c>
      <c r="K398" s="1" t="s">
        <v>10903</v>
      </c>
      <c r="L398">
        <f>VLOOKUP(B398,HIS退!B:F,5,FALSE)</f>
        <v>-144</v>
      </c>
      <c r="M398" t="e">
        <f>VLOOKUP(J398,银行退!A:F,6,FALSE)</f>
        <v>#N/A</v>
      </c>
      <c r="N398" t="e">
        <f>VLOOKUP(J398,网银退汇!H:M,6,FALSE)</f>
        <v>#N/A</v>
      </c>
    </row>
    <row r="399" spans="1:14" hidden="1">
      <c r="A399" s="1" t="s">
        <v>10904</v>
      </c>
      <c r="B399" s="1">
        <v>1788130</v>
      </c>
      <c r="C399" s="1" t="s">
        <v>2949</v>
      </c>
      <c r="D399" s="1" t="s">
        <v>2950</v>
      </c>
      <c r="E399" s="1" t="s">
        <v>2951</v>
      </c>
      <c r="F399" s="2">
        <v>20</v>
      </c>
      <c r="G399" s="1" t="s">
        <v>115</v>
      </c>
      <c r="H399" s="1" t="s">
        <v>92</v>
      </c>
      <c r="I399" s="1" t="s">
        <v>93</v>
      </c>
      <c r="J399" s="1" t="s">
        <v>10905</v>
      </c>
      <c r="K399" s="1" t="s">
        <v>10906</v>
      </c>
      <c r="L399">
        <f>VLOOKUP(B399,HIS退!B:F,5,FALSE)</f>
        <v>-20</v>
      </c>
      <c r="M399" t="e">
        <f>VLOOKUP(J399,银行退!A:F,6,FALSE)</f>
        <v>#N/A</v>
      </c>
      <c r="N399" t="e">
        <f>VLOOKUP(J399,网银退汇!H:M,6,FALSE)</f>
        <v>#N/A</v>
      </c>
    </row>
    <row r="400" spans="1:14" hidden="1">
      <c r="A400" s="1" t="s">
        <v>10907</v>
      </c>
      <c r="B400" s="1">
        <v>1788187</v>
      </c>
      <c r="C400" s="1" t="s">
        <v>2953</v>
      </c>
      <c r="D400" s="1" t="s">
        <v>452</v>
      </c>
      <c r="E400" s="1" t="s">
        <v>522</v>
      </c>
      <c r="F400" s="2">
        <v>3785</v>
      </c>
      <c r="G400" s="1" t="s">
        <v>115</v>
      </c>
      <c r="H400" s="1" t="s">
        <v>92</v>
      </c>
      <c r="I400" s="1" t="s">
        <v>93</v>
      </c>
      <c r="J400" s="1" t="s">
        <v>10908</v>
      </c>
      <c r="K400" s="1" t="s">
        <v>453</v>
      </c>
      <c r="L400">
        <f>VLOOKUP(B400,HIS退!B:F,5,FALSE)</f>
        <v>-3785</v>
      </c>
      <c r="M400" t="e">
        <f>VLOOKUP(J400,银行退!A:F,6,FALSE)</f>
        <v>#N/A</v>
      </c>
      <c r="N400" t="e">
        <f>VLOOKUP(J400,网银退汇!H:M,6,FALSE)</f>
        <v>#N/A</v>
      </c>
    </row>
    <row r="401" spans="1:14" hidden="1">
      <c r="A401" s="1" t="s">
        <v>10909</v>
      </c>
      <c r="B401" s="1">
        <v>1788253</v>
      </c>
      <c r="C401" s="1" t="s">
        <v>2955</v>
      </c>
      <c r="D401" s="1" t="s">
        <v>2956</v>
      </c>
      <c r="E401" s="1" t="s">
        <v>2957</v>
      </c>
      <c r="F401" s="2">
        <v>160.5</v>
      </c>
      <c r="G401" s="1" t="s">
        <v>115</v>
      </c>
      <c r="H401" s="1" t="s">
        <v>92</v>
      </c>
      <c r="I401" s="1" t="s">
        <v>93</v>
      </c>
      <c r="J401" s="1" t="s">
        <v>10910</v>
      </c>
      <c r="K401" s="1" t="s">
        <v>10911</v>
      </c>
      <c r="L401">
        <f>VLOOKUP(B401,HIS退!B:F,5,FALSE)</f>
        <v>-160.5</v>
      </c>
      <c r="M401" t="e">
        <f>VLOOKUP(J401,银行退!A:F,6,FALSE)</f>
        <v>#N/A</v>
      </c>
      <c r="N401" t="e">
        <f>VLOOKUP(J401,网银退汇!H:M,6,FALSE)</f>
        <v>#N/A</v>
      </c>
    </row>
    <row r="402" spans="1:14" hidden="1">
      <c r="A402" s="1" t="s">
        <v>10912</v>
      </c>
      <c r="B402" s="1">
        <v>1788380</v>
      </c>
      <c r="C402" s="1" t="s">
        <v>2959</v>
      </c>
      <c r="D402" s="1" t="s">
        <v>2960</v>
      </c>
      <c r="E402" s="1" t="s">
        <v>2961</v>
      </c>
      <c r="F402" s="2">
        <v>12000</v>
      </c>
      <c r="G402" s="1" t="s">
        <v>115</v>
      </c>
      <c r="H402" s="1" t="s">
        <v>92</v>
      </c>
      <c r="I402" s="1" t="s">
        <v>93</v>
      </c>
      <c r="J402" s="1" t="s">
        <v>10913</v>
      </c>
      <c r="K402" s="1" t="s">
        <v>10914</v>
      </c>
      <c r="L402">
        <f>VLOOKUP(B402,HIS退!B:F,5,FALSE)</f>
        <v>-12000</v>
      </c>
      <c r="M402" t="e">
        <f>VLOOKUP(J402,银行退!A:F,6,FALSE)</f>
        <v>#N/A</v>
      </c>
      <c r="N402" t="e">
        <f>VLOOKUP(J402,网银退汇!H:M,6,FALSE)</f>
        <v>#N/A</v>
      </c>
    </row>
    <row r="403" spans="1:14" hidden="1">
      <c r="A403" s="1" t="s">
        <v>10915</v>
      </c>
      <c r="B403" s="1">
        <v>1788429</v>
      </c>
      <c r="C403" s="1" t="s">
        <v>2963</v>
      </c>
      <c r="D403" s="1" t="s">
        <v>2964</v>
      </c>
      <c r="E403" s="1" t="s">
        <v>2965</v>
      </c>
      <c r="F403" s="2">
        <v>330</v>
      </c>
      <c r="G403" s="1" t="s">
        <v>115</v>
      </c>
      <c r="H403" s="1" t="s">
        <v>92</v>
      </c>
      <c r="I403" s="1" t="s">
        <v>93</v>
      </c>
      <c r="J403" s="1" t="s">
        <v>10916</v>
      </c>
      <c r="K403" s="1" t="s">
        <v>10917</v>
      </c>
      <c r="L403">
        <f>VLOOKUP(B403,HIS退!B:F,5,FALSE)</f>
        <v>-330</v>
      </c>
      <c r="M403" t="e">
        <f>VLOOKUP(J403,银行退!A:F,6,FALSE)</f>
        <v>#N/A</v>
      </c>
      <c r="N403" t="e">
        <f>VLOOKUP(J403,网银退汇!H:M,6,FALSE)</f>
        <v>#N/A</v>
      </c>
    </row>
    <row r="404" spans="1:14" hidden="1">
      <c r="A404" s="1" t="s">
        <v>10918</v>
      </c>
      <c r="B404" s="1">
        <v>1788526</v>
      </c>
      <c r="C404" s="1" t="s">
        <v>2967</v>
      </c>
      <c r="D404" s="1" t="s">
        <v>2968</v>
      </c>
      <c r="E404" s="1" t="s">
        <v>2969</v>
      </c>
      <c r="F404" s="2">
        <v>830.96</v>
      </c>
      <c r="G404" s="1" t="s">
        <v>115</v>
      </c>
      <c r="H404" s="1" t="s">
        <v>92</v>
      </c>
      <c r="I404" s="1" t="s">
        <v>93</v>
      </c>
      <c r="J404" s="1" t="s">
        <v>10919</v>
      </c>
      <c r="K404" s="1" t="s">
        <v>10920</v>
      </c>
      <c r="L404">
        <f>VLOOKUP(B404,HIS退!B:F,5,FALSE)</f>
        <v>-830.96</v>
      </c>
      <c r="M404" t="e">
        <f>VLOOKUP(J404,银行退!A:F,6,FALSE)</f>
        <v>#N/A</v>
      </c>
      <c r="N404" t="e">
        <f>VLOOKUP(J404,网银退汇!H:M,6,FALSE)</f>
        <v>#N/A</v>
      </c>
    </row>
    <row r="405" spans="1:14" hidden="1">
      <c r="A405" s="1" t="s">
        <v>10921</v>
      </c>
      <c r="B405" s="1">
        <v>1788586</v>
      </c>
      <c r="C405" s="1" t="s">
        <v>2971</v>
      </c>
      <c r="D405" s="1" t="s">
        <v>2972</v>
      </c>
      <c r="E405" s="1" t="s">
        <v>2973</v>
      </c>
      <c r="F405" s="2">
        <v>92.72</v>
      </c>
      <c r="G405" s="1" t="s">
        <v>115</v>
      </c>
      <c r="H405" s="1" t="s">
        <v>92</v>
      </c>
      <c r="I405" s="1" t="s">
        <v>93</v>
      </c>
      <c r="J405" s="1" t="s">
        <v>10922</v>
      </c>
      <c r="K405" s="1" t="s">
        <v>10923</v>
      </c>
      <c r="L405">
        <f>VLOOKUP(B405,HIS退!B:F,5,FALSE)</f>
        <v>-92.72</v>
      </c>
      <c r="M405" t="e">
        <f>VLOOKUP(J405,银行退!A:F,6,FALSE)</f>
        <v>#N/A</v>
      </c>
      <c r="N405" t="e">
        <f>VLOOKUP(J405,网银退汇!H:M,6,FALSE)</f>
        <v>#N/A</v>
      </c>
    </row>
    <row r="406" spans="1:14" hidden="1">
      <c r="A406" s="1" t="s">
        <v>10924</v>
      </c>
      <c r="B406" s="1">
        <v>1788589</v>
      </c>
      <c r="C406" s="1" t="s">
        <v>2975</v>
      </c>
      <c r="D406" s="1" t="s">
        <v>2976</v>
      </c>
      <c r="E406" s="1" t="s">
        <v>2977</v>
      </c>
      <c r="F406" s="2">
        <v>200</v>
      </c>
      <c r="G406" s="1" t="s">
        <v>115</v>
      </c>
      <c r="H406" s="1" t="s">
        <v>92</v>
      </c>
      <c r="I406" s="1" t="s">
        <v>93</v>
      </c>
      <c r="J406" s="1" t="s">
        <v>10925</v>
      </c>
      <c r="K406" s="1" t="s">
        <v>10926</v>
      </c>
      <c r="L406">
        <f>VLOOKUP(B406,HIS退!B:F,5,FALSE)</f>
        <v>-200</v>
      </c>
      <c r="M406" t="e">
        <f>VLOOKUP(J406,银行退!A:F,6,FALSE)</f>
        <v>#N/A</v>
      </c>
      <c r="N406" t="e">
        <f>VLOOKUP(J406,网银退汇!H:M,6,FALSE)</f>
        <v>#N/A</v>
      </c>
    </row>
    <row r="407" spans="1:14" hidden="1">
      <c r="A407" s="1" t="s">
        <v>10927</v>
      </c>
      <c r="B407" s="1">
        <v>1788596</v>
      </c>
      <c r="C407" s="1" t="s">
        <v>2979</v>
      </c>
      <c r="D407" s="1" t="s">
        <v>2976</v>
      </c>
      <c r="E407" s="1" t="s">
        <v>2977</v>
      </c>
      <c r="F407" s="2">
        <v>543.6</v>
      </c>
      <c r="G407" s="1" t="s">
        <v>115</v>
      </c>
      <c r="H407" s="1" t="s">
        <v>92</v>
      </c>
      <c r="I407" s="1" t="s">
        <v>93</v>
      </c>
      <c r="J407" s="1" t="s">
        <v>10928</v>
      </c>
      <c r="K407" s="1" t="s">
        <v>10926</v>
      </c>
      <c r="L407">
        <f>VLOOKUP(B407,HIS退!B:F,5,FALSE)</f>
        <v>-543.6</v>
      </c>
      <c r="M407" t="e">
        <f>VLOOKUP(J407,银行退!A:F,6,FALSE)</f>
        <v>#N/A</v>
      </c>
      <c r="N407" t="e">
        <f>VLOOKUP(J407,网银退汇!H:M,6,FALSE)</f>
        <v>#N/A</v>
      </c>
    </row>
    <row r="408" spans="1:14" hidden="1">
      <c r="A408" s="1" t="s">
        <v>10929</v>
      </c>
      <c r="B408" s="1">
        <v>1788601</v>
      </c>
      <c r="C408" s="1" t="s">
        <v>2981</v>
      </c>
      <c r="D408" s="1" t="s">
        <v>2982</v>
      </c>
      <c r="E408" s="1" t="s">
        <v>2983</v>
      </c>
      <c r="F408" s="2">
        <v>4026</v>
      </c>
      <c r="G408" s="1" t="s">
        <v>115</v>
      </c>
      <c r="H408" s="1" t="s">
        <v>92</v>
      </c>
      <c r="I408" s="1" t="s">
        <v>93</v>
      </c>
      <c r="J408" s="1" t="s">
        <v>10930</v>
      </c>
      <c r="K408" s="1" t="s">
        <v>10931</v>
      </c>
      <c r="L408">
        <f>VLOOKUP(B408,HIS退!B:F,5,FALSE)</f>
        <v>-4026</v>
      </c>
      <c r="M408" t="e">
        <f>VLOOKUP(J408,银行退!A:F,6,FALSE)</f>
        <v>#N/A</v>
      </c>
      <c r="N408" t="e">
        <f>VLOOKUP(J408,网银退汇!H:M,6,FALSE)</f>
        <v>#N/A</v>
      </c>
    </row>
    <row r="409" spans="1:14" hidden="1">
      <c r="A409" s="1" t="s">
        <v>10932</v>
      </c>
      <c r="B409" s="1">
        <v>1788659</v>
      </c>
      <c r="C409" s="1" t="s">
        <v>2985</v>
      </c>
      <c r="D409" s="1" t="s">
        <v>2986</v>
      </c>
      <c r="E409" s="1" t="s">
        <v>2987</v>
      </c>
      <c r="F409" s="2">
        <v>20</v>
      </c>
      <c r="G409" s="1" t="s">
        <v>115</v>
      </c>
      <c r="H409" s="1" t="s">
        <v>92</v>
      </c>
      <c r="I409" s="1" t="s">
        <v>93</v>
      </c>
      <c r="J409" s="1" t="s">
        <v>10933</v>
      </c>
      <c r="K409" s="1" t="s">
        <v>10934</v>
      </c>
      <c r="L409">
        <f>VLOOKUP(B409,HIS退!B:F,5,FALSE)</f>
        <v>-20</v>
      </c>
      <c r="M409" t="e">
        <f>VLOOKUP(J409,银行退!A:F,6,FALSE)</f>
        <v>#N/A</v>
      </c>
      <c r="N409" t="e">
        <f>VLOOKUP(J409,网银退汇!H:M,6,FALSE)</f>
        <v>#N/A</v>
      </c>
    </row>
    <row r="410" spans="1:14" hidden="1">
      <c r="A410" s="1" t="s">
        <v>10935</v>
      </c>
      <c r="B410" s="1">
        <v>1788676</v>
      </c>
      <c r="C410" s="1" t="s">
        <v>2989</v>
      </c>
      <c r="D410" s="1" t="s">
        <v>2990</v>
      </c>
      <c r="E410" s="1" t="s">
        <v>2991</v>
      </c>
      <c r="F410" s="2">
        <v>39.5</v>
      </c>
      <c r="G410" s="1" t="s">
        <v>115</v>
      </c>
      <c r="H410" s="1" t="s">
        <v>92</v>
      </c>
      <c r="I410" s="1" t="s">
        <v>93</v>
      </c>
      <c r="J410" s="1" t="s">
        <v>10936</v>
      </c>
      <c r="K410" s="1" t="s">
        <v>10937</v>
      </c>
      <c r="L410">
        <f>VLOOKUP(B410,HIS退!B:F,5,FALSE)</f>
        <v>-39.5</v>
      </c>
      <c r="M410" t="e">
        <f>VLOOKUP(J410,银行退!A:F,6,FALSE)</f>
        <v>#N/A</v>
      </c>
      <c r="N410" t="e">
        <f>VLOOKUP(J410,网银退汇!H:M,6,FALSE)</f>
        <v>#N/A</v>
      </c>
    </row>
    <row r="411" spans="1:14" hidden="1">
      <c r="A411" s="1" t="s">
        <v>10938</v>
      </c>
      <c r="B411" s="1">
        <v>1788701</v>
      </c>
      <c r="C411" s="1" t="s">
        <v>2993</v>
      </c>
      <c r="D411" s="1" t="s">
        <v>2994</v>
      </c>
      <c r="E411" s="1" t="s">
        <v>2995</v>
      </c>
      <c r="F411" s="2">
        <v>6248</v>
      </c>
      <c r="G411" s="1" t="s">
        <v>115</v>
      </c>
      <c r="H411" s="1" t="s">
        <v>92</v>
      </c>
      <c r="I411" s="1" t="s">
        <v>93</v>
      </c>
      <c r="J411" s="1" t="s">
        <v>10939</v>
      </c>
      <c r="K411" s="1" t="s">
        <v>10940</v>
      </c>
      <c r="L411">
        <f>VLOOKUP(B411,HIS退!B:F,5,FALSE)</f>
        <v>-6248</v>
      </c>
      <c r="M411" t="e">
        <f>VLOOKUP(J411,银行退!A:F,6,FALSE)</f>
        <v>#N/A</v>
      </c>
      <c r="N411" t="e">
        <f>VLOOKUP(J411,网银退汇!H:M,6,FALSE)</f>
        <v>#N/A</v>
      </c>
    </row>
    <row r="412" spans="1:14" hidden="1">
      <c r="A412" s="1" t="s">
        <v>10941</v>
      </c>
      <c r="B412" s="1">
        <v>1788714</v>
      </c>
      <c r="C412" s="1" t="s">
        <v>2997</v>
      </c>
      <c r="D412" s="1" t="s">
        <v>2998</v>
      </c>
      <c r="E412" s="1" t="s">
        <v>2999</v>
      </c>
      <c r="F412" s="2">
        <v>218.08</v>
      </c>
      <c r="G412" s="1" t="s">
        <v>115</v>
      </c>
      <c r="H412" s="1" t="s">
        <v>92</v>
      </c>
      <c r="I412" s="1" t="s">
        <v>93</v>
      </c>
      <c r="J412" s="1" t="s">
        <v>10942</v>
      </c>
      <c r="K412" s="1" t="s">
        <v>10943</v>
      </c>
      <c r="L412">
        <f>VLOOKUP(B412,HIS退!B:F,5,FALSE)</f>
        <v>-218.08</v>
      </c>
      <c r="M412" t="e">
        <f>VLOOKUP(J412,银行退!A:F,6,FALSE)</f>
        <v>#N/A</v>
      </c>
      <c r="N412" t="e">
        <f>VLOOKUP(J412,网银退汇!H:M,6,FALSE)</f>
        <v>#N/A</v>
      </c>
    </row>
    <row r="413" spans="1:14" hidden="1">
      <c r="A413" s="1" t="s">
        <v>10944</v>
      </c>
      <c r="B413" s="1">
        <v>1788718</v>
      </c>
      <c r="C413" s="1" t="s">
        <v>3001</v>
      </c>
      <c r="D413" s="1" t="s">
        <v>2994</v>
      </c>
      <c r="E413" s="1" t="s">
        <v>2995</v>
      </c>
      <c r="F413" s="2">
        <v>100</v>
      </c>
      <c r="G413" s="1" t="s">
        <v>115</v>
      </c>
      <c r="H413" s="1" t="s">
        <v>92</v>
      </c>
      <c r="I413" s="1" t="s">
        <v>93</v>
      </c>
      <c r="J413" s="1" t="s">
        <v>10945</v>
      </c>
      <c r="K413" s="1" t="s">
        <v>10946</v>
      </c>
      <c r="L413">
        <f>VLOOKUP(B413,HIS退!B:F,5,FALSE)</f>
        <v>-100</v>
      </c>
      <c r="M413" t="e">
        <f>VLOOKUP(J413,银行退!A:F,6,FALSE)</f>
        <v>#N/A</v>
      </c>
      <c r="N413" t="e">
        <f>VLOOKUP(J413,网银退汇!H:M,6,FALSE)</f>
        <v>#N/A</v>
      </c>
    </row>
    <row r="414" spans="1:14" hidden="1">
      <c r="A414" s="1" t="s">
        <v>10947</v>
      </c>
      <c r="B414" s="1">
        <v>1788735</v>
      </c>
      <c r="C414" s="1" t="s">
        <v>3003</v>
      </c>
      <c r="D414" s="1" t="s">
        <v>3004</v>
      </c>
      <c r="E414" s="1" t="s">
        <v>3005</v>
      </c>
      <c r="F414" s="2">
        <v>103.84</v>
      </c>
      <c r="G414" s="1" t="s">
        <v>115</v>
      </c>
      <c r="H414" s="1" t="s">
        <v>92</v>
      </c>
      <c r="I414" s="1" t="s">
        <v>93</v>
      </c>
      <c r="J414" s="1" t="s">
        <v>10948</v>
      </c>
      <c r="K414" s="1" t="s">
        <v>10949</v>
      </c>
      <c r="L414">
        <f>VLOOKUP(B414,HIS退!B:F,5,FALSE)</f>
        <v>-103.84</v>
      </c>
      <c r="M414" t="e">
        <f>VLOOKUP(J414,银行退!A:F,6,FALSE)</f>
        <v>#N/A</v>
      </c>
      <c r="N414" t="e">
        <f>VLOOKUP(J414,网银退汇!H:M,6,FALSE)</f>
        <v>#N/A</v>
      </c>
    </row>
    <row r="415" spans="1:14" hidden="1">
      <c r="A415" s="1" t="s">
        <v>10950</v>
      </c>
      <c r="B415" s="1">
        <v>1788801</v>
      </c>
      <c r="C415" s="1" t="s">
        <v>10951</v>
      </c>
      <c r="D415" s="1" t="s">
        <v>529</v>
      </c>
      <c r="E415" s="1" t="s">
        <v>530</v>
      </c>
      <c r="F415" s="2">
        <v>1</v>
      </c>
      <c r="G415" s="1" t="s">
        <v>115</v>
      </c>
      <c r="H415" s="1" t="s">
        <v>95</v>
      </c>
      <c r="I415" s="1" t="s">
        <v>95</v>
      </c>
      <c r="J415" s="1" t="s">
        <v>10952</v>
      </c>
      <c r="K415" s="1" t="s">
        <v>1775</v>
      </c>
      <c r="L415">
        <f>VLOOKUP(B415,HIS退!B:F,5,FALSE)</f>
        <v>-1</v>
      </c>
      <c r="M415" t="e">
        <f>VLOOKUP(J415,银行退!A:F,6,FALSE)</f>
        <v>#N/A</v>
      </c>
      <c r="N415" t="e">
        <f>VLOOKUP(J415,网银退汇!H:M,6,FALSE)</f>
        <v>#N/A</v>
      </c>
    </row>
    <row r="416" spans="1:14" hidden="1">
      <c r="A416" s="1" t="s">
        <v>10953</v>
      </c>
      <c r="B416" s="1">
        <v>1788812</v>
      </c>
      <c r="C416" s="1" t="s">
        <v>3008</v>
      </c>
      <c r="D416" s="1" t="s">
        <v>529</v>
      </c>
      <c r="E416" s="1" t="s">
        <v>530</v>
      </c>
      <c r="F416" s="2">
        <v>1</v>
      </c>
      <c r="G416" s="1" t="s">
        <v>115</v>
      </c>
      <c r="H416" s="1" t="s">
        <v>92</v>
      </c>
      <c r="I416" s="1" t="s">
        <v>93</v>
      </c>
      <c r="J416" s="1" t="s">
        <v>3008</v>
      </c>
      <c r="K416" s="1" t="s">
        <v>1775</v>
      </c>
      <c r="L416">
        <f>VLOOKUP(B416,HIS退!B:F,5,FALSE)</f>
        <v>-1</v>
      </c>
      <c r="M416" t="e">
        <f>VLOOKUP(J416,银行退!A:F,6,FALSE)</f>
        <v>#N/A</v>
      </c>
      <c r="N416" t="e">
        <f>VLOOKUP(J416,网银退汇!H:M,6,FALSE)</f>
        <v>#N/A</v>
      </c>
    </row>
    <row r="417" spans="1:14">
      <c r="A417" s="1" t="s">
        <v>10954</v>
      </c>
      <c r="B417" s="1">
        <v>1788870</v>
      </c>
      <c r="C417" s="1" t="s">
        <v>3010</v>
      </c>
      <c r="D417" s="1" t="s">
        <v>3011</v>
      </c>
      <c r="E417" s="1" t="s">
        <v>3012</v>
      </c>
      <c r="F417" s="2">
        <v>101.97</v>
      </c>
      <c r="G417" s="1" t="s">
        <v>115</v>
      </c>
      <c r="H417" s="1" t="s">
        <v>92</v>
      </c>
      <c r="I417" s="1" t="s">
        <v>93</v>
      </c>
      <c r="J417" s="1" t="s">
        <v>17599</v>
      </c>
      <c r="K417" s="1" t="s">
        <v>10956</v>
      </c>
      <c r="L417">
        <f>VLOOKUP(B417,HIS退!B:F,5,FALSE)</f>
        <v>-101.97</v>
      </c>
      <c r="M417" t="e">
        <f>VLOOKUP(J417,银行退!A:F,6,FALSE)</f>
        <v>#N/A</v>
      </c>
      <c r="N417" t="str">
        <f>VLOOKUP(J417,网银退汇!H:M,6,FALSE)</f>
        <v>20170904</v>
      </c>
    </row>
    <row r="418" spans="1:14">
      <c r="A418" s="1" t="s">
        <v>10957</v>
      </c>
      <c r="B418" s="1">
        <v>1788891</v>
      </c>
      <c r="C418" s="1" t="s">
        <v>10958</v>
      </c>
      <c r="D418" s="1" t="s">
        <v>3014</v>
      </c>
      <c r="E418" s="1" t="s">
        <v>3015</v>
      </c>
      <c r="F418" s="2">
        <v>780</v>
      </c>
      <c r="G418" s="1" t="s">
        <v>115</v>
      </c>
      <c r="H418" s="1" t="s">
        <v>94</v>
      </c>
      <c r="I418" s="1" t="s">
        <v>94</v>
      </c>
      <c r="J418" s="1" t="s">
        <v>10959</v>
      </c>
      <c r="K418" s="1" t="s">
        <v>10960</v>
      </c>
      <c r="L418">
        <f>VLOOKUP(B418,HIS退!B:F,5,FALSE)</f>
        <v>-780</v>
      </c>
      <c r="M418" t="e">
        <f>VLOOKUP(J418,银行退!A:F,6,FALSE)</f>
        <v>#N/A</v>
      </c>
      <c r="N418" t="str">
        <f>VLOOKUP(J418,网银退汇!H:M,6,FALSE)</f>
        <v>20170904</v>
      </c>
    </row>
    <row r="419" spans="1:14" hidden="1">
      <c r="A419" s="1" t="s">
        <v>10961</v>
      </c>
      <c r="B419" s="1">
        <v>1788910</v>
      </c>
      <c r="C419" s="1" t="s">
        <v>3017</v>
      </c>
      <c r="D419" s="1" t="s">
        <v>529</v>
      </c>
      <c r="E419" s="1" t="s">
        <v>530</v>
      </c>
      <c r="F419" s="2">
        <v>1</v>
      </c>
      <c r="G419" s="1" t="s">
        <v>115</v>
      </c>
      <c r="H419" s="1" t="s">
        <v>92</v>
      </c>
      <c r="I419" s="1" t="s">
        <v>93</v>
      </c>
      <c r="J419" s="1" t="s">
        <v>3017</v>
      </c>
      <c r="K419" s="1" t="s">
        <v>1773</v>
      </c>
      <c r="L419">
        <f>VLOOKUP(B419,HIS退!B:F,5,FALSE)</f>
        <v>-1</v>
      </c>
      <c r="M419" t="e">
        <f>VLOOKUP(J419,银行退!A:F,6,FALSE)</f>
        <v>#N/A</v>
      </c>
      <c r="N419" t="e">
        <f>VLOOKUP(J419,网银退汇!H:M,6,FALSE)</f>
        <v>#N/A</v>
      </c>
    </row>
    <row r="420" spans="1:14" hidden="1">
      <c r="A420" s="1" t="s">
        <v>10962</v>
      </c>
      <c r="B420" s="1">
        <v>1789064</v>
      </c>
      <c r="C420" s="1" t="s">
        <v>3019</v>
      </c>
      <c r="D420" s="1" t="s">
        <v>3020</v>
      </c>
      <c r="E420" s="1" t="s">
        <v>3021</v>
      </c>
      <c r="F420" s="2">
        <v>12000</v>
      </c>
      <c r="G420" s="1" t="s">
        <v>115</v>
      </c>
      <c r="H420" s="1" t="s">
        <v>92</v>
      </c>
      <c r="I420" s="1" t="s">
        <v>93</v>
      </c>
      <c r="J420" s="1" t="s">
        <v>10963</v>
      </c>
      <c r="K420" s="1" t="s">
        <v>10964</v>
      </c>
      <c r="L420">
        <f>VLOOKUP(B420,HIS退!B:F,5,FALSE)</f>
        <v>-12000</v>
      </c>
      <c r="M420" t="e">
        <f>VLOOKUP(J420,银行退!A:F,6,FALSE)</f>
        <v>#N/A</v>
      </c>
      <c r="N420" t="e">
        <f>VLOOKUP(J420,网银退汇!H:M,6,FALSE)</f>
        <v>#N/A</v>
      </c>
    </row>
    <row r="421" spans="1:14" hidden="1">
      <c r="A421" s="1" t="s">
        <v>10965</v>
      </c>
      <c r="B421" s="1">
        <v>1789334</v>
      </c>
      <c r="C421" s="1" t="s">
        <v>3023</v>
      </c>
      <c r="D421" s="1" t="s">
        <v>191</v>
      </c>
      <c r="E421" s="1" t="s">
        <v>192</v>
      </c>
      <c r="F421" s="2">
        <v>5488.26</v>
      </c>
      <c r="G421" s="1" t="s">
        <v>115</v>
      </c>
      <c r="H421" s="1" t="s">
        <v>92</v>
      </c>
      <c r="I421" s="1" t="s">
        <v>93</v>
      </c>
      <c r="J421" s="1" t="s">
        <v>10966</v>
      </c>
      <c r="K421" s="1" t="s">
        <v>355</v>
      </c>
      <c r="L421">
        <f>VLOOKUP(B421,HIS退!B:F,5,FALSE)</f>
        <v>-5488.26</v>
      </c>
      <c r="M421" t="e">
        <f>VLOOKUP(J421,银行退!A:F,6,FALSE)</f>
        <v>#N/A</v>
      </c>
      <c r="N421" t="e">
        <f>VLOOKUP(J421,网银退汇!H:M,6,FALSE)</f>
        <v>#N/A</v>
      </c>
    </row>
    <row r="422" spans="1:14" hidden="1">
      <c r="A422" s="1" t="s">
        <v>10967</v>
      </c>
      <c r="B422" s="1">
        <v>1789342</v>
      </c>
      <c r="C422" s="1" t="s">
        <v>3025</v>
      </c>
      <c r="D422" s="1" t="s">
        <v>3026</v>
      </c>
      <c r="E422" s="1" t="s">
        <v>3027</v>
      </c>
      <c r="F422" s="2">
        <v>8024.5</v>
      </c>
      <c r="G422" s="1" t="s">
        <v>115</v>
      </c>
      <c r="H422" s="1" t="s">
        <v>92</v>
      </c>
      <c r="I422" s="1" t="s">
        <v>93</v>
      </c>
      <c r="J422" s="1" t="s">
        <v>10968</v>
      </c>
      <c r="K422" s="1" t="s">
        <v>10969</v>
      </c>
      <c r="L422">
        <f>VLOOKUP(B422,HIS退!B:F,5,FALSE)</f>
        <v>-8024.5</v>
      </c>
      <c r="M422" t="e">
        <f>VLOOKUP(J422,银行退!A:F,6,FALSE)</f>
        <v>#N/A</v>
      </c>
      <c r="N422" t="e">
        <f>VLOOKUP(J422,网银退汇!H:M,6,FALSE)</f>
        <v>#N/A</v>
      </c>
    </row>
    <row r="423" spans="1:14" hidden="1">
      <c r="A423" s="1" t="s">
        <v>10970</v>
      </c>
      <c r="B423" s="1">
        <v>1789456</v>
      </c>
      <c r="C423" s="1" t="s">
        <v>3029</v>
      </c>
      <c r="D423" s="1" t="s">
        <v>3030</v>
      </c>
      <c r="E423" s="1" t="s">
        <v>3031</v>
      </c>
      <c r="F423" s="2">
        <v>56.4</v>
      </c>
      <c r="G423" s="1" t="s">
        <v>115</v>
      </c>
      <c r="H423" s="1" t="s">
        <v>92</v>
      </c>
      <c r="I423" s="1" t="s">
        <v>93</v>
      </c>
      <c r="J423" s="1" t="s">
        <v>10971</v>
      </c>
      <c r="K423" s="1" t="s">
        <v>10972</v>
      </c>
      <c r="L423">
        <f>VLOOKUP(B423,HIS退!B:F,5,FALSE)</f>
        <v>-56.4</v>
      </c>
      <c r="M423" t="e">
        <f>VLOOKUP(J423,银行退!A:F,6,FALSE)</f>
        <v>#N/A</v>
      </c>
      <c r="N423" t="e">
        <f>VLOOKUP(J423,网银退汇!H:M,6,FALSE)</f>
        <v>#N/A</v>
      </c>
    </row>
    <row r="424" spans="1:14" hidden="1">
      <c r="A424" s="1" t="s">
        <v>10973</v>
      </c>
      <c r="B424" s="1">
        <v>1789720</v>
      </c>
      <c r="C424" s="1" t="s">
        <v>3033</v>
      </c>
      <c r="D424" s="1" t="s">
        <v>3034</v>
      </c>
      <c r="E424" s="1" t="s">
        <v>3035</v>
      </c>
      <c r="F424" s="2">
        <v>2500</v>
      </c>
      <c r="G424" s="1" t="s">
        <v>115</v>
      </c>
      <c r="H424" s="1" t="s">
        <v>92</v>
      </c>
      <c r="I424" s="1" t="s">
        <v>93</v>
      </c>
      <c r="J424" s="1" t="s">
        <v>10974</v>
      </c>
      <c r="K424" s="1" t="s">
        <v>10975</v>
      </c>
      <c r="L424">
        <f>VLOOKUP(B424,HIS退!B:F,5,FALSE)</f>
        <v>-2500</v>
      </c>
      <c r="M424" t="e">
        <f>VLOOKUP(J424,银行退!A:F,6,FALSE)</f>
        <v>#N/A</v>
      </c>
      <c r="N424" t="e">
        <f>VLOOKUP(J424,网银退汇!H:M,6,FALSE)</f>
        <v>#N/A</v>
      </c>
    </row>
    <row r="425" spans="1:14" hidden="1">
      <c r="A425" s="1" t="s">
        <v>10976</v>
      </c>
      <c r="B425" s="1">
        <v>1789825</v>
      </c>
      <c r="C425" s="1" t="s">
        <v>3037</v>
      </c>
      <c r="D425" s="1" t="s">
        <v>167</v>
      </c>
      <c r="E425" s="1" t="s">
        <v>49</v>
      </c>
      <c r="F425" s="2">
        <v>230</v>
      </c>
      <c r="G425" s="1" t="s">
        <v>115</v>
      </c>
      <c r="H425" s="1" t="s">
        <v>92</v>
      </c>
      <c r="I425" s="1" t="s">
        <v>93</v>
      </c>
      <c r="J425" s="1" t="s">
        <v>10977</v>
      </c>
      <c r="K425" s="1" t="s">
        <v>343</v>
      </c>
      <c r="L425">
        <f>VLOOKUP(B425,HIS退!B:F,5,FALSE)</f>
        <v>-230</v>
      </c>
      <c r="M425" t="e">
        <f>VLOOKUP(J425,银行退!A:F,6,FALSE)</f>
        <v>#N/A</v>
      </c>
      <c r="N425" t="e">
        <f>VLOOKUP(J425,网银退汇!H:M,6,FALSE)</f>
        <v>#N/A</v>
      </c>
    </row>
    <row r="426" spans="1:14" hidden="1">
      <c r="A426" s="1" t="s">
        <v>10978</v>
      </c>
      <c r="B426" s="1">
        <v>1789990</v>
      </c>
      <c r="C426" s="1" t="s">
        <v>3039</v>
      </c>
      <c r="D426" s="1" t="s">
        <v>3040</v>
      </c>
      <c r="E426" s="1" t="s">
        <v>3041</v>
      </c>
      <c r="F426" s="2">
        <v>500</v>
      </c>
      <c r="G426" s="1" t="s">
        <v>115</v>
      </c>
      <c r="H426" s="1" t="s">
        <v>92</v>
      </c>
      <c r="I426" s="1" t="s">
        <v>93</v>
      </c>
      <c r="J426" s="1" t="s">
        <v>10979</v>
      </c>
      <c r="K426" s="1" t="s">
        <v>10980</v>
      </c>
      <c r="L426">
        <f>VLOOKUP(B426,HIS退!B:F,5,FALSE)</f>
        <v>-500</v>
      </c>
      <c r="M426" t="e">
        <f>VLOOKUP(J426,银行退!A:F,6,FALSE)</f>
        <v>#N/A</v>
      </c>
      <c r="N426" t="e">
        <f>VLOOKUP(J426,网银退汇!H:M,6,FALSE)</f>
        <v>#N/A</v>
      </c>
    </row>
    <row r="427" spans="1:14" hidden="1">
      <c r="A427" s="1" t="s">
        <v>10981</v>
      </c>
      <c r="B427" s="1">
        <v>1790384</v>
      </c>
      <c r="C427" s="1" t="s">
        <v>3043</v>
      </c>
      <c r="D427" s="1" t="s">
        <v>3044</v>
      </c>
      <c r="E427" s="1" t="s">
        <v>3045</v>
      </c>
      <c r="F427" s="2">
        <v>5000</v>
      </c>
      <c r="G427" s="1" t="s">
        <v>115</v>
      </c>
      <c r="H427" s="1" t="s">
        <v>92</v>
      </c>
      <c r="I427" s="1" t="s">
        <v>93</v>
      </c>
      <c r="J427" s="1" t="s">
        <v>10982</v>
      </c>
      <c r="K427" s="1" t="s">
        <v>10983</v>
      </c>
      <c r="L427">
        <f>VLOOKUP(B427,HIS退!B:F,5,FALSE)</f>
        <v>-5000</v>
      </c>
      <c r="M427" t="e">
        <f>VLOOKUP(J427,银行退!A:F,6,FALSE)</f>
        <v>#N/A</v>
      </c>
      <c r="N427" t="e">
        <f>VLOOKUP(J427,网银退汇!H:M,6,FALSE)</f>
        <v>#N/A</v>
      </c>
    </row>
    <row r="428" spans="1:14" hidden="1">
      <c r="A428" s="1" t="s">
        <v>10984</v>
      </c>
      <c r="B428" s="1">
        <v>1790506</v>
      </c>
      <c r="C428" s="1" t="s">
        <v>3047</v>
      </c>
      <c r="D428" s="1" t="s">
        <v>3048</v>
      </c>
      <c r="E428" s="1" t="s">
        <v>3049</v>
      </c>
      <c r="F428" s="2">
        <v>2883.32</v>
      </c>
      <c r="G428" s="1" t="s">
        <v>115</v>
      </c>
      <c r="H428" s="1" t="s">
        <v>92</v>
      </c>
      <c r="I428" s="1" t="s">
        <v>93</v>
      </c>
      <c r="J428" s="1" t="s">
        <v>10985</v>
      </c>
      <c r="K428" s="1" t="s">
        <v>10986</v>
      </c>
      <c r="L428">
        <f>VLOOKUP(B428,HIS退!B:F,5,FALSE)</f>
        <v>-2883.32</v>
      </c>
      <c r="M428" t="e">
        <f>VLOOKUP(J428,银行退!A:F,6,FALSE)</f>
        <v>#N/A</v>
      </c>
      <c r="N428" t="e">
        <f>VLOOKUP(J428,网银退汇!H:M,6,FALSE)</f>
        <v>#N/A</v>
      </c>
    </row>
    <row r="429" spans="1:14" hidden="1">
      <c r="A429" s="1" t="s">
        <v>10987</v>
      </c>
      <c r="B429" s="1">
        <v>1790579</v>
      </c>
      <c r="C429" s="1" t="s">
        <v>3051</v>
      </c>
      <c r="D429" s="1" t="s">
        <v>3052</v>
      </c>
      <c r="E429" s="1" t="s">
        <v>3053</v>
      </c>
      <c r="F429" s="2">
        <v>395</v>
      </c>
      <c r="G429" s="1" t="s">
        <v>115</v>
      </c>
      <c r="H429" s="1" t="s">
        <v>92</v>
      </c>
      <c r="I429" s="1" t="s">
        <v>93</v>
      </c>
      <c r="J429" s="1" t="s">
        <v>10988</v>
      </c>
      <c r="K429" s="1" t="s">
        <v>10989</v>
      </c>
      <c r="L429">
        <f>VLOOKUP(B429,HIS退!B:F,5,FALSE)</f>
        <v>-395</v>
      </c>
      <c r="M429" t="e">
        <f>VLOOKUP(J429,银行退!A:F,6,FALSE)</f>
        <v>#N/A</v>
      </c>
      <c r="N429" t="e">
        <f>VLOOKUP(J429,网银退汇!H:M,6,FALSE)</f>
        <v>#N/A</v>
      </c>
    </row>
    <row r="430" spans="1:14" hidden="1">
      <c r="A430" s="1" t="s">
        <v>10990</v>
      </c>
      <c r="B430" s="1">
        <v>1790590</v>
      </c>
      <c r="C430" s="1" t="s">
        <v>3055</v>
      </c>
      <c r="D430" s="1" t="s">
        <v>3056</v>
      </c>
      <c r="E430" s="1" t="s">
        <v>3057</v>
      </c>
      <c r="F430" s="2">
        <v>20000</v>
      </c>
      <c r="G430" s="1" t="s">
        <v>115</v>
      </c>
      <c r="H430" s="1" t="s">
        <v>92</v>
      </c>
      <c r="I430" s="1" t="s">
        <v>93</v>
      </c>
      <c r="J430" s="1" t="s">
        <v>10991</v>
      </c>
      <c r="K430" s="1" t="s">
        <v>10992</v>
      </c>
      <c r="L430">
        <f>VLOOKUP(B430,HIS退!B:F,5,FALSE)</f>
        <v>-20000</v>
      </c>
      <c r="M430" t="e">
        <f>VLOOKUP(J430,银行退!A:F,6,FALSE)</f>
        <v>#N/A</v>
      </c>
      <c r="N430" t="e">
        <f>VLOOKUP(J430,网银退汇!H:M,6,FALSE)</f>
        <v>#N/A</v>
      </c>
    </row>
    <row r="431" spans="1:14" hidden="1">
      <c r="A431" s="1" t="s">
        <v>10993</v>
      </c>
      <c r="B431" s="1">
        <v>1790601</v>
      </c>
      <c r="C431" s="1" t="s">
        <v>3059</v>
      </c>
      <c r="D431" s="1" t="s">
        <v>3056</v>
      </c>
      <c r="E431" s="1" t="s">
        <v>3057</v>
      </c>
      <c r="F431" s="2">
        <v>4333.49</v>
      </c>
      <c r="G431" s="1" t="s">
        <v>115</v>
      </c>
      <c r="H431" s="1" t="s">
        <v>92</v>
      </c>
      <c r="I431" s="1" t="s">
        <v>93</v>
      </c>
      <c r="J431" s="1" t="s">
        <v>10994</v>
      </c>
      <c r="K431" s="1" t="s">
        <v>10992</v>
      </c>
      <c r="L431">
        <f>VLOOKUP(B431,HIS退!B:F,5,FALSE)</f>
        <v>-4333.49</v>
      </c>
      <c r="M431" t="e">
        <f>VLOOKUP(J431,银行退!A:F,6,FALSE)</f>
        <v>#N/A</v>
      </c>
      <c r="N431" t="e">
        <f>VLOOKUP(J431,网银退汇!H:M,6,FALSE)</f>
        <v>#N/A</v>
      </c>
    </row>
    <row r="432" spans="1:14" hidden="1">
      <c r="A432" s="1" t="s">
        <v>10995</v>
      </c>
      <c r="B432" s="1">
        <v>1790765</v>
      </c>
      <c r="C432" s="1" t="s">
        <v>3061</v>
      </c>
      <c r="D432" s="1" t="s">
        <v>3062</v>
      </c>
      <c r="E432" s="1" t="s">
        <v>3063</v>
      </c>
      <c r="F432" s="2">
        <v>2</v>
      </c>
      <c r="G432" s="1" t="s">
        <v>115</v>
      </c>
      <c r="H432" s="1" t="s">
        <v>92</v>
      </c>
      <c r="I432" s="1" t="s">
        <v>93</v>
      </c>
      <c r="J432" s="1" t="s">
        <v>10996</v>
      </c>
      <c r="K432" s="1" t="s">
        <v>10997</v>
      </c>
      <c r="L432">
        <f>VLOOKUP(B432,HIS退!B:F,5,FALSE)</f>
        <v>-2</v>
      </c>
      <c r="M432" t="e">
        <f>VLOOKUP(J432,银行退!A:F,6,FALSE)</f>
        <v>#N/A</v>
      </c>
      <c r="N432" t="e">
        <f>VLOOKUP(J432,网银退汇!H:M,6,FALSE)</f>
        <v>#N/A</v>
      </c>
    </row>
    <row r="433" spans="1:14" hidden="1">
      <c r="A433" s="1" t="s">
        <v>10998</v>
      </c>
      <c r="B433" s="1">
        <v>1790769</v>
      </c>
      <c r="C433" s="1" t="s">
        <v>3065</v>
      </c>
      <c r="D433" s="1" t="s">
        <v>3066</v>
      </c>
      <c r="E433" s="1" t="s">
        <v>3067</v>
      </c>
      <c r="F433" s="2">
        <v>347.61</v>
      </c>
      <c r="G433" s="1" t="s">
        <v>115</v>
      </c>
      <c r="H433" s="1" t="s">
        <v>92</v>
      </c>
      <c r="I433" s="1" t="s">
        <v>93</v>
      </c>
      <c r="J433" s="1" t="s">
        <v>10999</v>
      </c>
      <c r="K433" s="1" t="s">
        <v>11000</v>
      </c>
      <c r="L433">
        <f>VLOOKUP(B433,HIS退!B:F,5,FALSE)</f>
        <v>-347.61</v>
      </c>
      <c r="M433" t="e">
        <f>VLOOKUP(J433,银行退!A:F,6,FALSE)</f>
        <v>#N/A</v>
      </c>
      <c r="N433" t="e">
        <f>VLOOKUP(J433,网银退汇!H:M,6,FALSE)</f>
        <v>#N/A</v>
      </c>
    </row>
    <row r="434" spans="1:14" hidden="1">
      <c r="A434" s="1" t="s">
        <v>11001</v>
      </c>
      <c r="B434" s="1">
        <v>1791071</v>
      </c>
      <c r="C434" s="1" t="s">
        <v>3069</v>
      </c>
      <c r="D434" s="1" t="s">
        <v>3070</v>
      </c>
      <c r="E434" s="1" t="s">
        <v>3071</v>
      </c>
      <c r="F434" s="2">
        <v>6519.49</v>
      </c>
      <c r="G434" s="1" t="s">
        <v>115</v>
      </c>
      <c r="H434" s="1" t="s">
        <v>92</v>
      </c>
      <c r="I434" s="1" t="s">
        <v>93</v>
      </c>
      <c r="J434" s="1" t="s">
        <v>11002</v>
      </c>
      <c r="K434" s="1" t="s">
        <v>11003</v>
      </c>
      <c r="L434">
        <f>VLOOKUP(B434,HIS退!B:F,5,FALSE)</f>
        <v>-6519.49</v>
      </c>
      <c r="M434" t="e">
        <f>VLOOKUP(J434,银行退!A:F,6,FALSE)</f>
        <v>#N/A</v>
      </c>
      <c r="N434" t="e">
        <f>VLOOKUP(J434,网银退汇!H:M,6,FALSE)</f>
        <v>#N/A</v>
      </c>
    </row>
    <row r="435" spans="1:14" hidden="1">
      <c r="A435" s="1" t="s">
        <v>11004</v>
      </c>
      <c r="B435" s="1">
        <v>1791105</v>
      </c>
      <c r="C435" s="1" t="s">
        <v>3073</v>
      </c>
      <c r="D435" s="1" t="s">
        <v>3074</v>
      </c>
      <c r="E435" s="1" t="s">
        <v>3075</v>
      </c>
      <c r="F435" s="2">
        <v>5375.49</v>
      </c>
      <c r="G435" s="1" t="s">
        <v>115</v>
      </c>
      <c r="H435" s="1" t="s">
        <v>92</v>
      </c>
      <c r="I435" s="1" t="s">
        <v>93</v>
      </c>
      <c r="J435" s="1" t="s">
        <v>11005</v>
      </c>
      <c r="K435" s="1" t="s">
        <v>11006</v>
      </c>
      <c r="L435">
        <f>VLOOKUP(B435,HIS退!B:F,5,FALSE)</f>
        <v>-5375.49</v>
      </c>
      <c r="M435" t="e">
        <f>VLOOKUP(J435,银行退!A:F,6,FALSE)</f>
        <v>#N/A</v>
      </c>
      <c r="N435" t="e">
        <f>VLOOKUP(J435,网银退汇!H:M,6,FALSE)</f>
        <v>#N/A</v>
      </c>
    </row>
    <row r="436" spans="1:14" hidden="1">
      <c r="A436" s="1" t="s">
        <v>11007</v>
      </c>
      <c r="B436" s="1">
        <v>1791180</v>
      </c>
      <c r="C436" s="1" t="s">
        <v>3077</v>
      </c>
      <c r="D436" s="1" t="s">
        <v>541</v>
      </c>
      <c r="E436" s="1" t="s">
        <v>542</v>
      </c>
      <c r="F436" s="2">
        <v>800</v>
      </c>
      <c r="G436" s="1" t="s">
        <v>115</v>
      </c>
      <c r="H436" s="1" t="s">
        <v>92</v>
      </c>
      <c r="I436" s="1" t="s">
        <v>93</v>
      </c>
      <c r="J436" s="1" t="s">
        <v>11008</v>
      </c>
      <c r="K436" s="1" t="s">
        <v>11009</v>
      </c>
      <c r="L436">
        <f>VLOOKUP(B436,HIS退!B:F,5,FALSE)</f>
        <v>-800</v>
      </c>
      <c r="M436" t="e">
        <f>VLOOKUP(J436,银行退!A:F,6,FALSE)</f>
        <v>#N/A</v>
      </c>
      <c r="N436" t="e">
        <f>VLOOKUP(J436,网银退汇!H:M,6,FALSE)</f>
        <v>#N/A</v>
      </c>
    </row>
    <row r="437" spans="1:14" hidden="1">
      <c r="A437" s="1" t="s">
        <v>11010</v>
      </c>
      <c r="B437" s="1">
        <v>1791209</v>
      </c>
      <c r="C437" s="1" t="s">
        <v>3079</v>
      </c>
      <c r="D437" s="1" t="s">
        <v>3080</v>
      </c>
      <c r="E437" s="1" t="s">
        <v>3081</v>
      </c>
      <c r="F437" s="2">
        <v>3700</v>
      </c>
      <c r="G437" s="1" t="s">
        <v>115</v>
      </c>
      <c r="H437" s="1" t="s">
        <v>92</v>
      </c>
      <c r="I437" s="1" t="s">
        <v>93</v>
      </c>
      <c r="J437" s="1" t="s">
        <v>11011</v>
      </c>
      <c r="K437" s="1" t="s">
        <v>11012</v>
      </c>
      <c r="L437">
        <f>VLOOKUP(B437,HIS退!B:F,5,FALSE)</f>
        <v>-3700</v>
      </c>
      <c r="M437" t="e">
        <f>VLOOKUP(J437,银行退!A:F,6,FALSE)</f>
        <v>#N/A</v>
      </c>
      <c r="N437" t="e">
        <f>VLOOKUP(J437,网银退汇!H:M,6,FALSE)</f>
        <v>#N/A</v>
      </c>
    </row>
    <row r="438" spans="1:14" hidden="1">
      <c r="A438" s="1" t="s">
        <v>11013</v>
      </c>
      <c r="B438" s="1">
        <v>1791258</v>
      </c>
      <c r="C438" s="1" t="s">
        <v>3083</v>
      </c>
      <c r="D438" s="1" t="s">
        <v>3084</v>
      </c>
      <c r="E438" s="1" t="s">
        <v>3085</v>
      </c>
      <c r="F438" s="2">
        <v>6500</v>
      </c>
      <c r="G438" s="1" t="s">
        <v>115</v>
      </c>
      <c r="H438" s="1" t="s">
        <v>92</v>
      </c>
      <c r="I438" s="1" t="s">
        <v>93</v>
      </c>
      <c r="J438" s="1" t="s">
        <v>11014</v>
      </c>
      <c r="K438" s="1" t="s">
        <v>11015</v>
      </c>
      <c r="L438">
        <f>VLOOKUP(B438,HIS退!B:F,5,FALSE)</f>
        <v>-6500</v>
      </c>
      <c r="M438" t="e">
        <f>VLOOKUP(J438,银行退!A:F,6,FALSE)</f>
        <v>#N/A</v>
      </c>
      <c r="N438" t="e">
        <f>VLOOKUP(J438,网银退汇!H:M,6,FALSE)</f>
        <v>#N/A</v>
      </c>
    </row>
    <row r="439" spans="1:14" hidden="1">
      <c r="A439" s="1" t="s">
        <v>11016</v>
      </c>
      <c r="B439" s="1">
        <v>1791268</v>
      </c>
      <c r="C439" s="1" t="s">
        <v>3087</v>
      </c>
      <c r="D439" s="1" t="s">
        <v>3088</v>
      </c>
      <c r="E439" s="1" t="s">
        <v>3089</v>
      </c>
      <c r="F439" s="2">
        <v>502.92</v>
      </c>
      <c r="G439" s="1" t="s">
        <v>115</v>
      </c>
      <c r="H439" s="1" t="s">
        <v>92</v>
      </c>
      <c r="I439" s="1" t="s">
        <v>93</v>
      </c>
      <c r="J439" s="1" t="s">
        <v>11017</v>
      </c>
      <c r="K439" s="1" t="s">
        <v>11015</v>
      </c>
      <c r="L439">
        <f>VLOOKUP(B439,HIS退!B:F,5,FALSE)</f>
        <v>-502.92</v>
      </c>
      <c r="M439" t="e">
        <f>VLOOKUP(J439,银行退!A:F,6,FALSE)</f>
        <v>#N/A</v>
      </c>
      <c r="N439" t="e">
        <f>VLOOKUP(J439,网银退汇!H:M,6,FALSE)</f>
        <v>#N/A</v>
      </c>
    </row>
    <row r="440" spans="1:14" hidden="1">
      <c r="A440" s="1" t="s">
        <v>11018</v>
      </c>
      <c r="B440" s="1">
        <v>1791288</v>
      </c>
      <c r="C440" s="1" t="s">
        <v>3091</v>
      </c>
      <c r="D440" s="1" t="s">
        <v>3084</v>
      </c>
      <c r="E440" s="1" t="s">
        <v>3085</v>
      </c>
      <c r="F440" s="2">
        <v>326.63</v>
      </c>
      <c r="G440" s="1" t="s">
        <v>115</v>
      </c>
      <c r="H440" s="1" t="s">
        <v>92</v>
      </c>
      <c r="I440" s="1" t="s">
        <v>93</v>
      </c>
      <c r="J440" s="1" t="s">
        <v>11019</v>
      </c>
      <c r="K440" s="1" t="s">
        <v>11015</v>
      </c>
      <c r="L440">
        <f>VLOOKUP(B440,HIS退!B:F,5,FALSE)</f>
        <v>-326.63</v>
      </c>
      <c r="M440" t="e">
        <f>VLOOKUP(J440,银行退!A:F,6,FALSE)</f>
        <v>#N/A</v>
      </c>
      <c r="N440" t="e">
        <f>VLOOKUP(J440,网银退汇!H:M,6,FALSE)</f>
        <v>#N/A</v>
      </c>
    </row>
    <row r="441" spans="1:14" hidden="1">
      <c r="A441" s="1" t="s">
        <v>11020</v>
      </c>
      <c r="B441" s="1">
        <v>1791437</v>
      </c>
      <c r="C441" s="1" t="s">
        <v>3093</v>
      </c>
      <c r="D441" s="1" t="s">
        <v>265</v>
      </c>
      <c r="E441" s="1" t="s">
        <v>266</v>
      </c>
      <c r="F441" s="2">
        <v>1700</v>
      </c>
      <c r="G441" s="1" t="s">
        <v>115</v>
      </c>
      <c r="H441" s="1" t="s">
        <v>92</v>
      </c>
      <c r="I441" s="1" t="s">
        <v>93</v>
      </c>
      <c r="J441" s="1" t="s">
        <v>11021</v>
      </c>
      <c r="K441" s="1" t="s">
        <v>391</v>
      </c>
      <c r="L441">
        <f>VLOOKUP(B441,HIS退!B:F,5,FALSE)</f>
        <v>-1700</v>
      </c>
      <c r="M441" t="e">
        <f>VLOOKUP(J441,银行退!A:F,6,FALSE)</f>
        <v>#N/A</v>
      </c>
      <c r="N441" t="e">
        <f>VLOOKUP(J441,网银退汇!H:M,6,FALSE)</f>
        <v>#N/A</v>
      </c>
    </row>
    <row r="442" spans="1:14" hidden="1">
      <c r="A442" s="1" t="s">
        <v>11022</v>
      </c>
      <c r="B442" s="1">
        <v>1791522</v>
      </c>
      <c r="C442" s="1" t="s">
        <v>3095</v>
      </c>
      <c r="D442" s="1" t="s">
        <v>3096</v>
      </c>
      <c r="E442" s="1" t="s">
        <v>3097</v>
      </c>
      <c r="F442" s="2">
        <v>494.5</v>
      </c>
      <c r="G442" s="1" t="s">
        <v>115</v>
      </c>
      <c r="H442" s="1" t="s">
        <v>92</v>
      </c>
      <c r="I442" s="1" t="s">
        <v>93</v>
      </c>
      <c r="J442" s="1" t="s">
        <v>11023</v>
      </c>
      <c r="K442" s="1" t="s">
        <v>11024</v>
      </c>
      <c r="L442">
        <f>VLOOKUP(B442,HIS退!B:F,5,FALSE)</f>
        <v>-494.5</v>
      </c>
      <c r="M442" t="e">
        <f>VLOOKUP(J442,银行退!A:F,6,FALSE)</f>
        <v>#N/A</v>
      </c>
      <c r="N442" t="e">
        <f>VLOOKUP(J442,网银退汇!H:M,6,FALSE)</f>
        <v>#N/A</v>
      </c>
    </row>
    <row r="443" spans="1:14" hidden="1">
      <c r="A443" s="1" t="s">
        <v>11025</v>
      </c>
      <c r="B443" s="1">
        <v>1791607</v>
      </c>
      <c r="C443" s="1" t="s">
        <v>3099</v>
      </c>
      <c r="D443" s="1" t="s">
        <v>3100</v>
      </c>
      <c r="E443" s="1" t="s">
        <v>3101</v>
      </c>
      <c r="F443" s="2">
        <v>8800</v>
      </c>
      <c r="G443" s="1" t="s">
        <v>115</v>
      </c>
      <c r="H443" s="1" t="s">
        <v>92</v>
      </c>
      <c r="I443" s="1" t="s">
        <v>93</v>
      </c>
      <c r="J443" s="1" t="s">
        <v>11026</v>
      </c>
      <c r="K443" s="1" t="s">
        <v>11027</v>
      </c>
      <c r="L443">
        <f>VLOOKUP(B443,HIS退!B:F,5,FALSE)</f>
        <v>-8800</v>
      </c>
      <c r="M443" t="e">
        <f>VLOOKUP(J443,银行退!A:F,6,FALSE)</f>
        <v>#N/A</v>
      </c>
      <c r="N443" t="e">
        <f>VLOOKUP(J443,网银退汇!H:M,6,FALSE)</f>
        <v>#N/A</v>
      </c>
    </row>
    <row r="444" spans="1:14" hidden="1">
      <c r="A444" s="1" t="s">
        <v>11028</v>
      </c>
      <c r="B444" s="1">
        <v>1791614</v>
      </c>
      <c r="C444" s="1" t="s">
        <v>3103</v>
      </c>
      <c r="D444" s="1" t="s">
        <v>3104</v>
      </c>
      <c r="E444" s="1" t="s">
        <v>3105</v>
      </c>
      <c r="F444" s="2">
        <v>18.010000000000002</v>
      </c>
      <c r="G444" s="1" t="s">
        <v>115</v>
      </c>
      <c r="H444" s="1" t="s">
        <v>92</v>
      </c>
      <c r="I444" s="1" t="s">
        <v>93</v>
      </c>
      <c r="J444" s="1" t="s">
        <v>11029</v>
      </c>
      <c r="K444" s="1" t="s">
        <v>11030</v>
      </c>
      <c r="L444">
        <f>VLOOKUP(B444,HIS退!B:F,5,FALSE)</f>
        <v>-18.010000000000002</v>
      </c>
      <c r="M444" t="e">
        <f>VLOOKUP(J444,银行退!A:F,6,FALSE)</f>
        <v>#N/A</v>
      </c>
      <c r="N444" t="e">
        <f>VLOOKUP(J444,网银退汇!H:M,6,FALSE)</f>
        <v>#N/A</v>
      </c>
    </row>
    <row r="445" spans="1:14">
      <c r="A445" s="1" t="s">
        <v>11031</v>
      </c>
      <c r="B445" s="1">
        <v>1791620</v>
      </c>
      <c r="C445" s="1" t="s">
        <v>3107</v>
      </c>
      <c r="D445" s="1" t="s">
        <v>3108</v>
      </c>
      <c r="E445" s="1" t="s">
        <v>3109</v>
      </c>
      <c r="F445" s="2">
        <v>994.5</v>
      </c>
      <c r="G445" s="1" t="s">
        <v>115</v>
      </c>
      <c r="H445" s="1" t="s">
        <v>92</v>
      </c>
      <c r="I445" s="1" t="s">
        <v>93</v>
      </c>
      <c r="J445" s="1" t="s">
        <v>17598</v>
      </c>
      <c r="K445" s="1" t="s">
        <v>11033</v>
      </c>
      <c r="L445">
        <f>VLOOKUP(B445,HIS退!B:F,5,FALSE)</f>
        <v>-994.5</v>
      </c>
      <c r="M445" t="e">
        <f>VLOOKUP(J445,银行退!A:F,6,FALSE)</f>
        <v>#N/A</v>
      </c>
      <c r="N445" t="str">
        <f>VLOOKUP(J445,网银退汇!H:M,6,FALSE)</f>
        <v>20170904</v>
      </c>
    </row>
    <row r="446" spans="1:14">
      <c r="A446" s="1" t="s">
        <v>11034</v>
      </c>
      <c r="B446" s="1">
        <v>1791648</v>
      </c>
      <c r="C446" s="1" t="s">
        <v>11035</v>
      </c>
      <c r="D446" s="1" t="s">
        <v>2483</v>
      </c>
      <c r="E446" s="1" t="s">
        <v>3111</v>
      </c>
      <c r="F446" s="2">
        <v>82</v>
      </c>
      <c r="G446" s="1" t="s">
        <v>115</v>
      </c>
      <c r="H446" s="1" t="s">
        <v>94</v>
      </c>
      <c r="I446" s="1" t="s">
        <v>24</v>
      </c>
      <c r="J446" s="1" t="s">
        <v>2485</v>
      </c>
      <c r="K446" s="1" t="s">
        <v>2484</v>
      </c>
      <c r="L446">
        <f>VLOOKUP(B446,HIS退!B:F,5,FALSE)</f>
        <v>-82</v>
      </c>
      <c r="M446" t="e">
        <f>VLOOKUP(J446,银行退!A:F,6,FALSE)</f>
        <v>#N/A</v>
      </c>
      <c r="N446" t="str">
        <f>VLOOKUP(J446,网银退汇!H:M,6,FALSE)</f>
        <v>20170904</v>
      </c>
    </row>
    <row r="447" spans="1:14" hidden="1">
      <c r="A447" s="1" t="s">
        <v>11036</v>
      </c>
      <c r="B447" s="1">
        <v>1791700</v>
      </c>
      <c r="C447" s="1" t="s">
        <v>3113</v>
      </c>
      <c r="D447" s="1" t="s">
        <v>3114</v>
      </c>
      <c r="E447" s="1" t="s">
        <v>3115</v>
      </c>
      <c r="F447" s="2">
        <v>10750</v>
      </c>
      <c r="G447" s="1" t="s">
        <v>115</v>
      </c>
      <c r="H447" s="1" t="s">
        <v>92</v>
      </c>
      <c r="I447" s="1" t="s">
        <v>93</v>
      </c>
      <c r="J447" s="1" t="s">
        <v>11037</v>
      </c>
      <c r="K447" s="1" t="s">
        <v>11038</v>
      </c>
      <c r="L447">
        <f>VLOOKUP(B447,HIS退!B:F,5,FALSE)</f>
        <v>-10750</v>
      </c>
      <c r="M447" t="e">
        <f>VLOOKUP(J447,银行退!A:F,6,FALSE)</f>
        <v>#N/A</v>
      </c>
      <c r="N447" t="e">
        <f>VLOOKUP(J447,网银退汇!H:M,6,FALSE)</f>
        <v>#N/A</v>
      </c>
    </row>
    <row r="448" spans="1:14" hidden="1">
      <c r="A448" s="1" t="s">
        <v>11039</v>
      </c>
      <c r="B448" s="1">
        <v>1791714</v>
      </c>
      <c r="C448" s="1" t="s">
        <v>3117</v>
      </c>
      <c r="D448" s="1" t="s">
        <v>3114</v>
      </c>
      <c r="E448" s="1" t="s">
        <v>3115</v>
      </c>
      <c r="F448" s="2">
        <v>1</v>
      </c>
      <c r="G448" s="1" t="s">
        <v>115</v>
      </c>
      <c r="H448" s="1" t="s">
        <v>92</v>
      </c>
      <c r="I448" s="1" t="s">
        <v>93</v>
      </c>
      <c r="J448" s="1" t="s">
        <v>11040</v>
      </c>
      <c r="K448" s="1" t="s">
        <v>11038</v>
      </c>
      <c r="L448">
        <f>VLOOKUP(B448,HIS退!B:F,5,FALSE)</f>
        <v>-1</v>
      </c>
      <c r="M448" t="e">
        <f>VLOOKUP(J448,银行退!A:F,6,FALSE)</f>
        <v>#N/A</v>
      </c>
      <c r="N448" t="e">
        <f>VLOOKUP(J448,网银退汇!H:M,6,FALSE)</f>
        <v>#N/A</v>
      </c>
    </row>
    <row r="449" spans="1:14" hidden="1">
      <c r="A449" s="1" t="s">
        <v>11041</v>
      </c>
      <c r="B449" s="1">
        <v>1791757</v>
      </c>
      <c r="C449" s="1" t="s">
        <v>3119</v>
      </c>
      <c r="D449" s="1" t="s">
        <v>3120</v>
      </c>
      <c r="E449" s="1" t="s">
        <v>3121</v>
      </c>
      <c r="F449" s="2">
        <v>128.05000000000001</v>
      </c>
      <c r="G449" s="1" t="s">
        <v>115</v>
      </c>
      <c r="H449" s="1" t="s">
        <v>92</v>
      </c>
      <c r="I449" s="1" t="s">
        <v>93</v>
      </c>
      <c r="J449" s="1" t="s">
        <v>11042</v>
      </c>
      <c r="K449" s="1" t="s">
        <v>11043</v>
      </c>
      <c r="L449">
        <f>VLOOKUP(B449,HIS退!B:F,5,FALSE)</f>
        <v>-128.05000000000001</v>
      </c>
      <c r="M449" t="e">
        <f>VLOOKUP(J449,银行退!A:F,6,FALSE)</f>
        <v>#N/A</v>
      </c>
      <c r="N449" t="e">
        <f>VLOOKUP(J449,网银退汇!H:M,6,FALSE)</f>
        <v>#N/A</v>
      </c>
    </row>
    <row r="450" spans="1:14" hidden="1">
      <c r="A450" s="1" t="s">
        <v>11044</v>
      </c>
      <c r="B450" s="1">
        <v>1791760</v>
      </c>
      <c r="C450" s="1" t="s">
        <v>3123</v>
      </c>
      <c r="D450" s="1" t="s">
        <v>3014</v>
      </c>
      <c r="E450" s="1" t="s">
        <v>3015</v>
      </c>
      <c r="F450" s="2">
        <v>9</v>
      </c>
      <c r="G450" s="1" t="s">
        <v>115</v>
      </c>
      <c r="H450" s="1" t="s">
        <v>92</v>
      </c>
      <c r="I450" s="1" t="s">
        <v>93</v>
      </c>
      <c r="J450" s="1" t="s">
        <v>11045</v>
      </c>
      <c r="K450" s="1" t="s">
        <v>10960</v>
      </c>
      <c r="L450">
        <f>VLOOKUP(B450,HIS退!B:F,5,FALSE)</f>
        <v>-9</v>
      </c>
      <c r="M450" t="e">
        <f>VLOOKUP(J450,银行退!A:F,6,FALSE)</f>
        <v>#N/A</v>
      </c>
      <c r="N450" t="e">
        <f>VLOOKUP(J450,网银退汇!H:M,6,FALSE)</f>
        <v>#N/A</v>
      </c>
    </row>
    <row r="451" spans="1:14" hidden="1">
      <c r="A451" s="1" t="s">
        <v>11046</v>
      </c>
      <c r="B451" s="1">
        <v>1791863</v>
      </c>
      <c r="C451" s="1" t="s">
        <v>3125</v>
      </c>
      <c r="D451" s="1" t="s">
        <v>3126</v>
      </c>
      <c r="E451" s="1" t="s">
        <v>3127</v>
      </c>
      <c r="F451" s="2">
        <v>5090.32</v>
      </c>
      <c r="G451" s="1" t="s">
        <v>115</v>
      </c>
      <c r="H451" s="1" t="s">
        <v>92</v>
      </c>
      <c r="I451" s="1" t="s">
        <v>93</v>
      </c>
      <c r="J451" s="1" t="s">
        <v>11047</v>
      </c>
      <c r="K451" s="1" t="s">
        <v>11048</v>
      </c>
      <c r="L451">
        <f>VLOOKUP(B451,HIS退!B:F,5,FALSE)</f>
        <v>-5090.32</v>
      </c>
      <c r="M451" t="e">
        <f>VLOOKUP(J451,银行退!A:F,6,FALSE)</f>
        <v>#N/A</v>
      </c>
      <c r="N451" t="e">
        <f>VLOOKUP(J451,网银退汇!H:M,6,FALSE)</f>
        <v>#N/A</v>
      </c>
    </row>
    <row r="452" spans="1:14" hidden="1">
      <c r="A452" s="1" t="s">
        <v>11049</v>
      </c>
      <c r="B452" s="1">
        <v>1791867</v>
      </c>
      <c r="C452" s="1" t="s">
        <v>3129</v>
      </c>
      <c r="D452" s="1" t="s">
        <v>3130</v>
      </c>
      <c r="E452" s="1" t="s">
        <v>3127</v>
      </c>
      <c r="F452" s="2">
        <v>166.5</v>
      </c>
      <c r="G452" s="1" t="s">
        <v>115</v>
      </c>
      <c r="H452" s="1" t="s">
        <v>92</v>
      </c>
      <c r="I452" s="1" t="s">
        <v>93</v>
      </c>
      <c r="J452" s="1" t="s">
        <v>11050</v>
      </c>
      <c r="K452" s="1" t="s">
        <v>11048</v>
      </c>
      <c r="L452">
        <f>VLOOKUP(B452,HIS退!B:F,5,FALSE)</f>
        <v>-166.5</v>
      </c>
      <c r="M452" t="e">
        <f>VLOOKUP(J452,银行退!A:F,6,FALSE)</f>
        <v>#N/A</v>
      </c>
      <c r="N452" t="e">
        <f>VLOOKUP(J452,网银退汇!H:M,6,FALSE)</f>
        <v>#N/A</v>
      </c>
    </row>
    <row r="453" spans="1:14" hidden="1">
      <c r="A453" s="1" t="s">
        <v>11051</v>
      </c>
      <c r="B453" s="1">
        <v>1791989</v>
      </c>
      <c r="C453" s="1" t="s">
        <v>3132</v>
      </c>
      <c r="D453" s="1" t="s">
        <v>3133</v>
      </c>
      <c r="E453" s="1" t="s">
        <v>3134</v>
      </c>
      <c r="F453" s="2">
        <v>48369</v>
      </c>
      <c r="G453" s="1" t="s">
        <v>115</v>
      </c>
      <c r="H453" s="1" t="s">
        <v>92</v>
      </c>
      <c r="I453" s="1" t="s">
        <v>93</v>
      </c>
      <c r="J453" s="1" t="s">
        <v>11052</v>
      </c>
      <c r="K453" s="1" t="s">
        <v>11053</v>
      </c>
      <c r="L453">
        <f>VLOOKUP(B453,HIS退!B:F,5,FALSE)</f>
        <v>-48369</v>
      </c>
      <c r="M453" t="e">
        <f>VLOOKUP(J453,银行退!A:F,6,FALSE)</f>
        <v>#N/A</v>
      </c>
      <c r="N453" t="e">
        <f>VLOOKUP(J453,网银退汇!H:M,6,FALSE)</f>
        <v>#N/A</v>
      </c>
    </row>
    <row r="454" spans="1:14" hidden="1">
      <c r="A454" s="1" t="s">
        <v>11054</v>
      </c>
      <c r="B454" s="1">
        <v>1792009</v>
      </c>
      <c r="C454" s="1" t="s">
        <v>3136</v>
      </c>
      <c r="D454" s="1" t="s">
        <v>3137</v>
      </c>
      <c r="E454" s="1" t="s">
        <v>3138</v>
      </c>
      <c r="F454" s="2">
        <v>72.81</v>
      </c>
      <c r="G454" s="1" t="s">
        <v>115</v>
      </c>
      <c r="H454" s="1" t="s">
        <v>92</v>
      </c>
      <c r="I454" s="1" t="s">
        <v>93</v>
      </c>
      <c r="J454" s="1" t="s">
        <v>11055</v>
      </c>
      <c r="K454" s="1" t="s">
        <v>11056</v>
      </c>
      <c r="L454">
        <f>VLOOKUP(B454,HIS退!B:F,5,FALSE)</f>
        <v>-72.81</v>
      </c>
      <c r="M454" t="e">
        <f>VLOOKUP(J454,银行退!A:F,6,FALSE)</f>
        <v>#N/A</v>
      </c>
      <c r="N454" t="e">
        <f>VLOOKUP(J454,网银退汇!H:M,6,FALSE)</f>
        <v>#N/A</v>
      </c>
    </row>
    <row r="455" spans="1:14" hidden="1">
      <c r="A455" s="1" t="s">
        <v>11057</v>
      </c>
      <c r="B455" s="1">
        <v>1792011</v>
      </c>
      <c r="C455" s="1" t="s">
        <v>3140</v>
      </c>
      <c r="D455" s="1" t="s">
        <v>3141</v>
      </c>
      <c r="E455" s="1" t="s">
        <v>3142</v>
      </c>
      <c r="F455" s="2">
        <v>644.15</v>
      </c>
      <c r="G455" s="1" t="s">
        <v>115</v>
      </c>
      <c r="H455" s="1" t="s">
        <v>92</v>
      </c>
      <c r="I455" s="1" t="s">
        <v>93</v>
      </c>
      <c r="J455" s="1" t="s">
        <v>11058</v>
      </c>
      <c r="K455" s="1" t="s">
        <v>11059</v>
      </c>
      <c r="L455">
        <f>VLOOKUP(B455,HIS退!B:F,5,FALSE)</f>
        <v>-644.15</v>
      </c>
      <c r="M455" t="e">
        <f>VLOOKUP(J455,银行退!A:F,6,FALSE)</f>
        <v>#N/A</v>
      </c>
      <c r="N455" t="e">
        <f>VLOOKUP(J455,网银退汇!H:M,6,FALSE)</f>
        <v>#N/A</v>
      </c>
    </row>
    <row r="456" spans="1:14" hidden="1">
      <c r="A456" s="1" t="s">
        <v>11060</v>
      </c>
      <c r="B456" s="1">
        <v>1792151</v>
      </c>
      <c r="C456" s="1" t="s">
        <v>3144</v>
      </c>
      <c r="D456" s="1" t="s">
        <v>3145</v>
      </c>
      <c r="E456" s="1" t="s">
        <v>3146</v>
      </c>
      <c r="F456" s="2">
        <v>285.5</v>
      </c>
      <c r="G456" s="1" t="s">
        <v>115</v>
      </c>
      <c r="H456" s="1" t="s">
        <v>92</v>
      </c>
      <c r="I456" s="1" t="s">
        <v>93</v>
      </c>
      <c r="J456" s="1" t="s">
        <v>11061</v>
      </c>
      <c r="K456" s="1" t="s">
        <v>11062</v>
      </c>
      <c r="L456">
        <f>VLOOKUP(B456,HIS退!B:F,5,FALSE)</f>
        <v>-285.5</v>
      </c>
      <c r="M456" t="e">
        <f>VLOOKUP(J456,银行退!A:F,6,FALSE)</f>
        <v>#N/A</v>
      </c>
      <c r="N456" t="e">
        <f>VLOOKUP(J456,网银退汇!H:M,6,FALSE)</f>
        <v>#N/A</v>
      </c>
    </row>
    <row r="457" spans="1:14" hidden="1">
      <c r="A457" s="1" t="s">
        <v>11063</v>
      </c>
      <c r="B457" s="1">
        <v>1792272</v>
      </c>
      <c r="C457" s="1" t="s">
        <v>3148</v>
      </c>
      <c r="D457" s="1" t="s">
        <v>3149</v>
      </c>
      <c r="E457" s="1" t="s">
        <v>3150</v>
      </c>
      <c r="F457" s="2">
        <v>500</v>
      </c>
      <c r="G457" s="1" t="s">
        <v>115</v>
      </c>
      <c r="H457" s="1" t="s">
        <v>92</v>
      </c>
      <c r="I457" s="1" t="s">
        <v>93</v>
      </c>
      <c r="J457" s="1" t="s">
        <v>11064</v>
      </c>
      <c r="K457" s="1" t="s">
        <v>1768</v>
      </c>
      <c r="L457">
        <f>VLOOKUP(B457,HIS退!B:F,5,FALSE)</f>
        <v>-500</v>
      </c>
      <c r="M457" t="e">
        <f>VLOOKUP(J457,银行退!A:F,6,FALSE)</f>
        <v>#N/A</v>
      </c>
      <c r="N457" t="e">
        <f>VLOOKUP(J457,网银退汇!H:M,6,FALSE)</f>
        <v>#N/A</v>
      </c>
    </row>
    <row r="458" spans="1:14" hidden="1">
      <c r="A458" s="1" t="s">
        <v>11065</v>
      </c>
      <c r="B458" s="1">
        <v>1792331</v>
      </c>
      <c r="C458" s="1" t="s">
        <v>3152</v>
      </c>
      <c r="D458" s="1" t="s">
        <v>3153</v>
      </c>
      <c r="E458" s="1" t="s">
        <v>3154</v>
      </c>
      <c r="F458" s="2">
        <v>4008.72</v>
      </c>
      <c r="G458" s="1" t="s">
        <v>115</v>
      </c>
      <c r="H458" s="1" t="s">
        <v>92</v>
      </c>
      <c r="I458" s="1" t="s">
        <v>93</v>
      </c>
      <c r="J458" s="1" t="s">
        <v>11066</v>
      </c>
      <c r="K458" s="1" t="s">
        <v>11067</v>
      </c>
      <c r="L458">
        <f>VLOOKUP(B458,HIS退!B:F,5,FALSE)</f>
        <v>-4008.72</v>
      </c>
      <c r="M458" t="e">
        <f>VLOOKUP(J458,银行退!A:F,6,FALSE)</f>
        <v>#N/A</v>
      </c>
      <c r="N458" t="e">
        <f>VLOOKUP(J458,网银退汇!H:M,6,FALSE)</f>
        <v>#N/A</v>
      </c>
    </row>
    <row r="459" spans="1:14">
      <c r="A459" s="1" t="s">
        <v>11068</v>
      </c>
      <c r="B459" s="1">
        <v>1792533</v>
      </c>
      <c r="C459" s="1" t="s">
        <v>11069</v>
      </c>
      <c r="D459" s="1" t="s">
        <v>2516</v>
      </c>
      <c r="E459" s="1" t="s">
        <v>3156</v>
      </c>
      <c r="F459" s="2">
        <v>8.4700000000000006</v>
      </c>
      <c r="G459" s="1" t="s">
        <v>115</v>
      </c>
      <c r="H459" s="1" t="s">
        <v>94</v>
      </c>
      <c r="I459" s="1" t="s">
        <v>24</v>
      </c>
      <c r="J459" s="1" t="s">
        <v>2518</v>
      </c>
      <c r="K459" s="1" t="s">
        <v>2517</v>
      </c>
      <c r="L459">
        <f>VLOOKUP(B459,HIS退!B:F,5,FALSE)</f>
        <v>-8.4700000000000006</v>
      </c>
      <c r="M459" t="e">
        <f>VLOOKUP(J459,银行退!A:F,6,FALSE)</f>
        <v>#N/A</v>
      </c>
      <c r="N459" t="str">
        <f>VLOOKUP(J459,网银退汇!H:M,6,FALSE)</f>
        <v>20170904</v>
      </c>
    </row>
    <row r="460" spans="1:14" hidden="1">
      <c r="A460" s="1" t="s">
        <v>11070</v>
      </c>
      <c r="B460" s="1">
        <v>1792999</v>
      </c>
      <c r="C460" s="1" t="s">
        <v>3158</v>
      </c>
      <c r="D460" s="1" t="s">
        <v>3159</v>
      </c>
      <c r="E460" s="1" t="s">
        <v>3160</v>
      </c>
      <c r="F460" s="2">
        <v>230</v>
      </c>
      <c r="G460" s="1" t="s">
        <v>115</v>
      </c>
      <c r="H460" s="1" t="s">
        <v>92</v>
      </c>
      <c r="I460" s="1" t="s">
        <v>93</v>
      </c>
      <c r="J460" s="1" t="s">
        <v>11071</v>
      </c>
      <c r="K460" s="1" t="s">
        <v>11072</v>
      </c>
      <c r="L460">
        <f>VLOOKUP(B460,HIS退!B:F,5,FALSE)</f>
        <v>-230</v>
      </c>
      <c r="M460" t="e">
        <f>VLOOKUP(J460,银行退!A:F,6,FALSE)</f>
        <v>#N/A</v>
      </c>
      <c r="N460" t="e">
        <f>VLOOKUP(J460,网银退汇!H:M,6,FALSE)</f>
        <v>#N/A</v>
      </c>
    </row>
    <row r="461" spans="1:14">
      <c r="A461" s="1" t="s">
        <v>11073</v>
      </c>
      <c r="B461" s="1">
        <v>1793017</v>
      </c>
      <c r="C461" s="1" t="s">
        <v>11074</v>
      </c>
      <c r="D461" s="1" t="s">
        <v>2480</v>
      </c>
      <c r="E461" s="1" t="s">
        <v>3162</v>
      </c>
      <c r="F461" s="2">
        <v>20</v>
      </c>
      <c r="G461" s="1" t="s">
        <v>115</v>
      </c>
      <c r="H461" s="1" t="s">
        <v>94</v>
      </c>
      <c r="I461" s="1" t="s">
        <v>24</v>
      </c>
      <c r="J461" s="1" t="s">
        <v>2482</v>
      </c>
      <c r="K461" s="1" t="s">
        <v>2481</v>
      </c>
      <c r="L461">
        <f>VLOOKUP(B461,HIS退!B:F,5,FALSE)</f>
        <v>-20</v>
      </c>
      <c r="M461" t="e">
        <f>VLOOKUP(J461,银行退!A:F,6,FALSE)</f>
        <v>#N/A</v>
      </c>
      <c r="N461" t="str">
        <f>VLOOKUP(J461,网银退汇!H:M,6,FALSE)</f>
        <v>20170904</v>
      </c>
    </row>
    <row r="462" spans="1:14" hidden="1">
      <c r="A462" s="1" t="s">
        <v>11075</v>
      </c>
      <c r="B462" s="1">
        <v>1793487</v>
      </c>
      <c r="C462" s="1" t="s">
        <v>3164</v>
      </c>
      <c r="D462" s="1" t="s">
        <v>3165</v>
      </c>
      <c r="E462" s="1" t="s">
        <v>3166</v>
      </c>
      <c r="F462" s="2">
        <v>600</v>
      </c>
      <c r="G462" s="1" t="s">
        <v>115</v>
      </c>
      <c r="H462" s="1" t="s">
        <v>92</v>
      </c>
      <c r="I462" s="1" t="s">
        <v>93</v>
      </c>
      <c r="J462" s="1" t="s">
        <v>11076</v>
      </c>
      <c r="K462" s="1" t="s">
        <v>11077</v>
      </c>
      <c r="L462">
        <f>VLOOKUP(B462,HIS退!B:F,5,FALSE)</f>
        <v>-600</v>
      </c>
      <c r="M462" t="e">
        <f>VLOOKUP(J462,银行退!A:F,6,FALSE)</f>
        <v>#N/A</v>
      </c>
      <c r="N462" t="e">
        <f>VLOOKUP(J462,网银退汇!H:M,6,FALSE)</f>
        <v>#N/A</v>
      </c>
    </row>
    <row r="463" spans="1:14" hidden="1">
      <c r="A463" s="1" t="s">
        <v>11078</v>
      </c>
      <c r="B463" s="1">
        <v>1794596</v>
      </c>
      <c r="C463" s="1" t="s">
        <v>3168</v>
      </c>
      <c r="D463" s="1" t="s">
        <v>167</v>
      </c>
      <c r="E463" s="1" t="s">
        <v>49</v>
      </c>
      <c r="F463" s="2">
        <v>140</v>
      </c>
      <c r="G463" s="1" t="s">
        <v>115</v>
      </c>
      <c r="H463" s="1" t="s">
        <v>92</v>
      </c>
      <c r="I463" s="1" t="s">
        <v>93</v>
      </c>
      <c r="J463" s="1" t="s">
        <v>11079</v>
      </c>
      <c r="K463" s="1" t="s">
        <v>343</v>
      </c>
      <c r="L463">
        <f>VLOOKUP(B463,HIS退!B:F,5,FALSE)</f>
        <v>-140</v>
      </c>
      <c r="M463" t="e">
        <f>VLOOKUP(J463,银行退!A:F,6,FALSE)</f>
        <v>#N/A</v>
      </c>
      <c r="N463" t="e">
        <f>VLOOKUP(J463,网银退汇!H:M,6,FALSE)</f>
        <v>#N/A</v>
      </c>
    </row>
    <row r="464" spans="1:14" hidden="1">
      <c r="A464" s="1" t="s">
        <v>11080</v>
      </c>
      <c r="B464" s="1">
        <v>1795153</v>
      </c>
      <c r="C464" s="1" t="s">
        <v>3170</v>
      </c>
      <c r="D464" s="1" t="s">
        <v>3171</v>
      </c>
      <c r="E464" s="1" t="s">
        <v>254</v>
      </c>
      <c r="F464" s="2">
        <v>500</v>
      </c>
      <c r="G464" s="1" t="s">
        <v>115</v>
      </c>
      <c r="H464" s="1" t="s">
        <v>92</v>
      </c>
      <c r="I464" s="1" t="s">
        <v>93</v>
      </c>
      <c r="J464" s="1" t="s">
        <v>11081</v>
      </c>
      <c r="K464" s="1" t="s">
        <v>11082</v>
      </c>
      <c r="L464">
        <f>VLOOKUP(B464,HIS退!B:F,5,FALSE)</f>
        <v>-500</v>
      </c>
      <c r="M464" t="e">
        <f>VLOOKUP(J464,银行退!A:F,6,FALSE)</f>
        <v>#N/A</v>
      </c>
      <c r="N464" t="e">
        <f>VLOOKUP(J464,网银退汇!H:M,6,FALSE)</f>
        <v>#N/A</v>
      </c>
    </row>
    <row r="465" spans="1:14" hidden="1">
      <c r="A465" s="1" t="s">
        <v>11083</v>
      </c>
      <c r="B465" s="1">
        <v>1795796</v>
      </c>
      <c r="C465" s="1" t="s">
        <v>3173</v>
      </c>
      <c r="D465" s="1" t="s">
        <v>3174</v>
      </c>
      <c r="E465" s="1" t="s">
        <v>3175</v>
      </c>
      <c r="F465" s="2">
        <v>35.26</v>
      </c>
      <c r="G465" s="1" t="s">
        <v>115</v>
      </c>
      <c r="H465" s="1" t="s">
        <v>92</v>
      </c>
      <c r="I465" s="1" t="s">
        <v>93</v>
      </c>
      <c r="J465" s="1" t="s">
        <v>11084</v>
      </c>
      <c r="K465" s="1" t="s">
        <v>11085</v>
      </c>
      <c r="L465">
        <f>VLOOKUP(B465,HIS退!B:F,5,FALSE)</f>
        <v>-35.26</v>
      </c>
      <c r="M465" t="e">
        <f>VLOOKUP(J465,银行退!A:F,6,FALSE)</f>
        <v>#N/A</v>
      </c>
      <c r="N465" t="e">
        <f>VLOOKUP(J465,网银退汇!H:M,6,FALSE)</f>
        <v>#N/A</v>
      </c>
    </row>
    <row r="466" spans="1:14" hidden="1">
      <c r="A466" s="1" t="s">
        <v>11086</v>
      </c>
      <c r="B466" s="1">
        <v>1795955</v>
      </c>
      <c r="C466" s="1" t="s">
        <v>3177</v>
      </c>
      <c r="D466" s="1" t="s">
        <v>3178</v>
      </c>
      <c r="E466" s="1" t="s">
        <v>3179</v>
      </c>
      <c r="F466" s="2">
        <v>812.5</v>
      </c>
      <c r="G466" s="1" t="s">
        <v>115</v>
      </c>
      <c r="H466" s="1" t="s">
        <v>92</v>
      </c>
      <c r="I466" s="1" t="s">
        <v>93</v>
      </c>
      <c r="J466" s="1" t="s">
        <v>11087</v>
      </c>
      <c r="K466" s="1" t="s">
        <v>11088</v>
      </c>
      <c r="L466">
        <f>VLOOKUP(B466,HIS退!B:F,5,FALSE)</f>
        <v>-812.5</v>
      </c>
      <c r="M466" t="e">
        <f>VLOOKUP(J466,银行退!A:F,6,FALSE)</f>
        <v>#N/A</v>
      </c>
      <c r="N466" t="e">
        <f>VLOOKUP(J466,网银退汇!H:M,6,FALSE)</f>
        <v>#N/A</v>
      </c>
    </row>
    <row r="467" spans="1:14" hidden="1">
      <c r="A467" s="1" t="s">
        <v>11089</v>
      </c>
      <c r="B467" s="1">
        <v>1796487</v>
      </c>
      <c r="C467" s="1" t="s">
        <v>3181</v>
      </c>
      <c r="D467" s="1" t="s">
        <v>3182</v>
      </c>
      <c r="E467" s="1" t="s">
        <v>3183</v>
      </c>
      <c r="F467" s="2">
        <v>187.5</v>
      </c>
      <c r="G467" s="1" t="s">
        <v>115</v>
      </c>
      <c r="H467" s="1" t="s">
        <v>92</v>
      </c>
      <c r="I467" s="1" t="s">
        <v>93</v>
      </c>
      <c r="J467" s="1" t="s">
        <v>11090</v>
      </c>
      <c r="K467" s="1" t="s">
        <v>11091</v>
      </c>
      <c r="L467">
        <f>VLOOKUP(B467,HIS退!B:F,5,FALSE)</f>
        <v>-187.5</v>
      </c>
      <c r="M467" t="e">
        <f>VLOOKUP(J467,银行退!A:F,6,FALSE)</f>
        <v>#N/A</v>
      </c>
      <c r="N467" t="e">
        <f>VLOOKUP(J467,网银退汇!H:M,6,FALSE)</f>
        <v>#N/A</v>
      </c>
    </row>
    <row r="468" spans="1:14" hidden="1">
      <c r="A468" s="1" t="s">
        <v>11092</v>
      </c>
      <c r="B468" s="1">
        <v>1797256</v>
      </c>
      <c r="C468" s="1" t="s">
        <v>3185</v>
      </c>
      <c r="D468" s="1" t="s">
        <v>3186</v>
      </c>
      <c r="E468" s="1" t="s">
        <v>3187</v>
      </c>
      <c r="F468" s="2">
        <v>5</v>
      </c>
      <c r="G468" s="1" t="s">
        <v>115</v>
      </c>
      <c r="H468" s="1" t="s">
        <v>92</v>
      </c>
      <c r="I468" s="1" t="s">
        <v>93</v>
      </c>
      <c r="J468" s="1" t="s">
        <v>11093</v>
      </c>
      <c r="K468" s="1" t="s">
        <v>11094</v>
      </c>
      <c r="L468">
        <f>VLOOKUP(B468,HIS退!B:F,5,FALSE)</f>
        <v>-5</v>
      </c>
      <c r="M468" t="e">
        <f>VLOOKUP(J468,银行退!A:F,6,FALSE)</f>
        <v>#N/A</v>
      </c>
      <c r="N468" t="e">
        <f>VLOOKUP(J468,网银退汇!H:M,6,FALSE)</f>
        <v>#N/A</v>
      </c>
    </row>
    <row r="469" spans="1:14" hidden="1">
      <c r="A469" s="1" t="s">
        <v>11095</v>
      </c>
      <c r="B469" s="1">
        <v>1797307</v>
      </c>
      <c r="C469" s="1" t="s">
        <v>3189</v>
      </c>
      <c r="D469" s="1" t="s">
        <v>167</v>
      </c>
      <c r="E469" s="1" t="s">
        <v>49</v>
      </c>
      <c r="F469" s="2">
        <v>3</v>
      </c>
      <c r="G469" s="1" t="s">
        <v>115</v>
      </c>
      <c r="H469" s="1" t="s">
        <v>92</v>
      </c>
      <c r="I469" s="1" t="s">
        <v>93</v>
      </c>
      <c r="J469" s="1" t="s">
        <v>11096</v>
      </c>
      <c r="K469" s="1" t="s">
        <v>343</v>
      </c>
      <c r="L469">
        <f>VLOOKUP(B469,HIS退!B:F,5,FALSE)</f>
        <v>-3</v>
      </c>
      <c r="M469" t="e">
        <f>VLOOKUP(J469,银行退!A:F,6,FALSE)</f>
        <v>#N/A</v>
      </c>
      <c r="N469" t="e">
        <f>VLOOKUP(J469,网银退汇!H:M,6,FALSE)</f>
        <v>#N/A</v>
      </c>
    </row>
    <row r="470" spans="1:14" hidden="1">
      <c r="A470" s="1" t="s">
        <v>11097</v>
      </c>
      <c r="B470" s="1">
        <v>246530</v>
      </c>
      <c r="C470" s="1" t="s">
        <v>11098</v>
      </c>
      <c r="D470" s="1" t="s">
        <v>529</v>
      </c>
      <c r="E470" s="1" t="s">
        <v>530</v>
      </c>
      <c r="F470" s="2">
        <v>0.02</v>
      </c>
      <c r="G470" s="1" t="s">
        <v>115</v>
      </c>
      <c r="H470" s="1" t="s">
        <v>95</v>
      </c>
      <c r="I470" s="1" t="s">
        <v>24</v>
      </c>
      <c r="J470" s="1" t="s">
        <v>11099</v>
      </c>
      <c r="K470" s="1" t="s">
        <v>1772</v>
      </c>
      <c r="L470" t="e">
        <f>VLOOKUP(B470,HIS退!B:F,5,FALSE)</f>
        <v>#N/A</v>
      </c>
      <c r="M470" t="e">
        <f>VLOOKUP(J470,银行退!A:F,6,FALSE)</f>
        <v>#N/A</v>
      </c>
      <c r="N470" t="e">
        <f>VLOOKUP(J470,网银退汇!H:M,6,FALSE)</f>
        <v>#N/A</v>
      </c>
    </row>
    <row r="471" spans="1:14" hidden="1">
      <c r="A471" s="1" t="s">
        <v>11100</v>
      </c>
      <c r="B471" s="1">
        <v>1799209</v>
      </c>
      <c r="C471" s="1" t="s">
        <v>3191</v>
      </c>
      <c r="D471" s="1" t="s">
        <v>3192</v>
      </c>
      <c r="E471" s="1" t="s">
        <v>3193</v>
      </c>
      <c r="F471" s="2">
        <v>1000</v>
      </c>
      <c r="G471" s="1" t="s">
        <v>115</v>
      </c>
      <c r="H471" s="1" t="s">
        <v>92</v>
      </c>
      <c r="I471" s="1" t="s">
        <v>93</v>
      </c>
      <c r="J471" s="1" t="s">
        <v>11101</v>
      </c>
      <c r="K471" s="1" t="s">
        <v>11102</v>
      </c>
      <c r="L471">
        <f>VLOOKUP(B471,HIS退!B:F,5,FALSE)</f>
        <v>-1000</v>
      </c>
      <c r="M471" t="e">
        <f>VLOOKUP(J471,银行退!A:F,6,FALSE)</f>
        <v>#N/A</v>
      </c>
      <c r="N471" t="e">
        <f>VLOOKUP(J471,网银退汇!H:M,6,FALSE)</f>
        <v>#N/A</v>
      </c>
    </row>
    <row r="472" spans="1:14" hidden="1">
      <c r="A472" s="1" t="s">
        <v>11103</v>
      </c>
      <c r="B472" s="1">
        <v>1800453</v>
      </c>
      <c r="C472" s="1" t="s">
        <v>3195</v>
      </c>
      <c r="D472" s="1" t="s">
        <v>171</v>
      </c>
      <c r="E472" s="1" t="s">
        <v>172</v>
      </c>
      <c r="F472" s="2">
        <v>3000</v>
      </c>
      <c r="G472" s="1" t="s">
        <v>115</v>
      </c>
      <c r="H472" s="1" t="s">
        <v>92</v>
      </c>
      <c r="I472" s="1" t="s">
        <v>93</v>
      </c>
      <c r="J472" s="1" t="s">
        <v>11104</v>
      </c>
      <c r="K472" s="1" t="s">
        <v>345</v>
      </c>
      <c r="L472">
        <f>VLOOKUP(B472,HIS退!B:F,5,FALSE)</f>
        <v>-3000</v>
      </c>
      <c r="M472" t="e">
        <f>VLOOKUP(J472,银行退!A:F,6,FALSE)</f>
        <v>#N/A</v>
      </c>
      <c r="N472" t="e">
        <f>VLOOKUP(J472,网银退汇!H:M,6,FALSE)</f>
        <v>#N/A</v>
      </c>
    </row>
    <row r="473" spans="1:14" hidden="1">
      <c r="A473" s="1" t="s">
        <v>11105</v>
      </c>
      <c r="B473" s="1">
        <v>1802469</v>
      </c>
      <c r="C473" s="1" t="s">
        <v>3197</v>
      </c>
      <c r="D473" s="1" t="s">
        <v>3198</v>
      </c>
      <c r="E473" s="1" t="s">
        <v>3199</v>
      </c>
      <c r="F473" s="2">
        <v>1000</v>
      </c>
      <c r="G473" s="1" t="s">
        <v>115</v>
      </c>
      <c r="H473" s="1" t="s">
        <v>92</v>
      </c>
      <c r="I473" s="1" t="s">
        <v>93</v>
      </c>
      <c r="J473" s="1" t="s">
        <v>11106</v>
      </c>
      <c r="K473" s="1" t="s">
        <v>11107</v>
      </c>
      <c r="L473">
        <f>VLOOKUP(B473,HIS退!B:F,5,FALSE)</f>
        <v>-1000</v>
      </c>
      <c r="M473" t="e">
        <f>VLOOKUP(J473,银行退!A:F,6,FALSE)</f>
        <v>#N/A</v>
      </c>
      <c r="N473" t="e">
        <f>VLOOKUP(J473,网银退汇!H:M,6,FALSE)</f>
        <v>#N/A</v>
      </c>
    </row>
    <row r="474" spans="1:14" hidden="1">
      <c r="A474" s="1" t="s">
        <v>11108</v>
      </c>
      <c r="B474" s="1">
        <v>1802657</v>
      </c>
      <c r="C474" s="1" t="s">
        <v>3201</v>
      </c>
      <c r="D474" s="1" t="s">
        <v>3202</v>
      </c>
      <c r="E474" s="1" t="s">
        <v>3203</v>
      </c>
      <c r="F474" s="2">
        <v>378.3</v>
      </c>
      <c r="G474" s="1" t="s">
        <v>115</v>
      </c>
      <c r="H474" s="1" t="s">
        <v>92</v>
      </c>
      <c r="I474" s="1" t="s">
        <v>93</v>
      </c>
      <c r="J474" s="1" t="s">
        <v>11109</v>
      </c>
      <c r="K474" s="1" t="s">
        <v>11110</v>
      </c>
      <c r="L474">
        <f>VLOOKUP(B474,HIS退!B:F,5,FALSE)</f>
        <v>-378.3</v>
      </c>
      <c r="M474" t="e">
        <f>VLOOKUP(J474,银行退!A:F,6,FALSE)</f>
        <v>#N/A</v>
      </c>
      <c r="N474" t="e">
        <f>VLOOKUP(J474,网银退汇!H:M,6,FALSE)</f>
        <v>#N/A</v>
      </c>
    </row>
    <row r="475" spans="1:14" hidden="1">
      <c r="A475" s="1" t="s">
        <v>11111</v>
      </c>
      <c r="B475" s="1">
        <v>1802787</v>
      </c>
      <c r="C475" s="1" t="s">
        <v>3205</v>
      </c>
      <c r="D475" s="1" t="s">
        <v>3206</v>
      </c>
      <c r="E475" s="1" t="s">
        <v>3207</v>
      </c>
      <c r="F475" s="2">
        <v>496</v>
      </c>
      <c r="G475" s="1" t="s">
        <v>115</v>
      </c>
      <c r="H475" s="1" t="s">
        <v>92</v>
      </c>
      <c r="I475" s="1" t="s">
        <v>93</v>
      </c>
      <c r="J475" s="1" t="s">
        <v>11112</v>
      </c>
      <c r="K475" s="1" t="s">
        <v>2532</v>
      </c>
      <c r="L475">
        <f>VLOOKUP(B475,HIS退!B:F,5,FALSE)</f>
        <v>-496</v>
      </c>
      <c r="M475" t="e">
        <f>VLOOKUP(J475,银行退!A:F,6,FALSE)</f>
        <v>#N/A</v>
      </c>
      <c r="N475" t="e">
        <f>VLOOKUP(J475,网银退汇!H:M,6,FALSE)</f>
        <v>#N/A</v>
      </c>
    </row>
    <row r="476" spans="1:14" hidden="1">
      <c r="A476" s="1" t="s">
        <v>11113</v>
      </c>
      <c r="B476" s="1">
        <v>1802893</v>
      </c>
      <c r="C476" s="1" t="s">
        <v>3209</v>
      </c>
      <c r="D476" s="1" t="s">
        <v>3210</v>
      </c>
      <c r="E476" s="1" t="s">
        <v>3211</v>
      </c>
      <c r="F476" s="2">
        <v>3014.5</v>
      </c>
      <c r="G476" s="1" t="s">
        <v>115</v>
      </c>
      <c r="H476" s="1" t="s">
        <v>92</v>
      </c>
      <c r="I476" s="1" t="s">
        <v>93</v>
      </c>
      <c r="J476" s="1" t="s">
        <v>11114</v>
      </c>
      <c r="K476" s="1" t="s">
        <v>11115</v>
      </c>
      <c r="L476">
        <f>VLOOKUP(B476,HIS退!B:F,5,FALSE)</f>
        <v>-3014.5</v>
      </c>
      <c r="M476" t="e">
        <f>VLOOKUP(J476,银行退!A:F,6,FALSE)</f>
        <v>#N/A</v>
      </c>
      <c r="N476" t="e">
        <f>VLOOKUP(J476,网银退汇!H:M,6,FALSE)</f>
        <v>#N/A</v>
      </c>
    </row>
    <row r="477" spans="1:14">
      <c r="A477" s="1" t="s">
        <v>11116</v>
      </c>
      <c r="B477" s="1">
        <v>1802904</v>
      </c>
      <c r="C477" s="1" t="s">
        <v>11117</v>
      </c>
      <c r="D477" s="1" t="s">
        <v>2486</v>
      </c>
      <c r="E477" s="1" t="s">
        <v>3213</v>
      </c>
      <c r="F477" s="2">
        <v>840</v>
      </c>
      <c r="G477" s="1" t="s">
        <v>115</v>
      </c>
      <c r="H477" s="1" t="s">
        <v>94</v>
      </c>
      <c r="I477" s="1" t="s">
        <v>24</v>
      </c>
      <c r="J477" s="1" t="s">
        <v>2488</v>
      </c>
      <c r="K477" s="1" t="s">
        <v>2487</v>
      </c>
      <c r="L477">
        <f>VLOOKUP(B477,HIS退!B:F,5,FALSE)</f>
        <v>-840</v>
      </c>
      <c r="M477" t="e">
        <f>VLOOKUP(J477,银行退!A:F,6,FALSE)</f>
        <v>#N/A</v>
      </c>
      <c r="N477" t="str">
        <f>VLOOKUP(J477,网银退汇!H:M,6,FALSE)</f>
        <v>20170904</v>
      </c>
    </row>
    <row r="478" spans="1:14" hidden="1">
      <c r="A478" s="1" t="s">
        <v>11118</v>
      </c>
      <c r="B478" s="1">
        <v>1802991</v>
      </c>
      <c r="C478" s="1" t="s">
        <v>3215</v>
      </c>
      <c r="D478" s="1" t="s">
        <v>3216</v>
      </c>
      <c r="E478" s="1" t="s">
        <v>3217</v>
      </c>
      <c r="F478" s="2">
        <v>445.5</v>
      </c>
      <c r="G478" s="1" t="s">
        <v>115</v>
      </c>
      <c r="H478" s="1" t="s">
        <v>92</v>
      </c>
      <c r="I478" s="1" t="s">
        <v>93</v>
      </c>
      <c r="J478" s="1" t="s">
        <v>11119</v>
      </c>
      <c r="K478" s="1" t="s">
        <v>11120</v>
      </c>
      <c r="L478">
        <f>VLOOKUP(B478,HIS退!B:F,5,FALSE)</f>
        <v>-445.5</v>
      </c>
      <c r="M478" t="e">
        <f>VLOOKUP(J478,银行退!A:F,6,FALSE)</f>
        <v>#N/A</v>
      </c>
      <c r="N478" t="e">
        <f>VLOOKUP(J478,网银退汇!H:M,6,FALSE)</f>
        <v>#N/A</v>
      </c>
    </row>
    <row r="479" spans="1:14" hidden="1">
      <c r="A479" s="1" t="s">
        <v>11121</v>
      </c>
      <c r="B479" s="1">
        <v>1803355</v>
      </c>
      <c r="C479" s="1" t="s">
        <v>3219</v>
      </c>
      <c r="D479" s="1" t="s">
        <v>529</v>
      </c>
      <c r="E479" s="1" t="s">
        <v>530</v>
      </c>
      <c r="F479" s="2">
        <v>1</v>
      </c>
      <c r="G479" s="1" t="s">
        <v>115</v>
      </c>
      <c r="H479" s="1" t="s">
        <v>92</v>
      </c>
      <c r="I479" s="1" t="s">
        <v>93</v>
      </c>
      <c r="J479" s="1" t="s">
        <v>3219</v>
      </c>
      <c r="K479" s="1" t="s">
        <v>1773</v>
      </c>
      <c r="L479">
        <f>VLOOKUP(B479,HIS退!B:F,5,FALSE)</f>
        <v>-1</v>
      </c>
      <c r="M479" t="e">
        <f>VLOOKUP(J479,银行退!A:F,6,FALSE)</f>
        <v>#N/A</v>
      </c>
      <c r="N479" t="e">
        <f>VLOOKUP(J479,网银退汇!H:M,6,FALSE)</f>
        <v>#N/A</v>
      </c>
    </row>
    <row r="480" spans="1:14" hidden="1">
      <c r="A480" s="1" t="s">
        <v>11122</v>
      </c>
      <c r="B480" s="1">
        <v>1803561</v>
      </c>
      <c r="C480" s="1" t="s">
        <v>3221</v>
      </c>
      <c r="D480" s="1" t="s">
        <v>3222</v>
      </c>
      <c r="E480" s="1" t="s">
        <v>274</v>
      </c>
      <c r="F480" s="2">
        <v>4480.21</v>
      </c>
      <c r="G480" s="1" t="s">
        <v>115</v>
      </c>
      <c r="H480" s="1" t="s">
        <v>92</v>
      </c>
      <c r="I480" s="1" t="s">
        <v>93</v>
      </c>
      <c r="J480" s="1" t="s">
        <v>11123</v>
      </c>
      <c r="K480" s="1" t="s">
        <v>11124</v>
      </c>
      <c r="L480">
        <f>VLOOKUP(B480,HIS退!B:F,5,FALSE)</f>
        <v>-4480.21</v>
      </c>
      <c r="M480" t="e">
        <f>VLOOKUP(J480,银行退!A:F,6,FALSE)</f>
        <v>#N/A</v>
      </c>
      <c r="N480" t="e">
        <f>VLOOKUP(J480,网银退汇!H:M,6,FALSE)</f>
        <v>#N/A</v>
      </c>
    </row>
    <row r="481" spans="1:14" hidden="1">
      <c r="A481" s="1" t="s">
        <v>11125</v>
      </c>
      <c r="B481" s="1">
        <v>1803888</v>
      </c>
      <c r="C481" s="1" t="s">
        <v>3224</v>
      </c>
      <c r="D481" s="1" t="s">
        <v>2950</v>
      </c>
      <c r="E481" s="1" t="s">
        <v>2951</v>
      </c>
      <c r="F481" s="2">
        <v>19.5</v>
      </c>
      <c r="G481" s="1" t="s">
        <v>115</v>
      </c>
      <c r="H481" s="1" t="s">
        <v>92</v>
      </c>
      <c r="I481" s="1" t="s">
        <v>93</v>
      </c>
      <c r="J481" s="1" t="s">
        <v>11126</v>
      </c>
      <c r="K481" s="1" t="s">
        <v>10906</v>
      </c>
      <c r="L481">
        <f>VLOOKUP(B481,HIS退!B:F,5,FALSE)</f>
        <v>-19.5</v>
      </c>
      <c r="M481" t="e">
        <f>VLOOKUP(J481,银行退!A:F,6,FALSE)</f>
        <v>#N/A</v>
      </c>
      <c r="N481" t="e">
        <f>VLOOKUP(J481,网银退汇!H:M,6,FALSE)</f>
        <v>#N/A</v>
      </c>
    </row>
    <row r="482" spans="1:14" hidden="1">
      <c r="A482" s="1" t="s">
        <v>11127</v>
      </c>
      <c r="B482" s="1">
        <v>1804396</v>
      </c>
      <c r="C482" s="1" t="s">
        <v>3226</v>
      </c>
      <c r="D482" s="1" t="s">
        <v>3227</v>
      </c>
      <c r="E482" s="1" t="s">
        <v>3228</v>
      </c>
      <c r="F482" s="2">
        <v>144</v>
      </c>
      <c r="G482" s="1" t="s">
        <v>115</v>
      </c>
      <c r="H482" s="1" t="s">
        <v>92</v>
      </c>
      <c r="I482" s="1" t="s">
        <v>93</v>
      </c>
      <c r="J482" s="1" t="s">
        <v>11128</v>
      </c>
      <c r="K482" s="1" t="s">
        <v>11129</v>
      </c>
      <c r="L482">
        <f>VLOOKUP(B482,HIS退!B:F,5,FALSE)</f>
        <v>-144</v>
      </c>
      <c r="M482" t="e">
        <f>VLOOKUP(J482,银行退!A:F,6,FALSE)</f>
        <v>#N/A</v>
      </c>
      <c r="N482" t="e">
        <f>VLOOKUP(J482,网银退汇!H:M,6,FALSE)</f>
        <v>#N/A</v>
      </c>
    </row>
    <row r="483" spans="1:14" hidden="1">
      <c r="A483" s="1" t="s">
        <v>11130</v>
      </c>
      <c r="B483" s="1">
        <v>1804442</v>
      </c>
      <c r="C483" s="1" t="s">
        <v>3230</v>
      </c>
      <c r="D483" s="1" t="s">
        <v>3231</v>
      </c>
      <c r="E483" s="1" t="s">
        <v>490</v>
      </c>
      <c r="F483" s="2">
        <v>44.28</v>
      </c>
      <c r="G483" s="1" t="s">
        <v>115</v>
      </c>
      <c r="H483" s="1" t="s">
        <v>92</v>
      </c>
      <c r="I483" s="1" t="s">
        <v>93</v>
      </c>
      <c r="J483" s="1" t="s">
        <v>11131</v>
      </c>
      <c r="K483" s="1" t="s">
        <v>11132</v>
      </c>
      <c r="L483">
        <f>VLOOKUP(B483,HIS退!B:F,5,FALSE)</f>
        <v>-44.28</v>
      </c>
      <c r="M483" t="e">
        <f>VLOOKUP(J483,银行退!A:F,6,FALSE)</f>
        <v>#N/A</v>
      </c>
      <c r="N483" t="e">
        <f>VLOOKUP(J483,网银退汇!H:M,6,FALSE)</f>
        <v>#N/A</v>
      </c>
    </row>
    <row r="484" spans="1:14" hidden="1">
      <c r="A484" s="1" t="s">
        <v>11133</v>
      </c>
      <c r="B484" s="1">
        <v>1805122</v>
      </c>
      <c r="C484" s="1" t="s">
        <v>3233</v>
      </c>
      <c r="D484" s="1" t="s">
        <v>3234</v>
      </c>
      <c r="E484" s="1" t="s">
        <v>3235</v>
      </c>
      <c r="F484" s="2">
        <v>12.3</v>
      </c>
      <c r="G484" s="1" t="s">
        <v>115</v>
      </c>
      <c r="H484" s="1" t="s">
        <v>92</v>
      </c>
      <c r="I484" s="1" t="s">
        <v>93</v>
      </c>
      <c r="J484" s="1" t="s">
        <v>11134</v>
      </c>
      <c r="K484" s="1" t="s">
        <v>11135</v>
      </c>
      <c r="L484">
        <f>VLOOKUP(B484,HIS退!B:F,5,FALSE)</f>
        <v>-12.3</v>
      </c>
      <c r="M484" t="e">
        <f>VLOOKUP(J484,银行退!A:F,6,FALSE)</f>
        <v>#N/A</v>
      </c>
      <c r="N484" t="e">
        <f>VLOOKUP(J484,网银退汇!H:M,6,FALSE)</f>
        <v>#N/A</v>
      </c>
    </row>
    <row r="485" spans="1:14" hidden="1">
      <c r="A485" s="1" t="s">
        <v>11136</v>
      </c>
      <c r="B485" s="1">
        <v>1805313</v>
      </c>
      <c r="C485" s="1" t="s">
        <v>3237</v>
      </c>
      <c r="D485" s="1" t="s">
        <v>3238</v>
      </c>
      <c r="E485" s="1" t="s">
        <v>3239</v>
      </c>
      <c r="F485" s="2">
        <v>1190</v>
      </c>
      <c r="G485" s="1" t="s">
        <v>115</v>
      </c>
      <c r="H485" s="1" t="s">
        <v>92</v>
      </c>
      <c r="I485" s="1" t="s">
        <v>93</v>
      </c>
      <c r="J485" s="1" t="s">
        <v>11137</v>
      </c>
      <c r="K485" s="1" t="s">
        <v>11138</v>
      </c>
      <c r="L485">
        <f>VLOOKUP(B485,HIS退!B:F,5,FALSE)</f>
        <v>-1190</v>
      </c>
      <c r="M485" t="e">
        <f>VLOOKUP(J485,银行退!A:F,6,FALSE)</f>
        <v>#N/A</v>
      </c>
      <c r="N485" t="e">
        <f>VLOOKUP(J485,网银退汇!H:M,6,FALSE)</f>
        <v>#N/A</v>
      </c>
    </row>
    <row r="486" spans="1:14" hidden="1">
      <c r="A486" s="1" t="s">
        <v>11139</v>
      </c>
      <c r="B486" s="1">
        <v>1805562</v>
      </c>
      <c r="C486" s="1" t="s">
        <v>3241</v>
      </c>
      <c r="D486" s="1" t="s">
        <v>3242</v>
      </c>
      <c r="E486" s="1" t="s">
        <v>3243</v>
      </c>
      <c r="F486" s="2">
        <v>1000</v>
      </c>
      <c r="G486" s="1" t="s">
        <v>115</v>
      </c>
      <c r="H486" s="1" t="s">
        <v>92</v>
      </c>
      <c r="I486" s="1" t="s">
        <v>93</v>
      </c>
      <c r="J486" s="1" t="s">
        <v>11140</v>
      </c>
      <c r="K486" s="1" t="s">
        <v>11141</v>
      </c>
      <c r="L486">
        <f>VLOOKUP(B486,HIS退!B:F,5,FALSE)</f>
        <v>-1000</v>
      </c>
      <c r="M486" t="e">
        <f>VLOOKUP(J486,银行退!A:F,6,FALSE)</f>
        <v>#N/A</v>
      </c>
      <c r="N486" t="e">
        <f>VLOOKUP(J486,网银退汇!H:M,6,FALSE)</f>
        <v>#N/A</v>
      </c>
    </row>
    <row r="487" spans="1:14" hidden="1">
      <c r="A487" s="1" t="s">
        <v>11142</v>
      </c>
      <c r="B487" s="1">
        <v>1805978</v>
      </c>
      <c r="C487" s="1" t="s">
        <v>3245</v>
      </c>
      <c r="D487" s="1" t="s">
        <v>3246</v>
      </c>
      <c r="E487" s="1" t="s">
        <v>3247</v>
      </c>
      <c r="F487" s="2">
        <v>8505</v>
      </c>
      <c r="G487" s="1" t="s">
        <v>115</v>
      </c>
      <c r="H487" s="1" t="s">
        <v>92</v>
      </c>
      <c r="I487" s="1" t="s">
        <v>93</v>
      </c>
      <c r="J487" s="1" t="s">
        <v>11143</v>
      </c>
      <c r="K487" s="1" t="s">
        <v>11144</v>
      </c>
      <c r="L487">
        <f>VLOOKUP(B487,HIS退!B:F,5,FALSE)</f>
        <v>-8505</v>
      </c>
      <c r="M487" t="e">
        <f>VLOOKUP(J487,银行退!A:F,6,FALSE)</f>
        <v>#N/A</v>
      </c>
      <c r="N487" t="e">
        <f>VLOOKUP(J487,网银退汇!H:M,6,FALSE)</f>
        <v>#N/A</v>
      </c>
    </row>
    <row r="488" spans="1:14">
      <c r="A488" s="1" t="s">
        <v>11145</v>
      </c>
      <c r="B488" s="1">
        <v>1806054</v>
      </c>
      <c r="C488" s="1" t="s">
        <v>11146</v>
      </c>
      <c r="D488" s="1" t="s">
        <v>2489</v>
      </c>
      <c r="E488" s="1" t="s">
        <v>3249</v>
      </c>
      <c r="F488" s="2">
        <v>195</v>
      </c>
      <c r="G488" s="1" t="s">
        <v>115</v>
      </c>
      <c r="H488" s="1" t="s">
        <v>94</v>
      </c>
      <c r="I488" s="1" t="s">
        <v>24</v>
      </c>
      <c r="J488" s="1" t="s">
        <v>2491</v>
      </c>
      <c r="K488" s="1" t="s">
        <v>2490</v>
      </c>
      <c r="L488">
        <f>VLOOKUP(B488,HIS退!B:F,5,FALSE)</f>
        <v>-195</v>
      </c>
      <c r="M488" t="e">
        <f>VLOOKUP(J488,银行退!A:F,6,FALSE)</f>
        <v>#N/A</v>
      </c>
      <c r="N488" t="str">
        <f>VLOOKUP(J488,网银退汇!H:M,6,FALSE)</f>
        <v>20170904</v>
      </c>
    </row>
    <row r="489" spans="1:14" hidden="1">
      <c r="A489" s="1" t="s">
        <v>11147</v>
      </c>
      <c r="B489" s="1">
        <v>1806099</v>
      </c>
      <c r="C489" s="1" t="s">
        <v>3251</v>
      </c>
      <c r="D489" s="1" t="s">
        <v>3252</v>
      </c>
      <c r="E489" s="1" t="s">
        <v>3253</v>
      </c>
      <c r="F489" s="2">
        <v>800</v>
      </c>
      <c r="G489" s="1" t="s">
        <v>115</v>
      </c>
      <c r="H489" s="1" t="s">
        <v>92</v>
      </c>
      <c r="I489" s="1" t="s">
        <v>93</v>
      </c>
      <c r="J489" s="1" t="s">
        <v>11148</v>
      </c>
      <c r="K489" s="1" t="s">
        <v>11149</v>
      </c>
      <c r="L489">
        <f>VLOOKUP(B489,HIS退!B:F,5,FALSE)</f>
        <v>-800</v>
      </c>
      <c r="M489" t="e">
        <f>VLOOKUP(J489,银行退!A:F,6,FALSE)</f>
        <v>#N/A</v>
      </c>
      <c r="N489" t="e">
        <f>VLOOKUP(J489,网银退汇!H:M,6,FALSE)</f>
        <v>#N/A</v>
      </c>
    </row>
    <row r="490" spans="1:14" hidden="1">
      <c r="A490" s="1" t="s">
        <v>11150</v>
      </c>
      <c r="B490" s="1">
        <v>1806106</v>
      </c>
      <c r="C490" s="1" t="s">
        <v>3255</v>
      </c>
      <c r="D490" s="1" t="s">
        <v>3256</v>
      </c>
      <c r="E490" s="1" t="s">
        <v>3257</v>
      </c>
      <c r="F490" s="2">
        <v>134</v>
      </c>
      <c r="G490" s="1" t="s">
        <v>115</v>
      </c>
      <c r="H490" s="1" t="s">
        <v>92</v>
      </c>
      <c r="I490" s="1" t="s">
        <v>93</v>
      </c>
      <c r="J490" s="1" t="s">
        <v>11151</v>
      </c>
      <c r="K490" s="1" t="s">
        <v>11152</v>
      </c>
      <c r="L490">
        <f>VLOOKUP(B490,HIS退!B:F,5,FALSE)</f>
        <v>-134</v>
      </c>
      <c r="M490" t="e">
        <f>VLOOKUP(J490,银行退!A:F,6,FALSE)</f>
        <v>#N/A</v>
      </c>
      <c r="N490" t="e">
        <f>VLOOKUP(J490,网银退汇!H:M,6,FALSE)</f>
        <v>#N/A</v>
      </c>
    </row>
    <row r="491" spans="1:14" hidden="1">
      <c r="A491" s="1" t="s">
        <v>11153</v>
      </c>
      <c r="B491" s="1">
        <v>1806142</v>
      </c>
      <c r="C491" s="1" t="s">
        <v>3259</v>
      </c>
      <c r="D491" s="1" t="s">
        <v>3260</v>
      </c>
      <c r="E491" s="1" t="s">
        <v>3261</v>
      </c>
      <c r="F491" s="2">
        <v>113</v>
      </c>
      <c r="G491" s="1" t="s">
        <v>115</v>
      </c>
      <c r="H491" s="1" t="s">
        <v>92</v>
      </c>
      <c r="I491" s="1" t="s">
        <v>93</v>
      </c>
      <c r="J491" s="1" t="s">
        <v>11154</v>
      </c>
      <c r="K491" s="1" t="s">
        <v>11155</v>
      </c>
      <c r="L491">
        <f>VLOOKUP(B491,HIS退!B:F,5,FALSE)</f>
        <v>-113</v>
      </c>
      <c r="M491" t="e">
        <f>VLOOKUP(J491,银行退!A:F,6,FALSE)</f>
        <v>#N/A</v>
      </c>
      <c r="N491" t="e">
        <f>VLOOKUP(J491,网银退汇!H:M,6,FALSE)</f>
        <v>#N/A</v>
      </c>
    </row>
    <row r="492" spans="1:14">
      <c r="A492" s="1" t="s">
        <v>11156</v>
      </c>
      <c r="B492" s="1">
        <v>1806518</v>
      </c>
      <c r="C492" s="1" t="s">
        <v>11157</v>
      </c>
      <c r="D492" s="1" t="s">
        <v>2492</v>
      </c>
      <c r="E492" s="1" t="s">
        <v>3263</v>
      </c>
      <c r="F492" s="2">
        <v>579.9</v>
      </c>
      <c r="G492" s="1" t="s">
        <v>115</v>
      </c>
      <c r="H492" s="1" t="s">
        <v>94</v>
      </c>
      <c r="I492" s="1" t="s">
        <v>24</v>
      </c>
      <c r="J492" s="1" t="s">
        <v>2494</v>
      </c>
      <c r="K492" s="1" t="s">
        <v>2493</v>
      </c>
      <c r="L492">
        <f>VLOOKUP(B492,HIS退!B:F,5,FALSE)</f>
        <v>-579.9</v>
      </c>
      <c r="M492" t="e">
        <f>VLOOKUP(J492,银行退!A:F,6,FALSE)</f>
        <v>#N/A</v>
      </c>
      <c r="N492" t="str">
        <f>VLOOKUP(J492,网银退汇!H:M,6,FALSE)</f>
        <v>20170904</v>
      </c>
    </row>
    <row r="493" spans="1:14" hidden="1">
      <c r="A493" s="1" t="s">
        <v>11158</v>
      </c>
      <c r="B493" s="1">
        <v>1806677</v>
      </c>
      <c r="C493" s="1" t="s">
        <v>3265</v>
      </c>
      <c r="D493" s="1" t="s">
        <v>511</v>
      </c>
      <c r="E493" s="1" t="s">
        <v>512</v>
      </c>
      <c r="F493" s="2">
        <v>500</v>
      </c>
      <c r="G493" s="1" t="s">
        <v>115</v>
      </c>
      <c r="H493" s="1" t="s">
        <v>92</v>
      </c>
      <c r="I493" s="1" t="s">
        <v>93</v>
      </c>
      <c r="J493" s="1" t="s">
        <v>11159</v>
      </c>
      <c r="K493" s="1" t="s">
        <v>1764</v>
      </c>
      <c r="L493">
        <f>VLOOKUP(B493,HIS退!B:F,5,FALSE)</f>
        <v>-500</v>
      </c>
      <c r="M493" t="e">
        <f>VLOOKUP(J493,银行退!A:F,6,FALSE)</f>
        <v>#N/A</v>
      </c>
      <c r="N493" t="e">
        <f>VLOOKUP(J493,网银退汇!H:M,6,FALSE)</f>
        <v>#N/A</v>
      </c>
    </row>
    <row r="494" spans="1:14" hidden="1">
      <c r="A494" s="1" t="s">
        <v>11160</v>
      </c>
      <c r="B494" s="1">
        <v>1807027</v>
      </c>
      <c r="C494" s="1" t="s">
        <v>3267</v>
      </c>
      <c r="D494" s="1" t="s">
        <v>3268</v>
      </c>
      <c r="E494" s="1" t="s">
        <v>3269</v>
      </c>
      <c r="F494" s="2">
        <v>500</v>
      </c>
      <c r="G494" s="1" t="s">
        <v>115</v>
      </c>
      <c r="H494" s="1" t="s">
        <v>92</v>
      </c>
      <c r="I494" s="1" t="s">
        <v>93</v>
      </c>
      <c r="J494" s="1" t="s">
        <v>11161</v>
      </c>
      <c r="K494" s="1" t="s">
        <v>11162</v>
      </c>
      <c r="L494">
        <f>VLOOKUP(B494,HIS退!B:F,5,FALSE)</f>
        <v>-500</v>
      </c>
      <c r="M494" t="e">
        <f>VLOOKUP(J494,银行退!A:F,6,FALSE)</f>
        <v>#N/A</v>
      </c>
      <c r="N494" t="e">
        <f>VLOOKUP(J494,网银退汇!H:M,6,FALSE)</f>
        <v>#N/A</v>
      </c>
    </row>
    <row r="495" spans="1:14">
      <c r="A495" s="1" t="s">
        <v>11163</v>
      </c>
      <c r="B495" s="1">
        <v>1807489</v>
      </c>
      <c r="C495" s="1" t="s">
        <v>11164</v>
      </c>
      <c r="D495" s="1" t="s">
        <v>2495</v>
      </c>
      <c r="E495" s="1" t="s">
        <v>3271</v>
      </c>
      <c r="F495" s="2">
        <v>500</v>
      </c>
      <c r="G495" s="1" t="s">
        <v>115</v>
      </c>
      <c r="H495" s="1" t="s">
        <v>94</v>
      </c>
      <c r="I495" s="1" t="s">
        <v>24</v>
      </c>
      <c r="J495" s="1" t="s">
        <v>2497</v>
      </c>
      <c r="K495" s="1" t="s">
        <v>2496</v>
      </c>
      <c r="L495">
        <f>VLOOKUP(B495,HIS退!B:F,5,FALSE)</f>
        <v>-500</v>
      </c>
      <c r="M495" t="e">
        <f>VLOOKUP(J495,银行退!A:F,6,FALSE)</f>
        <v>#N/A</v>
      </c>
      <c r="N495" t="str">
        <f>VLOOKUP(J495,网银退汇!H:M,6,FALSE)</f>
        <v>20170904</v>
      </c>
    </row>
    <row r="496" spans="1:14" hidden="1">
      <c r="A496" s="1" t="s">
        <v>11165</v>
      </c>
      <c r="B496" s="1">
        <v>1807506</v>
      </c>
      <c r="C496" s="1" t="s">
        <v>3273</v>
      </c>
      <c r="D496" s="1" t="s">
        <v>3274</v>
      </c>
      <c r="E496" s="1" t="s">
        <v>3211</v>
      </c>
      <c r="F496" s="2">
        <v>1091.98</v>
      </c>
      <c r="G496" s="1" t="s">
        <v>115</v>
      </c>
      <c r="H496" s="1" t="s">
        <v>92</v>
      </c>
      <c r="I496" s="1" t="s">
        <v>93</v>
      </c>
      <c r="J496" s="1" t="s">
        <v>11166</v>
      </c>
      <c r="K496" s="1" t="s">
        <v>11115</v>
      </c>
      <c r="L496">
        <f>VLOOKUP(B496,HIS退!B:F,5,FALSE)</f>
        <v>-1091.98</v>
      </c>
      <c r="M496" t="e">
        <f>VLOOKUP(J496,银行退!A:F,6,FALSE)</f>
        <v>#N/A</v>
      </c>
      <c r="N496" t="e">
        <f>VLOOKUP(J496,网银退汇!H:M,6,FALSE)</f>
        <v>#N/A</v>
      </c>
    </row>
    <row r="497" spans="1:14" hidden="1">
      <c r="A497" s="1" t="s">
        <v>11167</v>
      </c>
      <c r="B497" s="1">
        <v>1807878</v>
      </c>
      <c r="C497" s="1" t="s">
        <v>3276</v>
      </c>
      <c r="D497" s="1" t="s">
        <v>3277</v>
      </c>
      <c r="E497" s="1" t="s">
        <v>3278</v>
      </c>
      <c r="F497" s="2">
        <v>20</v>
      </c>
      <c r="G497" s="1" t="s">
        <v>115</v>
      </c>
      <c r="H497" s="1" t="s">
        <v>92</v>
      </c>
      <c r="I497" s="1" t="s">
        <v>93</v>
      </c>
      <c r="J497" s="1" t="s">
        <v>11168</v>
      </c>
      <c r="K497" s="1" t="s">
        <v>11169</v>
      </c>
      <c r="L497">
        <f>VLOOKUP(B497,HIS退!B:F,5,FALSE)</f>
        <v>-20</v>
      </c>
      <c r="M497" t="e">
        <f>VLOOKUP(J497,银行退!A:F,6,FALSE)</f>
        <v>#N/A</v>
      </c>
      <c r="N497" t="e">
        <f>VLOOKUP(J497,网银退汇!H:M,6,FALSE)</f>
        <v>#N/A</v>
      </c>
    </row>
    <row r="498" spans="1:14" hidden="1">
      <c r="A498" s="1" t="s">
        <v>11170</v>
      </c>
      <c r="B498" s="1">
        <v>1808022</v>
      </c>
      <c r="C498" s="1" t="s">
        <v>3280</v>
      </c>
      <c r="D498" s="1" t="s">
        <v>3281</v>
      </c>
      <c r="E498" s="1" t="s">
        <v>3282</v>
      </c>
      <c r="F498" s="2">
        <v>140.5</v>
      </c>
      <c r="G498" s="1" t="s">
        <v>115</v>
      </c>
      <c r="H498" s="1" t="s">
        <v>92</v>
      </c>
      <c r="I498" s="1" t="s">
        <v>93</v>
      </c>
      <c r="J498" s="1" t="s">
        <v>11171</v>
      </c>
      <c r="K498" s="1" t="s">
        <v>11172</v>
      </c>
      <c r="L498">
        <f>VLOOKUP(B498,HIS退!B:F,5,FALSE)</f>
        <v>-140.5</v>
      </c>
      <c r="M498" t="e">
        <f>VLOOKUP(J498,银行退!A:F,6,FALSE)</f>
        <v>#N/A</v>
      </c>
      <c r="N498" t="e">
        <f>VLOOKUP(J498,网银退汇!H:M,6,FALSE)</f>
        <v>#N/A</v>
      </c>
    </row>
    <row r="499" spans="1:14" hidden="1">
      <c r="A499" s="1" t="s">
        <v>11173</v>
      </c>
      <c r="B499" s="1">
        <v>1808331</v>
      </c>
      <c r="C499" s="1" t="s">
        <v>3284</v>
      </c>
      <c r="D499" s="1" t="s">
        <v>3285</v>
      </c>
      <c r="E499" s="1" t="s">
        <v>3286</v>
      </c>
      <c r="F499" s="2">
        <v>80</v>
      </c>
      <c r="G499" s="1" t="s">
        <v>115</v>
      </c>
      <c r="H499" s="1" t="s">
        <v>92</v>
      </c>
      <c r="I499" s="1" t="s">
        <v>93</v>
      </c>
      <c r="J499" s="1" t="s">
        <v>11174</v>
      </c>
      <c r="K499" s="1" t="s">
        <v>11175</v>
      </c>
      <c r="L499">
        <f>VLOOKUP(B499,HIS退!B:F,5,FALSE)</f>
        <v>-80</v>
      </c>
      <c r="M499" t="e">
        <f>VLOOKUP(J499,银行退!A:F,6,FALSE)</f>
        <v>#N/A</v>
      </c>
      <c r="N499" t="e">
        <f>VLOOKUP(J499,网银退汇!H:M,6,FALSE)</f>
        <v>#N/A</v>
      </c>
    </row>
    <row r="500" spans="1:14" hidden="1">
      <c r="A500" s="1" t="s">
        <v>11176</v>
      </c>
      <c r="B500" s="1">
        <v>1808407</v>
      </c>
      <c r="C500" s="1" t="s">
        <v>3288</v>
      </c>
      <c r="D500" s="1" t="s">
        <v>3289</v>
      </c>
      <c r="E500" s="1" t="s">
        <v>3290</v>
      </c>
      <c r="F500" s="2">
        <v>78.38</v>
      </c>
      <c r="G500" s="1" t="s">
        <v>115</v>
      </c>
      <c r="H500" s="1" t="s">
        <v>92</v>
      </c>
      <c r="I500" s="1" t="s">
        <v>93</v>
      </c>
      <c r="J500" s="1" t="s">
        <v>11177</v>
      </c>
      <c r="K500" s="1" t="s">
        <v>11175</v>
      </c>
      <c r="L500">
        <f>VLOOKUP(B500,HIS退!B:F,5,FALSE)</f>
        <v>-78.38</v>
      </c>
      <c r="M500" t="e">
        <f>VLOOKUP(J500,银行退!A:F,6,FALSE)</f>
        <v>#N/A</v>
      </c>
      <c r="N500" t="e">
        <f>VLOOKUP(J500,网银退汇!H:M,6,FALSE)</f>
        <v>#N/A</v>
      </c>
    </row>
    <row r="501" spans="1:14" hidden="1">
      <c r="A501" s="1" t="s">
        <v>11178</v>
      </c>
      <c r="B501" s="1">
        <v>1808419</v>
      </c>
      <c r="C501" s="1" t="s">
        <v>3292</v>
      </c>
      <c r="D501" s="1" t="s">
        <v>3293</v>
      </c>
      <c r="E501" s="1" t="s">
        <v>3294</v>
      </c>
      <c r="F501" s="2">
        <v>1017</v>
      </c>
      <c r="G501" s="1" t="s">
        <v>115</v>
      </c>
      <c r="H501" s="1" t="s">
        <v>92</v>
      </c>
      <c r="I501" s="1" t="s">
        <v>93</v>
      </c>
      <c r="J501" s="1" t="s">
        <v>11179</v>
      </c>
      <c r="K501" s="1" t="s">
        <v>11180</v>
      </c>
      <c r="L501">
        <f>VLOOKUP(B501,HIS退!B:F,5,FALSE)</f>
        <v>-1017</v>
      </c>
      <c r="M501" t="e">
        <f>VLOOKUP(J501,银行退!A:F,6,FALSE)</f>
        <v>#N/A</v>
      </c>
      <c r="N501" t="e">
        <f>VLOOKUP(J501,网银退汇!H:M,6,FALSE)</f>
        <v>#N/A</v>
      </c>
    </row>
    <row r="502" spans="1:14">
      <c r="A502" s="1" t="s">
        <v>11181</v>
      </c>
      <c r="B502" s="1">
        <v>1808599</v>
      </c>
      <c r="C502" s="1" t="s">
        <v>11182</v>
      </c>
      <c r="D502" s="1" t="s">
        <v>2498</v>
      </c>
      <c r="E502" s="1" t="s">
        <v>3296</v>
      </c>
      <c r="F502" s="2">
        <v>4881.83</v>
      </c>
      <c r="G502" s="1" t="s">
        <v>115</v>
      </c>
      <c r="H502" s="1" t="s">
        <v>94</v>
      </c>
      <c r="I502" s="1" t="s">
        <v>24</v>
      </c>
      <c r="J502" s="1" t="s">
        <v>2500</v>
      </c>
      <c r="K502" s="1" t="s">
        <v>2499</v>
      </c>
      <c r="L502">
        <f>VLOOKUP(B502,HIS退!B:F,5,FALSE)</f>
        <v>-4881.83</v>
      </c>
      <c r="M502" t="e">
        <f>VLOOKUP(J502,银行退!A:F,6,FALSE)</f>
        <v>#N/A</v>
      </c>
      <c r="N502" t="str">
        <f>VLOOKUP(J502,网银退汇!H:M,6,FALSE)</f>
        <v>20170904</v>
      </c>
    </row>
    <row r="503" spans="1:14" hidden="1">
      <c r="A503" s="1" t="s">
        <v>11183</v>
      </c>
      <c r="B503" s="1">
        <v>1808749</v>
      </c>
      <c r="C503" s="1" t="s">
        <v>3298</v>
      </c>
      <c r="D503" s="1" t="s">
        <v>3299</v>
      </c>
      <c r="E503" s="1" t="s">
        <v>3300</v>
      </c>
      <c r="F503" s="2">
        <v>20000</v>
      </c>
      <c r="G503" s="1" t="s">
        <v>115</v>
      </c>
      <c r="H503" s="1" t="s">
        <v>92</v>
      </c>
      <c r="I503" s="1" t="s">
        <v>93</v>
      </c>
      <c r="J503" s="1" t="s">
        <v>11184</v>
      </c>
      <c r="K503" s="1" t="s">
        <v>11185</v>
      </c>
      <c r="L503">
        <f>VLOOKUP(B503,HIS退!B:F,5,FALSE)</f>
        <v>-20000</v>
      </c>
      <c r="M503" t="e">
        <f>VLOOKUP(J503,银行退!A:F,6,FALSE)</f>
        <v>#N/A</v>
      </c>
      <c r="N503" t="e">
        <f>VLOOKUP(J503,网银退汇!H:M,6,FALSE)</f>
        <v>#N/A</v>
      </c>
    </row>
    <row r="504" spans="1:14" hidden="1">
      <c r="A504" s="1" t="s">
        <v>11186</v>
      </c>
      <c r="B504" s="1">
        <v>1808777</v>
      </c>
      <c r="C504" s="1" t="s">
        <v>3302</v>
      </c>
      <c r="D504" s="1" t="s">
        <v>3303</v>
      </c>
      <c r="E504" s="1" t="s">
        <v>3304</v>
      </c>
      <c r="F504" s="2">
        <v>3200</v>
      </c>
      <c r="G504" s="1" t="s">
        <v>115</v>
      </c>
      <c r="H504" s="1" t="s">
        <v>92</v>
      </c>
      <c r="I504" s="1" t="s">
        <v>93</v>
      </c>
      <c r="J504" s="1" t="s">
        <v>11187</v>
      </c>
      <c r="K504" s="1" t="s">
        <v>11188</v>
      </c>
      <c r="L504">
        <f>VLOOKUP(B504,HIS退!B:F,5,FALSE)</f>
        <v>-3200</v>
      </c>
      <c r="M504" t="e">
        <f>VLOOKUP(J504,银行退!A:F,6,FALSE)</f>
        <v>#N/A</v>
      </c>
      <c r="N504" t="e">
        <f>VLOOKUP(J504,网银退汇!H:M,6,FALSE)</f>
        <v>#N/A</v>
      </c>
    </row>
    <row r="505" spans="1:14" hidden="1">
      <c r="A505" s="1" t="s">
        <v>11189</v>
      </c>
      <c r="B505" s="1">
        <v>1808837</v>
      </c>
      <c r="C505" s="1" t="s">
        <v>3306</v>
      </c>
      <c r="D505" s="1" t="s">
        <v>3307</v>
      </c>
      <c r="E505" s="1" t="s">
        <v>3308</v>
      </c>
      <c r="F505" s="2">
        <v>4281.6499999999996</v>
      </c>
      <c r="G505" s="1" t="s">
        <v>115</v>
      </c>
      <c r="H505" s="1" t="s">
        <v>92</v>
      </c>
      <c r="I505" s="1" t="s">
        <v>93</v>
      </c>
      <c r="J505" s="1" t="s">
        <v>11190</v>
      </c>
      <c r="K505" s="1" t="s">
        <v>11191</v>
      </c>
      <c r="L505">
        <f>VLOOKUP(B505,HIS退!B:F,5,FALSE)</f>
        <v>-4281.6499999999996</v>
      </c>
      <c r="M505" t="e">
        <f>VLOOKUP(J505,银行退!A:F,6,FALSE)</f>
        <v>#N/A</v>
      </c>
      <c r="N505" t="e">
        <f>VLOOKUP(J505,网银退汇!H:M,6,FALSE)</f>
        <v>#N/A</v>
      </c>
    </row>
    <row r="506" spans="1:14" hidden="1">
      <c r="A506" s="1" t="s">
        <v>11192</v>
      </c>
      <c r="B506" s="1">
        <v>1808872</v>
      </c>
      <c r="C506" s="1" t="s">
        <v>3310</v>
      </c>
      <c r="D506" s="1" t="s">
        <v>3311</v>
      </c>
      <c r="E506" s="1" t="s">
        <v>3312</v>
      </c>
      <c r="F506" s="2">
        <v>2500</v>
      </c>
      <c r="G506" s="1" t="s">
        <v>115</v>
      </c>
      <c r="H506" s="1" t="s">
        <v>92</v>
      </c>
      <c r="I506" s="1" t="s">
        <v>93</v>
      </c>
      <c r="J506" s="1" t="s">
        <v>11193</v>
      </c>
      <c r="K506" s="1" t="s">
        <v>11194</v>
      </c>
      <c r="L506">
        <f>VLOOKUP(B506,HIS退!B:F,5,FALSE)</f>
        <v>-2500</v>
      </c>
      <c r="M506" t="e">
        <f>VLOOKUP(J506,银行退!A:F,6,FALSE)</f>
        <v>#N/A</v>
      </c>
      <c r="N506" t="e">
        <f>VLOOKUP(J506,网银退汇!H:M,6,FALSE)</f>
        <v>#N/A</v>
      </c>
    </row>
    <row r="507" spans="1:14" hidden="1">
      <c r="A507" s="1" t="s">
        <v>11195</v>
      </c>
      <c r="B507" s="1">
        <v>1808886</v>
      </c>
      <c r="C507" s="1" t="s">
        <v>3314</v>
      </c>
      <c r="D507" s="1" t="s">
        <v>3315</v>
      </c>
      <c r="E507" s="1" t="s">
        <v>3316</v>
      </c>
      <c r="F507" s="2">
        <v>500</v>
      </c>
      <c r="G507" s="1" t="s">
        <v>115</v>
      </c>
      <c r="H507" s="1" t="s">
        <v>92</v>
      </c>
      <c r="I507" s="1" t="s">
        <v>93</v>
      </c>
      <c r="J507" s="1" t="s">
        <v>11196</v>
      </c>
      <c r="K507" s="1" t="s">
        <v>11197</v>
      </c>
      <c r="L507">
        <f>VLOOKUP(B507,HIS退!B:F,5,FALSE)</f>
        <v>-500</v>
      </c>
      <c r="M507" t="e">
        <f>VLOOKUP(J507,银行退!A:F,6,FALSE)</f>
        <v>#N/A</v>
      </c>
      <c r="N507" t="e">
        <f>VLOOKUP(J507,网银退汇!H:M,6,FALSE)</f>
        <v>#N/A</v>
      </c>
    </row>
    <row r="508" spans="1:14" hidden="1">
      <c r="A508" s="1" t="s">
        <v>11198</v>
      </c>
      <c r="B508" s="1">
        <v>1808919</v>
      </c>
      <c r="C508" s="1" t="s">
        <v>3318</v>
      </c>
      <c r="D508" s="1" t="s">
        <v>3319</v>
      </c>
      <c r="E508" s="1" t="s">
        <v>3320</v>
      </c>
      <c r="F508" s="2">
        <v>95.86</v>
      </c>
      <c r="G508" s="1" t="s">
        <v>115</v>
      </c>
      <c r="H508" s="1" t="s">
        <v>92</v>
      </c>
      <c r="I508" s="1" t="s">
        <v>93</v>
      </c>
      <c r="J508" s="1" t="s">
        <v>11199</v>
      </c>
      <c r="K508" s="1" t="s">
        <v>11200</v>
      </c>
      <c r="L508">
        <f>VLOOKUP(B508,HIS退!B:F,5,FALSE)</f>
        <v>-95.86</v>
      </c>
      <c r="M508" t="e">
        <f>VLOOKUP(J508,银行退!A:F,6,FALSE)</f>
        <v>#N/A</v>
      </c>
      <c r="N508" t="e">
        <f>VLOOKUP(J508,网银退汇!H:M,6,FALSE)</f>
        <v>#N/A</v>
      </c>
    </row>
    <row r="509" spans="1:14">
      <c r="A509" s="1" t="s">
        <v>11201</v>
      </c>
      <c r="B509" s="1">
        <v>1809017</v>
      </c>
      <c r="C509" s="1" t="s">
        <v>11202</v>
      </c>
      <c r="D509" s="1" t="s">
        <v>2501</v>
      </c>
      <c r="E509" s="1" t="s">
        <v>3322</v>
      </c>
      <c r="F509" s="2">
        <v>5000</v>
      </c>
      <c r="G509" s="1" t="s">
        <v>115</v>
      </c>
      <c r="H509" s="1" t="s">
        <v>94</v>
      </c>
      <c r="I509" s="1" t="s">
        <v>24</v>
      </c>
      <c r="J509" s="1" t="s">
        <v>2503</v>
      </c>
      <c r="K509" s="1" t="s">
        <v>2502</v>
      </c>
      <c r="L509">
        <f>VLOOKUP(B509,HIS退!B:F,5,FALSE)</f>
        <v>-5000</v>
      </c>
      <c r="M509" t="e">
        <f>VLOOKUP(J509,银行退!A:F,6,FALSE)</f>
        <v>#N/A</v>
      </c>
      <c r="N509" t="str">
        <f>VLOOKUP(J509,网银退汇!H:M,6,FALSE)</f>
        <v>20170904</v>
      </c>
    </row>
    <row r="510" spans="1:14" hidden="1">
      <c r="A510" s="1" t="s">
        <v>11203</v>
      </c>
      <c r="B510" s="1">
        <v>1809072</v>
      </c>
      <c r="C510" s="1" t="s">
        <v>3324</v>
      </c>
      <c r="D510" s="1" t="s">
        <v>3325</v>
      </c>
      <c r="E510" s="1" t="s">
        <v>3326</v>
      </c>
      <c r="F510" s="2">
        <v>9376</v>
      </c>
      <c r="G510" s="1" t="s">
        <v>115</v>
      </c>
      <c r="H510" s="1" t="s">
        <v>92</v>
      </c>
      <c r="I510" s="1" t="s">
        <v>93</v>
      </c>
      <c r="J510" s="1" t="s">
        <v>11204</v>
      </c>
      <c r="K510" s="1" t="s">
        <v>11205</v>
      </c>
      <c r="L510">
        <f>VLOOKUP(B510,HIS退!B:F,5,FALSE)</f>
        <v>-9376</v>
      </c>
      <c r="M510" t="e">
        <f>VLOOKUP(J510,银行退!A:F,6,FALSE)</f>
        <v>#N/A</v>
      </c>
      <c r="N510" t="e">
        <f>VLOOKUP(J510,网银退汇!H:M,6,FALSE)</f>
        <v>#N/A</v>
      </c>
    </row>
    <row r="511" spans="1:14" hidden="1">
      <c r="A511" s="1" t="s">
        <v>11206</v>
      </c>
      <c r="B511" s="1">
        <v>1809105</v>
      </c>
      <c r="C511" s="1" t="s">
        <v>3328</v>
      </c>
      <c r="D511" s="1" t="s">
        <v>3329</v>
      </c>
      <c r="E511" s="1" t="s">
        <v>3330</v>
      </c>
      <c r="F511" s="2">
        <v>5695</v>
      </c>
      <c r="G511" s="1" t="s">
        <v>115</v>
      </c>
      <c r="H511" s="1" t="s">
        <v>92</v>
      </c>
      <c r="I511" s="1" t="s">
        <v>93</v>
      </c>
      <c r="J511" s="1" t="s">
        <v>11207</v>
      </c>
      <c r="K511" s="1" t="s">
        <v>11208</v>
      </c>
      <c r="L511">
        <f>VLOOKUP(B511,HIS退!B:F,5,FALSE)</f>
        <v>-5695</v>
      </c>
      <c r="M511" t="e">
        <f>VLOOKUP(J511,银行退!A:F,6,FALSE)</f>
        <v>#N/A</v>
      </c>
      <c r="N511" t="e">
        <f>VLOOKUP(J511,网银退汇!H:M,6,FALSE)</f>
        <v>#N/A</v>
      </c>
    </row>
    <row r="512" spans="1:14" hidden="1">
      <c r="A512" s="1" t="s">
        <v>11209</v>
      </c>
      <c r="B512" s="1">
        <v>1809112</v>
      </c>
      <c r="C512" s="1" t="s">
        <v>3332</v>
      </c>
      <c r="D512" s="1" t="s">
        <v>244</v>
      </c>
      <c r="E512" s="1" t="s">
        <v>245</v>
      </c>
      <c r="F512" s="2">
        <v>2849.88</v>
      </c>
      <c r="G512" s="1" t="s">
        <v>115</v>
      </c>
      <c r="H512" s="1" t="s">
        <v>92</v>
      </c>
      <c r="I512" s="1" t="s">
        <v>93</v>
      </c>
      <c r="J512" s="1" t="s">
        <v>11210</v>
      </c>
      <c r="K512" s="1" t="s">
        <v>384</v>
      </c>
      <c r="L512">
        <f>VLOOKUP(B512,HIS退!B:F,5,FALSE)</f>
        <v>-2849.88</v>
      </c>
      <c r="M512" t="e">
        <f>VLOOKUP(J512,银行退!A:F,6,FALSE)</f>
        <v>#N/A</v>
      </c>
      <c r="N512" t="e">
        <f>VLOOKUP(J512,网银退汇!H:M,6,FALSE)</f>
        <v>#N/A</v>
      </c>
    </row>
    <row r="513" spans="1:14" hidden="1">
      <c r="A513" s="1" t="s">
        <v>11211</v>
      </c>
      <c r="B513" s="1">
        <v>1809127</v>
      </c>
      <c r="C513" s="1" t="s">
        <v>3334</v>
      </c>
      <c r="D513" s="1" t="s">
        <v>3335</v>
      </c>
      <c r="E513" s="1" t="s">
        <v>3336</v>
      </c>
      <c r="F513" s="2">
        <v>1061.29</v>
      </c>
      <c r="G513" s="1" t="s">
        <v>115</v>
      </c>
      <c r="H513" s="1" t="s">
        <v>92</v>
      </c>
      <c r="I513" s="1" t="s">
        <v>93</v>
      </c>
      <c r="J513" s="1" t="s">
        <v>11212</v>
      </c>
      <c r="K513" s="1" t="s">
        <v>11213</v>
      </c>
      <c r="L513">
        <f>VLOOKUP(B513,HIS退!B:F,5,FALSE)</f>
        <v>-1061.29</v>
      </c>
      <c r="M513" t="e">
        <f>VLOOKUP(J513,银行退!A:F,6,FALSE)</f>
        <v>#N/A</v>
      </c>
      <c r="N513" t="e">
        <f>VLOOKUP(J513,网银退汇!H:M,6,FALSE)</f>
        <v>#N/A</v>
      </c>
    </row>
    <row r="514" spans="1:14" hidden="1">
      <c r="A514" s="1" t="s">
        <v>11214</v>
      </c>
      <c r="B514" s="1">
        <v>1809128</v>
      </c>
      <c r="C514" s="1" t="s">
        <v>3338</v>
      </c>
      <c r="D514" s="1" t="s">
        <v>242</v>
      </c>
      <c r="E514" s="1" t="s">
        <v>243</v>
      </c>
      <c r="F514" s="2">
        <v>500</v>
      </c>
      <c r="G514" s="1" t="s">
        <v>115</v>
      </c>
      <c r="H514" s="1" t="s">
        <v>92</v>
      </c>
      <c r="I514" s="1" t="s">
        <v>93</v>
      </c>
      <c r="J514" s="1" t="s">
        <v>11215</v>
      </c>
      <c r="K514" s="1" t="s">
        <v>383</v>
      </c>
      <c r="L514">
        <f>VLOOKUP(B514,HIS退!B:F,5,FALSE)</f>
        <v>-500</v>
      </c>
      <c r="M514" t="e">
        <f>VLOOKUP(J514,银行退!A:F,6,FALSE)</f>
        <v>#N/A</v>
      </c>
      <c r="N514" t="e">
        <f>VLOOKUP(J514,网银退汇!H:M,6,FALSE)</f>
        <v>#N/A</v>
      </c>
    </row>
    <row r="515" spans="1:14" hidden="1">
      <c r="A515" s="1" t="s">
        <v>11216</v>
      </c>
      <c r="B515" s="1">
        <v>1809204</v>
      </c>
      <c r="C515" s="1" t="s">
        <v>3340</v>
      </c>
      <c r="D515" s="1" t="s">
        <v>3341</v>
      </c>
      <c r="E515" s="1" t="s">
        <v>3342</v>
      </c>
      <c r="F515" s="2">
        <v>3868.27</v>
      </c>
      <c r="G515" s="1" t="s">
        <v>115</v>
      </c>
      <c r="H515" s="1" t="s">
        <v>92</v>
      </c>
      <c r="I515" s="1" t="s">
        <v>93</v>
      </c>
      <c r="J515" s="1" t="s">
        <v>11217</v>
      </c>
      <c r="K515" s="1" t="s">
        <v>11218</v>
      </c>
      <c r="L515">
        <f>VLOOKUP(B515,HIS退!B:F,5,FALSE)</f>
        <v>-3868.27</v>
      </c>
      <c r="M515" t="e">
        <f>VLOOKUP(J515,银行退!A:F,6,FALSE)</f>
        <v>#N/A</v>
      </c>
      <c r="N515" t="e">
        <f>VLOOKUP(J515,网银退汇!H:M,6,FALSE)</f>
        <v>#N/A</v>
      </c>
    </row>
    <row r="516" spans="1:14" hidden="1">
      <c r="A516" s="1" t="s">
        <v>11219</v>
      </c>
      <c r="B516" s="1">
        <v>1809207</v>
      </c>
      <c r="C516" s="1" t="s">
        <v>3344</v>
      </c>
      <c r="D516" s="1" t="s">
        <v>3345</v>
      </c>
      <c r="E516" s="1" t="s">
        <v>3346</v>
      </c>
      <c r="F516" s="2">
        <v>3787.93</v>
      </c>
      <c r="G516" s="1" t="s">
        <v>115</v>
      </c>
      <c r="H516" s="1" t="s">
        <v>92</v>
      </c>
      <c r="I516" s="1" t="s">
        <v>93</v>
      </c>
      <c r="J516" s="1" t="s">
        <v>11220</v>
      </c>
      <c r="K516" s="1" t="s">
        <v>11221</v>
      </c>
      <c r="L516">
        <f>VLOOKUP(B516,HIS退!B:F,5,FALSE)</f>
        <v>-3787.93</v>
      </c>
      <c r="M516" t="e">
        <f>VLOOKUP(J516,银行退!A:F,6,FALSE)</f>
        <v>#N/A</v>
      </c>
      <c r="N516" t="e">
        <f>VLOOKUP(J516,网银退汇!H:M,6,FALSE)</f>
        <v>#N/A</v>
      </c>
    </row>
    <row r="517" spans="1:14">
      <c r="A517" s="1" t="s">
        <v>11222</v>
      </c>
      <c r="B517" s="1">
        <v>1809210</v>
      </c>
      <c r="C517" s="1" t="s">
        <v>11223</v>
      </c>
      <c r="D517" s="1" t="s">
        <v>2504</v>
      </c>
      <c r="E517" s="1" t="s">
        <v>3348</v>
      </c>
      <c r="F517" s="2">
        <v>242.43</v>
      </c>
      <c r="G517" s="1" t="s">
        <v>115</v>
      </c>
      <c r="H517" s="1" t="s">
        <v>94</v>
      </c>
      <c r="I517" s="1" t="s">
        <v>24</v>
      </c>
      <c r="J517" s="1" t="s">
        <v>2506</v>
      </c>
      <c r="K517" s="1" t="s">
        <v>2505</v>
      </c>
      <c r="L517">
        <f>VLOOKUP(B517,HIS退!B:F,5,FALSE)</f>
        <v>-242.43</v>
      </c>
      <c r="M517" t="e">
        <f>VLOOKUP(J517,银行退!A:F,6,FALSE)</f>
        <v>#N/A</v>
      </c>
      <c r="N517" t="str">
        <f>VLOOKUP(J517,网银退汇!H:M,6,FALSE)</f>
        <v>20170904</v>
      </c>
    </row>
    <row r="518" spans="1:14" hidden="1">
      <c r="A518" s="1" t="s">
        <v>11224</v>
      </c>
      <c r="B518" s="1">
        <v>1809234</v>
      </c>
      <c r="C518" s="1" t="s">
        <v>3350</v>
      </c>
      <c r="D518" s="1" t="s">
        <v>69</v>
      </c>
      <c r="E518" s="1" t="s">
        <v>70</v>
      </c>
      <c r="F518" s="2">
        <v>6700</v>
      </c>
      <c r="G518" s="1" t="s">
        <v>115</v>
      </c>
      <c r="H518" s="1" t="s">
        <v>92</v>
      </c>
      <c r="I518" s="1" t="s">
        <v>93</v>
      </c>
      <c r="J518" s="1" t="s">
        <v>11225</v>
      </c>
      <c r="K518" s="1" t="s">
        <v>99</v>
      </c>
      <c r="L518">
        <f>VLOOKUP(B518,HIS退!B:F,5,FALSE)</f>
        <v>-6700</v>
      </c>
      <c r="M518" t="e">
        <f>VLOOKUP(J518,银行退!A:F,6,FALSE)</f>
        <v>#N/A</v>
      </c>
      <c r="N518" t="e">
        <f>VLOOKUP(J518,网银退汇!H:M,6,FALSE)</f>
        <v>#N/A</v>
      </c>
    </row>
    <row r="519" spans="1:14">
      <c r="A519" s="1" t="s">
        <v>11226</v>
      </c>
      <c r="B519" s="1">
        <v>1809237</v>
      </c>
      <c r="C519" s="1" t="s">
        <v>11227</v>
      </c>
      <c r="D519" s="1" t="s">
        <v>2507</v>
      </c>
      <c r="E519" s="1" t="s">
        <v>3352</v>
      </c>
      <c r="F519" s="2">
        <v>500</v>
      </c>
      <c r="G519" s="1" t="s">
        <v>115</v>
      </c>
      <c r="H519" s="1" t="s">
        <v>94</v>
      </c>
      <c r="I519" s="1" t="s">
        <v>24</v>
      </c>
      <c r="J519" s="1" t="s">
        <v>2509</v>
      </c>
      <c r="K519" s="1" t="s">
        <v>2508</v>
      </c>
      <c r="L519">
        <f>VLOOKUP(B519,HIS退!B:F,5,FALSE)</f>
        <v>-500</v>
      </c>
      <c r="M519" t="e">
        <f>VLOOKUP(J519,银行退!A:F,6,FALSE)</f>
        <v>#N/A</v>
      </c>
      <c r="N519" t="str">
        <f>VLOOKUP(J519,网银退汇!H:M,6,FALSE)</f>
        <v>20170904</v>
      </c>
    </row>
    <row r="520" spans="1:14" hidden="1">
      <c r="A520" s="1" t="s">
        <v>11228</v>
      </c>
      <c r="B520" s="1">
        <v>1809269</v>
      </c>
      <c r="C520" s="1" t="s">
        <v>3354</v>
      </c>
      <c r="D520" s="1" t="s">
        <v>3355</v>
      </c>
      <c r="E520" s="1" t="s">
        <v>3356</v>
      </c>
      <c r="F520" s="2">
        <v>8000</v>
      </c>
      <c r="G520" s="1" t="s">
        <v>115</v>
      </c>
      <c r="H520" s="1" t="s">
        <v>92</v>
      </c>
      <c r="I520" s="1" t="s">
        <v>93</v>
      </c>
      <c r="J520" s="1" t="s">
        <v>11229</v>
      </c>
      <c r="K520" s="1" t="s">
        <v>11230</v>
      </c>
      <c r="L520">
        <f>VLOOKUP(B520,HIS退!B:F,5,FALSE)</f>
        <v>-8000</v>
      </c>
      <c r="M520" t="e">
        <f>VLOOKUP(J520,银行退!A:F,6,FALSE)</f>
        <v>#N/A</v>
      </c>
      <c r="N520" t="e">
        <f>VLOOKUP(J520,网银退汇!H:M,6,FALSE)</f>
        <v>#N/A</v>
      </c>
    </row>
    <row r="521" spans="1:14" hidden="1">
      <c r="A521" s="1" t="s">
        <v>11231</v>
      </c>
      <c r="B521" s="1">
        <v>1809288</v>
      </c>
      <c r="C521" s="1" t="s">
        <v>3358</v>
      </c>
      <c r="D521" s="1" t="s">
        <v>3359</v>
      </c>
      <c r="E521" s="1" t="s">
        <v>3360</v>
      </c>
      <c r="F521" s="2">
        <v>6300</v>
      </c>
      <c r="G521" s="1" t="s">
        <v>115</v>
      </c>
      <c r="H521" s="1" t="s">
        <v>92</v>
      </c>
      <c r="I521" s="1" t="s">
        <v>93</v>
      </c>
      <c r="J521" s="1" t="s">
        <v>11232</v>
      </c>
      <c r="K521" s="1" t="s">
        <v>11233</v>
      </c>
      <c r="L521">
        <f>VLOOKUP(B521,HIS退!B:F,5,FALSE)</f>
        <v>-6300</v>
      </c>
      <c r="M521" t="e">
        <f>VLOOKUP(J521,银行退!A:F,6,FALSE)</f>
        <v>#N/A</v>
      </c>
      <c r="N521" t="e">
        <f>VLOOKUP(J521,网银退汇!H:M,6,FALSE)</f>
        <v>#N/A</v>
      </c>
    </row>
    <row r="522" spans="1:14" hidden="1">
      <c r="A522" s="1" t="s">
        <v>11234</v>
      </c>
      <c r="B522" s="1">
        <v>1809311</v>
      </c>
      <c r="C522" s="1" t="s">
        <v>3362</v>
      </c>
      <c r="D522" s="1" t="s">
        <v>3363</v>
      </c>
      <c r="E522" s="1" t="s">
        <v>3364</v>
      </c>
      <c r="F522" s="2">
        <v>326</v>
      </c>
      <c r="G522" s="1" t="s">
        <v>115</v>
      </c>
      <c r="H522" s="1" t="s">
        <v>92</v>
      </c>
      <c r="I522" s="1" t="s">
        <v>93</v>
      </c>
      <c r="J522" s="1" t="s">
        <v>11235</v>
      </c>
      <c r="K522" s="1" t="s">
        <v>11236</v>
      </c>
      <c r="L522">
        <f>VLOOKUP(B522,HIS退!B:F,5,FALSE)</f>
        <v>-326</v>
      </c>
      <c r="M522" t="e">
        <f>VLOOKUP(J522,银行退!A:F,6,FALSE)</f>
        <v>#N/A</v>
      </c>
      <c r="N522" t="e">
        <f>VLOOKUP(J522,网银退汇!H:M,6,FALSE)</f>
        <v>#N/A</v>
      </c>
    </row>
    <row r="523" spans="1:14" hidden="1">
      <c r="A523" s="1" t="s">
        <v>11237</v>
      </c>
      <c r="B523" s="1">
        <v>1809347</v>
      </c>
      <c r="C523" s="1" t="s">
        <v>3366</v>
      </c>
      <c r="D523" s="1" t="s">
        <v>3367</v>
      </c>
      <c r="E523" s="1" t="s">
        <v>3368</v>
      </c>
      <c r="F523" s="2">
        <v>500</v>
      </c>
      <c r="G523" s="1" t="s">
        <v>115</v>
      </c>
      <c r="H523" s="1" t="s">
        <v>92</v>
      </c>
      <c r="I523" s="1" t="s">
        <v>93</v>
      </c>
      <c r="J523" s="1" t="s">
        <v>11238</v>
      </c>
      <c r="K523" s="1" t="s">
        <v>11239</v>
      </c>
      <c r="L523">
        <f>VLOOKUP(B523,HIS退!B:F,5,FALSE)</f>
        <v>-500</v>
      </c>
      <c r="M523" t="e">
        <f>VLOOKUP(J523,银行退!A:F,6,FALSE)</f>
        <v>#N/A</v>
      </c>
      <c r="N523" t="e">
        <f>VLOOKUP(J523,网银退汇!H:M,6,FALSE)</f>
        <v>#N/A</v>
      </c>
    </row>
    <row r="524" spans="1:14" hidden="1">
      <c r="A524" s="1" t="s">
        <v>11240</v>
      </c>
      <c r="B524" s="1">
        <v>1809373</v>
      </c>
      <c r="C524" s="1" t="s">
        <v>3370</v>
      </c>
      <c r="D524" s="1" t="s">
        <v>3371</v>
      </c>
      <c r="E524" s="1" t="s">
        <v>3372</v>
      </c>
      <c r="F524" s="2">
        <v>2393.9299999999998</v>
      </c>
      <c r="G524" s="1" t="s">
        <v>115</v>
      </c>
      <c r="H524" s="1" t="s">
        <v>92</v>
      </c>
      <c r="I524" s="1" t="s">
        <v>93</v>
      </c>
      <c r="J524" s="1" t="s">
        <v>11241</v>
      </c>
      <c r="K524" s="1" t="s">
        <v>11242</v>
      </c>
      <c r="L524">
        <f>VLOOKUP(B524,HIS退!B:F,5,FALSE)</f>
        <v>-2393.9299999999998</v>
      </c>
      <c r="M524" t="e">
        <f>VLOOKUP(J524,银行退!A:F,6,FALSE)</f>
        <v>#N/A</v>
      </c>
      <c r="N524" t="e">
        <f>VLOOKUP(J524,网银退汇!H:M,6,FALSE)</f>
        <v>#N/A</v>
      </c>
    </row>
    <row r="525" spans="1:14" hidden="1">
      <c r="A525" s="1" t="s">
        <v>11243</v>
      </c>
      <c r="B525" s="1">
        <v>1809381</v>
      </c>
      <c r="C525" s="1" t="s">
        <v>3374</v>
      </c>
      <c r="D525" s="1" t="s">
        <v>3375</v>
      </c>
      <c r="E525" s="1" t="s">
        <v>3376</v>
      </c>
      <c r="F525" s="2">
        <v>410.86</v>
      </c>
      <c r="G525" s="1" t="s">
        <v>115</v>
      </c>
      <c r="H525" s="1" t="s">
        <v>92</v>
      </c>
      <c r="I525" s="1" t="s">
        <v>93</v>
      </c>
      <c r="J525" s="1" t="s">
        <v>11244</v>
      </c>
      <c r="K525" s="1" t="s">
        <v>11245</v>
      </c>
      <c r="L525">
        <f>VLOOKUP(B525,HIS退!B:F,5,FALSE)</f>
        <v>-410.86</v>
      </c>
      <c r="M525" t="e">
        <f>VLOOKUP(J525,银行退!A:F,6,FALSE)</f>
        <v>#N/A</v>
      </c>
      <c r="N525" t="e">
        <f>VLOOKUP(J525,网银退汇!H:M,6,FALSE)</f>
        <v>#N/A</v>
      </c>
    </row>
    <row r="526" spans="1:14" hidden="1">
      <c r="A526" s="1" t="s">
        <v>11246</v>
      </c>
      <c r="B526" s="1">
        <v>1809382</v>
      </c>
      <c r="C526" s="1" t="s">
        <v>3378</v>
      </c>
      <c r="D526" s="1" t="s">
        <v>263</v>
      </c>
      <c r="E526" s="1" t="s">
        <v>74</v>
      </c>
      <c r="F526" s="2">
        <v>5000</v>
      </c>
      <c r="G526" s="1" t="s">
        <v>115</v>
      </c>
      <c r="H526" s="1" t="s">
        <v>92</v>
      </c>
      <c r="I526" s="1" t="s">
        <v>93</v>
      </c>
      <c r="J526" s="1" t="s">
        <v>11247</v>
      </c>
      <c r="K526" s="1" t="s">
        <v>11248</v>
      </c>
      <c r="L526">
        <f>VLOOKUP(B526,HIS退!B:F,5,FALSE)</f>
        <v>-5000</v>
      </c>
      <c r="M526" t="e">
        <f>VLOOKUP(J526,银行退!A:F,6,FALSE)</f>
        <v>#N/A</v>
      </c>
      <c r="N526" t="e">
        <f>VLOOKUP(J526,网银退汇!H:M,6,FALSE)</f>
        <v>#N/A</v>
      </c>
    </row>
    <row r="527" spans="1:14" hidden="1">
      <c r="A527" s="1" t="s">
        <v>11249</v>
      </c>
      <c r="B527" s="1">
        <v>1809384</v>
      </c>
      <c r="C527" s="1" t="s">
        <v>3380</v>
      </c>
      <c r="D527" s="1" t="s">
        <v>3381</v>
      </c>
      <c r="E527" s="1" t="s">
        <v>3382</v>
      </c>
      <c r="F527" s="2">
        <v>74.7</v>
      </c>
      <c r="G527" s="1" t="s">
        <v>115</v>
      </c>
      <c r="H527" s="1" t="s">
        <v>92</v>
      </c>
      <c r="I527" s="1" t="s">
        <v>93</v>
      </c>
      <c r="J527" s="1" t="s">
        <v>11250</v>
      </c>
      <c r="K527" s="1" t="s">
        <v>11251</v>
      </c>
      <c r="L527">
        <f>VLOOKUP(B527,HIS退!B:F,5,FALSE)</f>
        <v>-74.7</v>
      </c>
      <c r="M527" t="e">
        <f>VLOOKUP(J527,银行退!A:F,6,FALSE)</f>
        <v>#N/A</v>
      </c>
      <c r="N527" t="e">
        <f>VLOOKUP(J527,网银退汇!H:M,6,FALSE)</f>
        <v>#N/A</v>
      </c>
    </row>
    <row r="528" spans="1:14" hidden="1">
      <c r="A528" s="1" t="s">
        <v>11252</v>
      </c>
      <c r="B528" s="1">
        <v>1809398</v>
      </c>
      <c r="C528" s="1" t="s">
        <v>3384</v>
      </c>
      <c r="D528" s="1" t="s">
        <v>3385</v>
      </c>
      <c r="E528" s="1" t="s">
        <v>3386</v>
      </c>
      <c r="F528" s="2">
        <v>10175.5</v>
      </c>
      <c r="G528" s="1" t="s">
        <v>115</v>
      </c>
      <c r="H528" s="1" t="s">
        <v>92</v>
      </c>
      <c r="I528" s="1" t="s">
        <v>93</v>
      </c>
      <c r="J528" s="1" t="s">
        <v>11253</v>
      </c>
      <c r="K528" s="1" t="s">
        <v>11254</v>
      </c>
      <c r="L528">
        <f>VLOOKUP(B528,HIS退!B:F,5,FALSE)</f>
        <v>-10175.5</v>
      </c>
      <c r="M528" t="e">
        <f>VLOOKUP(J528,银行退!A:F,6,FALSE)</f>
        <v>#N/A</v>
      </c>
      <c r="N528" t="e">
        <f>VLOOKUP(J528,网银退汇!H:M,6,FALSE)</f>
        <v>#N/A</v>
      </c>
    </row>
    <row r="529" spans="1:14" hidden="1">
      <c r="A529" s="1" t="s">
        <v>11255</v>
      </c>
      <c r="B529" s="1">
        <v>1809411</v>
      </c>
      <c r="C529" s="1" t="s">
        <v>3388</v>
      </c>
      <c r="D529" s="1" t="s">
        <v>3389</v>
      </c>
      <c r="E529" s="1" t="s">
        <v>3390</v>
      </c>
      <c r="F529" s="2">
        <v>8000</v>
      </c>
      <c r="G529" s="1" t="s">
        <v>115</v>
      </c>
      <c r="H529" s="1" t="s">
        <v>92</v>
      </c>
      <c r="I529" s="1" t="s">
        <v>93</v>
      </c>
      <c r="J529" s="1" t="s">
        <v>11256</v>
      </c>
      <c r="K529" s="1" t="s">
        <v>11257</v>
      </c>
      <c r="L529">
        <f>VLOOKUP(B529,HIS退!B:F,5,FALSE)</f>
        <v>-8000</v>
      </c>
      <c r="M529" t="e">
        <f>VLOOKUP(J529,银行退!A:F,6,FALSE)</f>
        <v>#N/A</v>
      </c>
      <c r="N529" t="e">
        <f>VLOOKUP(J529,网银退汇!H:M,6,FALSE)</f>
        <v>#N/A</v>
      </c>
    </row>
    <row r="530" spans="1:14">
      <c r="A530" s="1" t="s">
        <v>11258</v>
      </c>
      <c r="B530" s="1">
        <v>1809413</v>
      </c>
      <c r="C530" s="1" t="s">
        <v>11259</v>
      </c>
      <c r="D530" s="1" t="s">
        <v>2513</v>
      </c>
      <c r="E530" s="1" t="s">
        <v>3392</v>
      </c>
      <c r="F530" s="2">
        <v>665.45</v>
      </c>
      <c r="G530" s="1" t="s">
        <v>115</v>
      </c>
      <c r="H530" s="1" t="s">
        <v>94</v>
      </c>
      <c r="I530" s="1" t="s">
        <v>24</v>
      </c>
      <c r="J530" s="1" t="s">
        <v>2515</v>
      </c>
      <c r="K530" s="1" t="s">
        <v>2514</v>
      </c>
      <c r="L530">
        <f>VLOOKUP(B530,HIS退!B:F,5,FALSE)</f>
        <v>-665.45</v>
      </c>
      <c r="M530" t="e">
        <f>VLOOKUP(J530,银行退!A:F,6,FALSE)</f>
        <v>#N/A</v>
      </c>
      <c r="N530" t="str">
        <f>VLOOKUP(J530,网银退汇!H:M,6,FALSE)</f>
        <v>20170904</v>
      </c>
    </row>
    <row r="531" spans="1:14" hidden="1">
      <c r="A531" s="1" t="s">
        <v>11260</v>
      </c>
      <c r="B531" s="1">
        <v>1809415</v>
      </c>
      <c r="C531" s="1" t="s">
        <v>3394</v>
      </c>
      <c r="D531" s="1" t="s">
        <v>3395</v>
      </c>
      <c r="E531" s="1" t="s">
        <v>3396</v>
      </c>
      <c r="F531" s="2">
        <v>10878.04</v>
      </c>
      <c r="G531" s="1" t="s">
        <v>115</v>
      </c>
      <c r="H531" s="1" t="s">
        <v>92</v>
      </c>
      <c r="I531" s="1" t="s">
        <v>93</v>
      </c>
      <c r="J531" s="1" t="s">
        <v>11261</v>
      </c>
      <c r="K531" s="1" t="s">
        <v>11262</v>
      </c>
      <c r="L531">
        <f>VLOOKUP(B531,HIS退!B:F,5,FALSE)</f>
        <v>-10878.04</v>
      </c>
      <c r="M531" t="e">
        <f>VLOOKUP(J531,银行退!A:F,6,FALSE)</f>
        <v>#N/A</v>
      </c>
      <c r="N531" t="e">
        <f>VLOOKUP(J531,网银退汇!H:M,6,FALSE)</f>
        <v>#N/A</v>
      </c>
    </row>
    <row r="532" spans="1:14">
      <c r="A532" s="1" t="s">
        <v>11263</v>
      </c>
      <c r="B532" s="1">
        <v>1809429</v>
      </c>
      <c r="C532" s="1" t="s">
        <v>11264</v>
      </c>
      <c r="D532" s="1" t="s">
        <v>2510</v>
      </c>
      <c r="E532" s="1" t="s">
        <v>186</v>
      </c>
      <c r="F532" s="2">
        <v>7683.14</v>
      </c>
      <c r="G532" s="1" t="s">
        <v>115</v>
      </c>
      <c r="H532" s="1" t="s">
        <v>94</v>
      </c>
      <c r="I532" s="1" t="s">
        <v>24</v>
      </c>
      <c r="J532" s="1" t="s">
        <v>2512</v>
      </c>
      <c r="K532" s="1" t="s">
        <v>2511</v>
      </c>
      <c r="L532">
        <f>VLOOKUP(B532,HIS退!B:F,5,FALSE)</f>
        <v>-7683.14</v>
      </c>
      <c r="M532" t="e">
        <f>VLOOKUP(J532,银行退!A:F,6,FALSE)</f>
        <v>#N/A</v>
      </c>
      <c r="N532" t="str">
        <f>VLOOKUP(J532,网银退汇!H:M,6,FALSE)</f>
        <v>20170904</v>
      </c>
    </row>
    <row r="533" spans="1:14" hidden="1">
      <c r="A533" s="1" t="s">
        <v>11265</v>
      </c>
      <c r="B533" s="1">
        <v>1809444</v>
      </c>
      <c r="C533" s="1" t="s">
        <v>3399</v>
      </c>
      <c r="D533" s="1" t="s">
        <v>3400</v>
      </c>
      <c r="E533" s="1" t="s">
        <v>3401</v>
      </c>
      <c r="F533" s="2">
        <v>5000</v>
      </c>
      <c r="G533" s="1" t="s">
        <v>115</v>
      </c>
      <c r="H533" s="1" t="s">
        <v>92</v>
      </c>
      <c r="I533" s="1" t="s">
        <v>93</v>
      </c>
      <c r="J533" s="1" t="s">
        <v>11266</v>
      </c>
      <c r="K533" s="1" t="s">
        <v>11267</v>
      </c>
      <c r="L533">
        <f>VLOOKUP(B533,HIS退!B:F,5,FALSE)</f>
        <v>-5000</v>
      </c>
      <c r="M533" t="e">
        <f>VLOOKUP(J533,银行退!A:F,6,FALSE)</f>
        <v>#N/A</v>
      </c>
      <c r="N533" t="e">
        <f>VLOOKUP(J533,网银退汇!H:M,6,FALSE)</f>
        <v>#N/A</v>
      </c>
    </row>
    <row r="534" spans="1:14" hidden="1">
      <c r="A534" s="1" t="s">
        <v>11268</v>
      </c>
      <c r="B534" s="1">
        <v>1809445</v>
      </c>
      <c r="C534" s="1" t="s">
        <v>3403</v>
      </c>
      <c r="D534" s="1" t="s">
        <v>255</v>
      </c>
      <c r="E534" s="1" t="s">
        <v>256</v>
      </c>
      <c r="F534" s="2">
        <v>800</v>
      </c>
      <c r="G534" s="1" t="s">
        <v>115</v>
      </c>
      <c r="H534" s="1" t="s">
        <v>92</v>
      </c>
      <c r="I534" s="1" t="s">
        <v>93</v>
      </c>
      <c r="J534" s="1" t="s">
        <v>11269</v>
      </c>
      <c r="K534" s="1" t="s">
        <v>343</v>
      </c>
      <c r="L534">
        <f>VLOOKUP(B534,HIS退!B:F,5,FALSE)</f>
        <v>-800</v>
      </c>
      <c r="M534" t="e">
        <f>VLOOKUP(J534,银行退!A:F,6,FALSE)</f>
        <v>#N/A</v>
      </c>
      <c r="N534" t="e">
        <f>VLOOKUP(J534,网银退汇!H:M,6,FALSE)</f>
        <v>#N/A</v>
      </c>
    </row>
    <row r="535" spans="1:14" hidden="1">
      <c r="A535" s="1" t="s">
        <v>11270</v>
      </c>
      <c r="B535" s="1">
        <v>1809453</v>
      </c>
      <c r="C535" s="1" t="s">
        <v>3405</v>
      </c>
      <c r="D535" s="1" t="s">
        <v>3406</v>
      </c>
      <c r="E535" s="1" t="s">
        <v>3407</v>
      </c>
      <c r="F535" s="2">
        <v>2071.12</v>
      </c>
      <c r="G535" s="1" t="s">
        <v>115</v>
      </c>
      <c r="H535" s="1" t="s">
        <v>92</v>
      </c>
      <c r="I535" s="1" t="s">
        <v>93</v>
      </c>
      <c r="J535" s="1" t="s">
        <v>11271</v>
      </c>
      <c r="K535" s="1" t="s">
        <v>11272</v>
      </c>
      <c r="L535">
        <f>VLOOKUP(B535,HIS退!B:F,5,FALSE)</f>
        <v>-2071.12</v>
      </c>
      <c r="M535" t="e">
        <f>VLOOKUP(J535,银行退!A:F,6,FALSE)</f>
        <v>#N/A</v>
      </c>
      <c r="N535" t="e">
        <f>VLOOKUP(J535,网银退汇!H:M,6,FALSE)</f>
        <v>#N/A</v>
      </c>
    </row>
    <row r="536" spans="1:14" hidden="1">
      <c r="A536" s="1" t="s">
        <v>11273</v>
      </c>
      <c r="B536" s="1">
        <v>1809483</v>
      </c>
      <c r="C536" s="1" t="s">
        <v>3409</v>
      </c>
      <c r="D536" s="1" t="s">
        <v>3410</v>
      </c>
      <c r="E536" s="1" t="s">
        <v>3411</v>
      </c>
      <c r="F536" s="2">
        <v>74</v>
      </c>
      <c r="G536" s="1" t="s">
        <v>115</v>
      </c>
      <c r="H536" s="1" t="s">
        <v>92</v>
      </c>
      <c r="I536" s="1" t="s">
        <v>93</v>
      </c>
      <c r="J536" s="1" t="s">
        <v>11274</v>
      </c>
      <c r="K536" s="1" t="s">
        <v>11275</v>
      </c>
      <c r="L536">
        <f>VLOOKUP(B536,HIS退!B:F,5,FALSE)</f>
        <v>-74</v>
      </c>
      <c r="M536" t="e">
        <f>VLOOKUP(J536,银行退!A:F,6,FALSE)</f>
        <v>#N/A</v>
      </c>
      <c r="N536" t="e">
        <f>VLOOKUP(J536,网银退汇!H:M,6,FALSE)</f>
        <v>#N/A</v>
      </c>
    </row>
    <row r="537" spans="1:14" hidden="1">
      <c r="A537" s="1" t="s">
        <v>11276</v>
      </c>
      <c r="B537" s="1">
        <v>1809502</v>
      </c>
      <c r="C537" s="1" t="s">
        <v>3413</v>
      </c>
      <c r="D537" s="1" t="s">
        <v>3414</v>
      </c>
      <c r="E537" s="1" t="s">
        <v>3415</v>
      </c>
      <c r="F537" s="2">
        <v>5393.3</v>
      </c>
      <c r="G537" s="1" t="s">
        <v>115</v>
      </c>
      <c r="H537" s="1" t="s">
        <v>92</v>
      </c>
      <c r="I537" s="1" t="s">
        <v>93</v>
      </c>
      <c r="J537" s="1" t="s">
        <v>11277</v>
      </c>
      <c r="K537" s="1" t="s">
        <v>11278</v>
      </c>
      <c r="L537">
        <f>VLOOKUP(B537,HIS退!B:F,5,FALSE)</f>
        <v>-5393.3</v>
      </c>
      <c r="M537" t="e">
        <f>VLOOKUP(J537,银行退!A:F,6,FALSE)</f>
        <v>#N/A</v>
      </c>
      <c r="N537" t="e">
        <f>VLOOKUP(J537,网银退汇!H:M,6,FALSE)</f>
        <v>#N/A</v>
      </c>
    </row>
    <row r="538" spans="1:14" hidden="1">
      <c r="A538" s="1" t="s">
        <v>11279</v>
      </c>
      <c r="B538" s="1">
        <v>1809542</v>
      </c>
      <c r="C538" s="1" t="s">
        <v>3417</v>
      </c>
      <c r="D538" s="1" t="s">
        <v>149</v>
      </c>
      <c r="E538" s="1" t="s">
        <v>150</v>
      </c>
      <c r="F538" s="2">
        <v>500</v>
      </c>
      <c r="G538" s="1" t="s">
        <v>115</v>
      </c>
      <c r="H538" s="1" t="s">
        <v>92</v>
      </c>
      <c r="I538" s="1" t="s">
        <v>93</v>
      </c>
      <c r="J538" s="1" t="s">
        <v>11280</v>
      </c>
      <c r="K538" s="1" t="s">
        <v>339</v>
      </c>
      <c r="L538">
        <f>VLOOKUP(B538,HIS退!B:F,5,FALSE)</f>
        <v>-500</v>
      </c>
      <c r="M538" t="e">
        <f>VLOOKUP(J538,银行退!A:F,6,FALSE)</f>
        <v>#N/A</v>
      </c>
      <c r="N538" t="e">
        <f>VLOOKUP(J538,网银退汇!H:M,6,FALSE)</f>
        <v>#N/A</v>
      </c>
    </row>
    <row r="539" spans="1:14" hidden="1">
      <c r="A539" s="1" t="s">
        <v>11281</v>
      </c>
      <c r="B539" s="1">
        <v>1809544</v>
      </c>
      <c r="C539" s="1" t="s">
        <v>3419</v>
      </c>
      <c r="D539" s="1" t="s">
        <v>3420</v>
      </c>
      <c r="E539" s="1" t="s">
        <v>3421</v>
      </c>
      <c r="F539" s="2">
        <v>10000</v>
      </c>
      <c r="G539" s="1" t="s">
        <v>115</v>
      </c>
      <c r="H539" s="1" t="s">
        <v>92</v>
      </c>
      <c r="I539" s="1" t="s">
        <v>93</v>
      </c>
      <c r="J539" s="1" t="s">
        <v>11282</v>
      </c>
      <c r="K539" s="1" t="s">
        <v>11283</v>
      </c>
      <c r="L539">
        <f>VLOOKUP(B539,HIS退!B:F,5,FALSE)</f>
        <v>-10000</v>
      </c>
      <c r="M539" t="e">
        <f>VLOOKUP(J539,银行退!A:F,6,FALSE)</f>
        <v>#N/A</v>
      </c>
      <c r="N539" t="e">
        <f>VLOOKUP(J539,网银退汇!H:M,6,FALSE)</f>
        <v>#N/A</v>
      </c>
    </row>
    <row r="540" spans="1:14" hidden="1">
      <c r="A540" s="1" t="s">
        <v>11284</v>
      </c>
      <c r="B540" s="1">
        <v>1809558</v>
      </c>
      <c r="C540" s="1" t="s">
        <v>3423</v>
      </c>
      <c r="D540" s="1" t="s">
        <v>3424</v>
      </c>
      <c r="E540" s="1" t="s">
        <v>3425</v>
      </c>
      <c r="F540" s="2">
        <v>12000</v>
      </c>
      <c r="G540" s="1" t="s">
        <v>115</v>
      </c>
      <c r="H540" s="1" t="s">
        <v>92</v>
      </c>
      <c r="I540" s="1" t="s">
        <v>93</v>
      </c>
      <c r="J540" s="1" t="s">
        <v>11285</v>
      </c>
      <c r="K540" s="1" t="s">
        <v>11286</v>
      </c>
      <c r="L540">
        <f>VLOOKUP(B540,HIS退!B:F,5,FALSE)</f>
        <v>-12000</v>
      </c>
      <c r="M540" t="e">
        <f>VLOOKUP(J540,银行退!A:F,6,FALSE)</f>
        <v>#N/A</v>
      </c>
      <c r="N540" t="e">
        <f>VLOOKUP(J540,网银退汇!H:M,6,FALSE)</f>
        <v>#N/A</v>
      </c>
    </row>
    <row r="541" spans="1:14" hidden="1">
      <c r="A541" s="1" t="s">
        <v>11287</v>
      </c>
      <c r="B541" s="1">
        <v>1809601</v>
      </c>
      <c r="C541" s="1" t="s">
        <v>3427</v>
      </c>
      <c r="D541" s="1" t="s">
        <v>242</v>
      </c>
      <c r="E541" s="1" t="s">
        <v>243</v>
      </c>
      <c r="F541" s="2">
        <v>7000</v>
      </c>
      <c r="G541" s="1" t="s">
        <v>115</v>
      </c>
      <c r="H541" s="1" t="s">
        <v>92</v>
      </c>
      <c r="I541" s="1" t="s">
        <v>93</v>
      </c>
      <c r="J541" s="1" t="s">
        <v>11288</v>
      </c>
      <c r="K541" s="1" t="s">
        <v>383</v>
      </c>
      <c r="L541">
        <f>VLOOKUP(B541,HIS退!B:F,5,FALSE)</f>
        <v>-7000</v>
      </c>
      <c r="M541" t="e">
        <f>VLOOKUP(J541,银行退!A:F,6,FALSE)</f>
        <v>#N/A</v>
      </c>
      <c r="N541" t="e">
        <f>VLOOKUP(J541,网银退汇!H:M,6,FALSE)</f>
        <v>#N/A</v>
      </c>
    </row>
    <row r="542" spans="1:14" hidden="1">
      <c r="A542" s="1" t="s">
        <v>11289</v>
      </c>
      <c r="B542" s="1">
        <v>1809606</v>
      </c>
      <c r="C542" s="1" t="s">
        <v>3429</v>
      </c>
      <c r="D542" s="1" t="s">
        <v>3430</v>
      </c>
      <c r="E542" s="1" t="s">
        <v>3431</v>
      </c>
      <c r="F542" s="2">
        <v>2710</v>
      </c>
      <c r="G542" s="1" t="s">
        <v>115</v>
      </c>
      <c r="H542" s="1" t="s">
        <v>92</v>
      </c>
      <c r="I542" s="1" t="s">
        <v>93</v>
      </c>
      <c r="J542" s="1" t="s">
        <v>11290</v>
      </c>
      <c r="K542" s="1" t="s">
        <v>11291</v>
      </c>
      <c r="L542">
        <f>VLOOKUP(B542,HIS退!B:F,5,FALSE)</f>
        <v>-2710</v>
      </c>
      <c r="M542" t="e">
        <f>VLOOKUP(J542,银行退!A:F,6,FALSE)</f>
        <v>#N/A</v>
      </c>
      <c r="N542" t="e">
        <f>VLOOKUP(J542,网银退汇!H:M,6,FALSE)</f>
        <v>#N/A</v>
      </c>
    </row>
    <row r="543" spans="1:14" hidden="1">
      <c r="A543" s="1" t="s">
        <v>11292</v>
      </c>
      <c r="B543" s="1">
        <v>1809688</v>
      </c>
      <c r="C543" s="1" t="s">
        <v>3433</v>
      </c>
      <c r="D543" s="1" t="s">
        <v>3434</v>
      </c>
      <c r="E543" s="1" t="s">
        <v>3435</v>
      </c>
      <c r="F543" s="2">
        <v>7163</v>
      </c>
      <c r="G543" s="1" t="s">
        <v>115</v>
      </c>
      <c r="H543" s="1" t="s">
        <v>92</v>
      </c>
      <c r="I543" s="1" t="s">
        <v>93</v>
      </c>
      <c r="J543" s="1" t="s">
        <v>11293</v>
      </c>
      <c r="K543" s="1" t="s">
        <v>11294</v>
      </c>
      <c r="L543">
        <f>VLOOKUP(B543,HIS退!B:F,5,FALSE)</f>
        <v>-7163</v>
      </c>
      <c r="M543" t="e">
        <f>VLOOKUP(J543,银行退!A:F,6,FALSE)</f>
        <v>#N/A</v>
      </c>
      <c r="N543" t="e">
        <f>VLOOKUP(J543,网银退汇!H:M,6,FALSE)</f>
        <v>#N/A</v>
      </c>
    </row>
    <row r="544" spans="1:14" hidden="1">
      <c r="A544" s="1" t="s">
        <v>11295</v>
      </c>
      <c r="B544" s="1">
        <v>1809742</v>
      </c>
      <c r="C544" s="1" t="s">
        <v>3437</v>
      </c>
      <c r="D544" s="1" t="s">
        <v>3438</v>
      </c>
      <c r="E544" s="1" t="s">
        <v>3439</v>
      </c>
      <c r="F544" s="2">
        <v>13275.69</v>
      </c>
      <c r="G544" s="1" t="s">
        <v>115</v>
      </c>
      <c r="H544" s="1" t="s">
        <v>92</v>
      </c>
      <c r="I544" s="1" t="s">
        <v>93</v>
      </c>
      <c r="J544" s="1" t="s">
        <v>11296</v>
      </c>
      <c r="K544" s="1" t="s">
        <v>11297</v>
      </c>
      <c r="L544">
        <f>VLOOKUP(B544,HIS退!B:F,5,FALSE)</f>
        <v>-13275.69</v>
      </c>
      <c r="M544" t="e">
        <f>VLOOKUP(J544,银行退!A:F,6,FALSE)</f>
        <v>#N/A</v>
      </c>
      <c r="N544" t="e">
        <f>VLOOKUP(J544,网银退汇!H:M,6,FALSE)</f>
        <v>#N/A</v>
      </c>
    </row>
    <row r="545" spans="1:14" hidden="1">
      <c r="A545" s="1" t="s">
        <v>11298</v>
      </c>
      <c r="B545" s="1">
        <v>1809881</v>
      </c>
      <c r="C545" s="1" t="s">
        <v>3441</v>
      </c>
      <c r="D545" s="1" t="s">
        <v>3442</v>
      </c>
      <c r="E545" s="1" t="s">
        <v>3443</v>
      </c>
      <c r="F545" s="2">
        <v>10000</v>
      </c>
      <c r="G545" s="1" t="s">
        <v>115</v>
      </c>
      <c r="H545" s="1" t="s">
        <v>92</v>
      </c>
      <c r="I545" s="1" t="s">
        <v>93</v>
      </c>
      <c r="J545" s="1" t="s">
        <v>11299</v>
      </c>
      <c r="K545" s="1" t="s">
        <v>11300</v>
      </c>
      <c r="L545">
        <f>VLOOKUP(B545,HIS退!B:F,5,FALSE)</f>
        <v>-10000</v>
      </c>
      <c r="M545" t="e">
        <f>VLOOKUP(J545,银行退!A:F,6,FALSE)</f>
        <v>#N/A</v>
      </c>
      <c r="N545" t="e">
        <f>VLOOKUP(J545,网银退汇!H:M,6,FALSE)</f>
        <v>#N/A</v>
      </c>
    </row>
    <row r="546" spans="1:14" hidden="1">
      <c r="A546" s="1" t="s">
        <v>11301</v>
      </c>
      <c r="B546" s="1">
        <v>1810006</v>
      </c>
      <c r="C546" s="1" t="s">
        <v>3445</v>
      </c>
      <c r="D546" s="1" t="s">
        <v>3446</v>
      </c>
      <c r="E546" s="1" t="s">
        <v>3447</v>
      </c>
      <c r="F546" s="2">
        <v>511.5</v>
      </c>
      <c r="G546" s="1" t="s">
        <v>115</v>
      </c>
      <c r="H546" s="1" t="s">
        <v>92</v>
      </c>
      <c r="I546" s="1" t="s">
        <v>93</v>
      </c>
      <c r="J546" s="1" t="s">
        <v>11302</v>
      </c>
      <c r="K546" s="1" t="s">
        <v>11303</v>
      </c>
      <c r="L546">
        <f>VLOOKUP(B546,HIS退!B:F,5,FALSE)</f>
        <v>-511.5</v>
      </c>
      <c r="M546" t="e">
        <f>VLOOKUP(J546,银行退!A:F,6,FALSE)</f>
        <v>#N/A</v>
      </c>
      <c r="N546" t="e">
        <f>VLOOKUP(J546,网银退汇!H:M,6,FALSE)</f>
        <v>#N/A</v>
      </c>
    </row>
    <row r="547" spans="1:14" hidden="1">
      <c r="A547" s="1" t="s">
        <v>11304</v>
      </c>
      <c r="B547" s="1">
        <v>1810138</v>
      </c>
      <c r="C547" s="1" t="s">
        <v>3449</v>
      </c>
      <c r="D547" s="1" t="s">
        <v>3450</v>
      </c>
      <c r="E547" s="1" t="s">
        <v>3451</v>
      </c>
      <c r="F547" s="2">
        <v>89.5</v>
      </c>
      <c r="G547" s="1" t="s">
        <v>115</v>
      </c>
      <c r="H547" s="1" t="s">
        <v>92</v>
      </c>
      <c r="I547" s="1" t="s">
        <v>93</v>
      </c>
      <c r="J547" s="1" t="s">
        <v>11305</v>
      </c>
      <c r="K547" s="1" t="s">
        <v>11306</v>
      </c>
      <c r="L547">
        <f>VLOOKUP(B547,HIS退!B:F,5,FALSE)</f>
        <v>-89.5</v>
      </c>
      <c r="M547" t="e">
        <f>VLOOKUP(J547,银行退!A:F,6,FALSE)</f>
        <v>#N/A</v>
      </c>
      <c r="N547" t="e">
        <f>VLOOKUP(J547,网银退汇!H:M,6,FALSE)</f>
        <v>#N/A</v>
      </c>
    </row>
    <row r="548" spans="1:14" hidden="1">
      <c r="A548" s="1" t="s">
        <v>11307</v>
      </c>
      <c r="B548" s="1">
        <v>1810157</v>
      </c>
      <c r="C548" s="1" t="s">
        <v>3453</v>
      </c>
      <c r="D548" s="1" t="s">
        <v>2477</v>
      </c>
      <c r="E548" s="1" t="s">
        <v>2843</v>
      </c>
      <c r="F548" s="2">
        <v>508.34</v>
      </c>
      <c r="G548" s="1" t="s">
        <v>115</v>
      </c>
      <c r="H548" s="1" t="s">
        <v>92</v>
      </c>
      <c r="I548" s="1" t="s">
        <v>93</v>
      </c>
      <c r="J548" s="1" t="s">
        <v>11308</v>
      </c>
      <c r="K548" s="1" t="s">
        <v>2478</v>
      </c>
      <c r="L548">
        <f>VLOOKUP(B548,HIS退!B:F,5,FALSE)</f>
        <v>-508.34</v>
      </c>
      <c r="M548" t="e">
        <f>VLOOKUP(J548,银行退!A:F,6,FALSE)</f>
        <v>#N/A</v>
      </c>
      <c r="N548" t="e">
        <f>VLOOKUP(J548,网银退汇!H:M,6,FALSE)</f>
        <v>#N/A</v>
      </c>
    </row>
    <row r="549" spans="1:14" hidden="1">
      <c r="A549" s="1" t="s">
        <v>11309</v>
      </c>
      <c r="B549" s="1">
        <v>1810423</v>
      </c>
      <c r="C549" s="1" t="s">
        <v>3455</v>
      </c>
      <c r="D549" s="1" t="s">
        <v>3456</v>
      </c>
      <c r="E549" s="1" t="s">
        <v>3457</v>
      </c>
      <c r="F549" s="2">
        <v>252.9</v>
      </c>
      <c r="G549" s="1" t="s">
        <v>115</v>
      </c>
      <c r="H549" s="1" t="s">
        <v>92</v>
      </c>
      <c r="I549" s="1" t="s">
        <v>93</v>
      </c>
      <c r="J549" s="1" t="s">
        <v>11310</v>
      </c>
      <c r="K549" s="1" t="s">
        <v>11311</v>
      </c>
      <c r="L549">
        <f>VLOOKUP(B549,HIS退!B:F,5,FALSE)</f>
        <v>-252.9</v>
      </c>
      <c r="M549" t="e">
        <f>VLOOKUP(J549,银行退!A:F,6,FALSE)</f>
        <v>#N/A</v>
      </c>
      <c r="N549" t="e">
        <f>VLOOKUP(J549,网银退汇!H:M,6,FALSE)</f>
        <v>#N/A</v>
      </c>
    </row>
    <row r="550" spans="1:14" hidden="1">
      <c r="A550" s="1" t="s">
        <v>11312</v>
      </c>
      <c r="B550" s="1">
        <v>1810647</v>
      </c>
      <c r="C550" s="1" t="s">
        <v>3459</v>
      </c>
      <c r="D550" s="1" t="s">
        <v>3460</v>
      </c>
      <c r="E550" s="1" t="s">
        <v>3461</v>
      </c>
      <c r="F550" s="2">
        <v>465.94</v>
      </c>
      <c r="G550" s="1" t="s">
        <v>115</v>
      </c>
      <c r="H550" s="1" t="s">
        <v>92</v>
      </c>
      <c r="I550" s="1" t="s">
        <v>93</v>
      </c>
      <c r="J550" s="1" t="s">
        <v>11313</v>
      </c>
      <c r="K550" s="1" t="s">
        <v>11314</v>
      </c>
      <c r="L550">
        <f>VLOOKUP(B550,HIS退!B:F,5,FALSE)</f>
        <v>-465.94</v>
      </c>
      <c r="M550" t="e">
        <f>VLOOKUP(J550,银行退!A:F,6,FALSE)</f>
        <v>#N/A</v>
      </c>
      <c r="N550" t="e">
        <f>VLOOKUP(J550,网银退汇!H:M,6,FALSE)</f>
        <v>#N/A</v>
      </c>
    </row>
    <row r="551" spans="1:14" hidden="1">
      <c r="A551" s="1" t="s">
        <v>11315</v>
      </c>
      <c r="B551" s="1">
        <v>1810906</v>
      </c>
      <c r="C551" s="1" t="s">
        <v>3463</v>
      </c>
      <c r="D551" s="1" t="s">
        <v>3464</v>
      </c>
      <c r="E551" s="1" t="s">
        <v>3465</v>
      </c>
      <c r="F551" s="2">
        <v>100</v>
      </c>
      <c r="G551" s="1" t="s">
        <v>115</v>
      </c>
      <c r="H551" s="1" t="s">
        <v>92</v>
      </c>
      <c r="I551" s="1" t="s">
        <v>93</v>
      </c>
      <c r="J551" s="1" t="s">
        <v>11316</v>
      </c>
      <c r="K551" s="1" t="s">
        <v>11317</v>
      </c>
      <c r="L551">
        <f>VLOOKUP(B551,HIS退!B:F,5,FALSE)</f>
        <v>-100</v>
      </c>
      <c r="M551" t="e">
        <f>VLOOKUP(J551,银行退!A:F,6,FALSE)</f>
        <v>#N/A</v>
      </c>
      <c r="N551" t="e">
        <f>VLOOKUP(J551,网银退汇!H:M,6,FALSE)</f>
        <v>#N/A</v>
      </c>
    </row>
    <row r="552" spans="1:14" hidden="1">
      <c r="A552" s="1" t="s">
        <v>11318</v>
      </c>
      <c r="B552" s="1">
        <v>1810947</v>
      </c>
      <c r="C552" s="1" t="s">
        <v>3467</v>
      </c>
      <c r="D552" s="1" t="s">
        <v>3468</v>
      </c>
      <c r="E552" s="1" t="s">
        <v>249</v>
      </c>
      <c r="F552" s="2">
        <v>94.5</v>
      </c>
      <c r="G552" s="1" t="s">
        <v>115</v>
      </c>
      <c r="H552" s="1" t="s">
        <v>92</v>
      </c>
      <c r="I552" s="1" t="s">
        <v>93</v>
      </c>
      <c r="J552" s="1" t="s">
        <v>11319</v>
      </c>
      <c r="K552" s="1" t="s">
        <v>11320</v>
      </c>
      <c r="L552">
        <f>VLOOKUP(B552,HIS退!B:F,5,FALSE)</f>
        <v>-94.5</v>
      </c>
      <c r="M552" t="e">
        <f>VLOOKUP(J552,银行退!A:F,6,FALSE)</f>
        <v>#N/A</v>
      </c>
      <c r="N552" t="e">
        <f>VLOOKUP(J552,网银退汇!H:M,6,FALSE)</f>
        <v>#N/A</v>
      </c>
    </row>
    <row r="553" spans="1:14" hidden="1">
      <c r="A553" s="1" t="s">
        <v>11321</v>
      </c>
      <c r="B553" s="1">
        <v>1811197</v>
      </c>
      <c r="C553" s="1" t="s">
        <v>3470</v>
      </c>
      <c r="D553" s="1" t="s">
        <v>3471</v>
      </c>
      <c r="E553" s="1" t="s">
        <v>3472</v>
      </c>
      <c r="F553" s="2">
        <v>4055</v>
      </c>
      <c r="G553" s="1" t="s">
        <v>115</v>
      </c>
      <c r="H553" s="1" t="s">
        <v>92</v>
      </c>
      <c r="I553" s="1" t="s">
        <v>93</v>
      </c>
      <c r="J553" s="1" t="s">
        <v>11322</v>
      </c>
      <c r="K553" s="1" t="s">
        <v>11323</v>
      </c>
      <c r="L553">
        <f>VLOOKUP(B553,HIS退!B:F,5,FALSE)</f>
        <v>-4055</v>
      </c>
      <c r="M553" t="e">
        <f>VLOOKUP(J553,银行退!A:F,6,FALSE)</f>
        <v>#N/A</v>
      </c>
      <c r="N553" t="e">
        <f>VLOOKUP(J553,网银退汇!H:M,6,FALSE)</f>
        <v>#N/A</v>
      </c>
    </row>
    <row r="554" spans="1:14" hidden="1">
      <c r="A554" s="1" t="s">
        <v>11324</v>
      </c>
      <c r="B554" s="1">
        <v>1811525</v>
      </c>
      <c r="C554" s="1" t="s">
        <v>3474</v>
      </c>
      <c r="D554" s="1" t="s">
        <v>3475</v>
      </c>
      <c r="E554" s="1" t="s">
        <v>3476</v>
      </c>
      <c r="F554" s="2">
        <v>239.82</v>
      </c>
      <c r="G554" s="1" t="s">
        <v>115</v>
      </c>
      <c r="H554" s="1" t="s">
        <v>92</v>
      </c>
      <c r="I554" s="1" t="s">
        <v>93</v>
      </c>
      <c r="J554" s="1" t="s">
        <v>11325</v>
      </c>
      <c r="K554" s="1" t="s">
        <v>11326</v>
      </c>
      <c r="L554">
        <f>VLOOKUP(B554,HIS退!B:F,5,FALSE)</f>
        <v>-239.82</v>
      </c>
      <c r="M554" t="e">
        <f>VLOOKUP(J554,银行退!A:F,6,FALSE)</f>
        <v>#N/A</v>
      </c>
      <c r="N554" t="e">
        <f>VLOOKUP(J554,网银退汇!H:M,6,FALSE)</f>
        <v>#N/A</v>
      </c>
    </row>
    <row r="555" spans="1:14" hidden="1">
      <c r="A555" s="1" t="s">
        <v>11327</v>
      </c>
      <c r="B555" s="1">
        <v>1811677</v>
      </c>
      <c r="C555" s="1" t="s">
        <v>3478</v>
      </c>
      <c r="D555" s="1" t="s">
        <v>3479</v>
      </c>
      <c r="E555" s="1" t="s">
        <v>3480</v>
      </c>
      <c r="F555" s="2">
        <v>312.06</v>
      </c>
      <c r="G555" s="1" t="s">
        <v>115</v>
      </c>
      <c r="H555" s="1" t="s">
        <v>92</v>
      </c>
      <c r="I555" s="1" t="s">
        <v>93</v>
      </c>
      <c r="J555" s="1" t="s">
        <v>11328</v>
      </c>
      <c r="K555" s="1" t="s">
        <v>11329</v>
      </c>
      <c r="L555">
        <f>VLOOKUP(B555,HIS退!B:F,5,FALSE)</f>
        <v>-312.06</v>
      </c>
      <c r="M555" t="e">
        <f>VLOOKUP(J555,银行退!A:F,6,FALSE)</f>
        <v>#N/A</v>
      </c>
      <c r="N555" t="e">
        <f>VLOOKUP(J555,网银退汇!H:M,6,FALSE)</f>
        <v>#N/A</v>
      </c>
    </row>
    <row r="556" spans="1:14" hidden="1">
      <c r="A556" s="1" t="s">
        <v>11330</v>
      </c>
      <c r="B556" s="1">
        <v>1811797</v>
      </c>
      <c r="C556" s="1" t="s">
        <v>3482</v>
      </c>
      <c r="D556" s="1" t="s">
        <v>3483</v>
      </c>
      <c r="E556" s="1" t="s">
        <v>3484</v>
      </c>
      <c r="F556" s="2">
        <v>359</v>
      </c>
      <c r="G556" s="1" t="s">
        <v>115</v>
      </c>
      <c r="H556" s="1" t="s">
        <v>92</v>
      </c>
      <c r="I556" s="1" t="s">
        <v>93</v>
      </c>
      <c r="J556" s="1" t="s">
        <v>11331</v>
      </c>
      <c r="K556" s="1" t="s">
        <v>11332</v>
      </c>
      <c r="L556">
        <f>VLOOKUP(B556,HIS退!B:F,5,FALSE)</f>
        <v>-359</v>
      </c>
      <c r="M556" t="e">
        <f>VLOOKUP(J556,银行退!A:F,6,FALSE)</f>
        <v>#N/A</v>
      </c>
      <c r="N556" t="e">
        <f>VLOOKUP(J556,网银退汇!H:M,6,FALSE)</f>
        <v>#N/A</v>
      </c>
    </row>
    <row r="557" spans="1:14" hidden="1">
      <c r="A557" s="1" t="s">
        <v>11333</v>
      </c>
      <c r="B557" s="1">
        <v>1811846</v>
      </c>
      <c r="C557" s="1" t="s">
        <v>3486</v>
      </c>
      <c r="D557" s="1" t="s">
        <v>3487</v>
      </c>
      <c r="E557" s="1" t="s">
        <v>3488</v>
      </c>
      <c r="F557" s="2">
        <v>15000</v>
      </c>
      <c r="G557" s="1" t="s">
        <v>115</v>
      </c>
      <c r="H557" s="1" t="s">
        <v>92</v>
      </c>
      <c r="I557" s="1" t="s">
        <v>93</v>
      </c>
      <c r="J557" s="1" t="s">
        <v>11334</v>
      </c>
      <c r="K557" s="1" t="s">
        <v>11335</v>
      </c>
      <c r="L557">
        <f>VLOOKUP(B557,HIS退!B:F,5,FALSE)</f>
        <v>-15000</v>
      </c>
      <c r="M557" t="e">
        <f>VLOOKUP(J557,银行退!A:F,6,FALSE)</f>
        <v>#N/A</v>
      </c>
      <c r="N557" t="e">
        <f>VLOOKUP(J557,网银退汇!H:M,6,FALSE)</f>
        <v>#N/A</v>
      </c>
    </row>
    <row r="558" spans="1:14" hidden="1">
      <c r="A558" s="1" t="s">
        <v>11336</v>
      </c>
      <c r="B558" s="1">
        <v>1811908</v>
      </c>
      <c r="C558" s="1" t="s">
        <v>3490</v>
      </c>
      <c r="D558" s="1" t="s">
        <v>319</v>
      </c>
      <c r="E558" s="1" t="s">
        <v>318</v>
      </c>
      <c r="F558" s="2">
        <v>200</v>
      </c>
      <c r="G558" s="1" t="s">
        <v>115</v>
      </c>
      <c r="H558" s="1" t="s">
        <v>92</v>
      </c>
      <c r="I558" s="1" t="s">
        <v>93</v>
      </c>
      <c r="J558" s="1" t="s">
        <v>11337</v>
      </c>
      <c r="K558" s="1" t="s">
        <v>412</v>
      </c>
      <c r="L558">
        <f>VLOOKUP(B558,HIS退!B:F,5,FALSE)</f>
        <v>-200</v>
      </c>
      <c r="M558" t="e">
        <f>VLOOKUP(J558,银行退!A:F,6,FALSE)</f>
        <v>#N/A</v>
      </c>
      <c r="N558" t="e">
        <f>VLOOKUP(J558,网银退汇!H:M,6,FALSE)</f>
        <v>#N/A</v>
      </c>
    </row>
    <row r="559" spans="1:14" hidden="1">
      <c r="A559" s="1" t="s">
        <v>3495</v>
      </c>
      <c r="B559" s="1">
        <v>1812026</v>
      </c>
      <c r="C559" s="1" t="s">
        <v>3492</v>
      </c>
      <c r="D559" s="1" t="s">
        <v>3493</v>
      </c>
      <c r="E559" s="1" t="s">
        <v>3494</v>
      </c>
      <c r="F559" s="2">
        <v>3664.19</v>
      </c>
      <c r="G559" s="1" t="s">
        <v>115</v>
      </c>
      <c r="H559" s="1" t="s">
        <v>92</v>
      </c>
      <c r="I559" s="1" t="s">
        <v>93</v>
      </c>
      <c r="J559" s="1" t="s">
        <v>11338</v>
      </c>
      <c r="K559" s="1" t="s">
        <v>11339</v>
      </c>
      <c r="L559">
        <f>VLOOKUP(B559,HIS退!B:F,5,FALSE)</f>
        <v>-3664.19</v>
      </c>
      <c r="M559" t="e">
        <f>VLOOKUP(J559,银行退!A:F,6,FALSE)</f>
        <v>#N/A</v>
      </c>
      <c r="N559" t="e">
        <f>VLOOKUP(J559,网银退汇!H:M,6,FALSE)</f>
        <v>#N/A</v>
      </c>
    </row>
    <row r="560" spans="1:14" hidden="1">
      <c r="A560" s="1" t="s">
        <v>11340</v>
      </c>
      <c r="B560" s="1">
        <v>1812095</v>
      </c>
      <c r="C560" s="1" t="s">
        <v>3496</v>
      </c>
      <c r="D560" s="1" t="s">
        <v>3497</v>
      </c>
      <c r="E560" s="1" t="s">
        <v>3498</v>
      </c>
      <c r="F560" s="2">
        <v>3400</v>
      </c>
      <c r="G560" s="1" t="s">
        <v>115</v>
      </c>
      <c r="H560" s="1" t="s">
        <v>92</v>
      </c>
      <c r="I560" s="1" t="s">
        <v>93</v>
      </c>
      <c r="J560" s="1" t="s">
        <v>11341</v>
      </c>
      <c r="K560" s="1" t="s">
        <v>11342</v>
      </c>
      <c r="L560">
        <f>VLOOKUP(B560,HIS退!B:F,5,FALSE)</f>
        <v>-3400</v>
      </c>
      <c r="M560" t="e">
        <f>VLOOKUP(J560,银行退!A:F,6,FALSE)</f>
        <v>#N/A</v>
      </c>
      <c r="N560" t="e">
        <f>VLOOKUP(J560,网银退汇!H:M,6,FALSE)</f>
        <v>#N/A</v>
      </c>
    </row>
    <row r="561" spans="1:14" hidden="1">
      <c r="A561" s="1" t="s">
        <v>11343</v>
      </c>
      <c r="B561" s="1">
        <v>1812286</v>
      </c>
      <c r="C561" s="1" t="s">
        <v>3500</v>
      </c>
      <c r="D561" s="1" t="s">
        <v>3501</v>
      </c>
      <c r="E561" s="1" t="s">
        <v>3502</v>
      </c>
      <c r="F561" s="2">
        <v>284</v>
      </c>
      <c r="G561" s="1" t="s">
        <v>115</v>
      </c>
      <c r="H561" s="1" t="s">
        <v>92</v>
      </c>
      <c r="I561" s="1" t="s">
        <v>93</v>
      </c>
      <c r="J561" s="1" t="s">
        <v>11344</v>
      </c>
      <c r="K561" s="1" t="s">
        <v>11345</v>
      </c>
      <c r="L561">
        <f>VLOOKUP(B561,HIS退!B:F,5,FALSE)</f>
        <v>-284</v>
      </c>
      <c r="M561" t="e">
        <f>VLOOKUP(J561,银行退!A:F,6,FALSE)</f>
        <v>#N/A</v>
      </c>
      <c r="N561" t="e">
        <f>VLOOKUP(J561,网银退汇!H:M,6,FALSE)</f>
        <v>#N/A</v>
      </c>
    </row>
    <row r="562" spans="1:14" hidden="1">
      <c r="A562" s="1" t="s">
        <v>11346</v>
      </c>
      <c r="B562" s="1">
        <v>1812411</v>
      </c>
      <c r="C562" s="1" t="s">
        <v>3504</v>
      </c>
      <c r="D562" s="1" t="s">
        <v>3505</v>
      </c>
      <c r="E562" s="1" t="s">
        <v>3506</v>
      </c>
      <c r="F562" s="2">
        <v>4022.93</v>
      </c>
      <c r="G562" s="1" t="s">
        <v>115</v>
      </c>
      <c r="H562" s="1" t="s">
        <v>92</v>
      </c>
      <c r="I562" s="1" t="s">
        <v>93</v>
      </c>
      <c r="J562" s="1" t="s">
        <v>11347</v>
      </c>
      <c r="K562" s="1" t="s">
        <v>11348</v>
      </c>
      <c r="L562">
        <f>VLOOKUP(B562,HIS退!B:F,5,FALSE)</f>
        <v>-4022.93</v>
      </c>
      <c r="M562" t="e">
        <f>VLOOKUP(J562,银行退!A:F,6,FALSE)</f>
        <v>#N/A</v>
      </c>
      <c r="N562" t="e">
        <f>VLOOKUP(J562,网银退汇!H:M,6,FALSE)</f>
        <v>#N/A</v>
      </c>
    </row>
    <row r="563" spans="1:14">
      <c r="A563" s="1" t="s">
        <v>11349</v>
      </c>
      <c r="B563" s="1">
        <v>1812757</v>
      </c>
      <c r="C563" s="1" t="s">
        <v>11350</v>
      </c>
      <c r="D563" s="1" t="s">
        <v>2519</v>
      </c>
      <c r="E563" s="1" t="s">
        <v>3508</v>
      </c>
      <c r="F563" s="2">
        <v>3000</v>
      </c>
      <c r="G563" s="1" t="s">
        <v>115</v>
      </c>
      <c r="H563" s="1" t="s">
        <v>94</v>
      </c>
      <c r="I563" s="1" t="s">
        <v>24</v>
      </c>
      <c r="J563" s="1" t="s">
        <v>2521</v>
      </c>
      <c r="K563" s="1" t="s">
        <v>2520</v>
      </c>
      <c r="L563">
        <f>VLOOKUP(B563,HIS退!B:F,5,FALSE)</f>
        <v>-3000</v>
      </c>
      <c r="M563" t="e">
        <f>VLOOKUP(J563,银行退!A:F,6,FALSE)</f>
        <v>#N/A</v>
      </c>
      <c r="N563" t="str">
        <f>VLOOKUP(J563,网银退汇!H:M,6,FALSE)</f>
        <v>20170904</v>
      </c>
    </row>
    <row r="564" spans="1:14" hidden="1">
      <c r="A564" s="1" t="s">
        <v>11351</v>
      </c>
      <c r="B564" s="1">
        <v>1812844</v>
      </c>
      <c r="C564" s="1" t="s">
        <v>3510</v>
      </c>
      <c r="D564" s="1" t="s">
        <v>3511</v>
      </c>
      <c r="E564" s="1" t="s">
        <v>3512</v>
      </c>
      <c r="F564" s="2">
        <v>1000</v>
      </c>
      <c r="G564" s="1" t="s">
        <v>115</v>
      </c>
      <c r="H564" s="1" t="s">
        <v>92</v>
      </c>
      <c r="I564" s="1" t="s">
        <v>93</v>
      </c>
      <c r="J564" s="1" t="s">
        <v>11352</v>
      </c>
      <c r="K564" s="1" t="s">
        <v>11353</v>
      </c>
      <c r="L564">
        <f>VLOOKUP(B564,HIS退!B:F,5,FALSE)</f>
        <v>-1000</v>
      </c>
      <c r="M564" t="e">
        <f>VLOOKUP(J564,银行退!A:F,6,FALSE)</f>
        <v>#N/A</v>
      </c>
      <c r="N564" t="e">
        <f>VLOOKUP(J564,网银退汇!H:M,6,FALSE)</f>
        <v>#N/A</v>
      </c>
    </row>
    <row r="565" spans="1:14" hidden="1">
      <c r="A565" s="1" t="s">
        <v>11354</v>
      </c>
      <c r="B565" s="1">
        <v>1812902</v>
      </c>
      <c r="C565" s="1" t="s">
        <v>3514</v>
      </c>
      <c r="D565" s="1" t="s">
        <v>3511</v>
      </c>
      <c r="E565" s="1" t="s">
        <v>3512</v>
      </c>
      <c r="F565" s="2">
        <v>1000</v>
      </c>
      <c r="G565" s="1" t="s">
        <v>115</v>
      </c>
      <c r="H565" s="1" t="s">
        <v>92</v>
      </c>
      <c r="I565" s="1" t="s">
        <v>93</v>
      </c>
      <c r="J565" s="1" t="s">
        <v>11355</v>
      </c>
      <c r="K565" s="1" t="s">
        <v>11353</v>
      </c>
      <c r="L565">
        <f>VLOOKUP(B565,HIS退!B:F,5,FALSE)</f>
        <v>-1000</v>
      </c>
      <c r="M565" t="e">
        <f>VLOOKUP(J565,银行退!A:F,6,FALSE)</f>
        <v>#N/A</v>
      </c>
      <c r="N565" t="e">
        <f>VLOOKUP(J565,网银退汇!H:M,6,FALSE)</f>
        <v>#N/A</v>
      </c>
    </row>
    <row r="566" spans="1:14" hidden="1">
      <c r="A566" s="1" t="s">
        <v>11356</v>
      </c>
      <c r="B566" s="1">
        <v>1812943</v>
      </c>
      <c r="C566" s="1" t="s">
        <v>3516</v>
      </c>
      <c r="D566" s="1" t="s">
        <v>3511</v>
      </c>
      <c r="E566" s="1" t="s">
        <v>3512</v>
      </c>
      <c r="F566" s="2">
        <v>1000</v>
      </c>
      <c r="G566" s="1" t="s">
        <v>115</v>
      </c>
      <c r="H566" s="1" t="s">
        <v>92</v>
      </c>
      <c r="I566" s="1" t="s">
        <v>93</v>
      </c>
      <c r="J566" s="1" t="s">
        <v>11357</v>
      </c>
      <c r="K566" s="1" t="s">
        <v>11353</v>
      </c>
      <c r="L566">
        <f>VLOOKUP(B566,HIS退!B:F,5,FALSE)</f>
        <v>-1000</v>
      </c>
      <c r="M566" t="e">
        <f>VLOOKUP(J566,银行退!A:F,6,FALSE)</f>
        <v>#N/A</v>
      </c>
      <c r="N566" t="e">
        <f>VLOOKUP(J566,网银退汇!H:M,6,FALSE)</f>
        <v>#N/A</v>
      </c>
    </row>
    <row r="567" spans="1:14" hidden="1">
      <c r="A567" s="1" t="s">
        <v>11358</v>
      </c>
      <c r="B567" s="1">
        <v>1812965</v>
      </c>
      <c r="C567" s="1" t="s">
        <v>3518</v>
      </c>
      <c r="D567" s="1" t="s">
        <v>3519</v>
      </c>
      <c r="E567" s="1" t="s">
        <v>3520</v>
      </c>
      <c r="F567" s="2">
        <v>132</v>
      </c>
      <c r="G567" s="1" t="s">
        <v>115</v>
      </c>
      <c r="H567" s="1" t="s">
        <v>92</v>
      </c>
      <c r="I567" s="1" t="s">
        <v>93</v>
      </c>
      <c r="J567" s="1" t="s">
        <v>11359</v>
      </c>
      <c r="K567" s="1" t="s">
        <v>11360</v>
      </c>
      <c r="L567">
        <f>VLOOKUP(B567,HIS退!B:F,5,FALSE)</f>
        <v>-132</v>
      </c>
      <c r="M567" t="e">
        <f>VLOOKUP(J567,银行退!A:F,6,FALSE)</f>
        <v>#N/A</v>
      </c>
      <c r="N567" t="e">
        <f>VLOOKUP(J567,网银退汇!H:M,6,FALSE)</f>
        <v>#N/A</v>
      </c>
    </row>
    <row r="568" spans="1:14" hidden="1">
      <c r="A568" s="1" t="s">
        <v>11361</v>
      </c>
      <c r="B568" s="1">
        <v>1813007</v>
      </c>
      <c r="C568" s="1" t="s">
        <v>3522</v>
      </c>
      <c r="D568" s="1" t="s">
        <v>3519</v>
      </c>
      <c r="E568" s="1" t="s">
        <v>3520</v>
      </c>
      <c r="F568" s="2">
        <v>868</v>
      </c>
      <c r="G568" s="1" t="s">
        <v>115</v>
      </c>
      <c r="H568" s="1" t="s">
        <v>92</v>
      </c>
      <c r="I568" s="1" t="s">
        <v>93</v>
      </c>
      <c r="J568" s="1" t="s">
        <v>11362</v>
      </c>
      <c r="K568" s="1" t="s">
        <v>11360</v>
      </c>
      <c r="L568">
        <f>VLOOKUP(B568,HIS退!B:F,5,FALSE)</f>
        <v>-868</v>
      </c>
      <c r="M568" t="e">
        <f>VLOOKUP(J568,银行退!A:F,6,FALSE)</f>
        <v>#N/A</v>
      </c>
      <c r="N568" t="e">
        <f>VLOOKUP(J568,网银退汇!H:M,6,FALSE)</f>
        <v>#N/A</v>
      </c>
    </row>
    <row r="569" spans="1:14" hidden="1">
      <c r="A569" s="1" t="s">
        <v>11363</v>
      </c>
      <c r="B569" s="1">
        <v>1813020</v>
      </c>
      <c r="C569" s="1" t="s">
        <v>3524</v>
      </c>
      <c r="D569" s="1" t="s">
        <v>3511</v>
      </c>
      <c r="E569" s="1" t="s">
        <v>3512</v>
      </c>
      <c r="F569" s="2">
        <v>1000</v>
      </c>
      <c r="G569" s="1" t="s">
        <v>115</v>
      </c>
      <c r="H569" s="1" t="s">
        <v>92</v>
      </c>
      <c r="I569" s="1" t="s">
        <v>93</v>
      </c>
      <c r="J569" s="1" t="s">
        <v>11364</v>
      </c>
      <c r="K569" s="1" t="s">
        <v>11353</v>
      </c>
      <c r="L569">
        <f>VLOOKUP(B569,HIS退!B:F,5,FALSE)</f>
        <v>-1000</v>
      </c>
      <c r="M569" t="e">
        <f>VLOOKUP(J569,银行退!A:F,6,FALSE)</f>
        <v>#N/A</v>
      </c>
      <c r="N569" t="e">
        <f>VLOOKUP(J569,网银退汇!H:M,6,FALSE)</f>
        <v>#N/A</v>
      </c>
    </row>
    <row r="570" spans="1:14" hidden="1">
      <c r="A570" s="1" t="s">
        <v>11365</v>
      </c>
      <c r="B570" s="1">
        <v>1813045</v>
      </c>
      <c r="C570" s="1" t="s">
        <v>3526</v>
      </c>
      <c r="D570" s="1" t="s">
        <v>3527</v>
      </c>
      <c r="E570" s="1" t="s">
        <v>3528</v>
      </c>
      <c r="F570" s="2">
        <v>32.5</v>
      </c>
      <c r="G570" s="1" t="s">
        <v>115</v>
      </c>
      <c r="H570" s="1" t="s">
        <v>92</v>
      </c>
      <c r="I570" s="1" t="s">
        <v>93</v>
      </c>
      <c r="J570" s="1" t="s">
        <v>11366</v>
      </c>
      <c r="K570" s="1" t="s">
        <v>11367</v>
      </c>
      <c r="L570">
        <f>VLOOKUP(B570,HIS退!B:F,5,FALSE)</f>
        <v>-32.5</v>
      </c>
      <c r="M570" t="e">
        <f>VLOOKUP(J570,银行退!A:F,6,FALSE)</f>
        <v>#N/A</v>
      </c>
      <c r="N570" t="e">
        <f>VLOOKUP(J570,网银退汇!H:M,6,FALSE)</f>
        <v>#N/A</v>
      </c>
    </row>
    <row r="571" spans="1:14" hidden="1">
      <c r="A571" s="1" t="s">
        <v>11368</v>
      </c>
      <c r="B571" s="1">
        <v>1813138</v>
      </c>
      <c r="C571" s="1" t="s">
        <v>3530</v>
      </c>
      <c r="D571" s="1" t="s">
        <v>3531</v>
      </c>
      <c r="E571" s="1" t="s">
        <v>3532</v>
      </c>
      <c r="F571" s="2">
        <v>1500</v>
      </c>
      <c r="G571" s="1" t="s">
        <v>115</v>
      </c>
      <c r="H571" s="1" t="s">
        <v>92</v>
      </c>
      <c r="I571" s="1" t="s">
        <v>93</v>
      </c>
      <c r="J571" s="1" t="s">
        <v>11369</v>
      </c>
      <c r="K571" s="1" t="s">
        <v>11370</v>
      </c>
      <c r="L571">
        <f>VLOOKUP(B571,HIS退!B:F,5,FALSE)</f>
        <v>-1500</v>
      </c>
      <c r="M571" t="e">
        <f>VLOOKUP(J571,银行退!A:F,6,FALSE)</f>
        <v>#N/A</v>
      </c>
      <c r="N571" t="e">
        <f>VLOOKUP(J571,网银退汇!H:M,6,FALSE)</f>
        <v>#N/A</v>
      </c>
    </row>
    <row r="572" spans="1:14" hidden="1">
      <c r="A572" s="1" t="s">
        <v>11371</v>
      </c>
      <c r="B572" s="1">
        <v>1813134</v>
      </c>
      <c r="C572" s="1" t="s">
        <v>3533</v>
      </c>
      <c r="D572" s="1" t="s">
        <v>529</v>
      </c>
      <c r="E572" s="1" t="s">
        <v>530</v>
      </c>
      <c r="F572" s="2">
        <v>1</v>
      </c>
      <c r="G572" s="1" t="s">
        <v>115</v>
      </c>
      <c r="H572" s="1" t="s">
        <v>92</v>
      </c>
      <c r="I572" s="1" t="s">
        <v>93</v>
      </c>
      <c r="J572" s="1" t="s">
        <v>11372</v>
      </c>
      <c r="K572" s="1" t="s">
        <v>1773</v>
      </c>
      <c r="L572">
        <f>VLOOKUP(B572,HIS退!B:F,5,FALSE)</f>
        <v>-1</v>
      </c>
      <c r="M572" t="e">
        <f>VLOOKUP(J572,银行退!A:F,6,FALSE)</f>
        <v>#N/A</v>
      </c>
      <c r="N572" t="e">
        <f>VLOOKUP(J572,网银退汇!H:M,6,FALSE)</f>
        <v>#N/A</v>
      </c>
    </row>
    <row r="573" spans="1:14" hidden="1">
      <c r="A573" s="1" t="s">
        <v>11373</v>
      </c>
      <c r="B573" s="1">
        <v>1813158</v>
      </c>
      <c r="C573" s="1" t="s">
        <v>3535</v>
      </c>
      <c r="D573" s="1" t="s">
        <v>3536</v>
      </c>
      <c r="E573" s="1" t="s">
        <v>3537</v>
      </c>
      <c r="F573" s="2">
        <v>550</v>
      </c>
      <c r="G573" s="1" t="s">
        <v>115</v>
      </c>
      <c r="H573" s="1" t="s">
        <v>92</v>
      </c>
      <c r="I573" s="1" t="s">
        <v>93</v>
      </c>
      <c r="J573" s="1" t="s">
        <v>11374</v>
      </c>
      <c r="K573" s="1" t="s">
        <v>11375</v>
      </c>
      <c r="L573">
        <f>VLOOKUP(B573,HIS退!B:F,5,FALSE)</f>
        <v>-550</v>
      </c>
      <c r="M573" t="e">
        <f>VLOOKUP(J573,银行退!A:F,6,FALSE)</f>
        <v>#N/A</v>
      </c>
      <c r="N573" t="e">
        <f>VLOOKUP(J573,网银退汇!H:M,6,FALSE)</f>
        <v>#N/A</v>
      </c>
    </row>
    <row r="574" spans="1:14" hidden="1">
      <c r="A574" s="1" t="s">
        <v>11376</v>
      </c>
      <c r="B574" s="1">
        <v>1813167</v>
      </c>
      <c r="C574" s="1" t="s">
        <v>3539</v>
      </c>
      <c r="D574" s="1" t="s">
        <v>3540</v>
      </c>
      <c r="E574" s="1" t="s">
        <v>3541</v>
      </c>
      <c r="F574" s="2">
        <v>1412</v>
      </c>
      <c r="G574" s="1" t="s">
        <v>115</v>
      </c>
      <c r="H574" s="1" t="s">
        <v>92</v>
      </c>
      <c r="I574" s="1" t="s">
        <v>93</v>
      </c>
      <c r="J574" s="1" t="s">
        <v>11377</v>
      </c>
      <c r="K574" s="1" t="s">
        <v>11378</v>
      </c>
      <c r="L574">
        <f>VLOOKUP(B574,HIS退!B:F,5,FALSE)</f>
        <v>-1412</v>
      </c>
      <c r="M574" t="e">
        <f>VLOOKUP(J574,银行退!A:F,6,FALSE)</f>
        <v>#N/A</v>
      </c>
      <c r="N574" t="e">
        <f>VLOOKUP(J574,网银退汇!H:M,6,FALSE)</f>
        <v>#N/A</v>
      </c>
    </row>
    <row r="575" spans="1:14">
      <c r="A575" s="1" t="s">
        <v>11379</v>
      </c>
      <c r="B575" s="1">
        <v>1813292</v>
      </c>
      <c r="C575" s="1" t="s">
        <v>11380</v>
      </c>
      <c r="D575" s="1" t="s">
        <v>2522</v>
      </c>
      <c r="E575" s="1" t="s">
        <v>3543</v>
      </c>
      <c r="F575" s="2">
        <v>360</v>
      </c>
      <c r="G575" s="1" t="s">
        <v>115</v>
      </c>
      <c r="H575" s="1" t="s">
        <v>94</v>
      </c>
      <c r="I575" s="1" t="s">
        <v>24</v>
      </c>
      <c r="J575" s="1" t="s">
        <v>2524</v>
      </c>
      <c r="K575" s="1" t="s">
        <v>2523</v>
      </c>
      <c r="L575">
        <f>VLOOKUP(B575,HIS退!B:F,5,FALSE)</f>
        <v>-360</v>
      </c>
      <c r="M575" t="e">
        <f>VLOOKUP(J575,银行退!A:F,6,FALSE)</f>
        <v>#N/A</v>
      </c>
      <c r="N575" t="str">
        <f>VLOOKUP(J575,网银退汇!H:M,6,FALSE)</f>
        <v>20170904</v>
      </c>
    </row>
    <row r="576" spans="1:14">
      <c r="A576" s="1" t="s">
        <v>11381</v>
      </c>
      <c r="B576" s="1">
        <v>1813375</v>
      </c>
      <c r="C576" s="1" t="s">
        <v>11382</v>
      </c>
      <c r="D576" s="1" t="s">
        <v>2525</v>
      </c>
      <c r="E576" s="1" t="s">
        <v>3545</v>
      </c>
      <c r="F576" s="2">
        <v>500.34</v>
      </c>
      <c r="G576" s="1" t="s">
        <v>115</v>
      </c>
      <c r="H576" s="1" t="s">
        <v>94</v>
      </c>
      <c r="I576" s="1" t="s">
        <v>24</v>
      </c>
      <c r="J576" s="1" t="s">
        <v>2527</v>
      </c>
      <c r="K576" s="1" t="s">
        <v>2526</v>
      </c>
      <c r="L576">
        <f>VLOOKUP(B576,HIS退!B:F,5,FALSE)</f>
        <v>-500.34</v>
      </c>
      <c r="M576" t="e">
        <f>VLOOKUP(J576,银行退!A:F,6,FALSE)</f>
        <v>#N/A</v>
      </c>
      <c r="N576" t="str">
        <f>VLOOKUP(J576,网银退汇!H:M,6,FALSE)</f>
        <v>20170904</v>
      </c>
    </row>
    <row r="577" spans="1:14" hidden="1">
      <c r="A577" s="1" t="s">
        <v>11383</v>
      </c>
      <c r="B577" s="1">
        <v>1813497</v>
      </c>
      <c r="C577" s="1" t="s">
        <v>3547</v>
      </c>
      <c r="D577" s="1" t="s">
        <v>3548</v>
      </c>
      <c r="E577" s="1" t="s">
        <v>3549</v>
      </c>
      <c r="F577" s="2">
        <v>900</v>
      </c>
      <c r="G577" s="1" t="s">
        <v>115</v>
      </c>
      <c r="H577" s="1" t="s">
        <v>92</v>
      </c>
      <c r="I577" s="1" t="s">
        <v>93</v>
      </c>
      <c r="J577" s="1" t="s">
        <v>11384</v>
      </c>
      <c r="K577" s="1" t="s">
        <v>11385</v>
      </c>
      <c r="L577">
        <f>VLOOKUP(B577,HIS退!B:F,5,FALSE)</f>
        <v>-900</v>
      </c>
      <c r="M577" t="e">
        <f>VLOOKUP(J577,银行退!A:F,6,FALSE)</f>
        <v>#N/A</v>
      </c>
      <c r="N577" t="e">
        <f>VLOOKUP(J577,网银退汇!H:M,6,FALSE)</f>
        <v>#N/A</v>
      </c>
    </row>
    <row r="578" spans="1:14" hidden="1">
      <c r="A578" s="1" t="s">
        <v>11386</v>
      </c>
      <c r="B578" s="1">
        <v>1813537</v>
      </c>
      <c r="C578" s="1" t="s">
        <v>3551</v>
      </c>
      <c r="D578" s="1" t="s">
        <v>3552</v>
      </c>
      <c r="E578" s="1" t="s">
        <v>3553</v>
      </c>
      <c r="F578" s="2">
        <v>4200</v>
      </c>
      <c r="G578" s="1" t="s">
        <v>115</v>
      </c>
      <c r="H578" s="1" t="s">
        <v>92</v>
      </c>
      <c r="I578" s="1" t="s">
        <v>93</v>
      </c>
      <c r="J578" s="1" t="s">
        <v>11387</v>
      </c>
      <c r="K578" s="1" t="s">
        <v>11388</v>
      </c>
      <c r="L578">
        <f>VLOOKUP(B578,HIS退!B:F,5,FALSE)</f>
        <v>-4200</v>
      </c>
      <c r="M578" t="e">
        <f>VLOOKUP(J578,银行退!A:F,6,FALSE)</f>
        <v>#N/A</v>
      </c>
      <c r="N578" t="e">
        <f>VLOOKUP(J578,网银退汇!H:M,6,FALSE)</f>
        <v>#N/A</v>
      </c>
    </row>
    <row r="579" spans="1:14" hidden="1">
      <c r="A579" s="1" t="s">
        <v>11389</v>
      </c>
      <c r="B579" s="1">
        <v>1813656</v>
      </c>
      <c r="C579" s="1" t="s">
        <v>3555</v>
      </c>
      <c r="D579" s="1" t="s">
        <v>3556</v>
      </c>
      <c r="E579" s="1" t="s">
        <v>3557</v>
      </c>
      <c r="F579" s="2">
        <v>319.23</v>
      </c>
      <c r="G579" s="1" t="s">
        <v>115</v>
      </c>
      <c r="H579" s="1" t="s">
        <v>92</v>
      </c>
      <c r="I579" s="1" t="s">
        <v>93</v>
      </c>
      <c r="J579" s="1" t="s">
        <v>11390</v>
      </c>
      <c r="K579" s="1" t="s">
        <v>11391</v>
      </c>
      <c r="L579">
        <f>VLOOKUP(B579,HIS退!B:F,5,FALSE)</f>
        <v>-319.23</v>
      </c>
      <c r="M579" t="e">
        <f>VLOOKUP(J579,银行退!A:F,6,FALSE)</f>
        <v>#N/A</v>
      </c>
      <c r="N579" t="e">
        <f>VLOOKUP(J579,网银退汇!H:M,6,FALSE)</f>
        <v>#N/A</v>
      </c>
    </row>
    <row r="580" spans="1:14" hidden="1">
      <c r="A580" s="1" t="s">
        <v>11392</v>
      </c>
      <c r="B580" s="1">
        <v>1813716</v>
      </c>
      <c r="C580" s="1" t="s">
        <v>3559</v>
      </c>
      <c r="D580" s="1" t="s">
        <v>267</v>
      </c>
      <c r="E580" s="1" t="s">
        <v>268</v>
      </c>
      <c r="F580" s="2">
        <v>3680</v>
      </c>
      <c r="G580" s="1" t="s">
        <v>115</v>
      </c>
      <c r="H580" s="1" t="s">
        <v>92</v>
      </c>
      <c r="I580" s="1" t="s">
        <v>93</v>
      </c>
      <c r="J580" s="1" t="s">
        <v>11393</v>
      </c>
      <c r="K580" s="1" t="s">
        <v>11394</v>
      </c>
      <c r="L580">
        <f>VLOOKUP(B580,HIS退!B:F,5,FALSE)</f>
        <v>-3680</v>
      </c>
      <c r="M580" t="e">
        <f>VLOOKUP(J580,银行退!A:F,6,FALSE)</f>
        <v>#N/A</v>
      </c>
      <c r="N580" t="e">
        <f>VLOOKUP(J580,网银退汇!H:M,6,FALSE)</f>
        <v>#N/A</v>
      </c>
    </row>
    <row r="581" spans="1:14" hidden="1">
      <c r="A581" s="1" t="s">
        <v>11395</v>
      </c>
      <c r="B581" s="1">
        <v>1813753</v>
      </c>
      <c r="C581" s="1" t="s">
        <v>3561</v>
      </c>
      <c r="D581" s="1" t="s">
        <v>3562</v>
      </c>
      <c r="E581" s="1" t="s">
        <v>3563</v>
      </c>
      <c r="F581" s="2">
        <v>319.23</v>
      </c>
      <c r="G581" s="1" t="s">
        <v>115</v>
      </c>
      <c r="H581" s="1" t="s">
        <v>92</v>
      </c>
      <c r="I581" s="1" t="s">
        <v>93</v>
      </c>
      <c r="J581" s="1" t="s">
        <v>11396</v>
      </c>
      <c r="K581" s="1" t="s">
        <v>11391</v>
      </c>
      <c r="L581">
        <f>VLOOKUP(B581,HIS退!B:F,5,FALSE)</f>
        <v>-319.23</v>
      </c>
      <c r="M581" t="e">
        <f>VLOOKUP(J581,银行退!A:F,6,FALSE)</f>
        <v>#N/A</v>
      </c>
      <c r="N581" t="e">
        <f>VLOOKUP(J581,网银退汇!H:M,6,FALSE)</f>
        <v>#N/A</v>
      </c>
    </row>
    <row r="582" spans="1:14" hidden="1">
      <c r="A582" s="1" t="s">
        <v>11397</v>
      </c>
      <c r="B582" s="1">
        <v>1813991</v>
      </c>
      <c r="C582" s="1" t="s">
        <v>3565</v>
      </c>
      <c r="D582" s="1" t="s">
        <v>3566</v>
      </c>
      <c r="E582" s="1" t="s">
        <v>3567</v>
      </c>
      <c r="F582" s="2">
        <v>13000</v>
      </c>
      <c r="G582" s="1" t="s">
        <v>115</v>
      </c>
      <c r="H582" s="1" t="s">
        <v>92</v>
      </c>
      <c r="I582" s="1" t="s">
        <v>93</v>
      </c>
      <c r="J582" s="1" t="s">
        <v>11398</v>
      </c>
      <c r="K582" s="1" t="s">
        <v>11399</v>
      </c>
      <c r="L582">
        <f>VLOOKUP(B582,HIS退!B:F,5,FALSE)</f>
        <v>-13000</v>
      </c>
      <c r="M582" t="e">
        <f>VLOOKUP(J582,银行退!A:F,6,FALSE)</f>
        <v>#N/A</v>
      </c>
      <c r="N582" t="e">
        <f>VLOOKUP(J582,网银退汇!H:M,6,FALSE)</f>
        <v>#N/A</v>
      </c>
    </row>
    <row r="583" spans="1:14" hidden="1">
      <c r="A583" s="1" t="s">
        <v>11400</v>
      </c>
      <c r="B583" s="1">
        <v>1814094</v>
      </c>
      <c r="C583" s="1" t="s">
        <v>3569</v>
      </c>
      <c r="D583" s="1" t="s">
        <v>3570</v>
      </c>
      <c r="E583" s="1" t="s">
        <v>3571</v>
      </c>
      <c r="F583" s="2">
        <v>3039.29</v>
      </c>
      <c r="G583" s="1" t="s">
        <v>115</v>
      </c>
      <c r="H583" s="1" t="s">
        <v>92</v>
      </c>
      <c r="I583" s="1" t="s">
        <v>93</v>
      </c>
      <c r="J583" s="1" t="s">
        <v>11401</v>
      </c>
      <c r="K583" s="1" t="s">
        <v>11402</v>
      </c>
      <c r="L583">
        <f>VLOOKUP(B583,HIS退!B:F,5,FALSE)</f>
        <v>-3039.29</v>
      </c>
      <c r="M583" t="e">
        <f>VLOOKUP(J583,银行退!A:F,6,FALSE)</f>
        <v>#N/A</v>
      </c>
      <c r="N583" t="e">
        <f>VLOOKUP(J583,网银退汇!H:M,6,FALSE)</f>
        <v>#N/A</v>
      </c>
    </row>
    <row r="584" spans="1:14" hidden="1">
      <c r="A584" s="1" t="s">
        <v>11403</v>
      </c>
      <c r="B584" s="1">
        <v>1814233</v>
      </c>
      <c r="C584" s="1" t="s">
        <v>3573</v>
      </c>
      <c r="D584" s="1" t="s">
        <v>3574</v>
      </c>
      <c r="E584" s="1" t="s">
        <v>3575</v>
      </c>
      <c r="F584" s="2">
        <v>1000</v>
      </c>
      <c r="G584" s="1" t="s">
        <v>115</v>
      </c>
      <c r="H584" s="1" t="s">
        <v>92</v>
      </c>
      <c r="I584" s="1" t="s">
        <v>93</v>
      </c>
      <c r="J584" s="1" t="s">
        <v>11404</v>
      </c>
      <c r="K584" s="1" t="s">
        <v>11405</v>
      </c>
      <c r="L584">
        <f>VLOOKUP(B584,HIS退!B:F,5,FALSE)</f>
        <v>-1000</v>
      </c>
      <c r="M584" t="e">
        <f>VLOOKUP(J584,银行退!A:F,6,FALSE)</f>
        <v>#N/A</v>
      </c>
      <c r="N584" t="e">
        <f>VLOOKUP(J584,网银退汇!H:M,6,FALSE)</f>
        <v>#N/A</v>
      </c>
    </row>
    <row r="585" spans="1:14" hidden="1">
      <c r="A585" s="1" t="s">
        <v>11406</v>
      </c>
      <c r="B585" s="1">
        <v>1814346</v>
      </c>
      <c r="C585" s="1" t="s">
        <v>3577</v>
      </c>
      <c r="D585" s="1" t="s">
        <v>3574</v>
      </c>
      <c r="E585" s="1" t="s">
        <v>3575</v>
      </c>
      <c r="F585" s="2">
        <v>300</v>
      </c>
      <c r="G585" s="1" t="s">
        <v>115</v>
      </c>
      <c r="H585" s="1" t="s">
        <v>92</v>
      </c>
      <c r="I585" s="1" t="s">
        <v>93</v>
      </c>
      <c r="J585" s="1" t="s">
        <v>11407</v>
      </c>
      <c r="K585" s="1" t="s">
        <v>11405</v>
      </c>
      <c r="L585">
        <f>VLOOKUP(B585,HIS退!B:F,5,FALSE)</f>
        <v>-300</v>
      </c>
      <c r="M585" t="e">
        <f>VLOOKUP(J585,银行退!A:F,6,FALSE)</f>
        <v>#N/A</v>
      </c>
      <c r="N585" t="e">
        <f>VLOOKUP(J585,网银退汇!H:M,6,FALSE)</f>
        <v>#N/A</v>
      </c>
    </row>
    <row r="586" spans="1:14" hidden="1">
      <c r="A586" s="1" t="s">
        <v>11408</v>
      </c>
      <c r="B586" s="1">
        <v>1814435</v>
      </c>
      <c r="C586" s="1" t="s">
        <v>3579</v>
      </c>
      <c r="D586" s="1" t="s">
        <v>3580</v>
      </c>
      <c r="E586" s="1" t="s">
        <v>3581</v>
      </c>
      <c r="F586" s="2">
        <v>1783.14</v>
      </c>
      <c r="G586" s="1" t="s">
        <v>115</v>
      </c>
      <c r="H586" s="1" t="s">
        <v>92</v>
      </c>
      <c r="I586" s="1" t="s">
        <v>93</v>
      </c>
      <c r="J586" s="1" t="s">
        <v>11409</v>
      </c>
      <c r="K586" s="1" t="s">
        <v>11410</v>
      </c>
      <c r="L586">
        <f>VLOOKUP(B586,HIS退!B:F,5,FALSE)</f>
        <v>-1783.14</v>
      </c>
      <c r="M586" t="e">
        <f>VLOOKUP(J586,银行退!A:F,6,FALSE)</f>
        <v>#N/A</v>
      </c>
      <c r="N586" t="e">
        <f>VLOOKUP(J586,网银退汇!H:M,6,FALSE)</f>
        <v>#N/A</v>
      </c>
    </row>
    <row r="587" spans="1:14">
      <c r="A587" s="1" t="s">
        <v>11411</v>
      </c>
      <c r="B587" s="1">
        <v>1814480</v>
      </c>
      <c r="C587" s="1" t="s">
        <v>11412</v>
      </c>
      <c r="D587" s="1" t="s">
        <v>2528</v>
      </c>
      <c r="E587" s="1" t="s">
        <v>3583</v>
      </c>
      <c r="F587" s="2">
        <v>679.64</v>
      </c>
      <c r="G587" s="1" t="s">
        <v>115</v>
      </c>
      <c r="H587" s="1" t="s">
        <v>94</v>
      </c>
      <c r="I587" s="1" t="s">
        <v>24</v>
      </c>
      <c r="J587" s="1" t="s">
        <v>2530</v>
      </c>
      <c r="K587" s="1" t="s">
        <v>2529</v>
      </c>
      <c r="L587">
        <f>VLOOKUP(B587,HIS退!B:F,5,FALSE)</f>
        <v>-679.64</v>
      </c>
      <c r="M587" t="e">
        <f>VLOOKUP(J587,银行退!A:F,6,FALSE)</f>
        <v>#N/A</v>
      </c>
      <c r="N587" t="str">
        <f>VLOOKUP(J587,网银退汇!H:M,6,FALSE)</f>
        <v>20170904</v>
      </c>
    </row>
    <row r="588" spans="1:14" hidden="1">
      <c r="A588" s="1" t="s">
        <v>11413</v>
      </c>
      <c r="B588" s="1">
        <v>1814513</v>
      </c>
      <c r="C588" s="1" t="s">
        <v>3585</v>
      </c>
      <c r="D588" s="1" t="s">
        <v>3586</v>
      </c>
      <c r="E588" s="1" t="s">
        <v>3587</v>
      </c>
      <c r="F588" s="2">
        <v>330</v>
      </c>
      <c r="G588" s="1" t="s">
        <v>115</v>
      </c>
      <c r="H588" s="1" t="s">
        <v>92</v>
      </c>
      <c r="I588" s="1" t="s">
        <v>93</v>
      </c>
      <c r="J588" s="1" t="s">
        <v>11414</v>
      </c>
      <c r="K588" s="1" t="s">
        <v>11415</v>
      </c>
      <c r="L588">
        <f>VLOOKUP(B588,HIS退!B:F,5,FALSE)</f>
        <v>-330</v>
      </c>
      <c r="M588" t="e">
        <f>VLOOKUP(J588,银行退!A:F,6,FALSE)</f>
        <v>#N/A</v>
      </c>
      <c r="N588" t="e">
        <f>VLOOKUP(J588,网银退汇!H:M,6,FALSE)</f>
        <v>#N/A</v>
      </c>
    </row>
    <row r="589" spans="1:14" hidden="1">
      <c r="A589" s="1" t="s">
        <v>11416</v>
      </c>
      <c r="B589" s="1">
        <v>1814600</v>
      </c>
      <c r="C589" s="1" t="s">
        <v>3589</v>
      </c>
      <c r="D589" s="1" t="s">
        <v>3590</v>
      </c>
      <c r="E589" s="1" t="s">
        <v>3591</v>
      </c>
      <c r="F589" s="2">
        <v>2900</v>
      </c>
      <c r="G589" s="1" t="s">
        <v>115</v>
      </c>
      <c r="H589" s="1" t="s">
        <v>92</v>
      </c>
      <c r="I589" s="1" t="s">
        <v>93</v>
      </c>
      <c r="J589" s="1" t="s">
        <v>11417</v>
      </c>
      <c r="K589" s="1" t="s">
        <v>11418</v>
      </c>
      <c r="L589">
        <f>VLOOKUP(B589,HIS退!B:F,5,FALSE)</f>
        <v>-2900</v>
      </c>
      <c r="M589" t="e">
        <f>VLOOKUP(J589,银行退!A:F,6,FALSE)</f>
        <v>#N/A</v>
      </c>
      <c r="N589" t="e">
        <f>VLOOKUP(J589,网银退汇!H:M,6,FALSE)</f>
        <v>#N/A</v>
      </c>
    </row>
    <row r="590" spans="1:14" hidden="1">
      <c r="A590" s="1" t="s">
        <v>11419</v>
      </c>
      <c r="B590" s="1">
        <v>1814676</v>
      </c>
      <c r="C590" s="1" t="s">
        <v>3593</v>
      </c>
      <c r="D590" s="1" t="s">
        <v>3566</v>
      </c>
      <c r="E590" s="1" t="s">
        <v>3567</v>
      </c>
      <c r="F590" s="2">
        <v>5000</v>
      </c>
      <c r="G590" s="1" t="s">
        <v>115</v>
      </c>
      <c r="H590" s="1" t="s">
        <v>92</v>
      </c>
      <c r="I590" s="1" t="s">
        <v>93</v>
      </c>
      <c r="J590" s="1" t="s">
        <v>11420</v>
      </c>
      <c r="K590" s="1" t="s">
        <v>11421</v>
      </c>
      <c r="L590">
        <f>VLOOKUP(B590,HIS退!B:F,5,FALSE)</f>
        <v>-5000</v>
      </c>
      <c r="M590" t="e">
        <f>VLOOKUP(J590,银行退!A:F,6,FALSE)</f>
        <v>#N/A</v>
      </c>
      <c r="N590" t="e">
        <f>VLOOKUP(J590,网银退汇!H:M,6,FALSE)</f>
        <v>#N/A</v>
      </c>
    </row>
    <row r="591" spans="1:14">
      <c r="A591" s="1" t="s">
        <v>11422</v>
      </c>
      <c r="B591" s="1">
        <v>1815042</v>
      </c>
      <c r="C591" s="1" t="s">
        <v>11423</v>
      </c>
      <c r="D591" s="1" t="s">
        <v>2531</v>
      </c>
      <c r="E591" s="1" t="s">
        <v>3595</v>
      </c>
      <c r="F591" s="2">
        <v>882</v>
      </c>
      <c r="G591" s="1" t="s">
        <v>115</v>
      </c>
      <c r="H591" s="1" t="s">
        <v>94</v>
      </c>
      <c r="I591" s="1" t="s">
        <v>24</v>
      </c>
      <c r="J591" s="1" t="s">
        <v>2533</v>
      </c>
      <c r="K591" s="1" t="s">
        <v>2532</v>
      </c>
      <c r="L591">
        <f>VLOOKUP(B591,HIS退!B:F,5,FALSE)</f>
        <v>-882</v>
      </c>
      <c r="M591" t="e">
        <f>VLOOKUP(J591,银行退!A:F,6,FALSE)</f>
        <v>#N/A</v>
      </c>
      <c r="N591" t="str">
        <f>VLOOKUP(J591,网银退汇!H:M,6,FALSE)</f>
        <v>20170904</v>
      </c>
    </row>
    <row r="592" spans="1:14">
      <c r="A592" s="1" t="s">
        <v>11424</v>
      </c>
      <c r="B592" s="1">
        <v>1815159</v>
      </c>
      <c r="C592" s="1" t="s">
        <v>11425</v>
      </c>
      <c r="D592" s="1" t="s">
        <v>2534</v>
      </c>
      <c r="E592" s="1" t="s">
        <v>3597</v>
      </c>
      <c r="F592" s="2">
        <v>5000</v>
      </c>
      <c r="G592" s="1" t="s">
        <v>115</v>
      </c>
      <c r="H592" s="1" t="s">
        <v>94</v>
      </c>
      <c r="I592" s="1" t="s">
        <v>24</v>
      </c>
      <c r="J592" s="1" t="s">
        <v>2536</v>
      </c>
      <c r="K592" s="1" t="s">
        <v>2535</v>
      </c>
      <c r="L592">
        <f>VLOOKUP(B592,HIS退!B:F,5,FALSE)</f>
        <v>-5000</v>
      </c>
      <c r="M592" t="e">
        <f>VLOOKUP(J592,银行退!A:F,6,FALSE)</f>
        <v>#N/A</v>
      </c>
      <c r="N592" t="str">
        <f>VLOOKUP(J592,网银退汇!H:M,6,FALSE)</f>
        <v>20170904</v>
      </c>
    </row>
    <row r="593" spans="1:14" hidden="1">
      <c r="A593" s="1" t="s">
        <v>11426</v>
      </c>
      <c r="B593" s="1">
        <v>1815180</v>
      </c>
      <c r="C593" s="1" t="s">
        <v>3599</v>
      </c>
      <c r="D593" s="1" t="s">
        <v>3600</v>
      </c>
      <c r="E593" s="1" t="s">
        <v>501</v>
      </c>
      <c r="F593" s="2">
        <v>378.24</v>
      </c>
      <c r="G593" s="1" t="s">
        <v>115</v>
      </c>
      <c r="H593" s="1" t="s">
        <v>92</v>
      </c>
      <c r="I593" s="1" t="s">
        <v>93</v>
      </c>
      <c r="J593" s="1" t="s">
        <v>11427</v>
      </c>
      <c r="K593" s="1" t="s">
        <v>11428</v>
      </c>
      <c r="L593">
        <f>VLOOKUP(B593,HIS退!B:F,5,FALSE)</f>
        <v>-378.24</v>
      </c>
      <c r="M593" t="e">
        <f>VLOOKUP(J593,银行退!A:F,6,FALSE)</f>
        <v>#N/A</v>
      </c>
      <c r="N593" t="e">
        <f>VLOOKUP(J593,网银退汇!H:M,6,FALSE)</f>
        <v>#N/A</v>
      </c>
    </row>
    <row r="594" spans="1:14" hidden="1">
      <c r="A594" s="1" t="s">
        <v>11429</v>
      </c>
      <c r="B594" s="1">
        <v>1815500</v>
      </c>
      <c r="C594" s="1" t="s">
        <v>3602</v>
      </c>
      <c r="D594" s="1" t="s">
        <v>3603</v>
      </c>
      <c r="E594" s="1" t="s">
        <v>3604</v>
      </c>
      <c r="F594" s="2">
        <v>5400</v>
      </c>
      <c r="G594" s="1" t="s">
        <v>115</v>
      </c>
      <c r="H594" s="1" t="s">
        <v>92</v>
      </c>
      <c r="I594" s="1" t="s">
        <v>93</v>
      </c>
      <c r="J594" s="1" t="s">
        <v>11430</v>
      </c>
      <c r="K594" s="1" t="s">
        <v>11431</v>
      </c>
      <c r="L594">
        <f>VLOOKUP(B594,HIS退!B:F,5,FALSE)</f>
        <v>-5400</v>
      </c>
      <c r="M594" t="e">
        <f>VLOOKUP(J594,银行退!A:F,6,FALSE)</f>
        <v>#N/A</v>
      </c>
      <c r="N594" t="e">
        <f>VLOOKUP(J594,网银退汇!H:M,6,FALSE)</f>
        <v>#N/A</v>
      </c>
    </row>
    <row r="595" spans="1:14">
      <c r="A595" s="1" t="s">
        <v>11432</v>
      </c>
      <c r="B595" s="1">
        <v>1816161</v>
      </c>
      <c r="C595" s="1" t="s">
        <v>11433</v>
      </c>
      <c r="D595" s="1" t="s">
        <v>202</v>
      </c>
      <c r="E595" s="1" t="s">
        <v>203</v>
      </c>
      <c r="F595" s="2">
        <v>467.5</v>
      </c>
      <c r="G595" s="1" t="s">
        <v>115</v>
      </c>
      <c r="H595" s="1" t="s">
        <v>94</v>
      </c>
      <c r="I595" s="1" t="s">
        <v>24</v>
      </c>
      <c r="J595" s="1" t="s">
        <v>2537</v>
      </c>
      <c r="K595" s="1" t="s">
        <v>364</v>
      </c>
      <c r="L595">
        <f>VLOOKUP(B595,HIS退!B:F,5,FALSE)</f>
        <v>-467.5</v>
      </c>
      <c r="M595" t="e">
        <f>VLOOKUP(J595,银行退!A:F,6,FALSE)</f>
        <v>#N/A</v>
      </c>
      <c r="N595" t="str">
        <f>VLOOKUP(J595,网银退汇!H:M,6,FALSE)</f>
        <v>20170904</v>
      </c>
    </row>
    <row r="596" spans="1:14" hidden="1">
      <c r="A596" s="1" t="s">
        <v>11434</v>
      </c>
      <c r="B596" s="1">
        <v>1816259</v>
      </c>
      <c r="C596" s="1" t="s">
        <v>3607</v>
      </c>
      <c r="D596" s="1" t="s">
        <v>3475</v>
      </c>
      <c r="E596" s="1" t="s">
        <v>3476</v>
      </c>
      <c r="F596" s="2">
        <v>889.5</v>
      </c>
      <c r="G596" s="1" t="s">
        <v>115</v>
      </c>
      <c r="H596" s="1" t="s">
        <v>92</v>
      </c>
      <c r="I596" s="1" t="s">
        <v>93</v>
      </c>
      <c r="J596" s="1" t="s">
        <v>11435</v>
      </c>
      <c r="K596" s="1" t="s">
        <v>11326</v>
      </c>
      <c r="L596">
        <f>VLOOKUP(B596,HIS退!B:F,5,FALSE)</f>
        <v>-889.5</v>
      </c>
      <c r="M596" t="e">
        <f>VLOOKUP(J596,银行退!A:F,6,FALSE)</f>
        <v>#N/A</v>
      </c>
      <c r="N596" t="e">
        <f>VLOOKUP(J596,网银退汇!H:M,6,FALSE)</f>
        <v>#N/A</v>
      </c>
    </row>
    <row r="597" spans="1:14" hidden="1">
      <c r="A597" s="1" t="s">
        <v>11436</v>
      </c>
      <c r="B597" s="1">
        <v>1816269</v>
      </c>
      <c r="C597" s="1" t="s">
        <v>3609</v>
      </c>
      <c r="D597" s="1" t="s">
        <v>3610</v>
      </c>
      <c r="E597" s="1" t="s">
        <v>3611</v>
      </c>
      <c r="F597" s="2">
        <v>8850.76</v>
      </c>
      <c r="G597" s="1" t="s">
        <v>115</v>
      </c>
      <c r="H597" s="1" t="s">
        <v>92</v>
      </c>
      <c r="I597" s="1" t="s">
        <v>93</v>
      </c>
      <c r="J597" s="1" t="s">
        <v>11437</v>
      </c>
      <c r="K597" s="1" t="s">
        <v>11438</v>
      </c>
      <c r="L597">
        <f>VLOOKUP(B597,HIS退!B:F,5,FALSE)</f>
        <v>-8850.76</v>
      </c>
      <c r="M597" t="e">
        <f>VLOOKUP(J597,银行退!A:F,6,FALSE)</f>
        <v>#N/A</v>
      </c>
      <c r="N597" t="e">
        <f>VLOOKUP(J597,网银退汇!H:M,6,FALSE)</f>
        <v>#N/A</v>
      </c>
    </row>
    <row r="598" spans="1:14" hidden="1">
      <c r="A598" s="1" t="s">
        <v>11439</v>
      </c>
      <c r="B598" s="1">
        <v>1816441</v>
      </c>
      <c r="C598" s="1" t="s">
        <v>3613</v>
      </c>
      <c r="D598" s="1" t="s">
        <v>483</v>
      </c>
      <c r="E598" s="1" t="s">
        <v>484</v>
      </c>
      <c r="F598" s="2">
        <v>400</v>
      </c>
      <c r="G598" s="1" t="s">
        <v>115</v>
      </c>
      <c r="H598" s="1" t="s">
        <v>92</v>
      </c>
      <c r="I598" s="1" t="s">
        <v>93</v>
      </c>
      <c r="J598" s="1" t="s">
        <v>11440</v>
      </c>
      <c r="K598" s="1" t="s">
        <v>1752</v>
      </c>
      <c r="L598">
        <f>VLOOKUP(B598,HIS退!B:F,5,FALSE)</f>
        <v>-400</v>
      </c>
      <c r="M598" t="e">
        <f>VLOOKUP(J598,银行退!A:F,6,FALSE)</f>
        <v>#N/A</v>
      </c>
      <c r="N598" t="e">
        <f>VLOOKUP(J598,网银退汇!H:M,6,FALSE)</f>
        <v>#N/A</v>
      </c>
    </row>
    <row r="599" spans="1:14" hidden="1">
      <c r="A599" s="1" t="s">
        <v>11441</v>
      </c>
      <c r="B599" s="1">
        <v>1816627</v>
      </c>
      <c r="C599" s="1" t="s">
        <v>3615</v>
      </c>
      <c r="D599" s="1" t="s">
        <v>3616</v>
      </c>
      <c r="E599" s="1" t="s">
        <v>3617</v>
      </c>
      <c r="F599" s="2">
        <v>300</v>
      </c>
      <c r="G599" s="1" t="s">
        <v>115</v>
      </c>
      <c r="H599" s="1" t="s">
        <v>92</v>
      </c>
      <c r="I599" s="1" t="s">
        <v>93</v>
      </c>
      <c r="J599" s="1" t="s">
        <v>11442</v>
      </c>
      <c r="K599" s="1" t="s">
        <v>11443</v>
      </c>
      <c r="L599">
        <f>VLOOKUP(B599,HIS退!B:F,5,FALSE)</f>
        <v>-300</v>
      </c>
      <c r="M599" t="e">
        <f>VLOOKUP(J599,银行退!A:F,6,FALSE)</f>
        <v>#N/A</v>
      </c>
      <c r="N599" t="e">
        <f>VLOOKUP(J599,网银退汇!H:M,6,FALSE)</f>
        <v>#N/A</v>
      </c>
    </row>
    <row r="600" spans="1:14" hidden="1">
      <c r="A600" s="1" t="s">
        <v>11444</v>
      </c>
      <c r="B600" s="1">
        <v>1816845</v>
      </c>
      <c r="C600" s="1" t="s">
        <v>3619</v>
      </c>
      <c r="D600" s="1" t="s">
        <v>3620</v>
      </c>
      <c r="E600" s="1" t="s">
        <v>3621</v>
      </c>
      <c r="F600" s="2">
        <v>8000</v>
      </c>
      <c r="G600" s="1" t="s">
        <v>115</v>
      </c>
      <c r="H600" s="1" t="s">
        <v>92</v>
      </c>
      <c r="I600" s="1" t="s">
        <v>93</v>
      </c>
      <c r="J600" s="1" t="s">
        <v>11445</v>
      </c>
      <c r="K600" s="1" t="s">
        <v>11446</v>
      </c>
      <c r="L600">
        <f>VLOOKUP(B600,HIS退!B:F,5,FALSE)</f>
        <v>-8000</v>
      </c>
      <c r="M600" t="e">
        <f>VLOOKUP(J600,银行退!A:F,6,FALSE)</f>
        <v>#N/A</v>
      </c>
      <c r="N600" t="e">
        <f>VLOOKUP(J600,网银退汇!H:M,6,FALSE)</f>
        <v>#N/A</v>
      </c>
    </row>
    <row r="601" spans="1:14" hidden="1">
      <c r="A601" s="1" t="s">
        <v>11447</v>
      </c>
      <c r="B601" s="1">
        <v>1816980</v>
      </c>
      <c r="C601" s="1" t="s">
        <v>3623</v>
      </c>
      <c r="D601" s="1" t="s">
        <v>3624</v>
      </c>
      <c r="E601" s="1" t="s">
        <v>3625</v>
      </c>
      <c r="F601" s="2">
        <v>6000</v>
      </c>
      <c r="G601" s="1" t="s">
        <v>115</v>
      </c>
      <c r="H601" s="1" t="s">
        <v>92</v>
      </c>
      <c r="I601" s="1" t="s">
        <v>93</v>
      </c>
      <c r="J601" s="1" t="s">
        <v>11448</v>
      </c>
      <c r="K601" s="1" t="s">
        <v>11449</v>
      </c>
      <c r="L601">
        <f>VLOOKUP(B601,HIS退!B:F,5,FALSE)</f>
        <v>-6000</v>
      </c>
      <c r="M601" t="e">
        <f>VLOOKUP(J601,银行退!A:F,6,FALSE)</f>
        <v>#N/A</v>
      </c>
      <c r="N601" t="e">
        <f>VLOOKUP(J601,网银退汇!H:M,6,FALSE)</f>
        <v>#N/A</v>
      </c>
    </row>
    <row r="602" spans="1:14" hidden="1">
      <c r="A602" s="1" t="s">
        <v>11450</v>
      </c>
      <c r="B602" s="1">
        <v>1817180</v>
      </c>
      <c r="C602" s="1" t="s">
        <v>3627</v>
      </c>
      <c r="D602" s="1" t="s">
        <v>3628</v>
      </c>
      <c r="E602" s="1" t="s">
        <v>3629</v>
      </c>
      <c r="F602" s="2">
        <v>17.5</v>
      </c>
      <c r="G602" s="1" t="s">
        <v>115</v>
      </c>
      <c r="H602" s="1" t="s">
        <v>92</v>
      </c>
      <c r="I602" s="1" t="s">
        <v>93</v>
      </c>
      <c r="J602" s="1" t="s">
        <v>11451</v>
      </c>
      <c r="K602" s="1" t="s">
        <v>11452</v>
      </c>
      <c r="L602">
        <f>VLOOKUP(B602,HIS退!B:F,5,FALSE)</f>
        <v>-17.5</v>
      </c>
      <c r="M602" t="e">
        <f>VLOOKUP(J602,银行退!A:F,6,FALSE)</f>
        <v>#N/A</v>
      </c>
      <c r="N602" t="e">
        <f>VLOOKUP(J602,网银退汇!H:M,6,FALSE)</f>
        <v>#N/A</v>
      </c>
    </row>
    <row r="603" spans="1:14" hidden="1">
      <c r="A603" s="1" t="s">
        <v>11453</v>
      </c>
      <c r="B603" s="1">
        <v>1817339</v>
      </c>
      <c r="C603" s="1" t="s">
        <v>3631</v>
      </c>
      <c r="D603" s="1" t="s">
        <v>3632</v>
      </c>
      <c r="E603" s="1" t="s">
        <v>3633</v>
      </c>
      <c r="F603" s="2">
        <v>3000</v>
      </c>
      <c r="G603" s="1" t="s">
        <v>115</v>
      </c>
      <c r="H603" s="1" t="s">
        <v>92</v>
      </c>
      <c r="I603" s="1" t="s">
        <v>93</v>
      </c>
      <c r="J603" s="1" t="s">
        <v>11454</v>
      </c>
      <c r="K603" s="1" t="s">
        <v>11455</v>
      </c>
      <c r="L603">
        <f>VLOOKUP(B603,HIS退!B:F,5,FALSE)</f>
        <v>-3000</v>
      </c>
      <c r="M603" t="e">
        <f>VLOOKUP(J603,银行退!A:F,6,FALSE)</f>
        <v>#N/A</v>
      </c>
      <c r="N603" t="e">
        <f>VLOOKUP(J603,网银退汇!H:M,6,FALSE)</f>
        <v>#N/A</v>
      </c>
    </row>
    <row r="604" spans="1:14" hidden="1">
      <c r="A604" s="1" t="s">
        <v>11456</v>
      </c>
      <c r="B604" s="1">
        <v>1817385</v>
      </c>
      <c r="C604" s="1" t="s">
        <v>3635</v>
      </c>
      <c r="D604" s="1" t="s">
        <v>3636</v>
      </c>
      <c r="E604" s="1" t="s">
        <v>3637</v>
      </c>
      <c r="F604" s="2">
        <v>3300</v>
      </c>
      <c r="G604" s="1" t="s">
        <v>115</v>
      </c>
      <c r="H604" s="1" t="s">
        <v>92</v>
      </c>
      <c r="I604" s="1" t="s">
        <v>93</v>
      </c>
      <c r="J604" s="1" t="s">
        <v>11457</v>
      </c>
      <c r="K604" s="1" t="s">
        <v>11458</v>
      </c>
      <c r="L604">
        <f>VLOOKUP(B604,HIS退!B:F,5,FALSE)</f>
        <v>-3300</v>
      </c>
      <c r="M604" t="e">
        <f>VLOOKUP(J604,银行退!A:F,6,FALSE)</f>
        <v>#N/A</v>
      </c>
      <c r="N604" t="e">
        <f>VLOOKUP(J604,网银退汇!H:M,6,FALSE)</f>
        <v>#N/A</v>
      </c>
    </row>
    <row r="605" spans="1:14" hidden="1">
      <c r="A605" s="1" t="s">
        <v>11459</v>
      </c>
      <c r="B605" s="1">
        <v>1817436</v>
      </c>
      <c r="C605" s="1" t="s">
        <v>3639</v>
      </c>
      <c r="D605" s="1" t="s">
        <v>3640</v>
      </c>
      <c r="E605" s="1" t="s">
        <v>3641</v>
      </c>
      <c r="F605" s="2">
        <v>6000</v>
      </c>
      <c r="G605" s="1" t="s">
        <v>115</v>
      </c>
      <c r="H605" s="1" t="s">
        <v>92</v>
      </c>
      <c r="I605" s="1" t="s">
        <v>93</v>
      </c>
      <c r="J605" s="1" t="s">
        <v>11460</v>
      </c>
      <c r="K605" s="1" t="s">
        <v>11461</v>
      </c>
      <c r="L605">
        <f>VLOOKUP(B605,HIS退!B:F,5,FALSE)</f>
        <v>-6000</v>
      </c>
      <c r="M605" t="e">
        <f>VLOOKUP(J605,银行退!A:F,6,FALSE)</f>
        <v>#N/A</v>
      </c>
      <c r="N605" t="e">
        <f>VLOOKUP(J605,网银退汇!H:M,6,FALSE)</f>
        <v>#N/A</v>
      </c>
    </row>
    <row r="606" spans="1:14" hidden="1">
      <c r="A606" s="1" t="s">
        <v>11462</v>
      </c>
      <c r="B606" s="1">
        <v>1817509</v>
      </c>
      <c r="C606" s="1" t="s">
        <v>3643</v>
      </c>
      <c r="D606" s="1" t="s">
        <v>3644</v>
      </c>
      <c r="E606" s="1" t="s">
        <v>3645</v>
      </c>
      <c r="F606" s="2">
        <v>8959</v>
      </c>
      <c r="G606" s="1" t="s">
        <v>115</v>
      </c>
      <c r="H606" s="1" t="s">
        <v>92</v>
      </c>
      <c r="I606" s="1" t="s">
        <v>93</v>
      </c>
      <c r="J606" s="1" t="s">
        <v>11463</v>
      </c>
      <c r="K606" s="1" t="s">
        <v>11464</v>
      </c>
      <c r="L606">
        <f>VLOOKUP(B606,HIS退!B:F,5,FALSE)</f>
        <v>-8959</v>
      </c>
      <c r="M606" t="e">
        <f>VLOOKUP(J606,银行退!A:F,6,FALSE)</f>
        <v>#N/A</v>
      </c>
      <c r="N606" t="e">
        <f>VLOOKUP(J606,网银退汇!H:M,6,FALSE)</f>
        <v>#N/A</v>
      </c>
    </row>
    <row r="607" spans="1:14" hidden="1">
      <c r="A607" s="1" t="s">
        <v>11465</v>
      </c>
      <c r="B607" s="1">
        <v>1817535</v>
      </c>
      <c r="C607" s="1" t="s">
        <v>3647</v>
      </c>
      <c r="D607" s="1" t="s">
        <v>3648</v>
      </c>
      <c r="E607" s="1" t="s">
        <v>3649</v>
      </c>
      <c r="F607" s="2">
        <v>984.97</v>
      </c>
      <c r="G607" s="1" t="s">
        <v>115</v>
      </c>
      <c r="H607" s="1" t="s">
        <v>92</v>
      </c>
      <c r="I607" s="1" t="s">
        <v>93</v>
      </c>
      <c r="J607" s="1" t="s">
        <v>11466</v>
      </c>
      <c r="K607" s="1" t="s">
        <v>11467</v>
      </c>
      <c r="L607">
        <f>VLOOKUP(B607,HIS退!B:F,5,FALSE)</f>
        <v>-984.97</v>
      </c>
      <c r="M607" t="e">
        <f>VLOOKUP(J607,银行退!A:F,6,FALSE)</f>
        <v>#N/A</v>
      </c>
      <c r="N607" t="e">
        <f>VLOOKUP(J607,网银退汇!H:M,6,FALSE)</f>
        <v>#N/A</v>
      </c>
    </row>
    <row r="608" spans="1:14">
      <c r="A608" s="1" t="s">
        <v>11468</v>
      </c>
      <c r="B608" s="1">
        <v>1817580</v>
      </c>
      <c r="C608" s="1" t="s">
        <v>3651</v>
      </c>
      <c r="D608" s="1" t="s">
        <v>3652</v>
      </c>
      <c r="E608" s="1" t="s">
        <v>3653</v>
      </c>
      <c r="F608" s="2">
        <v>853.5</v>
      </c>
      <c r="G608" s="1" t="s">
        <v>115</v>
      </c>
      <c r="H608" s="1" t="s">
        <v>92</v>
      </c>
      <c r="I608" s="1" t="s">
        <v>93</v>
      </c>
      <c r="J608" s="1" t="s">
        <v>17597</v>
      </c>
      <c r="K608" s="1" t="s">
        <v>11470</v>
      </c>
      <c r="L608">
        <f>VLOOKUP(B608,HIS退!B:F,5,FALSE)</f>
        <v>-853.5</v>
      </c>
      <c r="M608" t="e">
        <f>VLOOKUP(J608,银行退!A:F,6,FALSE)</f>
        <v>#N/A</v>
      </c>
      <c r="N608" t="str">
        <f>VLOOKUP(J608,网银退汇!H:M,6,FALSE)</f>
        <v>20170905</v>
      </c>
    </row>
    <row r="609" spans="1:14" hidden="1">
      <c r="A609" s="1" t="s">
        <v>11471</v>
      </c>
      <c r="B609" s="1">
        <v>1817613</v>
      </c>
      <c r="C609" s="1" t="s">
        <v>3655</v>
      </c>
      <c r="D609" s="1" t="s">
        <v>215</v>
      </c>
      <c r="E609" s="1" t="s">
        <v>216</v>
      </c>
      <c r="F609" s="2">
        <v>4900</v>
      </c>
      <c r="G609" s="1" t="s">
        <v>115</v>
      </c>
      <c r="H609" s="1" t="s">
        <v>92</v>
      </c>
      <c r="I609" s="1" t="s">
        <v>93</v>
      </c>
      <c r="J609" s="1" t="s">
        <v>11472</v>
      </c>
      <c r="K609" s="1" t="s">
        <v>372</v>
      </c>
      <c r="L609">
        <f>VLOOKUP(B609,HIS退!B:F,5,FALSE)</f>
        <v>-4900</v>
      </c>
      <c r="M609" t="e">
        <f>VLOOKUP(J609,银行退!A:F,6,FALSE)</f>
        <v>#N/A</v>
      </c>
      <c r="N609" t="e">
        <f>VLOOKUP(J609,网银退汇!H:M,6,FALSE)</f>
        <v>#N/A</v>
      </c>
    </row>
    <row r="610" spans="1:14" hidden="1">
      <c r="A610" s="1" t="s">
        <v>11473</v>
      </c>
      <c r="B610" s="1">
        <v>1817831</v>
      </c>
      <c r="C610" s="1" t="s">
        <v>3657</v>
      </c>
      <c r="D610" s="1" t="s">
        <v>3658</v>
      </c>
      <c r="E610" s="1" t="s">
        <v>3659</v>
      </c>
      <c r="F610" s="2">
        <v>300</v>
      </c>
      <c r="G610" s="1" t="s">
        <v>115</v>
      </c>
      <c r="H610" s="1" t="s">
        <v>92</v>
      </c>
      <c r="I610" s="1" t="s">
        <v>93</v>
      </c>
      <c r="J610" s="1" t="s">
        <v>11474</v>
      </c>
      <c r="K610" s="1" t="s">
        <v>11475</v>
      </c>
      <c r="L610">
        <f>VLOOKUP(B610,HIS退!B:F,5,FALSE)</f>
        <v>-300</v>
      </c>
      <c r="M610" t="e">
        <f>VLOOKUP(J610,银行退!A:F,6,FALSE)</f>
        <v>#N/A</v>
      </c>
      <c r="N610" t="e">
        <f>VLOOKUP(J610,网银退汇!H:M,6,FALSE)</f>
        <v>#N/A</v>
      </c>
    </row>
    <row r="611" spans="1:14" hidden="1">
      <c r="A611" s="1" t="s">
        <v>11476</v>
      </c>
      <c r="B611" s="1">
        <v>1817842</v>
      </c>
      <c r="C611" s="1" t="s">
        <v>3661</v>
      </c>
      <c r="D611" s="1" t="s">
        <v>3662</v>
      </c>
      <c r="E611" s="1" t="s">
        <v>3663</v>
      </c>
      <c r="F611" s="2">
        <v>10020</v>
      </c>
      <c r="G611" s="1" t="s">
        <v>115</v>
      </c>
      <c r="H611" s="1" t="s">
        <v>92</v>
      </c>
      <c r="I611" s="1" t="s">
        <v>93</v>
      </c>
      <c r="J611" s="1" t="s">
        <v>11477</v>
      </c>
      <c r="K611" s="1" t="s">
        <v>11478</v>
      </c>
      <c r="L611">
        <f>VLOOKUP(B611,HIS退!B:F,5,FALSE)</f>
        <v>-10020</v>
      </c>
      <c r="M611" t="e">
        <f>VLOOKUP(J611,银行退!A:F,6,FALSE)</f>
        <v>#N/A</v>
      </c>
      <c r="N611" t="e">
        <f>VLOOKUP(J611,网银退汇!H:M,6,FALSE)</f>
        <v>#N/A</v>
      </c>
    </row>
    <row r="612" spans="1:14" hidden="1">
      <c r="A612" s="1" t="s">
        <v>11479</v>
      </c>
      <c r="B612" s="1">
        <v>1818067</v>
      </c>
      <c r="C612" s="1" t="s">
        <v>3665</v>
      </c>
      <c r="D612" s="1" t="s">
        <v>3666</v>
      </c>
      <c r="E612" s="1" t="s">
        <v>3667</v>
      </c>
      <c r="F612" s="2">
        <v>7680.57</v>
      </c>
      <c r="G612" s="1" t="s">
        <v>115</v>
      </c>
      <c r="H612" s="1" t="s">
        <v>92</v>
      </c>
      <c r="I612" s="1" t="s">
        <v>93</v>
      </c>
      <c r="J612" s="1" t="s">
        <v>11480</v>
      </c>
      <c r="K612" s="1" t="s">
        <v>11481</v>
      </c>
      <c r="L612">
        <f>VLOOKUP(B612,HIS退!B:F,5,FALSE)</f>
        <v>-7680.57</v>
      </c>
      <c r="M612" t="e">
        <f>VLOOKUP(J612,银行退!A:F,6,FALSE)</f>
        <v>#N/A</v>
      </c>
      <c r="N612" t="e">
        <f>VLOOKUP(J612,网银退汇!H:M,6,FALSE)</f>
        <v>#N/A</v>
      </c>
    </row>
    <row r="613" spans="1:14" hidden="1">
      <c r="A613" s="1" t="s">
        <v>11482</v>
      </c>
      <c r="B613" s="1">
        <v>1818168</v>
      </c>
      <c r="C613" s="1" t="s">
        <v>3669</v>
      </c>
      <c r="D613" s="1" t="s">
        <v>3670</v>
      </c>
      <c r="E613" s="1" t="s">
        <v>3671</v>
      </c>
      <c r="F613" s="2">
        <v>5850.89</v>
      </c>
      <c r="G613" s="1" t="s">
        <v>115</v>
      </c>
      <c r="H613" s="1" t="s">
        <v>92</v>
      </c>
      <c r="I613" s="1" t="s">
        <v>93</v>
      </c>
      <c r="J613" s="1" t="s">
        <v>11483</v>
      </c>
      <c r="K613" s="1" t="s">
        <v>11484</v>
      </c>
      <c r="L613">
        <f>VLOOKUP(B613,HIS退!B:F,5,FALSE)</f>
        <v>-5850.89</v>
      </c>
      <c r="M613" t="e">
        <f>VLOOKUP(J613,银行退!A:F,6,FALSE)</f>
        <v>#N/A</v>
      </c>
      <c r="N613" t="e">
        <f>VLOOKUP(J613,网银退汇!H:M,6,FALSE)</f>
        <v>#N/A</v>
      </c>
    </row>
    <row r="614" spans="1:14" hidden="1">
      <c r="A614" s="1" t="s">
        <v>11485</v>
      </c>
      <c r="B614" s="1">
        <v>1818176</v>
      </c>
      <c r="C614" s="1" t="s">
        <v>3673</v>
      </c>
      <c r="D614" s="1" t="s">
        <v>3674</v>
      </c>
      <c r="E614" s="1" t="s">
        <v>3675</v>
      </c>
      <c r="F614" s="2">
        <v>865.5</v>
      </c>
      <c r="G614" s="1" t="s">
        <v>115</v>
      </c>
      <c r="H614" s="1" t="s">
        <v>92</v>
      </c>
      <c r="I614" s="1" t="s">
        <v>93</v>
      </c>
      <c r="J614" s="1" t="s">
        <v>11486</v>
      </c>
      <c r="K614" s="1" t="s">
        <v>11487</v>
      </c>
      <c r="L614">
        <f>VLOOKUP(B614,HIS退!B:F,5,FALSE)</f>
        <v>-865.5</v>
      </c>
      <c r="M614" t="e">
        <f>VLOOKUP(J614,银行退!A:F,6,FALSE)</f>
        <v>#N/A</v>
      </c>
      <c r="N614" t="e">
        <f>VLOOKUP(J614,网银退汇!H:M,6,FALSE)</f>
        <v>#N/A</v>
      </c>
    </row>
    <row r="615" spans="1:14" hidden="1">
      <c r="A615" s="1" t="s">
        <v>11488</v>
      </c>
      <c r="B615" s="1">
        <v>1818235</v>
      </c>
      <c r="C615" s="1" t="s">
        <v>3677</v>
      </c>
      <c r="D615" s="1" t="s">
        <v>3678</v>
      </c>
      <c r="E615" s="1" t="s">
        <v>3679</v>
      </c>
      <c r="F615" s="2">
        <v>11860.83</v>
      </c>
      <c r="G615" s="1" t="s">
        <v>115</v>
      </c>
      <c r="H615" s="1" t="s">
        <v>92</v>
      </c>
      <c r="I615" s="1" t="s">
        <v>93</v>
      </c>
      <c r="J615" s="1" t="s">
        <v>11489</v>
      </c>
      <c r="K615" s="1" t="s">
        <v>11490</v>
      </c>
      <c r="L615">
        <f>VLOOKUP(B615,HIS退!B:F,5,FALSE)</f>
        <v>-11860.83</v>
      </c>
      <c r="M615" t="e">
        <f>VLOOKUP(J615,银行退!A:F,6,FALSE)</f>
        <v>#N/A</v>
      </c>
      <c r="N615" t="e">
        <f>VLOOKUP(J615,网银退汇!H:M,6,FALSE)</f>
        <v>#N/A</v>
      </c>
    </row>
    <row r="616" spans="1:14" hidden="1">
      <c r="A616" s="1" t="s">
        <v>11491</v>
      </c>
      <c r="B616" s="1">
        <v>1818337</v>
      </c>
      <c r="C616" s="1" t="s">
        <v>3681</v>
      </c>
      <c r="D616" s="1" t="s">
        <v>3682</v>
      </c>
      <c r="E616" s="1" t="s">
        <v>3683</v>
      </c>
      <c r="F616" s="2">
        <v>2255</v>
      </c>
      <c r="G616" s="1" t="s">
        <v>115</v>
      </c>
      <c r="H616" s="1" t="s">
        <v>92</v>
      </c>
      <c r="I616" s="1" t="s">
        <v>93</v>
      </c>
      <c r="J616" s="1" t="s">
        <v>11492</v>
      </c>
      <c r="K616" s="1" t="s">
        <v>11493</v>
      </c>
      <c r="L616">
        <f>VLOOKUP(B616,HIS退!B:F,5,FALSE)</f>
        <v>-2255</v>
      </c>
      <c r="M616" t="e">
        <f>VLOOKUP(J616,银行退!A:F,6,FALSE)</f>
        <v>#N/A</v>
      </c>
      <c r="N616" t="e">
        <f>VLOOKUP(J616,网银退汇!H:M,6,FALSE)</f>
        <v>#N/A</v>
      </c>
    </row>
    <row r="617" spans="1:14" hidden="1">
      <c r="A617" s="1" t="s">
        <v>11494</v>
      </c>
      <c r="B617" s="1">
        <v>1818564</v>
      </c>
      <c r="C617" s="1" t="s">
        <v>3685</v>
      </c>
      <c r="D617" s="1" t="s">
        <v>3686</v>
      </c>
      <c r="E617" s="1" t="s">
        <v>3687</v>
      </c>
      <c r="F617" s="2">
        <v>5020</v>
      </c>
      <c r="G617" s="1" t="s">
        <v>115</v>
      </c>
      <c r="H617" s="1" t="s">
        <v>92</v>
      </c>
      <c r="I617" s="1" t="s">
        <v>93</v>
      </c>
      <c r="J617" s="1" t="s">
        <v>11495</v>
      </c>
      <c r="K617" s="1" t="s">
        <v>11496</v>
      </c>
      <c r="L617">
        <f>VLOOKUP(B617,HIS退!B:F,5,FALSE)</f>
        <v>-5020</v>
      </c>
      <c r="M617" t="e">
        <f>VLOOKUP(J617,银行退!A:F,6,FALSE)</f>
        <v>#N/A</v>
      </c>
      <c r="N617" t="e">
        <f>VLOOKUP(J617,网银退汇!H:M,6,FALSE)</f>
        <v>#N/A</v>
      </c>
    </row>
    <row r="618" spans="1:14" hidden="1">
      <c r="A618" s="1" t="s">
        <v>11497</v>
      </c>
      <c r="B618" s="1">
        <v>1818600</v>
      </c>
      <c r="C618" s="1" t="s">
        <v>3689</v>
      </c>
      <c r="D618" s="1" t="s">
        <v>3690</v>
      </c>
      <c r="E618" s="1" t="s">
        <v>3691</v>
      </c>
      <c r="F618" s="2">
        <v>7323.11</v>
      </c>
      <c r="G618" s="1" t="s">
        <v>115</v>
      </c>
      <c r="H618" s="1" t="s">
        <v>92</v>
      </c>
      <c r="I618" s="1" t="s">
        <v>93</v>
      </c>
      <c r="J618" s="1" t="s">
        <v>11498</v>
      </c>
      <c r="K618" s="1" t="s">
        <v>11499</v>
      </c>
      <c r="L618">
        <f>VLOOKUP(B618,HIS退!B:F,5,FALSE)</f>
        <v>-7323.11</v>
      </c>
      <c r="M618" t="e">
        <f>VLOOKUP(J618,银行退!A:F,6,FALSE)</f>
        <v>#N/A</v>
      </c>
      <c r="N618" t="e">
        <f>VLOOKUP(J618,网银退汇!H:M,6,FALSE)</f>
        <v>#N/A</v>
      </c>
    </row>
    <row r="619" spans="1:14" hidden="1">
      <c r="A619" s="1" t="s">
        <v>11500</v>
      </c>
      <c r="B619" s="1">
        <v>1818721</v>
      </c>
      <c r="C619" s="1" t="s">
        <v>3693</v>
      </c>
      <c r="D619" s="1" t="s">
        <v>3694</v>
      </c>
      <c r="E619" s="1" t="s">
        <v>3695</v>
      </c>
      <c r="F619" s="2">
        <v>5171.49</v>
      </c>
      <c r="G619" s="1" t="s">
        <v>115</v>
      </c>
      <c r="H619" s="1" t="s">
        <v>92</v>
      </c>
      <c r="I619" s="1" t="s">
        <v>93</v>
      </c>
      <c r="J619" s="1" t="s">
        <v>11501</v>
      </c>
      <c r="K619" s="1" t="s">
        <v>11502</v>
      </c>
      <c r="L619">
        <f>VLOOKUP(B619,HIS退!B:F,5,FALSE)</f>
        <v>-5171.49</v>
      </c>
      <c r="M619" t="e">
        <f>VLOOKUP(J619,银行退!A:F,6,FALSE)</f>
        <v>#N/A</v>
      </c>
      <c r="N619" t="e">
        <f>VLOOKUP(J619,网银退汇!H:M,6,FALSE)</f>
        <v>#N/A</v>
      </c>
    </row>
    <row r="620" spans="1:14" hidden="1">
      <c r="A620" s="1" t="s">
        <v>11503</v>
      </c>
      <c r="B620" s="1">
        <v>1818751</v>
      </c>
      <c r="C620" s="1" t="s">
        <v>3697</v>
      </c>
      <c r="D620" s="1" t="s">
        <v>3698</v>
      </c>
      <c r="E620" s="1" t="s">
        <v>3699</v>
      </c>
      <c r="F620" s="2">
        <v>46380</v>
      </c>
      <c r="G620" s="1" t="s">
        <v>115</v>
      </c>
      <c r="H620" s="1" t="s">
        <v>92</v>
      </c>
      <c r="I620" s="1" t="s">
        <v>93</v>
      </c>
      <c r="J620" s="1" t="s">
        <v>11504</v>
      </c>
      <c r="K620" s="1" t="s">
        <v>11505</v>
      </c>
      <c r="L620">
        <f>VLOOKUP(B620,HIS退!B:F,5,FALSE)</f>
        <v>-46380</v>
      </c>
      <c r="M620" t="e">
        <f>VLOOKUP(J620,银行退!A:F,6,FALSE)</f>
        <v>#N/A</v>
      </c>
      <c r="N620" t="e">
        <f>VLOOKUP(J620,网银退汇!H:M,6,FALSE)</f>
        <v>#N/A</v>
      </c>
    </row>
    <row r="621" spans="1:14" hidden="1">
      <c r="A621" s="1" t="s">
        <v>11506</v>
      </c>
      <c r="B621" s="1">
        <v>1818906</v>
      </c>
      <c r="C621" s="1" t="s">
        <v>3701</v>
      </c>
      <c r="D621" s="1" t="s">
        <v>3702</v>
      </c>
      <c r="E621" s="1" t="s">
        <v>3703</v>
      </c>
      <c r="F621" s="2">
        <v>1276.8399999999999</v>
      </c>
      <c r="G621" s="1" t="s">
        <v>115</v>
      </c>
      <c r="H621" s="1" t="s">
        <v>92</v>
      </c>
      <c r="I621" s="1" t="s">
        <v>93</v>
      </c>
      <c r="J621" s="1" t="s">
        <v>11507</v>
      </c>
      <c r="K621" s="1" t="s">
        <v>11508</v>
      </c>
      <c r="L621">
        <f>VLOOKUP(B621,HIS退!B:F,5,FALSE)</f>
        <v>-1276.8399999999999</v>
      </c>
      <c r="M621" t="e">
        <f>VLOOKUP(J621,银行退!A:F,6,FALSE)</f>
        <v>#N/A</v>
      </c>
      <c r="N621" t="e">
        <f>VLOOKUP(J621,网银退汇!H:M,6,FALSE)</f>
        <v>#N/A</v>
      </c>
    </row>
    <row r="622" spans="1:14" hidden="1">
      <c r="A622" s="1" t="s">
        <v>11509</v>
      </c>
      <c r="B622" s="1">
        <v>1818917</v>
      </c>
      <c r="C622" s="1" t="s">
        <v>3705</v>
      </c>
      <c r="D622" s="1" t="s">
        <v>1428</v>
      </c>
      <c r="E622" s="1" t="s">
        <v>1429</v>
      </c>
      <c r="F622" s="2">
        <v>406.98</v>
      </c>
      <c r="G622" s="1" t="s">
        <v>115</v>
      </c>
      <c r="H622" s="1" t="s">
        <v>92</v>
      </c>
      <c r="I622" s="1" t="s">
        <v>93</v>
      </c>
      <c r="J622" s="1" t="s">
        <v>11510</v>
      </c>
      <c r="K622" s="1" t="s">
        <v>2244</v>
      </c>
      <c r="L622">
        <f>VLOOKUP(B622,HIS退!B:F,5,FALSE)</f>
        <v>-406.98</v>
      </c>
      <c r="M622" t="e">
        <f>VLOOKUP(J622,银行退!A:F,6,FALSE)</f>
        <v>#N/A</v>
      </c>
      <c r="N622" t="e">
        <f>VLOOKUP(J622,网银退汇!H:M,6,FALSE)</f>
        <v>#N/A</v>
      </c>
    </row>
    <row r="623" spans="1:14" hidden="1">
      <c r="A623" s="1" t="s">
        <v>11511</v>
      </c>
      <c r="B623" s="1">
        <v>1818940</v>
      </c>
      <c r="C623" s="1" t="s">
        <v>3707</v>
      </c>
      <c r="D623" s="1" t="s">
        <v>454</v>
      </c>
      <c r="E623" s="1" t="s">
        <v>523</v>
      </c>
      <c r="F623" s="2">
        <v>8944.07</v>
      </c>
      <c r="G623" s="1" t="s">
        <v>115</v>
      </c>
      <c r="H623" s="1" t="s">
        <v>92</v>
      </c>
      <c r="I623" s="1" t="s">
        <v>93</v>
      </c>
      <c r="J623" s="1" t="s">
        <v>11512</v>
      </c>
      <c r="K623" s="1" t="s">
        <v>455</v>
      </c>
      <c r="L623">
        <f>VLOOKUP(B623,HIS退!B:F,5,FALSE)</f>
        <v>-8944.07</v>
      </c>
      <c r="M623" t="e">
        <f>VLOOKUP(J623,银行退!A:F,6,FALSE)</f>
        <v>#N/A</v>
      </c>
      <c r="N623" t="e">
        <f>VLOOKUP(J623,网银退汇!H:M,6,FALSE)</f>
        <v>#N/A</v>
      </c>
    </row>
    <row r="624" spans="1:14" hidden="1">
      <c r="A624" s="1" t="s">
        <v>11513</v>
      </c>
      <c r="B624" s="1">
        <v>1818990</v>
      </c>
      <c r="C624" s="1" t="s">
        <v>3709</v>
      </c>
      <c r="D624" s="1" t="s">
        <v>3710</v>
      </c>
      <c r="E624" s="1" t="s">
        <v>3711</v>
      </c>
      <c r="F624" s="2">
        <v>5000</v>
      </c>
      <c r="G624" s="1" t="s">
        <v>115</v>
      </c>
      <c r="H624" s="1" t="s">
        <v>92</v>
      </c>
      <c r="I624" s="1" t="s">
        <v>93</v>
      </c>
      <c r="J624" s="1" t="s">
        <v>11514</v>
      </c>
      <c r="K624" s="1" t="s">
        <v>11515</v>
      </c>
      <c r="L624">
        <f>VLOOKUP(B624,HIS退!B:F,5,FALSE)</f>
        <v>-5000</v>
      </c>
      <c r="M624" t="e">
        <f>VLOOKUP(J624,银行退!A:F,6,FALSE)</f>
        <v>#N/A</v>
      </c>
      <c r="N624" t="e">
        <f>VLOOKUP(J624,网银退汇!H:M,6,FALSE)</f>
        <v>#N/A</v>
      </c>
    </row>
    <row r="625" spans="1:14" hidden="1">
      <c r="A625" s="1" t="s">
        <v>11516</v>
      </c>
      <c r="B625" s="1">
        <v>1819893</v>
      </c>
      <c r="C625" s="1" t="s">
        <v>3713</v>
      </c>
      <c r="D625" s="1" t="s">
        <v>3632</v>
      </c>
      <c r="E625" s="1" t="s">
        <v>3633</v>
      </c>
      <c r="F625" s="2">
        <v>4000</v>
      </c>
      <c r="G625" s="1" t="s">
        <v>115</v>
      </c>
      <c r="H625" s="1" t="s">
        <v>92</v>
      </c>
      <c r="I625" s="1" t="s">
        <v>93</v>
      </c>
      <c r="J625" s="1" t="s">
        <v>11517</v>
      </c>
      <c r="K625" s="1" t="s">
        <v>11455</v>
      </c>
      <c r="L625">
        <f>VLOOKUP(B625,HIS退!B:F,5,FALSE)</f>
        <v>-4000</v>
      </c>
      <c r="M625" t="e">
        <f>VLOOKUP(J625,银行退!A:F,6,FALSE)</f>
        <v>#N/A</v>
      </c>
      <c r="N625" t="e">
        <f>VLOOKUP(J625,网银退汇!H:M,6,FALSE)</f>
        <v>#N/A</v>
      </c>
    </row>
    <row r="626" spans="1:14" hidden="1">
      <c r="A626" s="1" t="s">
        <v>11518</v>
      </c>
      <c r="B626" s="1">
        <v>1819916</v>
      </c>
      <c r="C626" s="1" t="s">
        <v>3715</v>
      </c>
      <c r="D626" s="1" t="s">
        <v>3716</v>
      </c>
      <c r="E626" s="1" t="s">
        <v>3717</v>
      </c>
      <c r="F626" s="2">
        <v>325.58</v>
      </c>
      <c r="G626" s="1" t="s">
        <v>115</v>
      </c>
      <c r="H626" s="1" t="s">
        <v>92</v>
      </c>
      <c r="I626" s="1" t="s">
        <v>93</v>
      </c>
      <c r="J626" s="1" t="s">
        <v>11519</v>
      </c>
      <c r="K626" s="1" t="s">
        <v>11520</v>
      </c>
      <c r="L626">
        <f>VLOOKUP(B626,HIS退!B:F,5,FALSE)</f>
        <v>-325.58</v>
      </c>
      <c r="M626" t="e">
        <f>VLOOKUP(J626,银行退!A:F,6,FALSE)</f>
        <v>#N/A</v>
      </c>
      <c r="N626" t="e">
        <f>VLOOKUP(J626,网银退汇!H:M,6,FALSE)</f>
        <v>#N/A</v>
      </c>
    </row>
    <row r="627" spans="1:14" hidden="1">
      <c r="A627" s="1" t="s">
        <v>11521</v>
      </c>
      <c r="B627" s="1">
        <v>1819919</v>
      </c>
      <c r="C627" s="1" t="s">
        <v>3719</v>
      </c>
      <c r="D627" s="1" t="s">
        <v>3720</v>
      </c>
      <c r="E627" s="1" t="s">
        <v>3721</v>
      </c>
      <c r="F627" s="2">
        <v>600</v>
      </c>
      <c r="G627" s="1" t="s">
        <v>115</v>
      </c>
      <c r="H627" s="1" t="s">
        <v>92</v>
      </c>
      <c r="I627" s="1" t="s">
        <v>93</v>
      </c>
      <c r="J627" s="1" t="s">
        <v>11522</v>
      </c>
      <c r="K627" s="1" t="s">
        <v>11455</v>
      </c>
      <c r="L627">
        <f>VLOOKUP(B627,HIS退!B:F,5,FALSE)</f>
        <v>-600</v>
      </c>
      <c r="M627" t="e">
        <f>VLOOKUP(J627,银行退!A:F,6,FALSE)</f>
        <v>#N/A</v>
      </c>
      <c r="N627" t="e">
        <f>VLOOKUP(J627,网银退汇!H:M,6,FALSE)</f>
        <v>#N/A</v>
      </c>
    </row>
    <row r="628" spans="1:14" hidden="1">
      <c r="A628" s="1" t="s">
        <v>11523</v>
      </c>
      <c r="B628" s="1">
        <v>1820552</v>
      </c>
      <c r="C628" s="1" t="s">
        <v>3723</v>
      </c>
      <c r="D628" s="1" t="s">
        <v>3724</v>
      </c>
      <c r="E628" s="1" t="s">
        <v>3725</v>
      </c>
      <c r="F628" s="2">
        <v>500</v>
      </c>
      <c r="G628" s="1" t="s">
        <v>115</v>
      </c>
      <c r="H628" s="1" t="s">
        <v>92</v>
      </c>
      <c r="I628" s="1" t="s">
        <v>93</v>
      </c>
      <c r="J628" s="1" t="s">
        <v>11524</v>
      </c>
      <c r="K628" s="1" t="s">
        <v>11525</v>
      </c>
      <c r="L628">
        <f>VLOOKUP(B628,HIS退!B:F,5,FALSE)</f>
        <v>-500</v>
      </c>
      <c r="M628" t="e">
        <f>VLOOKUP(J628,银行退!A:F,6,FALSE)</f>
        <v>#N/A</v>
      </c>
      <c r="N628" t="e">
        <f>VLOOKUP(J628,网银退汇!H:M,6,FALSE)</f>
        <v>#N/A</v>
      </c>
    </row>
    <row r="629" spans="1:14" hidden="1">
      <c r="A629" s="1" t="s">
        <v>11526</v>
      </c>
      <c r="B629" s="1">
        <v>1821651</v>
      </c>
      <c r="C629" s="1" t="s">
        <v>3727</v>
      </c>
      <c r="D629" s="1" t="s">
        <v>3728</v>
      </c>
      <c r="E629" s="1" t="s">
        <v>3729</v>
      </c>
      <c r="F629" s="2">
        <v>4000</v>
      </c>
      <c r="G629" s="1" t="s">
        <v>115</v>
      </c>
      <c r="H629" s="1" t="s">
        <v>92</v>
      </c>
      <c r="I629" s="1" t="s">
        <v>93</v>
      </c>
      <c r="J629" s="1" t="s">
        <v>11527</v>
      </c>
      <c r="K629" s="1" t="s">
        <v>11528</v>
      </c>
      <c r="L629">
        <f>VLOOKUP(B629,HIS退!B:F,5,FALSE)</f>
        <v>-4000</v>
      </c>
      <c r="M629" t="e">
        <f>VLOOKUP(J629,银行退!A:F,6,FALSE)</f>
        <v>#N/A</v>
      </c>
      <c r="N629" t="e">
        <f>VLOOKUP(J629,网银退汇!H:M,6,FALSE)</f>
        <v>#N/A</v>
      </c>
    </row>
    <row r="630" spans="1:14" hidden="1">
      <c r="A630" s="1" t="s">
        <v>11529</v>
      </c>
      <c r="B630" s="1">
        <v>1822328</v>
      </c>
      <c r="C630" s="1" t="s">
        <v>3731</v>
      </c>
      <c r="D630" s="1" t="s">
        <v>3732</v>
      </c>
      <c r="E630" s="1" t="s">
        <v>3733</v>
      </c>
      <c r="F630" s="2">
        <v>20</v>
      </c>
      <c r="G630" s="1" t="s">
        <v>115</v>
      </c>
      <c r="H630" s="1" t="s">
        <v>92</v>
      </c>
      <c r="I630" s="1" t="s">
        <v>93</v>
      </c>
      <c r="J630" s="1" t="s">
        <v>11530</v>
      </c>
      <c r="K630" s="1" t="s">
        <v>11531</v>
      </c>
      <c r="L630">
        <f>VLOOKUP(B630,HIS退!B:F,5,FALSE)</f>
        <v>-20</v>
      </c>
      <c r="M630" t="e">
        <f>VLOOKUP(J630,银行退!A:F,6,FALSE)</f>
        <v>#N/A</v>
      </c>
      <c r="N630" t="e">
        <f>VLOOKUP(J630,网银退汇!H:M,6,FALSE)</f>
        <v>#N/A</v>
      </c>
    </row>
    <row r="631" spans="1:14" hidden="1">
      <c r="A631" s="1" t="s">
        <v>11532</v>
      </c>
      <c r="B631" s="1">
        <v>1822422</v>
      </c>
      <c r="C631" s="1" t="s">
        <v>3735</v>
      </c>
      <c r="D631" s="1" t="s">
        <v>3736</v>
      </c>
      <c r="E631" s="1" t="s">
        <v>3737</v>
      </c>
      <c r="F631" s="2">
        <v>20</v>
      </c>
      <c r="G631" s="1" t="s">
        <v>115</v>
      </c>
      <c r="H631" s="1" t="s">
        <v>92</v>
      </c>
      <c r="I631" s="1" t="s">
        <v>93</v>
      </c>
      <c r="J631" s="1" t="s">
        <v>11533</v>
      </c>
      <c r="K631" s="1" t="s">
        <v>11531</v>
      </c>
      <c r="L631">
        <f>VLOOKUP(B631,HIS退!B:F,5,FALSE)</f>
        <v>-20</v>
      </c>
      <c r="M631" t="e">
        <f>VLOOKUP(J631,银行退!A:F,6,FALSE)</f>
        <v>#N/A</v>
      </c>
      <c r="N631" t="e">
        <f>VLOOKUP(J631,网银退汇!H:M,6,FALSE)</f>
        <v>#N/A</v>
      </c>
    </row>
    <row r="632" spans="1:14" hidden="1">
      <c r="A632" s="1" t="s">
        <v>11534</v>
      </c>
      <c r="B632" s="1">
        <v>1822585</v>
      </c>
      <c r="C632" s="1" t="s">
        <v>3739</v>
      </c>
      <c r="D632" s="1" t="s">
        <v>3740</v>
      </c>
      <c r="E632" s="1" t="s">
        <v>3741</v>
      </c>
      <c r="F632" s="2">
        <v>500</v>
      </c>
      <c r="G632" s="1" t="s">
        <v>115</v>
      </c>
      <c r="H632" s="1" t="s">
        <v>92</v>
      </c>
      <c r="I632" s="1" t="s">
        <v>93</v>
      </c>
      <c r="J632" s="1" t="s">
        <v>11535</v>
      </c>
      <c r="K632" s="1" t="s">
        <v>11536</v>
      </c>
      <c r="L632">
        <f>VLOOKUP(B632,HIS退!B:F,5,FALSE)</f>
        <v>-500</v>
      </c>
      <c r="M632" t="e">
        <f>VLOOKUP(J632,银行退!A:F,6,FALSE)</f>
        <v>#N/A</v>
      </c>
      <c r="N632" t="e">
        <f>VLOOKUP(J632,网银退汇!H:M,6,FALSE)</f>
        <v>#N/A</v>
      </c>
    </row>
    <row r="633" spans="1:14" hidden="1">
      <c r="A633" s="1" t="s">
        <v>11537</v>
      </c>
      <c r="B633" s="1">
        <v>1823277</v>
      </c>
      <c r="C633" s="1" t="s">
        <v>3743</v>
      </c>
      <c r="D633" s="1" t="s">
        <v>3744</v>
      </c>
      <c r="E633" s="1" t="s">
        <v>3745</v>
      </c>
      <c r="F633" s="2">
        <v>4700</v>
      </c>
      <c r="G633" s="1" t="s">
        <v>115</v>
      </c>
      <c r="H633" s="1" t="s">
        <v>92</v>
      </c>
      <c r="I633" s="1" t="s">
        <v>93</v>
      </c>
      <c r="J633" s="1" t="s">
        <v>11538</v>
      </c>
      <c r="K633" s="1" t="s">
        <v>11539</v>
      </c>
      <c r="L633">
        <f>VLOOKUP(B633,HIS退!B:F,5,FALSE)</f>
        <v>-4700</v>
      </c>
      <c r="M633" t="e">
        <f>VLOOKUP(J633,银行退!A:F,6,FALSE)</f>
        <v>#N/A</v>
      </c>
      <c r="N633" t="e">
        <f>VLOOKUP(J633,网银退汇!H:M,6,FALSE)</f>
        <v>#N/A</v>
      </c>
    </row>
    <row r="634" spans="1:14" hidden="1">
      <c r="A634" s="1" t="s">
        <v>11540</v>
      </c>
      <c r="B634" s="1">
        <v>1823286</v>
      </c>
      <c r="C634" s="1" t="s">
        <v>3747</v>
      </c>
      <c r="D634" s="1" t="s">
        <v>3748</v>
      </c>
      <c r="E634" s="1" t="s">
        <v>3749</v>
      </c>
      <c r="F634" s="2">
        <v>144</v>
      </c>
      <c r="G634" s="1" t="s">
        <v>115</v>
      </c>
      <c r="H634" s="1" t="s">
        <v>92</v>
      </c>
      <c r="I634" s="1" t="s">
        <v>93</v>
      </c>
      <c r="J634" s="1" t="s">
        <v>11541</v>
      </c>
      <c r="K634" s="1" t="s">
        <v>11542</v>
      </c>
      <c r="L634">
        <f>VLOOKUP(B634,HIS退!B:F,5,FALSE)</f>
        <v>-144</v>
      </c>
      <c r="M634" t="e">
        <f>VLOOKUP(J634,银行退!A:F,6,FALSE)</f>
        <v>#N/A</v>
      </c>
      <c r="N634" t="e">
        <f>VLOOKUP(J634,网银退汇!H:M,6,FALSE)</f>
        <v>#N/A</v>
      </c>
    </row>
    <row r="635" spans="1:14" hidden="1">
      <c r="A635" s="1" t="s">
        <v>11543</v>
      </c>
      <c r="B635" s="1">
        <v>1824024</v>
      </c>
      <c r="C635" s="1" t="s">
        <v>3751</v>
      </c>
      <c r="D635" s="1" t="s">
        <v>3752</v>
      </c>
      <c r="E635" s="1" t="s">
        <v>3753</v>
      </c>
      <c r="F635" s="2">
        <v>3000</v>
      </c>
      <c r="G635" s="1" t="s">
        <v>115</v>
      </c>
      <c r="H635" s="1" t="s">
        <v>92</v>
      </c>
      <c r="I635" s="1" t="s">
        <v>93</v>
      </c>
      <c r="J635" s="1" t="s">
        <v>11544</v>
      </c>
      <c r="K635" s="1" t="s">
        <v>11545</v>
      </c>
      <c r="L635">
        <f>VLOOKUP(B635,HIS退!B:F,5,FALSE)</f>
        <v>-3000</v>
      </c>
      <c r="M635" t="e">
        <f>VLOOKUP(J635,银行退!A:F,6,FALSE)</f>
        <v>#N/A</v>
      </c>
      <c r="N635" t="e">
        <f>VLOOKUP(J635,网银退汇!H:M,6,FALSE)</f>
        <v>#N/A</v>
      </c>
    </row>
    <row r="636" spans="1:14" hidden="1">
      <c r="A636" s="1" t="s">
        <v>11546</v>
      </c>
      <c r="B636" s="1">
        <v>1824573</v>
      </c>
      <c r="C636" s="1" t="s">
        <v>3755</v>
      </c>
      <c r="D636" s="1" t="s">
        <v>331</v>
      </c>
      <c r="E636" s="1" t="s">
        <v>332</v>
      </c>
      <c r="F636" s="2">
        <v>42</v>
      </c>
      <c r="G636" s="1" t="s">
        <v>115</v>
      </c>
      <c r="H636" s="1" t="s">
        <v>92</v>
      </c>
      <c r="I636" s="1" t="s">
        <v>93</v>
      </c>
      <c r="J636" s="1" t="s">
        <v>11547</v>
      </c>
      <c r="K636" s="1" t="s">
        <v>417</v>
      </c>
      <c r="L636">
        <f>VLOOKUP(B636,HIS退!B:F,5,FALSE)</f>
        <v>-42</v>
      </c>
      <c r="M636" t="e">
        <f>VLOOKUP(J636,银行退!A:F,6,FALSE)</f>
        <v>#N/A</v>
      </c>
      <c r="N636" t="e">
        <f>VLOOKUP(J636,网银退汇!H:M,6,FALSE)</f>
        <v>#N/A</v>
      </c>
    </row>
    <row r="637" spans="1:14" hidden="1">
      <c r="A637" s="1" t="s">
        <v>11548</v>
      </c>
      <c r="B637" s="1">
        <v>1824750</v>
      </c>
      <c r="C637" s="1" t="s">
        <v>3757</v>
      </c>
      <c r="D637" s="1" t="s">
        <v>3758</v>
      </c>
      <c r="E637" s="1" t="s">
        <v>3759</v>
      </c>
      <c r="F637" s="2">
        <v>1000</v>
      </c>
      <c r="G637" s="1" t="s">
        <v>115</v>
      </c>
      <c r="H637" s="1" t="s">
        <v>92</v>
      </c>
      <c r="I637" s="1" t="s">
        <v>93</v>
      </c>
      <c r="J637" s="1" t="s">
        <v>11549</v>
      </c>
      <c r="K637" s="1" t="s">
        <v>11550</v>
      </c>
      <c r="L637">
        <f>VLOOKUP(B637,HIS退!B:F,5,FALSE)</f>
        <v>-1000</v>
      </c>
      <c r="M637" t="e">
        <f>VLOOKUP(J637,银行退!A:F,6,FALSE)</f>
        <v>#N/A</v>
      </c>
      <c r="N637" t="e">
        <f>VLOOKUP(J637,网银退汇!H:M,6,FALSE)</f>
        <v>#N/A</v>
      </c>
    </row>
    <row r="638" spans="1:14" hidden="1">
      <c r="A638" s="1" t="s">
        <v>11551</v>
      </c>
      <c r="B638" s="1">
        <v>1824972</v>
      </c>
      <c r="C638" s="1" t="s">
        <v>3761</v>
      </c>
      <c r="D638" s="1" t="s">
        <v>3762</v>
      </c>
      <c r="E638" s="1" t="s">
        <v>3763</v>
      </c>
      <c r="F638" s="2">
        <v>491</v>
      </c>
      <c r="G638" s="1" t="s">
        <v>115</v>
      </c>
      <c r="H638" s="1" t="s">
        <v>92</v>
      </c>
      <c r="I638" s="1" t="s">
        <v>93</v>
      </c>
      <c r="J638" s="1" t="s">
        <v>11552</v>
      </c>
      <c r="K638" s="1" t="s">
        <v>11553</v>
      </c>
      <c r="L638">
        <f>VLOOKUP(B638,HIS退!B:F,5,FALSE)</f>
        <v>-491</v>
      </c>
      <c r="M638" t="e">
        <f>VLOOKUP(J638,银行退!A:F,6,FALSE)</f>
        <v>#N/A</v>
      </c>
      <c r="N638" t="e">
        <f>VLOOKUP(J638,网银退汇!H:M,6,FALSE)</f>
        <v>#N/A</v>
      </c>
    </row>
    <row r="639" spans="1:14" hidden="1">
      <c r="A639" s="1" t="s">
        <v>11554</v>
      </c>
      <c r="B639" s="1">
        <v>1825076</v>
      </c>
      <c r="C639" s="1" t="s">
        <v>3765</v>
      </c>
      <c r="D639" s="1" t="s">
        <v>177</v>
      </c>
      <c r="E639" s="1" t="s">
        <v>178</v>
      </c>
      <c r="F639" s="2">
        <v>500</v>
      </c>
      <c r="G639" s="1" t="s">
        <v>115</v>
      </c>
      <c r="H639" s="1" t="s">
        <v>92</v>
      </c>
      <c r="I639" s="1" t="s">
        <v>93</v>
      </c>
      <c r="J639" s="1" t="s">
        <v>11555</v>
      </c>
      <c r="K639" s="1" t="s">
        <v>348</v>
      </c>
      <c r="L639">
        <f>VLOOKUP(B639,HIS退!B:F,5,FALSE)</f>
        <v>-500</v>
      </c>
      <c r="M639" t="e">
        <f>VLOOKUP(J639,银行退!A:F,6,FALSE)</f>
        <v>#N/A</v>
      </c>
      <c r="N639" t="e">
        <f>VLOOKUP(J639,网银退汇!H:M,6,FALSE)</f>
        <v>#N/A</v>
      </c>
    </row>
    <row r="640" spans="1:14" hidden="1">
      <c r="A640" s="1" t="s">
        <v>11556</v>
      </c>
      <c r="B640" s="1">
        <v>1825633</v>
      </c>
      <c r="C640" s="1" t="s">
        <v>3767</v>
      </c>
      <c r="D640" s="1" t="s">
        <v>3768</v>
      </c>
      <c r="E640" s="1" t="s">
        <v>3769</v>
      </c>
      <c r="F640" s="2">
        <v>63.5</v>
      </c>
      <c r="G640" s="1" t="s">
        <v>115</v>
      </c>
      <c r="H640" s="1" t="s">
        <v>92</v>
      </c>
      <c r="I640" s="1" t="s">
        <v>93</v>
      </c>
      <c r="J640" s="1" t="s">
        <v>11557</v>
      </c>
      <c r="K640" s="1" t="s">
        <v>11558</v>
      </c>
      <c r="L640">
        <f>VLOOKUP(B640,HIS退!B:F,5,FALSE)</f>
        <v>-63.5</v>
      </c>
      <c r="M640" t="e">
        <f>VLOOKUP(J640,银行退!A:F,6,FALSE)</f>
        <v>#N/A</v>
      </c>
      <c r="N640" t="e">
        <f>VLOOKUP(J640,网银退汇!H:M,6,FALSE)</f>
        <v>#N/A</v>
      </c>
    </row>
    <row r="641" spans="1:14" hidden="1">
      <c r="A641" s="1" t="s">
        <v>11559</v>
      </c>
      <c r="B641" s="1">
        <v>1825708</v>
      </c>
      <c r="C641" s="1" t="s">
        <v>3771</v>
      </c>
      <c r="D641" s="1" t="s">
        <v>3772</v>
      </c>
      <c r="E641" s="1" t="s">
        <v>3773</v>
      </c>
      <c r="F641" s="2">
        <v>223.08</v>
      </c>
      <c r="G641" s="1" t="s">
        <v>115</v>
      </c>
      <c r="H641" s="1" t="s">
        <v>92</v>
      </c>
      <c r="I641" s="1" t="s">
        <v>93</v>
      </c>
      <c r="J641" s="1" t="s">
        <v>11560</v>
      </c>
      <c r="K641" s="1" t="s">
        <v>11561</v>
      </c>
      <c r="L641">
        <f>VLOOKUP(B641,HIS退!B:F,5,FALSE)</f>
        <v>-223.08</v>
      </c>
      <c r="M641" t="e">
        <f>VLOOKUP(J641,银行退!A:F,6,FALSE)</f>
        <v>#N/A</v>
      </c>
      <c r="N641" t="e">
        <f>VLOOKUP(J641,网银退汇!H:M,6,FALSE)</f>
        <v>#N/A</v>
      </c>
    </row>
    <row r="642" spans="1:14" hidden="1">
      <c r="A642" s="1" t="s">
        <v>11562</v>
      </c>
      <c r="B642" s="1">
        <v>1825803</v>
      </c>
      <c r="C642" s="1" t="s">
        <v>3775</v>
      </c>
      <c r="D642" s="1" t="s">
        <v>3776</v>
      </c>
      <c r="E642" s="1" t="s">
        <v>3777</v>
      </c>
      <c r="F642" s="2">
        <v>6202.01</v>
      </c>
      <c r="G642" s="1" t="s">
        <v>115</v>
      </c>
      <c r="H642" s="1" t="s">
        <v>92</v>
      </c>
      <c r="I642" s="1" t="s">
        <v>93</v>
      </c>
      <c r="J642" s="1" t="s">
        <v>11563</v>
      </c>
      <c r="K642" s="1" t="s">
        <v>11564</v>
      </c>
      <c r="L642">
        <f>VLOOKUP(B642,HIS退!B:F,5,FALSE)</f>
        <v>-6202.01</v>
      </c>
      <c r="M642" t="e">
        <f>VLOOKUP(J642,银行退!A:F,6,FALSE)</f>
        <v>#N/A</v>
      </c>
      <c r="N642" t="e">
        <f>VLOOKUP(J642,网银退汇!H:M,6,FALSE)</f>
        <v>#N/A</v>
      </c>
    </row>
    <row r="643" spans="1:14" hidden="1">
      <c r="A643" s="1" t="s">
        <v>11565</v>
      </c>
      <c r="B643" s="1">
        <v>1825842</v>
      </c>
      <c r="C643" s="1" t="s">
        <v>3779</v>
      </c>
      <c r="D643" s="1" t="s">
        <v>448</v>
      </c>
      <c r="E643" s="1" t="s">
        <v>502</v>
      </c>
      <c r="F643" s="2">
        <v>576</v>
      </c>
      <c r="G643" s="1" t="s">
        <v>115</v>
      </c>
      <c r="H643" s="1" t="s">
        <v>92</v>
      </c>
      <c r="I643" s="1" t="s">
        <v>93</v>
      </c>
      <c r="J643" s="1" t="s">
        <v>11566</v>
      </c>
      <c r="K643" s="1" t="s">
        <v>449</v>
      </c>
      <c r="L643">
        <f>VLOOKUP(B643,HIS退!B:F,5,FALSE)</f>
        <v>-576</v>
      </c>
      <c r="M643" t="e">
        <f>VLOOKUP(J643,银行退!A:F,6,FALSE)</f>
        <v>#N/A</v>
      </c>
      <c r="N643" t="e">
        <f>VLOOKUP(J643,网银退汇!H:M,6,FALSE)</f>
        <v>#N/A</v>
      </c>
    </row>
    <row r="644" spans="1:14" hidden="1">
      <c r="A644" s="1" t="s">
        <v>11567</v>
      </c>
      <c r="B644" s="1">
        <v>1826535</v>
      </c>
      <c r="C644" s="1" t="s">
        <v>3781</v>
      </c>
      <c r="D644" s="1" t="s">
        <v>3782</v>
      </c>
      <c r="E644" s="1" t="s">
        <v>3783</v>
      </c>
      <c r="F644" s="2">
        <v>218.08</v>
      </c>
      <c r="G644" s="1" t="s">
        <v>115</v>
      </c>
      <c r="H644" s="1" t="s">
        <v>92</v>
      </c>
      <c r="I644" s="1" t="s">
        <v>93</v>
      </c>
      <c r="J644" s="1" t="s">
        <v>11568</v>
      </c>
      <c r="K644" s="1" t="s">
        <v>11561</v>
      </c>
      <c r="L644">
        <f>VLOOKUP(B644,HIS退!B:F,5,FALSE)</f>
        <v>-218.08</v>
      </c>
      <c r="M644" t="e">
        <f>VLOOKUP(J644,银行退!A:F,6,FALSE)</f>
        <v>#N/A</v>
      </c>
      <c r="N644" t="e">
        <f>VLOOKUP(J644,网银退汇!H:M,6,FALSE)</f>
        <v>#N/A</v>
      </c>
    </row>
    <row r="645" spans="1:14" hidden="1">
      <c r="A645" s="1" t="s">
        <v>11569</v>
      </c>
      <c r="B645" s="1">
        <v>1826668</v>
      </c>
      <c r="C645" s="1" t="s">
        <v>3785</v>
      </c>
      <c r="D645" s="1" t="s">
        <v>326</v>
      </c>
      <c r="E645" s="1" t="s">
        <v>327</v>
      </c>
      <c r="F645" s="2">
        <v>168.79</v>
      </c>
      <c r="G645" s="1" t="s">
        <v>115</v>
      </c>
      <c r="H645" s="1" t="s">
        <v>92</v>
      </c>
      <c r="I645" s="1" t="s">
        <v>93</v>
      </c>
      <c r="J645" s="1" t="s">
        <v>11570</v>
      </c>
      <c r="K645" s="1" t="s">
        <v>416</v>
      </c>
      <c r="L645">
        <f>VLOOKUP(B645,HIS退!B:F,5,FALSE)</f>
        <v>-168.79</v>
      </c>
      <c r="M645" t="e">
        <f>VLOOKUP(J645,银行退!A:F,6,FALSE)</f>
        <v>#N/A</v>
      </c>
      <c r="N645" t="e">
        <f>VLOOKUP(J645,网银退汇!H:M,6,FALSE)</f>
        <v>#N/A</v>
      </c>
    </row>
    <row r="646" spans="1:14" hidden="1">
      <c r="A646" s="1" t="s">
        <v>11571</v>
      </c>
      <c r="B646" s="1">
        <v>1826783</v>
      </c>
      <c r="C646" s="1" t="s">
        <v>3787</v>
      </c>
      <c r="D646" s="1" t="s">
        <v>3788</v>
      </c>
      <c r="E646" s="1" t="s">
        <v>3789</v>
      </c>
      <c r="F646" s="2">
        <v>94.5</v>
      </c>
      <c r="G646" s="1" t="s">
        <v>115</v>
      </c>
      <c r="H646" s="1" t="s">
        <v>92</v>
      </c>
      <c r="I646" s="1" t="s">
        <v>93</v>
      </c>
      <c r="J646" s="1" t="s">
        <v>11572</v>
      </c>
      <c r="K646" s="1" t="s">
        <v>11573</v>
      </c>
      <c r="L646">
        <f>VLOOKUP(B646,HIS退!B:F,5,FALSE)</f>
        <v>-94.5</v>
      </c>
      <c r="M646" t="e">
        <f>VLOOKUP(J646,银行退!A:F,6,FALSE)</f>
        <v>#N/A</v>
      </c>
      <c r="N646" t="e">
        <f>VLOOKUP(J646,网银退汇!H:M,6,FALSE)</f>
        <v>#N/A</v>
      </c>
    </row>
    <row r="647" spans="1:14" hidden="1">
      <c r="A647" s="1" t="s">
        <v>11574</v>
      </c>
      <c r="B647" s="1">
        <v>1827063</v>
      </c>
      <c r="C647" s="1" t="s">
        <v>3791</v>
      </c>
      <c r="D647" s="1" t="s">
        <v>3792</v>
      </c>
      <c r="E647" s="1" t="s">
        <v>3793</v>
      </c>
      <c r="F647" s="2">
        <v>600</v>
      </c>
      <c r="G647" s="1" t="s">
        <v>115</v>
      </c>
      <c r="H647" s="1" t="s">
        <v>92</v>
      </c>
      <c r="I647" s="1" t="s">
        <v>93</v>
      </c>
      <c r="J647" s="1" t="s">
        <v>11575</v>
      </c>
      <c r="K647" s="1" t="s">
        <v>11576</v>
      </c>
      <c r="L647">
        <f>VLOOKUP(B647,HIS退!B:F,5,FALSE)</f>
        <v>-600</v>
      </c>
      <c r="M647" t="e">
        <f>VLOOKUP(J647,银行退!A:F,6,FALSE)</f>
        <v>#N/A</v>
      </c>
      <c r="N647" t="e">
        <f>VLOOKUP(J647,网银退汇!H:M,6,FALSE)</f>
        <v>#N/A</v>
      </c>
    </row>
    <row r="648" spans="1:14">
      <c r="A648" s="1" t="s">
        <v>11577</v>
      </c>
      <c r="B648" s="1">
        <v>1827257</v>
      </c>
      <c r="C648" s="1" t="s">
        <v>11578</v>
      </c>
      <c r="D648" s="1" t="s">
        <v>218</v>
      </c>
      <c r="E648" s="1" t="s">
        <v>60</v>
      </c>
      <c r="F648" s="2">
        <v>9273.09</v>
      </c>
      <c r="G648" s="1" t="s">
        <v>115</v>
      </c>
      <c r="H648" s="1" t="s">
        <v>94</v>
      </c>
      <c r="I648" s="1" t="s">
        <v>24</v>
      </c>
      <c r="J648" s="1" t="s">
        <v>2538</v>
      </c>
      <c r="K648" s="1" t="s">
        <v>98</v>
      </c>
      <c r="L648">
        <f>VLOOKUP(B648,HIS退!B:F,5,FALSE)</f>
        <v>-9273.09</v>
      </c>
      <c r="M648" t="e">
        <f>VLOOKUP(J648,银行退!A:F,6,FALSE)</f>
        <v>#N/A</v>
      </c>
      <c r="N648" t="str">
        <f>VLOOKUP(J648,网银退汇!H:M,6,FALSE)</f>
        <v>20170905</v>
      </c>
    </row>
    <row r="649" spans="1:14" hidden="1">
      <c r="A649" s="1" t="s">
        <v>11579</v>
      </c>
      <c r="B649" s="1">
        <v>1827392</v>
      </c>
      <c r="C649" s="1" t="s">
        <v>3796</v>
      </c>
      <c r="D649" s="1" t="s">
        <v>3797</v>
      </c>
      <c r="E649" s="1" t="s">
        <v>3798</v>
      </c>
      <c r="F649" s="2">
        <v>276</v>
      </c>
      <c r="G649" s="1" t="s">
        <v>115</v>
      </c>
      <c r="H649" s="1" t="s">
        <v>92</v>
      </c>
      <c r="I649" s="1" t="s">
        <v>93</v>
      </c>
      <c r="J649" s="1" t="s">
        <v>11580</v>
      </c>
      <c r="K649" s="1" t="s">
        <v>11581</v>
      </c>
      <c r="L649">
        <f>VLOOKUP(B649,HIS退!B:F,5,FALSE)</f>
        <v>-276</v>
      </c>
      <c r="M649" t="e">
        <f>VLOOKUP(J649,银行退!A:F,6,FALSE)</f>
        <v>#N/A</v>
      </c>
      <c r="N649" t="e">
        <f>VLOOKUP(J649,网银退汇!H:M,6,FALSE)</f>
        <v>#N/A</v>
      </c>
    </row>
    <row r="650" spans="1:14">
      <c r="A650" s="1" t="s">
        <v>11582</v>
      </c>
      <c r="B650" s="1">
        <v>1827738</v>
      </c>
      <c r="C650" s="1" t="s">
        <v>11583</v>
      </c>
      <c r="D650" s="1" t="s">
        <v>2542</v>
      </c>
      <c r="E650" s="1" t="s">
        <v>3800</v>
      </c>
      <c r="F650" s="2">
        <v>574.36</v>
      </c>
      <c r="G650" s="1" t="s">
        <v>115</v>
      </c>
      <c r="H650" s="1" t="s">
        <v>94</v>
      </c>
      <c r="I650" s="1" t="s">
        <v>24</v>
      </c>
      <c r="J650" s="1" t="s">
        <v>2544</v>
      </c>
      <c r="K650" s="1" t="s">
        <v>2543</v>
      </c>
      <c r="L650">
        <f>VLOOKUP(B650,HIS退!B:F,5,FALSE)</f>
        <v>-574.36</v>
      </c>
      <c r="M650" t="e">
        <f>VLOOKUP(J650,银行退!A:F,6,FALSE)</f>
        <v>#N/A</v>
      </c>
      <c r="N650" t="str">
        <f>VLOOKUP(J650,网银退汇!H:M,6,FALSE)</f>
        <v>20170905</v>
      </c>
    </row>
    <row r="651" spans="1:14">
      <c r="A651" s="1" t="s">
        <v>11584</v>
      </c>
      <c r="B651" s="1">
        <v>1827788</v>
      </c>
      <c r="C651" s="1" t="s">
        <v>11585</v>
      </c>
      <c r="D651" s="1" t="s">
        <v>2539</v>
      </c>
      <c r="E651" s="1" t="s">
        <v>3802</v>
      </c>
      <c r="F651" s="2">
        <v>259.42</v>
      </c>
      <c r="G651" s="1" t="s">
        <v>115</v>
      </c>
      <c r="H651" s="1" t="s">
        <v>94</v>
      </c>
      <c r="I651" s="1" t="s">
        <v>24</v>
      </c>
      <c r="J651" s="1" t="s">
        <v>2541</v>
      </c>
      <c r="K651" s="1" t="s">
        <v>2540</v>
      </c>
      <c r="L651">
        <f>VLOOKUP(B651,HIS退!B:F,5,FALSE)</f>
        <v>-259.42</v>
      </c>
      <c r="M651" t="e">
        <f>VLOOKUP(J651,银行退!A:F,6,FALSE)</f>
        <v>#N/A</v>
      </c>
      <c r="N651" t="str">
        <f>VLOOKUP(J651,网银退汇!H:M,6,FALSE)</f>
        <v>20170905</v>
      </c>
    </row>
    <row r="652" spans="1:14" hidden="1">
      <c r="A652" s="1" t="s">
        <v>11586</v>
      </c>
      <c r="B652" s="1">
        <v>1828224</v>
      </c>
      <c r="C652" s="1" t="s">
        <v>3804</v>
      </c>
      <c r="D652" s="1" t="s">
        <v>3805</v>
      </c>
      <c r="E652" s="1" t="s">
        <v>3806</v>
      </c>
      <c r="F652" s="2">
        <v>515.23</v>
      </c>
      <c r="G652" s="1" t="s">
        <v>115</v>
      </c>
      <c r="H652" s="1" t="s">
        <v>92</v>
      </c>
      <c r="I652" s="1" t="s">
        <v>93</v>
      </c>
      <c r="J652" s="1" t="s">
        <v>11587</v>
      </c>
      <c r="K652" s="1" t="s">
        <v>11588</v>
      </c>
      <c r="L652">
        <f>VLOOKUP(B652,HIS退!B:F,5,FALSE)</f>
        <v>-515.23</v>
      </c>
      <c r="M652" t="e">
        <f>VLOOKUP(J652,银行退!A:F,6,FALSE)</f>
        <v>#N/A</v>
      </c>
      <c r="N652" t="e">
        <f>VLOOKUP(J652,网银退汇!H:M,6,FALSE)</f>
        <v>#N/A</v>
      </c>
    </row>
    <row r="653" spans="1:14" hidden="1">
      <c r="A653" s="1" t="s">
        <v>11589</v>
      </c>
      <c r="B653" s="1">
        <v>1828344</v>
      </c>
      <c r="C653" s="1" t="s">
        <v>3812</v>
      </c>
      <c r="D653" s="1" t="s">
        <v>3813</v>
      </c>
      <c r="E653" s="1" t="s">
        <v>3814</v>
      </c>
      <c r="F653" s="2">
        <v>524.42999999999995</v>
      </c>
      <c r="G653" s="1" t="s">
        <v>115</v>
      </c>
      <c r="H653" s="1" t="s">
        <v>92</v>
      </c>
      <c r="I653" s="1" t="s">
        <v>93</v>
      </c>
      <c r="J653" s="1" t="s">
        <v>11590</v>
      </c>
      <c r="K653" s="1" t="s">
        <v>11591</v>
      </c>
      <c r="L653">
        <f>VLOOKUP(B653,HIS退!B:F,5,FALSE)</f>
        <v>-524.42999999999995</v>
      </c>
      <c r="M653" t="e">
        <f>VLOOKUP(J653,银行退!A:F,6,FALSE)</f>
        <v>#N/A</v>
      </c>
      <c r="N653" t="e">
        <f>VLOOKUP(J653,网银退汇!H:M,6,FALSE)</f>
        <v>#N/A</v>
      </c>
    </row>
    <row r="654" spans="1:14" hidden="1">
      <c r="A654" s="1" t="s">
        <v>11589</v>
      </c>
      <c r="B654" s="1">
        <v>1828343</v>
      </c>
      <c r="C654" s="1" t="s">
        <v>3808</v>
      </c>
      <c r="D654" s="1" t="s">
        <v>3809</v>
      </c>
      <c r="E654" s="1" t="s">
        <v>3810</v>
      </c>
      <c r="F654" s="2">
        <v>994</v>
      </c>
      <c r="G654" s="1" t="s">
        <v>115</v>
      </c>
      <c r="H654" s="1" t="s">
        <v>92</v>
      </c>
      <c r="I654" s="1" t="s">
        <v>93</v>
      </c>
      <c r="J654" s="1" t="s">
        <v>11592</v>
      </c>
      <c r="K654" s="1" t="s">
        <v>11593</v>
      </c>
      <c r="L654">
        <f>VLOOKUP(B654,HIS退!B:F,5,FALSE)</f>
        <v>-994</v>
      </c>
      <c r="M654" t="e">
        <f>VLOOKUP(J654,银行退!A:F,6,FALSE)</f>
        <v>#N/A</v>
      </c>
      <c r="N654" t="e">
        <f>VLOOKUP(J654,网银退汇!H:M,6,FALSE)</f>
        <v>#N/A</v>
      </c>
    </row>
    <row r="655" spans="1:14" hidden="1">
      <c r="A655" s="1" t="s">
        <v>11594</v>
      </c>
      <c r="B655" s="1">
        <v>1828346</v>
      </c>
      <c r="C655" s="1" t="s">
        <v>3816</v>
      </c>
      <c r="D655" s="1" t="s">
        <v>3817</v>
      </c>
      <c r="E655" s="1" t="s">
        <v>3818</v>
      </c>
      <c r="F655" s="2">
        <v>1200</v>
      </c>
      <c r="G655" s="1" t="s">
        <v>115</v>
      </c>
      <c r="H655" s="1" t="s">
        <v>92</v>
      </c>
      <c r="I655" s="1" t="s">
        <v>93</v>
      </c>
      <c r="J655" s="1" t="s">
        <v>11595</v>
      </c>
      <c r="K655" s="1" t="s">
        <v>11596</v>
      </c>
      <c r="L655">
        <f>VLOOKUP(B655,HIS退!B:F,5,FALSE)</f>
        <v>-1200</v>
      </c>
      <c r="M655" t="e">
        <f>VLOOKUP(J655,银行退!A:F,6,FALSE)</f>
        <v>#N/A</v>
      </c>
      <c r="N655" t="e">
        <f>VLOOKUP(J655,网银退汇!H:M,6,FALSE)</f>
        <v>#N/A</v>
      </c>
    </row>
    <row r="656" spans="1:14" hidden="1">
      <c r="A656" s="1" t="s">
        <v>11597</v>
      </c>
      <c r="B656" s="1">
        <v>1828411</v>
      </c>
      <c r="C656" s="1" t="s">
        <v>3820</v>
      </c>
      <c r="D656" s="1" t="s">
        <v>3821</v>
      </c>
      <c r="E656" s="1" t="s">
        <v>3822</v>
      </c>
      <c r="F656" s="2">
        <v>489.5</v>
      </c>
      <c r="G656" s="1" t="s">
        <v>115</v>
      </c>
      <c r="H656" s="1" t="s">
        <v>92</v>
      </c>
      <c r="I656" s="1" t="s">
        <v>93</v>
      </c>
      <c r="J656" s="1" t="s">
        <v>11598</v>
      </c>
      <c r="K656" s="1" t="s">
        <v>11593</v>
      </c>
      <c r="L656">
        <f>VLOOKUP(B656,HIS退!B:F,5,FALSE)</f>
        <v>-489.5</v>
      </c>
      <c r="M656" t="e">
        <f>VLOOKUP(J656,银行退!A:F,6,FALSE)</f>
        <v>#N/A</v>
      </c>
      <c r="N656" t="e">
        <f>VLOOKUP(J656,网银退汇!H:M,6,FALSE)</f>
        <v>#N/A</v>
      </c>
    </row>
    <row r="657" spans="1:14" hidden="1">
      <c r="A657" s="1" t="s">
        <v>11599</v>
      </c>
      <c r="B657" s="1">
        <v>1828499</v>
      </c>
      <c r="C657" s="1" t="s">
        <v>3824</v>
      </c>
      <c r="D657" s="1" t="s">
        <v>3825</v>
      </c>
      <c r="E657" s="1" t="s">
        <v>3826</v>
      </c>
      <c r="F657" s="2">
        <v>1352.06</v>
      </c>
      <c r="G657" s="1" t="s">
        <v>115</v>
      </c>
      <c r="H657" s="1" t="s">
        <v>92</v>
      </c>
      <c r="I657" s="1" t="s">
        <v>93</v>
      </c>
      <c r="J657" s="1" t="s">
        <v>11600</v>
      </c>
      <c r="K657" s="1" t="s">
        <v>11601</v>
      </c>
      <c r="L657">
        <f>VLOOKUP(B657,HIS退!B:F,5,FALSE)</f>
        <v>-1352.06</v>
      </c>
      <c r="M657" t="e">
        <f>VLOOKUP(J657,银行退!A:F,6,FALSE)</f>
        <v>#N/A</v>
      </c>
      <c r="N657" t="e">
        <f>VLOOKUP(J657,网银退汇!H:M,6,FALSE)</f>
        <v>#N/A</v>
      </c>
    </row>
    <row r="658" spans="1:14" hidden="1">
      <c r="A658" s="1" t="s">
        <v>11602</v>
      </c>
      <c r="B658" s="1">
        <v>1828729</v>
      </c>
      <c r="C658" s="1" t="s">
        <v>3828</v>
      </c>
      <c r="D658" s="1" t="s">
        <v>3829</v>
      </c>
      <c r="E658" s="1" t="s">
        <v>3830</v>
      </c>
      <c r="F658" s="2">
        <v>1999.5</v>
      </c>
      <c r="G658" s="1" t="s">
        <v>115</v>
      </c>
      <c r="H658" s="1" t="s">
        <v>92</v>
      </c>
      <c r="I658" s="1" t="s">
        <v>93</v>
      </c>
      <c r="J658" s="1" t="s">
        <v>11603</v>
      </c>
      <c r="K658" s="1" t="s">
        <v>11604</v>
      </c>
      <c r="L658">
        <f>VLOOKUP(B658,HIS退!B:F,5,FALSE)</f>
        <v>-1999.5</v>
      </c>
      <c r="M658" t="e">
        <f>VLOOKUP(J658,银行退!A:F,6,FALSE)</f>
        <v>#N/A</v>
      </c>
      <c r="N658" t="e">
        <f>VLOOKUP(J658,网银退汇!H:M,6,FALSE)</f>
        <v>#N/A</v>
      </c>
    </row>
    <row r="659" spans="1:14" hidden="1">
      <c r="A659" s="1" t="s">
        <v>11605</v>
      </c>
      <c r="B659" s="1">
        <v>1828793</v>
      </c>
      <c r="C659" s="1" t="s">
        <v>3832</v>
      </c>
      <c r="D659" s="1" t="s">
        <v>3833</v>
      </c>
      <c r="E659" s="1" t="s">
        <v>3834</v>
      </c>
      <c r="F659" s="2">
        <v>88.42</v>
      </c>
      <c r="G659" s="1" t="s">
        <v>115</v>
      </c>
      <c r="H659" s="1" t="s">
        <v>92</v>
      </c>
      <c r="I659" s="1" t="s">
        <v>93</v>
      </c>
      <c r="J659" s="1" t="s">
        <v>11606</v>
      </c>
      <c r="K659" s="1" t="s">
        <v>11604</v>
      </c>
      <c r="L659">
        <f>VLOOKUP(B659,HIS退!B:F,5,FALSE)</f>
        <v>-88.42</v>
      </c>
      <c r="M659" t="e">
        <f>VLOOKUP(J659,银行退!A:F,6,FALSE)</f>
        <v>#N/A</v>
      </c>
      <c r="N659" t="e">
        <f>VLOOKUP(J659,网银退汇!H:M,6,FALSE)</f>
        <v>#N/A</v>
      </c>
    </row>
    <row r="660" spans="1:14" hidden="1">
      <c r="A660" s="1" t="s">
        <v>11607</v>
      </c>
      <c r="B660" s="1">
        <v>1828896</v>
      </c>
      <c r="C660" s="1" t="s">
        <v>3836</v>
      </c>
      <c r="D660" s="1" t="s">
        <v>3837</v>
      </c>
      <c r="E660" s="1" t="s">
        <v>3838</v>
      </c>
      <c r="F660" s="2">
        <v>4982</v>
      </c>
      <c r="G660" s="1" t="s">
        <v>115</v>
      </c>
      <c r="H660" s="1" t="s">
        <v>92</v>
      </c>
      <c r="I660" s="1" t="s">
        <v>93</v>
      </c>
      <c r="J660" s="1" t="s">
        <v>11608</v>
      </c>
      <c r="K660" s="1" t="s">
        <v>11609</v>
      </c>
      <c r="L660">
        <f>VLOOKUP(B660,HIS退!B:F,5,FALSE)</f>
        <v>-4982</v>
      </c>
      <c r="M660" t="e">
        <f>VLOOKUP(J660,银行退!A:F,6,FALSE)</f>
        <v>#N/A</v>
      </c>
      <c r="N660" t="e">
        <f>VLOOKUP(J660,网银退汇!H:M,6,FALSE)</f>
        <v>#N/A</v>
      </c>
    </row>
    <row r="661" spans="1:14" hidden="1">
      <c r="A661" s="1" t="s">
        <v>11610</v>
      </c>
      <c r="B661" s="1">
        <v>1829017</v>
      </c>
      <c r="C661" s="1" t="s">
        <v>3840</v>
      </c>
      <c r="D661" s="1" t="s">
        <v>3841</v>
      </c>
      <c r="E661" s="1" t="s">
        <v>3842</v>
      </c>
      <c r="F661" s="2">
        <v>2030</v>
      </c>
      <c r="G661" s="1" t="s">
        <v>115</v>
      </c>
      <c r="H661" s="1" t="s">
        <v>92</v>
      </c>
      <c r="I661" s="1" t="s">
        <v>93</v>
      </c>
      <c r="J661" s="1" t="s">
        <v>11611</v>
      </c>
      <c r="K661" s="1" t="s">
        <v>11612</v>
      </c>
      <c r="L661">
        <f>VLOOKUP(B661,HIS退!B:F,5,FALSE)</f>
        <v>-2030</v>
      </c>
      <c r="M661" t="e">
        <f>VLOOKUP(J661,银行退!A:F,6,FALSE)</f>
        <v>#N/A</v>
      </c>
      <c r="N661" t="e">
        <f>VLOOKUP(J661,网银退汇!H:M,6,FALSE)</f>
        <v>#N/A</v>
      </c>
    </row>
    <row r="662" spans="1:14" hidden="1">
      <c r="A662" s="1" t="s">
        <v>11613</v>
      </c>
      <c r="B662" s="1">
        <v>1829094</v>
      </c>
      <c r="C662" s="1" t="s">
        <v>3844</v>
      </c>
      <c r="D662" s="1" t="s">
        <v>3845</v>
      </c>
      <c r="E662" s="1" t="s">
        <v>3846</v>
      </c>
      <c r="F662" s="2">
        <v>550</v>
      </c>
      <c r="G662" s="1" t="s">
        <v>115</v>
      </c>
      <c r="H662" s="1" t="s">
        <v>92</v>
      </c>
      <c r="I662" s="1" t="s">
        <v>93</v>
      </c>
      <c r="J662" s="1" t="s">
        <v>11614</v>
      </c>
      <c r="K662" s="1" t="s">
        <v>11615</v>
      </c>
      <c r="L662">
        <f>VLOOKUP(B662,HIS退!B:F,5,FALSE)</f>
        <v>-550</v>
      </c>
      <c r="M662" t="e">
        <f>VLOOKUP(J662,银行退!A:F,6,FALSE)</f>
        <v>#N/A</v>
      </c>
      <c r="N662" t="e">
        <f>VLOOKUP(J662,网银退汇!H:M,6,FALSE)</f>
        <v>#N/A</v>
      </c>
    </row>
    <row r="663" spans="1:14" hidden="1">
      <c r="A663" s="1" t="s">
        <v>11616</v>
      </c>
      <c r="B663" s="1">
        <v>1829115</v>
      </c>
      <c r="C663" s="1" t="s">
        <v>3848</v>
      </c>
      <c r="D663" s="1" t="s">
        <v>3849</v>
      </c>
      <c r="E663" s="1" t="s">
        <v>3850</v>
      </c>
      <c r="F663" s="2">
        <v>1000</v>
      </c>
      <c r="G663" s="1" t="s">
        <v>115</v>
      </c>
      <c r="H663" s="1" t="s">
        <v>92</v>
      </c>
      <c r="I663" s="1" t="s">
        <v>93</v>
      </c>
      <c r="J663" s="1" t="s">
        <v>11617</v>
      </c>
      <c r="K663" s="1" t="s">
        <v>11618</v>
      </c>
      <c r="L663">
        <f>VLOOKUP(B663,HIS退!B:F,5,FALSE)</f>
        <v>-1000</v>
      </c>
      <c r="M663" t="e">
        <f>VLOOKUP(J663,银行退!A:F,6,FALSE)</f>
        <v>#N/A</v>
      </c>
      <c r="N663" t="e">
        <f>VLOOKUP(J663,网银退汇!H:M,6,FALSE)</f>
        <v>#N/A</v>
      </c>
    </row>
    <row r="664" spans="1:14" hidden="1">
      <c r="A664" s="1" t="s">
        <v>11619</v>
      </c>
      <c r="B664" s="1">
        <v>1829178</v>
      </c>
      <c r="C664" s="1" t="s">
        <v>3852</v>
      </c>
      <c r="D664" s="1" t="s">
        <v>3853</v>
      </c>
      <c r="E664" s="1" t="s">
        <v>3854</v>
      </c>
      <c r="F664" s="2">
        <v>2.25</v>
      </c>
      <c r="G664" s="1" t="s">
        <v>115</v>
      </c>
      <c r="H664" s="1" t="s">
        <v>92</v>
      </c>
      <c r="I664" s="1" t="s">
        <v>93</v>
      </c>
      <c r="J664" s="1" t="s">
        <v>11620</v>
      </c>
      <c r="K664" s="1" t="s">
        <v>11391</v>
      </c>
      <c r="L664">
        <f>VLOOKUP(B664,HIS退!B:F,5,FALSE)</f>
        <v>-2.25</v>
      </c>
      <c r="M664" t="e">
        <f>VLOOKUP(J664,银行退!A:F,6,FALSE)</f>
        <v>#N/A</v>
      </c>
      <c r="N664" t="e">
        <f>VLOOKUP(J664,网银退汇!H:M,6,FALSE)</f>
        <v>#N/A</v>
      </c>
    </row>
    <row r="665" spans="1:14" hidden="1">
      <c r="A665" s="1" t="s">
        <v>11621</v>
      </c>
      <c r="B665" s="1">
        <v>1829189</v>
      </c>
      <c r="C665" s="1" t="s">
        <v>3856</v>
      </c>
      <c r="D665" s="1" t="s">
        <v>3857</v>
      </c>
      <c r="E665" s="1" t="s">
        <v>3858</v>
      </c>
      <c r="F665" s="2">
        <v>93</v>
      </c>
      <c r="G665" s="1" t="s">
        <v>115</v>
      </c>
      <c r="H665" s="1" t="s">
        <v>92</v>
      </c>
      <c r="I665" s="1" t="s">
        <v>93</v>
      </c>
      <c r="J665" s="1" t="s">
        <v>11622</v>
      </c>
      <c r="K665" s="1" t="s">
        <v>11623</v>
      </c>
      <c r="L665">
        <f>VLOOKUP(B665,HIS退!B:F,5,FALSE)</f>
        <v>-93</v>
      </c>
      <c r="M665" t="e">
        <f>VLOOKUP(J665,银行退!A:F,6,FALSE)</f>
        <v>#N/A</v>
      </c>
      <c r="N665" t="e">
        <f>VLOOKUP(J665,网银退汇!H:M,6,FALSE)</f>
        <v>#N/A</v>
      </c>
    </row>
    <row r="666" spans="1:14" hidden="1">
      <c r="A666" s="1" t="s">
        <v>11624</v>
      </c>
      <c r="B666" s="1">
        <v>1829239</v>
      </c>
      <c r="C666" s="1" t="s">
        <v>3860</v>
      </c>
      <c r="D666" s="1" t="s">
        <v>3861</v>
      </c>
      <c r="E666" s="1" t="s">
        <v>3862</v>
      </c>
      <c r="F666" s="2">
        <v>19.23</v>
      </c>
      <c r="G666" s="1" t="s">
        <v>115</v>
      </c>
      <c r="H666" s="1" t="s">
        <v>92</v>
      </c>
      <c r="I666" s="1" t="s">
        <v>93</v>
      </c>
      <c r="J666" s="1" t="s">
        <v>11625</v>
      </c>
      <c r="K666" s="1" t="s">
        <v>11391</v>
      </c>
      <c r="L666">
        <f>VLOOKUP(B666,HIS退!B:F,5,FALSE)</f>
        <v>-19.23</v>
      </c>
      <c r="M666" t="e">
        <f>VLOOKUP(J666,银行退!A:F,6,FALSE)</f>
        <v>#N/A</v>
      </c>
      <c r="N666" t="e">
        <f>VLOOKUP(J666,网银退汇!H:M,6,FALSE)</f>
        <v>#N/A</v>
      </c>
    </row>
    <row r="667" spans="1:14" hidden="1">
      <c r="A667" s="1" t="s">
        <v>11626</v>
      </c>
      <c r="B667" s="1">
        <v>1829441</v>
      </c>
      <c r="C667" s="1" t="s">
        <v>3864</v>
      </c>
      <c r="D667" s="1" t="s">
        <v>544</v>
      </c>
      <c r="E667" s="1" t="s">
        <v>545</v>
      </c>
      <c r="F667" s="2">
        <v>5980</v>
      </c>
      <c r="G667" s="1" t="s">
        <v>115</v>
      </c>
      <c r="H667" s="1" t="s">
        <v>92</v>
      </c>
      <c r="I667" s="1" t="s">
        <v>93</v>
      </c>
      <c r="J667" s="1" t="s">
        <v>11627</v>
      </c>
      <c r="K667" s="1" t="s">
        <v>11628</v>
      </c>
      <c r="L667">
        <f>VLOOKUP(B667,HIS退!B:F,5,FALSE)</f>
        <v>-5980</v>
      </c>
      <c r="M667" t="e">
        <f>VLOOKUP(J667,银行退!A:F,6,FALSE)</f>
        <v>#N/A</v>
      </c>
      <c r="N667" t="e">
        <f>VLOOKUP(J667,网银退汇!H:M,6,FALSE)</f>
        <v>#N/A</v>
      </c>
    </row>
    <row r="668" spans="1:14" hidden="1">
      <c r="A668" s="1" t="s">
        <v>11629</v>
      </c>
      <c r="B668" s="1">
        <v>1829516</v>
      </c>
      <c r="C668" s="1" t="s">
        <v>3866</v>
      </c>
      <c r="D668" s="1" t="s">
        <v>2528</v>
      </c>
      <c r="E668" s="1" t="s">
        <v>3583</v>
      </c>
      <c r="F668" s="2">
        <v>679.64</v>
      </c>
      <c r="G668" s="1" t="s">
        <v>115</v>
      </c>
      <c r="H668" s="1" t="s">
        <v>92</v>
      </c>
      <c r="I668" s="1" t="s">
        <v>93</v>
      </c>
      <c r="J668" s="1" t="s">
        <v>11630</v>
      </c>
      <c r="K668" s="1" t="s">
        <v>2529</v>
      </c>
      <c r="L668">
        <f>VLOOKUP(B668,HIS退!B:F,5,FALSE)</f>
        <v>-679.64</v>
      </c>
      <c r="M668" t="e">
        <f>VLOOKUP(J668,银行退!A:F,6,FALSE)</f>
        <v>#N/A</v>
      </c>
      <c r="N668" t="e">
        <f>VLOOKUP(J668,网银退汇!H:M,6,FALSE)</f>
        <v>#N/A</v>
      </c>
    </row>
    <row r="669" spans="1:14">
      <c r="A669" s="1" t="s">
        <v>11631</v>
      </c>
      <c r="B669" s="1">
        <v>1829582</v>
      </c>
      <c r="C669" s="1" t="s">
        <v>11632</v>
      </c>
      <c r="D669" s="1" t="s">
        <v>2545</v>
      </c>
      <c r="E669" s="1" t="s">
        <v>3868</v>
      </c>
      <c r="F669" s="2">
        <v>201</v>
      </c>
      <c r="G669" s="1" t="s">
        <v>115</v>
      </c>
      <c r="H669" s="1" t="s">
        <v>94</v>
      </c>
      <c r="I669" s="1" t="s">
        <v>24</v>
      </c>
      <c r="J669" s="1" t="s">
        <v>2547</v>
      </c>
      <c r="K669" s="1" t="s">
        <v>2546</v>
      </c>
      <c r="L669">
        <f>VLOOKUP(B669,HIS退!B:F,5,FALSE)</f>
        <v>-201</v>
      </c>
      <c r="M669" t="e">
        <f>VLOOKUP(J669,银行退!A:F,6,FALSE)</f>
        <v>#N/A</v>
      </c>
      <c r="N669" t="str">
        <f>VLOOKUP(J669,网银退汇!H:M,6,FALSE)</f>
        <v>20170905</v>
      </c>
    </row>
    <row r="670" spans="1:14" hidden="1">
      <c r="A670" s="1" t="s">
        <v>11633</v>
      </c>
      <c r="B670" s="1">
        <v>1829596</v>
      </c>
      <c r="C670" s="1" t="s">
        <v>3870</v>
      </c>
      <c r="D670" s="1" t="s">
        <v>3871</v>
      </c>
      <c r="E670" s="1" t="s">
        <v>3872</v>
      </c>
      <c r="F670" s="2">
        <v>300</v>
      </c>
      <c r="G670" s="1" t="s">
        <v>115</v>
      </c>
      <c r="H670" s="1" t="s">
        <v>92</v>
      </c>
      <c r="I670" s="1" t="s">
        <v>93</v>
      </c>
      <c r="J670" s="1" t="s">
        <v>11634</v>
      </c>
      <c r="K670" s="1" t="s">
        <v>11635</v>
      </c>
      <c r="L670">
        <f>VLOOKUP(B670,HIS退!B:F,5,FALSE)</f>
        <v>-300</v>
      </c>
      <c r="M670" t="e">
        <f>VLOOKUP(J670,银行退!A:F,6,FALSE)</f>
        <v>#N/A</v>
      </c>
      <c r="N670" t="e">
        <f>VLOOKUP(J670,网银退汇!H:M,6,FALSE)</f>
        <v>#N/A</v>
      </c>
    </row>
    <row r="671" spans="1:14" hidden="1">
      <c r="A671" s="1" t="s">
        <v>11636</v>
      </c>
      <c r="B671" s="1">
        <v>1829845</v>
      </c>
      <c r="C671" s="1" t="s">
        <v>3874</v>
      </c>
      <c r="D671" s="1" t="s">
        <v>3875</v>
      </c>
      <c r="E671" s="1" t="s">
        <v>3876</v>
      </c>
      <c r="F671" s="2">
        <v>3708.02</v>
      </c>
      <c r="G671" s="1" t="s">
        <v>115</v>
      </c>
      <c r="H671" s="1" t="s">
        <v>92</v>
      </c>
      <c r="I671" s="1" t="s">
        <v>93</v>
      </c>
      <c r="J671" s="1" t="s">
        <v>11637</v>
      </c>
      <c r="K671" s="1" t="s">
        <v>11638</v>
      </c>
      <c r="L671">
        <f>VLOOKUP(B671,HIS退!B:F,5,FALSE)</f>
        <v>-3708.02</v>
      </c>
      <c r="M671" t="e">
        <f>VLOOKUP(J671,银行退!A:F,6,FALSE)</f>
        <v>#N/A</v>
      </c>
      <c r="N671" t="e">
        <f>VLOOKUP(J671,网银退汇!H:M,6,FALSE)</f>
        <v>#N/A</v>
      </c>
    </row>
    <row r="672" spans="1:14" hidden="1">
      <c r="A672" s="1" t="s">
        <v>11639</v>
      </c>
      <c r="B672" s="1">
        <v>1830123</v>
      </c>
      <c r="C672" s="1" t="s">
        <v>3878</v>
      </c>
      <c r="D672" s="1" t="s">
        <v>3879</v>
      </c>
      <c r="E672" s="1" t="s">
        <v>3880</v>
      </c>
      <c r="F672" s="2">
        <v>999</v>
      </c>
      <c r="G672" s="1" t="s">
        <v>115</v>
      </c>
      <c r="H672" s="1" t="s">
        <v>92</v>
      </c>
      <c r="I672" s="1" t="s">
        <v>93</v>
      </c>
      <c r="J672" s="1" t="s">
        <v>11640</v>
      </c>
      <c r="K672" s="1" t="s">
        <v>11641</v>
      </c>
      <c r="L672">
        <f>VLOOKUP(B672,HIS退!B:F,5,FALSE)</f>
        <v>-999</v>
      </c>
      <c r="M672" t="e">
        <f>VLOOKUP(J672,银行退!A:F,6,FALSE)</f>
        <v>#N/A</v>
      </c>
      <c r="N672" t="e">
        <f>VLOOKUP(J672,网银退汇!H:M,6,FALSE)</f>
        <v>#N/A</v>
      </c>
    </row>
    <row r="673" spans="1:14" hidden="1">
      <c r="A673" s="1" t="s">
        <v>11642</v>
      </c>
      <c r="B673" s="1">
        <v>1830132</v>
      </c>
      <c r="C673" s="1" t="s">
        <v>3882</v>
      </c>
      <c r="D673" s="1" t="s">
        <v>3883</v>
      </c>
      <c r="E673" s="1" t="s">
        <v>3884</v>
      </c>
      <c r="F673" s="2">
        <v>3033</v>
      </c>
      <c r="G673" s="1" t="s">
        <v>115</v>
      </c>
      <c r="H673" s="1" t="s">
        <v>92</v>
      </c>
      <c r="I673" s="1" t="s">
        <v>93</v>
      </c>
      <c r="J673" s="1" t="s">
        <v>11643</v>
      </c>
      <c r="K673" s="1" t="s">
        <v>11644</v>
      </c>
      <c r="L673">
        <f>VLOOKUP(B673,HIS退!B:F,5,FALSE)</f>
        <v>-3033</v>
      </c>
      <c r="M673" t="e">
        <f>VLOOKUP(J673,银行退!A:F,6,FALSE)</f>
        <v>#N/A</v>
      </c>
      <c r="N673" t="e">
        <f>VLOOKUP(J673,网银退汇!H:M,6,FALSE)</f>
        <v>#N/A</v>
      </c>
    </row>
    <row r="674" spans="1:14" hidden="1">
      <c r="A674" s="1" t="s">
        <v>11645</v>
      </c>
      <c r="B674" s="1">
        <v>1830220</v>
      </c>
      <c r="C674" s="1" t="s">
        <v>3886</v>
      </c>
      <c r="D674" s="1" t="s">
        <v>3887</v>
      </c>
      <c r="E674" s="1" t="s">
        <v>3888</v>
      </c>
      <c r="F674" s="2">
        <v>1994.5</v>
      </c>
      <c r="G674" s="1" t="s">
        <v>115</v>
      </c>
      <c r="H674" s="1" t="s">
        <v>92</v>
      </c>
      <c r="I674" s="1" t="s">
        <v>93</v>
      </c>
      <c r="J674" s="1" t="s">
        <v>11646</v>
      </c>
      <c r="K674" s="1" t="s">
        <v>11647</v>
      </c>
      <c r="L674">
        <f>VLOOKUP(B674,HIS退!B:F,5,FALSE)</f>
        <v>-1994.5</v>
      </c>
      <c r="M674" t="e">
        <f>VLOOKUP(J674,银行退!A:F,6,FALSE)</f>
        <v>#N/A</v>
      </c>
      <c r="N674" t="e">
        <f>VLOOKUP(J674,网银退汇!H:M,6,FALSE)</f>
        <v>#N/A</v>
      </c>
    </row>
    <row r="675" spans="1:14" hidden="1">
      <c r="A675" s="1" t="s">
        <v>11648</v>
      </c>
      <c r="B675" s="1">
        <v>1830635</v>
      </c>
      <c r="C675" s="1" t="s">
        <v>3890</v>
      </c>
      <c r="D675" s="1" t="s">
        <v>3891</v>
      </c>
      <c r="E675" s="1" t="s">
        <v>3892</v>
      </c>
      <c r="F675" s="2">
        <v>600</v>
      </c>
      <c r="G675" s="1" t="s">
        <v>115</v>
      </c>
      <c r="H675" s="1" t="s">
        <v>92</v>
      </c>
      <c r="I675" s="1" t="s">
        <v>93</v>
      </c>
      <c r="J675" s="1" t="s">
        <v>11649</v>
      </c>
      <c r="K675" s="1" t="s">
        <v>11650</v>
      </c>
      <c r="L675">
        <f>VLOOKUP(B675,HIS退!B:F,5,FALSE)</f>
        <v>-600</v>
      </c>
      <c r="M675" t="e">
        <f>VLOOKUP(J675,银行退!A:F,6,FALSE)</f>
        <v>#N/A</v>
      </c>
      <c r="N675" t="e">
        <f>VLOOKUP(J675,网银退汇!H:M,6,FALSE)</f>
        <v>#N/A</v>
      </c>
    </row>
    <row r="676" spans="1:14" hidden="1">
      <c r="A676" s="1" t="s">
        <v>11651</v>
      </c>
      <c r="B676" s="1">
        <v>1830636</v>
      </c>
      <c r="C676" s="1" t="s">
        <v>3894</v>
      </c>
      <c r="D676" s="1" t="s">
        <v>3895</v>
      </c>
      <c r="E676" s="1" t="s">
        <v>3896</v>
      </c>
      <c r="F676" s="2">
        <v>4190.16</v>
      </c>
      <c r="G676" s="1" t="s">
        <v>115</v>
      </c>
      <c r="H676" s="1" t="s">
        <v>92</v>
      </c>
      <c r="I676" s="1" t="s">
        <v>93</v>
      </c>
      <c r="J676" s="1" t="s">
        <v>11652</v>
      </c>
      <c r="K676" s="1" t="s">
        <v>11653</v>
      </c>
      <c r="L676">
        <f>VLOOKUP(B676,HIS退!B:F,5,FALSE)</f>
        <v>-4190.16</v>
      </c>
      <c r="M676" t="e">
        <f>VLOOKUP(J676,银行退!A:F,6,FALSE)</f>
        <v>#N/A</v>
      </c>
      <c r="N676" t="e">
        <f>VLOOKUP(J676,网银退汇!H:M,6,FALSE)</f>
        <v>#N/A</v>
      </c>
    </row>
    <row r="677" spans="1:14" hidden="1">
      <c r="A677" s="1" t="s">
        <v>11654</v>
      </c>
      <c r="B677" s="1">
        <v>1830712</v>
      </c>
      <c r="C677" s="1" t="s">
        <v>3898</v>
      </c>
      <c r="D677" s="1" t="s">
        <v>3899</v>
      </c>
      <c r="E677" s="1" t="s">
        <v>3900</v>
      </c>
      <c r="F677" s="2">
        <v>382.9</v>
      </c>
      <c r="G677" s="1" t="s">
        <v>115</v>
      </c>
      <c r="H677" s="1" t="s">
        <v>92</v>
      </c>
      <c r="I677" s="1" t="s">
        <v>93</v>
      </c>
      <c r="J677" s="1" t="s">
        <v>11655</v>
      </c>
      <c r="K677" s="1" t="s">
        <v>11656</v>
      </c>
      <c r="L677">
        <f>VLOOKUP(B677,HIS退!B:F,5,FALSE)</f>
        <v>-382.9</v>
      </c>
      <c r="M677" t="e">
        <f>VLOOKUP(J677,银行退!A:F,6,FALSE)</f>
        <v>#N/A</v>
      </c>
      <c r="N677" t="e">
        <f>VLOOKUP(J677,网银退汇!H:M,6,FALSE)</f>
        <v>#N/A</v>
      </c>
    </row>
    <row r="678" spans="1:14" hidden="1">
      <c r="A678" s="1" t="s">
        <v>11657</v>
      </c>
      <c r="B678" s="1">
        <v>1830773</v>
      </c>
      <c r="C678" s="1" t="s">
        <v>3902</v>
      </c>
      <c r="D678" s="1" t="s">
        <v>3903</v>
      </c>
      <c r="E678" s="1" t="s">
        <v>3904</v>
      </c>
      <c r="F678" s="2">
        <v>2117.7800000000002</v>
      </c>
      <c r="G678" s="1" t="s">
        <v>115</v>
      </c>
      <c r="H678" s="1" t="s">
        <v>92</v>
      </c>
      <c r="I678" s="1" t="s">
        <v>93</v>
      </c>
      <c r="J678" s="1" t="s">
        <v>11658</v>
      </c>
      <c r="K678" s="1" t="s">
        <v>11623</v>
      </c>
      <c r="L678">
        <f>VLOOKUP(B678,HIS退!B:F,5,FALSE)</f>
        <v>-2117.7800000000002</v>
      </c>
      <c r="M678" t="e">
        <f>VLOOKUP(J678,银行退!A:F,6,FALSE)</f>
        <v>#N/A</v>
      </c>
      <c r="N678" t="e">
        <f>VLOOKUP(J678,网银退汇!H:M,6,FALSE)</f>
        <v>#N/A</v>
      </c>
    </row>
    <row r="679" spans="1:14" hidden="1">
      <c r="A679" s="1" t="s">
        <v>11659</v>
      </c>
      <c r="B679" s="1">
        <v>1830834</v>
      </c>
      <c r="C679" s="1" t="s">
        <v>3906</v>
      </c>
      <c r="D679" s="1" t="s">
        <v>3907</v>
      </c>
      <c r="E679" s="1" t="s">
        <v>3908</v>
      </c>
      <c r="F679" s="2">
        <v>4308.95</v>
      </c>
      <c r="G679" s="1" t="s">
        <v>115</v>
      </c>
      <c r="H679" s="1" t="s">
        <v>92</v>
      </c>
      <c r="I679" s="1" t="s">
        <v>93</v>
      </c>
      <c r="J679" s="1" t="s">
        <v>11660</v>
      </c>
      <c r="K679" s="1" t="s">
        <v>11661</v>
      </c>
      <c r="L679">
        <f>VLOOKUP(B679,HIS退!B:F,5,FALSE)</f>
        <v>-4308.95</v>
      </c>
      <c r="M679" t="e">
        <f>VLOOKUP(J679,银行退!A:F,6,FALSE)</f>
        <v>#N/A</v>
      </c>
      <c r="N679" t="e">
        <f>VLOOKUP(J679,网银退汇!H:M,6,FALSE)</f>
        <v>#N/A</v>
      </c>
    </row>
    <row r="680" spans="1:14" hidden="1">
      <c r="A680" s="1" t="s">
        <v>11662</v>
      </c>
      <c r="B680" s="1">
        <v>1830903</v>
      </c>
      <c r="C680" s="1" t="s">
        <v>3910</v>
      </c>
      <c r="D680" s="1" t="s">
        <v>3911</v>
      </c>
      <c r="E680" s="1" t="s">
        <v>3912</v>
      </c>
      <c r="F680" s="2">
        <v>410.3</v>
      </c>
      <c r="G680" s="1" t="s">
        <v>115</v>
      </c>
      <c r="H680" s="1" t="s">
        <v>92</v>
      </c>
      <c r="I680" s="1" t="s">
        <v>93</v>
      </c>
      <c r="J680" s="1" t="s">
        <v>11663</v>
      </c>
      <c r="K680" s="1" t="s">
        <v>11664</v>
      </c>
      <c r="L680">
        <f>VLOOKUP(B680,HIS退!B:F,5,FALSE)</f>
        <v>-410.3</v>
      </c>
      <c r="M680" t="e">
        <f>VLOOKUP(J680,银行退!A:F,6,FALSE)</f>
        <v>#N/A</v>
      </c>
      <c r="N680" t="e">
        <f>VLOOKUP(J680,网银退汇!H:M,6,FALSE)</f>
        <v>#N/A</v>
      </c>
    </row>
    <row r="681" spans="1:14" hidden="1">
      <c r="A681" s="1" t="s">
        <v>11665</v>
      </c>
      <c r="B681" s="1">
        <v>1830957</v>
      </c>
      <c r="C681" s="1" t="s">
        <v>3914</v>
      </c>
      <c r="D681" s="1" t="s">
        <v>3915</v>
      </c>
      <c r="E681" s="1" t="s">
        <v>3916</v>
      </c>
      <c r="F681" s="2">
        <v>1952.51</v>
      </c>
      <c r="G681" s="1" t="s">
        <v>115</v>
      </c>
      <c r="H681" s="1" t="s">
        <v>92</v>
      </c>
      <c r="I681" s="1" t="s">
        <v>93</v>
      </c>
      <c r="J681" s="1" t="s">
        <v>11666</v>
      </c>
      <c r="K681" s="1" t="s">
        <v>11667</v>
      </c>
      <c r="L681">
        <f>VLOOKUP(B681,HIS退!B:F,5,FALSE)</f>
        <v>-1952.51</v>
      </c>
      <c r="M681" t="e">
        <f>VLOOKUP(J681,银行退!A:F,6,FALSE)</f>
        <v>#N/A</v>
      </c>
      <c r="N681" t="e">
        <f>VLOOKUP(J681,网银退汇!H:M,6,FALSE)</f>
        <v>#N/A</v>
      </c>
    </row>
    <row r="682" spans="1:14" hidden="1">
      <c r="A682" s="1" t="s">
        <v>11668</v>
      </c>
      <c r="B682" s="1">
        <v>1831004</v>
      </c>
      <c r="C682" s="1" t="s">
        <v>3918</v>
      </c>
      <c r="D682" s="1" t="s">
        <v>3919</v>
      </c>
      <c r="E682" s="1" t="s">
        <v>3920</v>
      </c>
      <c r="F682" s="2">
        <v>27</v>
      </c>
      <c r="G682" s="1" t="s">
        <v>115</v>
      </c>
      <c r="H682" s="1" t="s">
        <v>92</v>
      </c>
      <c r="I682" s="1" t="s">
        <v>93</v>
      </c>
      <c r="J682" s="1" t="s">
        <v>11669</v>
      </c>
      <c r="K682" s="1" t="s">
        <v>11670</v>
      </c>
      <c r="L682">
        <f>VLOOKUP(B682,HIS退!B:F,5,FALSE)</f>
        <v>-27</v>
      </c>
      <c r="M682" t="e">
        <f>VLOOKUP(J682,银行退!A:F,6,FALSE)</f>
        <v>#N/A</v>
      </c>
      <c r="N682" t="e">
        <f>VLOOKUP(J682,网银退汇!H:M,6,FALSE)</f>
        <v>#N/A</v>
      </c>
    </row>
    <row r="683" spans="1:14" hidden="1">
      <c r="A683" s="1" t="s">
        <v>11671</v>
      </c>
      <c r="B683" s="1">
        <v>1831216</v>
      </c>
      <c r="C683" s="1" t="s">
        <v>3922</v>
      </c>
      <c r="D683" s="1" t="s">
        <v>326</v>
      </c>
      <c r="E683" s="1" t="s">
        <v>327</v>
      </c>
      <c r="F683" s="2">
        <v>4.5</v>
      </c>
      <c r="G683" s="1" t="s">
        <v>115</v>
      </c>
      <c r="H683" s="1" t="s">
        <v>92</v>
      </c>
      <c r="I683" s="1" t="s">
        <v>93</v>
      </c>
      <c r="J683" s="1" t="s">
        <v>11672</v>
      </c>
      <c r="K683" s="1" t="s">
        <v>416</v>
      </c>
      <c r="L683">
        <f>VLOOKUP(B683,HIS退!B:F,5,FALSE)</f>
        <v>-4.5</v>
      </c>
      <c r="M683" t="e">
        <f>VLOOKUP(J683,银行退!A:F,6,FALSE)</f>
        <v>#N/A</v>
      </c>
      <c r="N683" t="e">
        <f>VLOOKUP(J683,网银退汇!H:M,6,FALSE)</f>
        <v>#N/A</v>
      </c>
    </row>
    <row r="684" spans="1:14" hidden="1">
      <c r="A684" s="1" t="s">
        <v>11673</v>
      </c>
      <c r="B684" s="1">
        <v>1831273</v>
      </c>
      <c r="C684" s="1" t="s">
        <v>3924</v>
      </c>
      <c r="D684" s="1" t="s">
        <v>3925</v>
      </c>
      <c r="E684" s="1" t="s">
        <v>3926</v>
      </c>
      <c r="F684" s="2">
        <v>2000</v>
      </c>
      <c r="G684" s="1" t="s">
        <v>115</v>
      </c>
      <c r="H684" s="1" t="s">
        <v>92</v>
      </c>
      <c r="I684" s="1" t="s">
        <v>93</v>
      </c>
      <c r="J684" s="1" t="s">
        <v>11674</v>
      </c>
      <c r="K684" s="1" t="s">
        <v>11675</v>
      </c>
      <c r="L684">
        <f>VLOOKUP(B684,HIS退!B:F,5,FALSE)</f>
        <v>-2000</v>
      </c>
      <c r="M684" t="e">
        <f>VLOOKUP(J684,银行退!A:F,6,FALSE)</f>
        <v>#N/A</v>
      </c>
      <c r="N684" t="e">
        <f>VLOOKUP(J684,网银退汇!H:M,6,FALSE)</f>
        <v>#N/A</v>
      </c>
    </row>
    <row r="685" spans="1:14" hidden="1">
      <c r="A685" s="1" t="s">
        <v>11676</v>
      </c>
      <c r="B685" s="1">
        <v>1831277</v>
      </c>
      <c r="C685" s="1" t="s">
        <v>3928</v>
      </c>
      <c r="D685" s="1" t="s">
        <v>3929</v>
      </c>
      <c r="E685" s="1" t="s">
        <v>3930</v>
      </c>
      <c r="F685" s="2">
        <v>20273.52</v>
      </c>
      <c r="G685" s="1" t="s">
        <v>115</v>
      </c>
      <c r="H685" s="1" t="s">
        <v>92</v>
      </c>
      <c r="I685" s="1" t="s">
        <v>93</v>
      </c>
      <c r="J685" s="1" t="s">
        <v>11677</v>
      </c>
      <c r="K685" s="1" t="s">
        <v>11678</v>
      </c>
      <c r="L685">
        <f>VLOOKUP(B685,HIS退!B:F,5,FALSE)</f>
        <v>-20273.52</v>
      </c>
      <c r="M685" t="e">
        <f>VLOOKUP(J685,银行退!A:F,6,FALSE)</f>
        <v>#N/A</v>
      </c>
      <c r="N685" t="e">
        <f>VLOOKUP(J685,网银退汇!H:M,6,FALSE)</f>
        <v>#N/A</v>
      </c>
    </row>
    <row r="686" spans="1:14" hidden="1">
      <c r="A686" s="1" t="s">
        <v>11679</v>
      </c>
      <c r="B686" s="1">
        <v>1831362</v>
      </c>
      <c r="C686" s="1" t="s">
        <v>3932</v>
      </c>
      <c r="D686" s="1" t="s">
        <v>3933</v>
      </c>
      <c r="E686" s="1" t="s">
        <v>3934</v>
      </c>
      <c r="F686" s="2">
        <v>4001</v>
      </c>
      <c r="G686" s="1" t="s">
        <v>115</v>
      </c>
      <c r="H686" s="1" t="s">
        <v>92</v>
      </c>
      <c r="I686" s="1" t="s">
        <v>93</v>
      </c>
      <c r="J686" s="1" t="s">
        <v>11680</v>
      </c>
      <c r="K686" s="1" t="s">
        <v>11681</v>
      </c>
      <c r="L686">
        <f>VLOOKUP(B686,HIS退!B:F,5,FALSE)</f>
        <v>-4001</v>
      </c>
      <c r="M686" t="e">
        <f>VLOOKUP(J686,银行退!A:F,6,FALSE)</f>
        <v>#N/A</v>
      </c>
      <c r="N686" t="e">
        <f>VLOOKUP(J686,网银退汇!H:M,6,FALSE)</f>
        <v>#N/A</v>
      </c>
    </row>
    <row r="687" spans="1:14" hidden="1">
      <c r="A687" s="1" t="s">
        <v>11682</v>
      </c>
      <c r="B687" s="1">
        <v>1831400</v>
      </c>
      <c r="C687" s="1" t="s">
        <v>3936</v>
      </c>
      <c r="D687" s="1" t="s">
        <v>3937</v>
      </c>
      <c r="E687" s="1" t="s">
        <v>3938</v>
      </c>
      <c r="F687" s="2">
        <v>700</v>
      </c>
      <c r="G687" s="1" t="s">
        <v>115</v>
      </c>
      <c r="H687" s="1" t="s">
        <v>92</v>
      </c>
      <c r="I687" s="1" t="s">
        <v>93</v>
      </c>
      <c r="J687" s="1" t="s">
        <v>11683</v>
      </c>
      <c r="K687" s="1" t="s">
        <v>11684</v>
      </c>
      <c r="L687">
        <f>VLOOKUP(B687,HIS退!B:F,5,FALSE)</f>
        <v>-700</v>
      </c>
      <c r="M687" t="e">
        <f>VLOOKUP(J687,银行退!A:F,6,FALSE)</f>
        <v>#N/A</v>
      </c>
      <c r="N687" t="e">
        <f>VLOOKUP(J687,网银退汇!H:M,6,FALSE)</f>
        <v>#N/A</v>
      </c>
    </row>
    <row r="688" spans="1:14" hidden="1">
      <c r="A688" s="1" t="s">
        <v>11685</v>
      </c>
      <c r="B688" s="1">
        <v>1831563</v>
      </c>
      <c r="C688" s="1" t="s">
        <v>3940</v>
      </c>
      <c r="D688" s="1" t="s">
        <v>3941</v>
      </c>
      <c r="E688" s="1" t="s">
        <v>3942</v>
      </c>
      <c r="F688" s="2">
        <v>1300</v>
      </c>
      <c r="G688" s="1" t="s">
        <v>115</v>
      </c>
      <c r="H688" s="1" t="s">
        <v>92</v>
      </c>
      <c r="I688" s="1" t="s">
        <v>93</v>
      </c>
      <c r="J688" s="1" t="s">
        <v>11686</v>
      </c>
      <c r="K688" s="1" t="s">
        <v>11687</v>
      </c>
      <c r="L688">
        <f>VLOOKUP(B688,HIS退!B:F,5,FALSE)</f>
        <v>-1300</v>
      </c>
      <c r="M688" t="e">
        <f>VLOOKUP(J688,银行退!A:F,6,FALSE)</f>
        <v>#N/A</v>
      </c>
      <c r="N688" t="e">
        <f>VLOOKUP(J688,网银退汇!H:M,6,FALSE)</f>
        <v>#N/A</v>
      </c>
    </row>
    <row r="689" spans="1:14" hidden="1">
      <c r="A689" s="1" t="s">
        <v>11688</v>
      </c>
      <c r="B689" s="1">
        <v>1831616</v>
      </c>
      <c r="C689" s="1" t="s">
        <v>3944</v>
      </c>
      <c r="D689" s="1" t="s">
        <v>3945</v>
      </c>
      <c r="E689" s="1" t="s">
        <v>3946</v>
      </c>
      <c r="F689" s="2">
        <v>1800</v>
      </c>
      <c r="G689" s="1" t="s">
        <v>115</v>
      </c>
      <c r="H689" s="1" t="s">
        <v>92</v>
      </c>
      <c r="I689" s="1" t="s">
        <v>93</v>
      </c>
      <c r="J689" s="1" t="s">
        <v>11689</v>
      </c>
      <c r="K689" s="1" t="s">
        <v>11690</v>
      </c>
      <c r="L689">
        <f>VLOOKUP(B689,HIS退!B:F,5,FALSE)</f>
        <v>-1800</v>
      </c>
      <c r="M689" t="e">
        <f>VLOOKUP(J689,银行退!A:F,6,FALSE)</f>
        <v>#N/A</v>
      </c>
      <c r="N689" t="e">
        <f>VLOOKUP(J689,网银退汇!H:M,6,FALSE)</f>
        <v>#N/A</v>
      </c>
    </row>
    <row r="690" spans="1:14" hidden="1">
      <c r="A690" s="1" t="s">
        <v>11691</v>
      </c>
      <c r="B690" s="1">
        <v>1831779</v>
      </c>
      <c r="C690" s="1" t="s">
        <v>3948</v>
      </c>
      <c r="D690" s="1" t="s">
        <v>3949</v>
      </c>
      <c r="E690" s="1" t="s">
        <v>3950</v>
      </c>
      <c r="F690" s="2">
        <v>2590.12</v>
      </c>
      <c r="G690" s="1" t="s">
        <v>115</v>
      </c>
      <c r="H690" s="1" t="s">
        <v>92</v>
      </c>
      <c r="I690" s="1" t="s">
        <v>93</v>
      </c>
      <c r="J690" s="1" t="s">
        <v>11692</v>
      </c>
      <c r="K690" s="1" t="s">
        <v>11693</v>
      </c>
      <c r="L690">
        <f>VLOOKUP(B690,HIS退!B:F,5,FALSE)</f>
        <v>-2590.12</v>
      </c>
      <c r="M690" t="e">
        <f>VLOOKUP(J690,银行退!A:F,6,FALSE)</f>
        <v>#N/A</v>
      </c>
      <c r="N690" t="e">
        <f>VLOOKUP(J690,网银退汇!H:M,6,FALSE)</f>
        <v>#N/A</v>
      </c>
    </row>
    <row r="691" spans="1:14" hidden="1">
      <c r="A691" s="1" t="s">
        <v>11694</v>
      </c>
      <c r="B691" s="1">
        <v>1831967</v>
      </c>
      <c r="C691" s="1" t="s">
        <v>3952</v>
      </c>
      <c r="D691" s="1" t="s">
        <v>3953</v>
      </c>
      <c r="E691" s="1" t="s">
        <v>325</v>
      </c>
      <c r="F691" s="2">
        <v>329.92</v>
      </c>
      <c r="G691" s="1" t="s">
        <v>115</v>
      </c>
      <c r="H691" s="1" t="s">
        <v>92</v>
      </c>
      <c r="I691" s="1" t="s">
        <v>93</v>
      </c>
      <c r="J691" s="1" t="s">
        <v>11695</v>
      </c>
      <c r="K691" s="1" t="s">
        <v>11696</v>
      </c>
      <c r="L691">
        <f>VLOOKUP(B691,HIS退!B:F,5,FALSE)</f>
        <v>-329.92</v>
      </c>
      <c r="M691" t="e">
        <f>VLOOKUP(J691,银行退!A:F,6,FALSE)</f>
        <v>#N/A</v>
      </c>
      <c r="N691" t="e">
        <f>VLOOKUP(J691,网银退汇!H:M,6,FALSE)</f>
        <v>#N/A</v>
      </c>
    </row>
    <row r="692" spans="1:14" hidden="1">
      <c r="A692" s="1" t="s">
        <v>11697</v>
      </c>
      <c r="B692" s="1">
        <v>1831996</v>
      </c>
      <c r="C692" s="1" t="s">
        <v>3955</v>
      </c>
      <c r="D692" s="1" t="s">
        <v>3956</v>
      </c>
      <c r="E692" s="1" t="s">
        <v>3957</v>
      </c>
      <c r="F692" s="2">
        <v>113.79</v>
      </c>
      <c r="G692" s="1" t="s">
        <v>115</v>
      </c>
      <c r="H692" s="1" t="s">
        <v>92</v>
      </c>
      <c r="I692" s="1" t="s">
        <v>93</v>
      </c>
      <c r="J692" s="1" t="s">
        <v>11698</v>
      </c>
      <c r="K692" s="1" t="s">
        <v>11391</v>
      </c>
      <c r="L692">
        <f>VLOOKUP(B692,HIS退!B:F,5,FALSE)</f>
        <v>-113.79</v>
      </c>
      <c r="M692" t="e">
        <f>VLOOKUP(J692,银行退!A:F,6,FALSE)</f>
        <v>#N/A</v>
      </c>
      <c r="N692" t="e">
        <f>VLOOKUP(J692,网银退汇!H:M,6,FALSE)</f>
        <v>#N/A</v>
      </c>
    </row>
    <row r="693" spans="1:14" hidden="1">
      <c r="A693" s="1" t="s">
        <v>11699</v>
      </c>
      <c r="B693" s="1">
        <v>1832037</v>
      </c>
      <c r="C693" s="1" t="s">
        <v>3959</v>
      </c>
      <c r="D693" s="1" t="s">
        <v>3960</v>
      </c>
      <c r="E693" s="1" t="s">
        <v>3961</v>
      </c>
      <c r="F693" s="2">
        <v>213.79</v>
      </c>
      <c r="G693" s="1" t="s">
        <v>115</v>
      </c>
      <c r="H693" s="1" t="s">
        <v>92</v>
      </c>
      <c r="I693" s="1" t="s">
        <v>93</v>
      </c>
      <c r="J693" s="1" t="s">
        <v>11700</v>
      </c>
      <c r="K693" s="1" t="s">
        <v>11391</v>
      </c>
      <c r="L693">
        <f>VLOOKUP(B693,HIS退!B:F,5,FALSE)</f>
        <v>-213.79</v>
      </c>
      <c r="M693" t="e">
        <f>VLOOKUP(J693,银行退!A:F,6,FALSE)</f>
        <v>#N/A</v>
      </c>
      <c r="N693" t="e">
        <f>VLOOKUP(J693,网银退汇!H:M,6,FALSE)</f>
        <v>#N/A</v>
      </c>
    </row>
    <row r="694" spans="1:14" hidden="1">
      <c r="A694" s="1" t="s">
        <v>11701</v>
      </c>
      <c r="B694" s="1">
        <v>1832084</v>
      </c>
      <c r="C694" s="1" t="s">
        <v>3963</v>
      </c>
      <c r="D694" s="1" t="s">
        <v>3964</v>
      </c>
      <c r="E694" s="1" t="s">
        <v>3965</v>
      </c>
      <c r="F694" s="2">
        <v>576.84</v>
      </c>
      <c r="G694" s="1" t="s">
        <v>115</v>
      </c>
      <c r="H694" s="1" t="s">
        <v>92</v>
      </c>
      <c r="I694" s="1" t="s">
        <v>93</v>
      </c>
      <c r="J694" s="1" t="s">
        <v>11702</v>
      </c>
      <c r="K694" s="1" t="s">
        <v>11703</v>
      </c>
      <c r="L694">
        <f>VLOOKUP(B694,HIS退!B:F,5,FALSE)</f>
        <v>-576.84</v>
      </c>
      <c r="M694" t="e">
        <f>VLOOKUP(J694,银行退!A:F,6,FALSE)</f>
        <v>#N/A</v>
      </c>
      <c r="N694" t="e">
        <f>VLOOKUP(J694,网银退汇!H:M,6,FALSE)</f>
        <v>#N/A</v>
      </c>
    </row>
    <row r="695" spans="1:14" hidden="1">
      <c r="A695" s="1" t="s">
        <v>11704</v>
      </c>
      <c r="B695" s="1">
        <v>1832123</v>
      </c>
      <c r="C695" s="1" t="s">
        <v>3967</v>
      </c>
      <c r="D695" s="1" t="s">
        <v>3968</v>
      </c>
      <c r="E695" s="1" t="s">
        <v>3969</v>
      </c>
      <c r="F695" s="2">
        <v>881.56</v>
      </c>
      <c r="G695" s="1" t="s">
        <v>115</v>
      </c>
      <c r="H695" s="1" t="s">
        <v>92</v>
      </c>
      <c r="I695" s="1" t="s">
        <v>93</v>
      </c>
      <c r="J695" s="1" t="s">
        <v>11705</v>
      </c>
      <c r="K695" s="1" t="s">
        <v>11706</v>
      </c>
      <c r="L695">
        <f>VLOOKUP(B695,HIS退!B:F,5,FALSE)</f>
        <v>-881.56</v>
      </c>
      <c r="M695" t="e">
        <f>VLOOKUP(J695,银行退!A:F,6,FALSE)</f>
        <v>#N/A</v>
      </c>
      <c r="N695" t="e">
        <f>VLOOKUP(J695,网银退汇!H:M,6,FALSE)</f>
        <v>#N/A</v>
      </c>
    </row>
    <row r="696" spans="1:14" hidden="1">
      <c r="A696" s="1" t="s">
        <v>11707</v>
      </c>
      <c r="B696" s="1">
        <v>1832174</v>
      </c>
      <c r="C696" s="1" t="s">
        <v>3971</v>
      </c>
      <c r="D696" s="1" t="s">
        <v>3972</v>
      </c>
      <c r="E696" s="1" t="s">
        <v>3973</v>
      </c>
      <c r="F696" s="2">
        <v>279.98</v>
      </c>
      <c r="G696" s="1" t="s">
        <v>115</v>
      </c>
      <c r="H696" s="1" t="s">
        <v>92</v>
      </c>
      <c r="I696" s="1" t="s">
        <v>93</v>
      </c>
      <c r="J696" s="1" t="s">
        <v>11708</v>
      </c>
      <c r="K696" s="1" t="s">
        <v>11709</v>
      </c>
      <c r="L696">
        <f>VLOOKUP(B696,HIS退!B:F,5,FALSE)</f>
        <v>-279.98</v>
      </c>
      <c r="M696" t="e">
        <f>VLOOKUP(J696,银行退!A:F,6,FALSE)</f>
        <v>#N/A</v>
      </c>
      <c r="N696" t="e">
        <f>VLOOKUP(J696,网银退汇!H:M,6,FALSE)</f>
        <v>#N/A</v>
      </c>
    </row>
    <row r="697" spans="1:14" hidden="1">
      <c r="A697" s="1" t="s">
        <v>11710</v>
      </c>
      <c r="B697" s="1">
        <v>1832220</v>
      </c>
      <c r="C697" s="1" t="s">
        <v>3975</v>
      </c>
      <c r="D697" s="1" t="s">
        <v>3976</v>
      </c>
      <c r="E697" s="1" t="s">
        <v>147</v>
      </c>
      <c r="F697" s="2">
        <v>260</v>
      </c>
      <c r="G697" s="1" t="s">
        <v>115</v>
      </c>
      <c r="H697" s="1" t="s">
        <v>92</v>
      </c>
      <c r="I697" s="1" t="s">
        <v>93</v>
      </c>
      <c r="J697" s="1" t="s">
        <v>11711</v>
      </c>
      <c r="K697" s="1" t="s">
        <v>11712</v>
      </c>
      <c r="L697">
        <f>VLOOKUP(B697,HIS退!B:F,5,FALSE)</f>
        <v>-260</v>
      </c>
      <c r="M697" t="e">
        <f>VLOOKUP(J697,银行退!A:F,6,FALSE)</f>
        <v>#N/A</v>
      </c>
      <c r="N697" t="e">
        <f>VLOOKUP(J697,网银退汇!H:M,6,FALSE)</f>
        <v>#N/A</v>
      </c>
    </row>
    <row r="698" spans="1:14" hidden="1">
      <c r="A698" s="1" t="s">
        <v>11713</v>
      </c>
      <c r="B698" s="1">
        <v>1832504</v>
      </c>
      <c r="C698" s="1" t="s">
        <v>3978</v>
      </c>
      <c r="D698" s="1" t="s">
        <v>3979</v>
      </c>
      <c r="E698" s="1" t="s">
        <v>3980</v>
      </c>
      <c r="F698" s="2">
        <v>100</v>
      </c>
      <c r="G698" s="1" t="s">
        <v>115</v>
      </c>
      <c r="H698" s="1" t="s">
        <v>92</v>
      </c>
      <c r="I698" s="1" t="s">
        <v>93</v>
      </c>
      <c r="J698" s="1" t="s">
        <v>11714</v>
      </c>
      <c r="K698" s="1" t="s">
        <v>11715</v>
      </c>
      <c r="L698">
        <f>VLOOKUP(B698,HIS退!B:F,5,FALSE)</f>
        <v>-100</v>
      </c>
      <c r="M698" t="e">
        <f>VLOOKUP(J698,银行退!A:F,6,FALSE)</f>
        <v>#N/A</v>
      </c>
      <c r="N698" t="e">
        <f>VLOOKUP(J698,网银退汇!H:M,6,FALSE)</f>
        <v>#N/A</v>
      </c>
    </row>
    <row r="699" spans="1:14" hidden="1">
      <c r="A699" s="1" t="s">
        <v>11716</v>
      </c>
      <c r="B699" s="1">
        <v>1832510</v>
      </c>
      <c r="C699" s="1" t="s">
        <v>3982</v>
      </c>
      <c r="D699" s="1" t="s">
        <v>3983</v>
      </c>
      <c r="E699" s="1" t="s">
        <v>3984</v>
      </c>
      <c r="F699" s="2">
        <v>5163.2</v>
      </c>
      <c r="G699" s="1" t="s">
        <v>115</v>
      </c>
      <c r="H699" s="1" t="s">
        <v>92</v>
      </c>
      <c r="I699" s="1" t="s">
        <v>93</v>
      </c>
      <c r="J699" s="1" t="s">
        <v>11717</v>
      </c>
      <c r="K699" s="1" t="s">
        <v>11718</v>
      </c>
      <c r="L699">
        <f>VLOOKUP(B699,HIS退!B:F,5,FALSE)</f>
        <v>-5163.2</v>
      </c>
      <c r="M699" t="e">
        <f>VLOOKUP(J699,银行退!A:F,6,FALSE)</f>
        <v>#N/A</v>
      </c>
      <c r="N699" t="e">
        <f>VLOOKUP(J699,网银退汇!H:M,6,FALSE)</f>
        <v>#N/A</v>
      </c>
    </row>
    <row r="700" spans="1:14" hidden="1">
      <c r="A700" s="1" t="s">
        <v>11719</v>
      </c>
      <c r="B700" s="1">
        <v>1832595</v>
      </c>
      <c r="C700" s="1" t="s">
        <v>3986</v>
      </c>
      <c r="D700" s="1" t="s">
        <v>3987</v>
      </c>
      <c r="E700" s="1" t="s">
        <v>3988</v>
      </c>
      <c r="F700" s="2">
        <v>92</v>
      </c>
      <c r="G700" s="1" t="s">
        <v>115</v>
      </c>
      <c r="H700" s="1" t="s">
        <v>92</v>
      </c>
      <c r="I700" s="1" t="s">
        <v>93</v>
      </c>
      <c r="J700" s="1" t="s">
        <v>11720</v>
      </c>
      <c r="K700" s="1" t="s">
        <v>11721</v>
      </c>
      <c r="L700">
        <f>VLOOKUP(B700,HIS退!B:F,5,FALSE)</f>
        <v>-92</v>
      </c>
      <c r="M700" t="e">
        <f>VLOOKUP(J700,银行退!A:F,6,FALSE)</f>
        <v>#N/A</v>
      </c>
      <c r="N700" t="e">
        <f>VLOOKUP(J700,网银退汇!H:M,6,FALSE)</f>
        <v>#N/A</v>
      </c>
    </row>
    <row r="701" spans="1:14" hidden="1">
      <c r="A701" s="1" t="s">
        <v>11722</v>
      </c>
      <c r="B701" s="1">
        <v>1832675</v>
      </c>
      <c r="C701" s="1" t="s">
        <v>3990</v>
      </c>
      <c r="D701" s="1" t="s">
        <v>3991</v>
      </c>
      <c r="E701" s="1" t="s">
        <v>3992</v>
      </c>
      <c r="F701" s="2">
        <v>500</v>
      </c>
      <c r="G701" s="1" t="s">
        <v>115</v>
      </c>
      <c r="H701" s="1" t="s">
        <v>92</v>
      </c>
      <c r="I701" s="1" t="s">
        <v>93</v>
      </c>
      <c r="J701" s="1" t="s">
        <v>11723</v>
      </c>
      <c r="K701" s="1" t="s">
        <v>11724</v>
      </c>
      <c r="L701">
        <f>VLOOKUP(B701,HIS退!B:F,5,FALSE)</f>
        <v>-500</v>
      </c>
      <c r="M701" t="e">
        <f>VLOOKUP(J701,银行退!A:F,6,FALSE)</f>
        <v>#N/A</v>
      </c>
      <c r="N701" t="e">
        <f>VLOOKUP(J701,网银退汇!H:M,6,FALSE)</f>
        <v>#N/A</v>
      </c>
    </row>
    <row r="702" spans="1:14" hidden="1">
      <c r="A702" s="1" t="s">
        <v>11725</v>
      </c>
      <c r="B702" s="1">
        <v>1832766</v>
      </c>
      <c r="C702" s="1" t="s">
        <v>3994</v>
      </c>
      <c r="D702" s="1" t="s">
        <v>3995</v>
      </c>
      <c r="E702" s="1" t="s">
        <v>3996</v>
      </c>
      <c r="F702" s="2">
        <v>5004.5</v>
      </c>
      <c r="G702" s="1" t="s">
        <v>115</v>
      </c>
      <c r="H702" s="1" t="s">
        <v>92</v>
      </c>
      <c r="I702" s="1" t="s">
        <v>93</v>
      </c>
      <c r="J702" s="1" t="s">
        <v>11726</v>
      </c>
      <c r="K702" s="1" t="s">
        <v>11727</v>
      </c>
      <c r="L702">
        <f>VLOOKUP(B702,HIS退!B:F,5,FALSE)</f>
        <v>-5004.5</v>
      </c>
      <c r="M702" t="e">
        <f>VLOOKUP(J702,银行退!A:F,6,FALSE)</f>
        <v>#N/A</v>
      </c>
      <c r="N702" t="e">
        <f>VLOOKUP(J702,网银退汇!H:M,6,FALSE)</f>
        <v>#N/A</v>
      </c>
    </row>
    <row r="703" spans="1:14" hidden="1">
      <c r="A703" s="1" t="s">
        <v>11728</v>
      </c>
      <c r="B703" s="1">
        <v>1832920</v>
      </c>
      <c r="C703" s="1" t="s">
        <v>3998</v>
      </c>
      <c r="D703" s="1" t="s">
        <v>3999</v>
      </c>
      <c r="E703" s="1" t="s">
        <v>4000</v>
      </c>
      <c r="F703" s="2">
        <v>858.48</v>
      </c>
      <c r="G703" s="1" t="s">
        <v>115</v>
      </c>
      <c r="H703" s="1" t="s">
        <v>92</v>
      </c>
      <c r="I703" s="1" t="s">
        <v>93</v>
      </c>
      <c r="J703" s="1" t="s">
        <v>11729</v>
      </c>
      <c r="K703" s="1" t="s">
        <v>11730</v>
      </c>
      <c r="L703">
        <f>VLOOKUP(B703,HIS退!B:F,5,FALSE)</f>
        <v>-858.48</v>
      </c>
      <c r="M703" t="e">
        <f>VLOOKUP(J703,银行退!A:F,6,FALSE)</f>
        <v>#N/A</v>
      </c>
      <c r="N703" t="e">
        <f>VLOOKUP(J703,网银退汇!H:M,6,FALSE)</f>
        <v>#N/A</v>
      </c>
    </row>
    <row r="704" spans="1:14" hidden="1">
      <c r="A704" s="1" t="s">
        <v>11731</v>
      </c>
      <c r="B704" s="1">
        <v>1833104</v>
      </c>
      <c r="C704" s="1" t="s">
        <v>4003</v>
      </c>
      <c r="D704" s="1" t="s">
        <v>4004</v>
      </c>
      <c r="E704" s="1" t="s">
        <v>4005</v>
      </c>
      <c r="F704" s="2">
        <v>6778.27</v>
      </c>
      <c r="G704" s="1" t="s">
        <v>115</v>
      </c>
      <c r="H704" s="1" t="s">
        <v>92</v>
      </c>
      <c r="I704" s="1" t="s">
        <v>93</v>
      </c>
      <c r="J704" s="1" t="s">
        <v>11732</v>
      </c>
      <c r="K704" s="1" t="s">
        <v>11733</v>
      </c>
      <c r="L704">
        <f>VLOOKUP(B704,HIS退!B:F,5,FALSE)</f>
        <v>-6778.27</v>
      </c>
      <c r="M704" t="e">
        <f>VLOOKUP(J704,银行退!A:F,6,FALSE)</f>
        <v>#N/A</v>
      </c>
      <c r="N704" t="e">
        <f>VLOOKUP(J704,网银退汇!H:M,6,FALSE)</f>
        <v>#N/A</v>
      </c>
    </row>
    <row r="705" spans="1:14" hidden="1">
      <c r="A705" s="1" t="s">
        <v>11734</v>
      </c>
      <c r="B705" s="1">
        <v>1833107</v>
      </c>
      <c r="C705" s="1" t="s">
        <v>4007</v>
      </c>
      <c r="D705" s="1" t="s">
        <v>4008</v>
      </c>
      <c r="E705" s="1" t="s">
        <v>72</v>
      </c>
      <c r="F705" s="2">
        <v>10060</v>
      </c>
      <c r="G705" s="1" t="s">
        <v>115</v>
      </c>
      <c r="H705" s="1" t="s">
        <v>92</v>
      </c>
      <c r="I705" s="1" t="s">
        <v>93</v>
      </c>
      <c r="J705" s="1" t="s">
        <v>11735</v>
      </c>
      <c r="K705" s="1" t="s">
        <v>11736</v>
      </c>
      <c r="L705">
        <f>VLOOKUP(B705,HIS退!B:F,5,FALSE)</f>
        <v>-10060</v>
      </c>
      <c r="M705" t="e">
        <f>VLOOKUP(J705,银行退!A:F,6,FALSE)</f>
        <v>#N/A</v>
      </c>
      <c r="N705" t="e">
        <f>VLOOKUP(J705,网银退汇!H:M,6,FALSE)</f>
        <v>#N/A</v>
      </c>
    </row>
    <row r="706" spans="1:14">
      <c r="A706" s="1" t="s">
        <v>11737</v>
      </c>
      <c r="B706" s="1">
        <v>1833375</v>
      </c>
      <c r="C706" s="1" t="s">
        <v>11738</v>
      </c>
      <c r="D706" s="1" t="s">
        <v>2548</v>
      </c>
      <c r="E706" s="1" t="s">
        <v>4010</v>
      </c>
      <c r="F706" s="2">
        <v>2000</v>
      </c>
      <c r="G706" s="1" t="s">
        <v>115</v>
      </c>
      <c r="H706" s="1" t="s">
        <v>94</v>
      </c>
      <c r="I706" s="1" t="s">
        <v>24</v>
      </c>
      <c r="J706" s="1" t="s">
        <v>2550</v>
      </c>
      <c r="K706" s="1" t="s">
        <v>2549</v>
      </c>
      <c r="L706">
        <f>VLOOKUP(B706,HIS退!B:F,5,FALSE)</f>
        <v>-2000</v>
      </c>
      <c r="M706" t="e">
        <f>VLOOKUP(J706,银行退!A:F,6,FALSE)</f>
        <v>#N/A</v>
      </c>
      <c r="N706" t="str">
        <f>VLOOKUP(J706,网银退汇!H:M,6,FALSE)</f>
        <v>20170905</v>
      </c>
    </row>
    <row r="707" spans="1:14" hidden="1">
      <c r="A707" s="1" t="s">
        <v>11739</v>
      </c>
      <c r="B707" s="1">
        <v>1833402</v>
      </c>
      <c r="C707" s="1" t="s">
        <v>4012</v>
      </c>
      <c r="D707" s="1" t="s">
        <v>4013</v>
      </c>
      <c r="E707" s="1" t="s">
        <v>4014</v>
      </c>
      <c r="F707" s="2">
        <v>225.5</v>
      </c>
      <c r="G707" s="1" t="s">
        <v>115</v>
      </c>
      <c r="H707" s="1" t="s">
        <v>92</v>
      </c>
      <c r="I707" s="1" t="s">
        <v>93</v>
      </c>
      <c r="J707" s="1" t="s">
        <v>11740</v>
      </c>
      <c r="K707" s="1" t="s">
        <v>11741</v>
      </c>
      <c r="L707">
        <f>VLOOKUP(B707,HIS退!B:F,5,FALSE)</f>
        <v>-225.5</v>
      </c>
      <c r="M707" t="e">
        <f>VLOOKUP(J707,银行退!A:F,6,FALSE)</f>
        <v>#N/A</v>
      </c>
      <c r="N707" t="e">
        <f>VLOOKUP(J707,网银退汇!H:M,6,FALSE)</f>
        <v>#N/A</v>
      </c>
    </row>
    <row r="708" spans="1:14" hidden="1">
      <c r="A708" s="1" t="s">
        <v>11742</v>
      </c>
      <c r="B708" s="1">
        <v>1833519</v>
      </c>
      <c r="C708" s="1" t="s">
        <v>4016</v>
      </c>
      <c r="D708" s="1" t="s">
        <v>4017</v>
      </c>
      <c r="E708" s="1" t="s">
        <v>4018</v>
      </c>
      <c r="F708" s="2">
        <v>2000</v>
      </c>
      <c r="G708" s="1" t="s">
        <v>115</v>
      </c>
      <c r="H708" s="1" t="s">
        <v>92</v>
      </c>
      <c r="I708" s="1" t="s">
        <v>93</v>
      </c>
      <c r="J708" s="1" t="s">
        <v>11743</v>
      </c>
      <c r="K708" s="1" t="s">
        <v>11744</v>
      </c>
      <c r="L708">
        <f>VLOOKUP(B708,HIS退!B:F,5,FALSE)</f>
        <v>-2000</v>
      </c>
      <c r="M708" t="e">
        <f>VLOOKUP(J708,银行退!A:F,6,FALSE)</f>
        <v>#N/A</v>
      </c>
      <c r="N708" t="e">
        <f>VLOOKUP(J708,网银退汇!H:M,6,FALSE)</f>
        <v>#N/A</v>
      </c>
    </row>
    <row r="709" spans="1:14" hidden="1">
      <c r="A709" s="1" t="s">
        <v>11745</v>
      </c>
      <c r="B709" s="1">
        <v>1833542</v>
      </c>
      <c r="C709" s="1" t="s">
        <v>4020</v>
      </c>
      <c r="D709" s="1" t="s">
        <v>4021</v>
      </c>
      <c r="E709" s="1" t="s">
        <v>4022</v>
      </c>
      <c r="F709" s="2">
        <v>6277.79</v>
      </c>
      <c r="G709" s="1" t="s">
        <v>115</v>
      </c>
      <c r="H709" s="1" t="s">
        <v>92</v>
      </c>
      <c r="I709" s="1" t="s">
        <v>93</v>
      </c>
      <c r="J709" s="1" t="s">
        <v>11746</v>
      </c>
      <c r="K709" s="1" t="s">
        <v>11747</v>
      </c>
      <c r="L709">
        <f>VLOOKUP(B709,HIS退!B:F,5,FALSE)</f>
        <v>-6277.79</v>
      </c>
      <c r="M709" t="e">
        <f>VLOOKUP(J709,银行退!A:F,6,FALSE)</f>
        <v>#N/A</v>
      </c>
      <c r="N709" t="e">
        <f>VLOOKUP(J709,网银退汇!H:M,6,FALSE)</f>
        <v>#N/A</v>
      </c>
    </row>
    <row r="710" spans="1:14" hidden="1">
      <c r="A710" s="1" t="s">
        <v>11748</v>
      </c>
      <c r="B710" s="1">
        <v>1833591</v>
      </c>
      <c r="C710" s="1" t="s">
        <v>4024</v>
      </c>
      <c r="D710" s="1" t="s">
        <v>4025</v>
      </c>
      <c r="E710" s="1" t="s">
        <v>4026</v>
      </c>
      <c r="F710" s="2">
        <v>1866</v>
      </c>
      <c r="G710" s="1" t="s">
        <v>115</v>
      </c>
      <c r="H710" s="1" t="s">
        <v>92</v>
      </c>
      <c r="I710" s="1" t="s">
        <v>93</v>
      </c>
      <c r="J710" s="1" t="s">
        <v>11749</v>
      </c>
      <c r="K710" s="1" t="s">
        <v>1777</v>
      </c>
      <c r="L710">
        <f>VLOOKUP(B710,HIS退!B:F,5,FALSE)</f>
        <v>-1866</v>
      </c>
      <c r="M710" t="e">
        <f>VLOOKUP(J710,银行退!A:F,6,FALSE)</f>
        <v>#N/A</v>
      </c>
      <c r="N710" t="e">
        <f>VLOOKUP(J710,网银退汇!H:M,6,FALSE)</f>
        <v>#N/A</v>
      </c>
    </row>
    <row r="711" spans="1:14" hidden="1">
      <c r="A711" s="1" t="s">
        <v>11750</v>
      </c>
      <c r="B711" s="1">
        <v>1833644</v>
      </c>
      <c r="C711" s="1" t="s">
        <v>4028</v>
      </c>
      <c r="D711" s="1" t="s">
        <v>4029</v>
      </c>
      <c r="E711" s="1" t="s">
        <v>4030</v>
      </c>
      <c r="F711" s="2">
        <v>500</v>
      </c>
      <c r="G711" s="1" t="s">
        <v>115</v>
      </c>
      <c r="H711" s="1" t="s">
        <v>92</v>
      </c>
      <c r="I711" s="1" t="s">
        <v>93</v>
      </c>
      <c r="J711" s="1" t="s">
        <v>11751</v>
      </c>
      <c r="K711" s="1" t="s">
        <v>11752</v>
      </c>
      <c r="L711">
        <f>VLOOKUP(B711,HIS退!B:F,5,FALSE)</f>
        <v>-500</v>
      </c>
      <c r="M711" t="e">
        <f>VLOOKUP(J711,银行退!A:F,6,FALSE)</f>
        <v>#N/A</v>
      </c>
      <c r="N711" t="e">
        <f>VLOOKUP(J711,网银退汇!H:M,6,FALSE)</f>
        <v>#N/A</v>
      </c>
    </row>
    <row r="712" spans="1:14" hidden="1">
      <c r="A712" s="1" t="s">
        <v>11753</v>
      </c>
      <c r="B712" s="1">
        <v>1833659</v>
      </c>
      <c r="C712" s="1" t="s">
        <v>4032</v>
      </c>
      <c r="D712" s="1" t="s">
        <v>4017</v>
      </c>
      <c r="E712" s="1" t="s">
        <v>4018</v>
      </c>
      <c r="F712" s="2">
        <v>3000</v>
      </c>
      <c r="G712" s="1" t="s">
        <v>115</v>
      </c>
      <c r="H712" s="1" t="s">
        <v>92</v>
      </c>
      <c r="I712" s="1" t="s">
        <v>93</v>
      </c>
      <c r="J712" s="1" t="s">
        <v>11754</v>
      </c>
      <c r="K712" s="1" t="s">
        <v>11755</v>
      </c>
      <c r="L712">
        <f>VLOOKUP(B712,HIS退!B:F,5,FALSE)</f>
        <v>-3000</v>
      </c>
      <c r="M712" t="e">
        <f>VLOOKUP(J712,银行退!A:F,6,FALSE)</f>
        <v>#N/A</v>
      </c>
      <c r="N712" t="e">
        <f>VLOOKUP(J712,网银退汇!H:M,6,FALSE)</f>
        <v>#N/A</v>
      </c>
    </row>
    <row r="713" spans="1:14" hidden="1">
      <c r="A713" s="1" t="s">
        <v>11756</v>
      </c>
      <c r="B713" s="1">
        <v>1833666</v>
      </c>
      <c r="C713" s="1" t="s">
        <v>4034</v>
      </c>
      <c r="D713" s="1" t="s">
        <v>4035</v>
      </c>
      <c r="E713" s="1" t="s">
        <v>4036</v>
      </c>
      <c r="F713" s="2">
        <v>5000</v>
      </c>
      <c r="G713" s="1" t="s">
        <v>115</v>
      </c>
      <c r="H713" s="1" t="s">
        <v>92</v>
      </c>
      <c r="I713" s="1" t="s">
        <v>93</v>
      </c>
      <c r="J713" s="1" t="s">
        <v>11757</v>
      </c>
      <c r="K713" s="1" t="s">
        <v>11758</v>
      </c>
      <c r="L713">
        <f>VLOOKUP(B713,HIS退!B:F,5,FALSE)</f>
        <v>-5000</v>
      </c>
      <c r="M713" t="e">
        <f>VLOOKUP(J713,银行退!A:F,6,FALSE)</f>
        <v>#N/A</v>
      </c>
      <c r="N713" t="e">
        <f>VLOOKUP(J713,网银退汇!H:M,6,FALSE)</f>
        <v>#N/A</v>
      </c>
    </row>
    <row r="714" spans="1:14" hidden="1">
      <c r="A714" s="1" t="s">
        <v>11759</v>
      </c>
      <c r="B714" s="1">
        <v>1833703</v>
      </c>
      <c r="C714" s="1" t="s">
        <v>4038</v>
      </c>
      <c r="D714" s="1" t="s">
        <v>4039</v>
      </c>
      <c r="E714" s="1" t="s">
        <v>4040</v>
      </c>
      <c r="F714" s="2">
        <v>200</v>
      </c>
      <c r="G714" s="1" t="s">
        <v>115</v>
      </c>
      <c r="H714" s="1" t="s">
        <v>92</v>
      </c>
      <c r="I714" s="1" t="s">
        <v>93</v>
      </c>
      <c r="J714" s="1" t="s">
        <v>11760</v>
      </c>
      <c r="K714" s="1" t="s">
        <v>11761</v>
      </c>
      <c r="L714">
        <f>VLOOKUP(B714,HIS退!B:F,5,FALSE)</f>
        <v>-200</v>
      </c>
      <c r="M714" t="e">
        <f>VLOOKUP(J714,银行退!A:F,6,FALSE)</f>
        <v>#N/A</v>
      </c>
      <c r="N714" t="e">
        <f>VLOOKUP(J714,网银退汇!H:M,6,FALSE)</f>
        <v>#N/A</v>
      </c>
    </row>
    <row r="715" spans="1:14">
      <c r="A715" s="1" t="s">
        <v>11762</v>
      </c>
      <c r="B715" s="1">
        <v>1833711</v>
      </c>
      <c r="C715" s="1" t="s">
        <v>11763</v>
      </c>
      <c r="D715" s="1" t="s">
        <v>2551</v>
      </c>
      <c r="E715" s="1" t="s">
        <v>4042</v>
      </c>
      <c r="F715" s="2">
        <v>2950</v>
      </c>
      <c r="G715" s="1" t="s">
        <v>115</v>
      </c>
      <c r="H715" s="1" t="s">
        <v>94</v>
      </c>
      <c r="I715" s="1" t="s">
        <v>24</v>
      </c>
      <c r="J715" s="1" t="s">
        <v>2553</v>
      </c>
      <c r="K715" s="1" t="s">
        <v>2552</v>
      </c>
      <c r="L715">
        <f>VLOOKUP(B715,HIS退!B:F,5,FALSE)</f>
        <v>-2950</v>
      </c>
      <c r="M715" t="e">
        <f>VLOOKUP(J715,银行退!A:F,6,FALSE)</f>
        <v>#N/A</v>
      </c>
      <c r="N715" t="str">
        <f>VLOOKUP(J715,网银退汇!H:M,6,FALSE)</f>
        <v>20170905</v>
      </c>
    </row>
    <row r="716" spans="1:14">
      <c r="A716" s="1" t="s">
        <v>11764</v>
      </c>
      <c r="B716" s="1">
        <v>1833730</v>
      </c>
      <c r="C716" s="1" t="s">
        <v>11765</v>
      </c>
      <c r="D716" s="1" t="s">
        <v>2554</v>
      </c>
      <c r="E716" s="1" t="s">
        <v>4044</v>
      </c>
      <c r="F716" s="2">
        <v>10710.13</v>
      </c>
      <c r="G716" s="1" t="s">
        <v>115</v>
      </c>
      <c r="H716" s="1" t="s">
        <v>94</v>
      </c>
      <c r="I716" s="1" t="s">
        <v>24</v>
      </c>
      <c r="J716" s="1" t="s">
        <v>2556</v>
      </c>
      <c r="K716" s="1" t="s">
        <v>2555</v>
      </c>
      <c r="L716">
        <f>VLOOKUP(B716,HIS退!B:F,5,FALSE)</f>
        <v>-10710.13</v>
      </c>
      <c r="M716" t="e">
        <f>VLOOKUP(J716,银行退!A:F,6,FALSE)</f>
        <v>#N/A</v>
      </c>
      <c r="N716" t="str">
        <f>VLOOKUP(J716,网银退汇!H:M,6,FALSE)</f>
        <v>20170905</v>
      </c>
    </row>
    <row r="717" spans="1:14" hidden="1">
      <c r="A717" s="1" t="s">
        <v>11766</v>
      </c>
      <c r="B717" s="1">
        <v>1833749</v>
      </c>
      <c r="C717" s="1" t="s">
        <v>4046</v>
      </c>
      <c r="D717" s="1" t="s">
        <v>4047</v>
      </c>
      <c r="E717" s="1" t="s">
        <v>4048</v>
      </c>
      <c r="F717" s="2">
        <v>8560</v>
      </c>
      <c r="G717" s="1" t="s">
        <v>115</v>
      </c>
      <c r="H717" s="1" t="s">
        <v>92</v>
      </c>
      <c r="I717" s="1" t="s">
        <v>93</v>
      </c>
      <c r="J717" s="1" t="s">
        <v>11767</v>
      </c>
      <c r="K717" s="1" t="s">
        <v>11768</v>
      </c>
      <c r="L717">
        <f>VLOOKUP(B717,HIS退!B:F,5,FALSE)</f>
        <v>-8560</v>
      </c>
      <c r="M717" t="e">
        <f>VLOOKUP(J717,银行退!A:F,6,FALSE)</f>
        <v>#N/A</v>
      </c>
      <c r="N717" t="e">
        <f>VLOOKUP(J717,网银退汇!H:M,6,FALSE)</f>
        <v>#N/A</v>
      </c>
    </row>
    <row r="718" spans="1:14" hidden="1">
      <c r="A718" s="1" t="s">
        <v>11769</v>
      </c>
      <c r="B718" s="1">
        <v>1833764</v>
      </c>
      <c r="C718" s="1" t="s">
        <v>4050</v>
      </c>
      <c r="D718" s="1" t="s">
        <v>4051</v>
      </c>
      <c r="E718" s="1" t="s">
        <v>4052</v>
      </c>
      <c r="F718" s="2">
        <v>7178.36</v>
      </c>
      <c r="G718" s="1" t="s">
        <v>115</v>
      </c>
      <c r="H718" s="1" t="s">
        <v>92</v>
      </c>
      <c r="I718" s="1" t="s">
        <v>93</v>
      </c>
      <c r="J718" s="1" t="s">
        <v>11770</v>
      </c>
      <c r="K718" s="1" t="s">
        <v>11771</v>
      </c>
      <c r="L718">
        <f>VLOOKUP(B718,HIS退!B:F,5,FALSE)</f>
        <v>-7178.36</v>
      </c>
      <c r="M718" t="e">
        <f>VLOOKUP(J718,银行退!A:F,6,FALSE)</f>
        <v>#N/A</v>
      </c>
      <c r="N718" t="e">
        <f>VLOOKUP(J718,网银退汇!H:M,6,FALSE)</f>
        <v>#N/A</v>
      </c>
    </row>
    <row r="719" spans="1:14" hidden="1">
      <c r="A719" s="1" t="s">
        <v>11772</v>
      </c>
      <c r="B719" s="1">
        <v>1833790</v>
      </c>
      <c r="C719" s="1" t="s">
        <v>4054</v>
      </c>
      <c r="D719" s="1" t="s">
        <v>4055</v>
      </c>
      <c r="E719" s="1" t="s">
        <v>4056</v>
      </c>
      <c r="F719" s="2">
        <v>70</v>
      </c>
      <c r="G719" s="1" t="s">
        <v>115</v>
      </c>
      <c r="H719" s="1" t="s">
        <v>92</v>
      </c>
      <c r="I719" s="1" t="s">
        <v>93</v>
      </c>
      <c r="J719" s="1" t="s">
        <v>11773</v>
      </c>
      <c r="K719" s="1" t="s">
        <v>11774</v>
      </c>
      <c r="L719">
        <f>VLOOKUP(B719,HIS退!B:F,5,FALSE)</f>
        <v>-70</v>
      </c>
      <c r="M719" t="e">
        <f>VLOOKUP(J719,银行退!A:F,6,FALSE)</f>
        <v>#N/A</v>
      </c>
      <c r="N719" t="e">
        <f>VLOOKUP(J719,网银退汇!H:M,6,FALSE)</f>
        <v>#N/A</v>
      </c>
    </row>
    <row r="720" spans="1:14" hidden="1">
      <c r="A720" s="1" t="s">
        <v>11775</v>
      </c>
      <c r="B720" s="1">
        <v>1833807</v>
      </c>
      <c r="C720" s="1" t="s">
        <v>4058</v>
      </c>
      <c r="D720" s="1" t="s">
        <v>4059</v>
      </c>
      <c r="E720" s="1" t="s">
        <v>4060</v>
      </c>
      <c r="F720" s="2">
        <v>3196.03</v>
      </c>
      <c r="G720" s="1" t="s">
        <v>115</v>
      </c>
      <c r="H720" s="1" t="s">
        <v>92</v>
      </c>
      <c r="I720" s="1" t="s">
        <v>93</v>
      </c>
      <c r="J720" s="1" t="s">
        <v>11776</v>
      </c>
      <c r="K720" s="1" t="s">
        <v>11777</v>
      </c>
      <c r="L720">
        <f>VLOOKUP(B720,HIS退!B:F,5,FALSE)</f>
        <v>-3196.03</v>
      </c>
      <c r="M720" t="e">
        <f>VLOOKUP(J720,银行退!A:F,6,FALSE)</f>
        <v>#N/A</v>
      </c>
      <c r="N720" t="e">
        <f>VLOOKUP(J720,网银退汇!H:M,6,FALSE)</f>
        <v>#N/A</v>
      </c>
    </row>
    <row r="721" spans="1:14" hidden="1">
      <c r="A721" s="1" t="s">
        <v>11778</v>
      </c>
      <c r="B721" s="1">
        <v>1833837</v>
      </c>
      <c r="C721" s="1" t="s">
        <v>4062</v>
      </c>
      <c r="D721" s="1" t="s">
        <v>4063</v>
      </c>
      <c r="E721" s="1" t="s">
        <v>4064</v>
      </c>
      <c r="F721" s="2">
        <v>6922</v>
      </c>
      <c r="G721" s="1" t="s">
        <v>115</v>
      </c>
      <c r="H721" s="1" t="s">
        <v>92</v>
      </c>
      <c r="I721" s="1" t="s">
        <v>93</v>
      </c>
      <c r="J721" s="1" t="s">
        <v>11779</v>
      </c>
      <c r="K721" s="1" t="s">
        <v>11780</v>
      </c>
      <c r="L721">
        <f>VLOOKUP(B721,HIS退!B:F,5,FALSE)</f>
        <v>-6922</v>
      </c>
      <c r="M721" t="e">
        <f>VLOOKUP(J721,银行退!A:F,6,FALSE)</f>
        <v>#N/A</v>
      </c>
      <c r="N721" t="e">
        <f>VLOOKUP(J721,网银退汇!H:M,6,FALSE)</f>
        <v>#N/A</v>
      </c>
    </row>
    <row r="722" spans="1:14" hidden="1">
      <c r="A722" s="1" t="s">
        <v>11781</v>
      </c>
      <c r="B722" s="1">
        <v>1833905</v>
      </c>
      <c r="C722" s="1" t="s">
        <v>4066</v>
      </c>
      <c r="D722" s="1" t="s">
        <v>4067</v>
      </c>
      <c r="E722" s="1" t="s">
        <v>4068</v>
      </c>
      <c r="F722" s="2">
        <v>2593.7199999999998</v>
      </c>
      <c r="G722" s="1" t="s">
        <v>115</v>
      </c>
      <c r="H722" s="1" t="s">
        <v>92</v>
      </c>
      <c r="I722" s="1" t="s">
        <v>93</v>
      </c>
      <c r="J722" s="1" t="s">
        <v>11782</v>
      </c>
      <c r="K722" s="1" t="s">
        <v>11783</v>
      </c>
      <c r="L722">
        <f>VLOOKUP(B722,HIS退!B:F,5,FALSE)</f>
        <v>-2593.7199999999998</v>
      </c>
      <c r="M722" t="e">
        <f>VLOOKUP(J722,银行退!A:F,6,FALSE)</f>
        <v>#N/A</v>
      </c>
      <c r="N722" t="e">
        <f>VLOOKUP(J722,网银退汇!H:M,6,FALSE)</f>
        <v>#N/A</v>
      </c>
    </row>
    <row r="723" spans="1:14" hidden="1">
      <c r="A723" s="1" t="s">
        <v>11784</v>
      </c>
      <c r="B723" s="1">
        <v>1833930</v>
      </c>
      <c r="C723" s="1" t="s">
        <v>4070</v>
      </c>
      <c r="D723" s="1" t="s">
        <v>4071</v>
      </c>
      <c r="E723" s="1" t="s">
        <v>4072</v>
      </c>
      <c r="F723" s="2">
        <v>1500</v>
      </c>
      <c r="G723" s="1" t="s">
        <v>115</v>
      </c>
      <c r="H723" s="1" t="s">
        <v>92</v>
      </c>
      <c r="I723" s="1" t="s">
        <v>93</v>
      </c>
      <c r="J723" s="1" t="s">
        <v>11785</v>
      </c>
      <c r="K723" s="1" t="s">
        <v>11786</v>
      </c>
      <c r="L723">
        <f>VLOOKUP(B723,HIS退!B:F,5,FALSE)</f>
        <v>-1500</v>
      </c>
      <c r="M723" t="e">
        <f>VLOOKUP(J723,银行退!A:F,6,FALSE)</f>
        <v>#N/A</v>
      </c>
      <c r="N723" t="e">
        <f>VLOOKUP(J723,网银退汇!H:M,6,FALSE)</f>
        <v>#N/A</v>
      </c>
    </row>
    <row r="724" spans="1:14" hidden="1">
      <c r="A724" s="1" t="s">
        <v>11787</v>
      </c>
      <c r="B724" s="1">
        <v>1833931</v>
      </c>
      <c r="C724" s="1" t="s">
        <v>4074</v>
      </c>
      <c r="D724" s="1" t="s">
        <v>4075</v>
      </c>
      <c r="E724" s="1" t="s">
        <v>4076</v>
      </c>
      <c r="F724" s="2">
        <v>6500</v>
      </c>
      <c r="G724" s="1" t="s">
        <v>115</v>
      </c>
      <c r="H724" s="1" t="s">
        <v>92</v>
      </c>
      <c r="I724" s="1" t="s">
        <v>93</v>
      </c>
      <c r="J724" s="1" t="s">
        <v>11788</v>
      </c>
      <c r="K724" s="1" t="s">
        <v>11789</v>
      </c>
      <c r="L724">
        <f>VLOOKUP(B724,HIS退!B:F,5,FALSE)</f>
        <v>-6500</v>
      </c>
      <c r="M724" t="e">
        <f>VLOOKUP(J724,银行退!A:F,6,FALSE)</f>
        <v>#N/A</v>
      </c>
      <c r="N724" t="e">
        <f>VLOOKUP(J724,网银退汇!H:M,6,FALSE)</f>
        <v>#N/A</v>
      </c>
    </row>
    <row r="725" spans="1:14" hidden="1">
      <c r="A725" s="1" t="s">
        <v>11790</v>
      </c>
      <c r="B725" s="1">
        <v>1834003</v>
      </c>
      <c r="C725" s="1" t="s">
        <v>4078</v>
      </c>
      <c r="D725" s="1" t="s">
        <v>4079</v>
      </c>
      <c r="E725" s="1" t="s">
        <v>4080</v>
      </c>
      <c r="F725" s="2">
        <v>8819</v>
      </c>
      <c r="G725" s="1" t="s">
        <v>115</v>
      </c>
      <c r="H725" s="1" t="s">
        <v>92</v>
      </c>
      <c r="I725" s="1" t="s">
        <v>93</v>
      </c>
      <c r="J725" s="1" t="s">
        <v>11791</v>
      </c>
      <c r="K725" s="1" t="s">
        <v>11792</v>
      </c>
      <c r="L725">
        <f>VLOOKUP(B725,HIS退!B:F,5,FALSE)</f>
        <v>-8819</v>
      </c>
      <c r="M725" t="e">
        <f>VLOOKUP(J725,银行退!A:F,6,FALSE)</f>
        <v>#N/A</v>
      </c>
      <c r="N725" t="e">
        <f>VLOOKUP(J725,网银退汇!H:M,6,FALSE)</f>
        <v>#N/A</v>
      </c>
    </row>
    <row r="726" spans="1:14" hidden="1">
      <c r="A726" s="1" t="s">
        <v>11793</v>
      </c>
      <c r="B726" s="1">
        <v>1834027</v>
      </c>
      <c r="C726" s="1" t="s">
        <v>4082</v>
      </c>
      <c r="D726" s="1" t="s">
        <v>4083</v>
      </c>
      <c r="E726" s="1" t="s">
        <v>4084</v>
      </c>
      <c r="F726" s="2">
        <v>3233</v>
      </c>
      <c r="G726" s="1" t="s">
        <v>115</v>
      </c>
      <c r="H726" s="1" t="s">
        <v>92</v>
      </c>
      <c r="I726" s="1" t="s">
        <v>93</v>
      </c>
      <c r="J726" s="1" t="s">
        <v>11794</v>
      </c>
      <c r="K726" s="1" t="s">
        <v>11795</v>
      </c>
      <c r="L726">
        <f>VLOOKUP(B726,HIS退!B:F,5,FALSE)</f>
        <v>-3233</v>
      </c>
      <c r="M726" t="e">
        <f>VLOOKUP(J726,银行退!A:F,6,FALSE)</f>
        <v>#N/A</v>
      </c>
      <c r="N726" t="e">
        <f>VLOOKUP(J726,网银退汇!H:M,6,FALSE)</f>
        <v>#N/A</v>
      </c>
    </row>
    <row r="727" spans="1:14" hidden="1">
      <c r="A727" s="1" t="s">
        <v>11796</v>
      </c>
      <c r="B727" s="1">
        <v>1834150</v>
      </c>
      <c r="C727" s="1" t="s">
        <v>4086</v>
      </c>
      <c r="D727" s="1" t="s">
        <v>4087</v>
      </c>
      <c r="E727" s="1" t="s">
        <v>4088</v>
      </c>
      <c r="F727" s="2">
        <v>7940</v>
      </c>
      <c r="G727" s="1" t="s">
        <v>115</v>
      </c>
      <c r="H727" s="1" t="s">
        <v>92</v>
      </c>
      <c r="I727" s="1" t="s">
        <v>93</v>
      </c>
      <c r="J727" s="1" t="s">
        <v>11797</v>
      </c>
      <c r="K727" s="1" t="s">
        <v>11798</v>
      </c>
      <c r="L727">
        <f>VLOOKUP(B727,HIS退!B:F,5,FALSE)</f>
        <v>-7940</v>
      </c>
      <c r="M727" t="e">
        <f>VLOOKUP(J727,银行退!A:F,6,FALSE)</f>
        <v>#N/A</v>
      </c>
      <c r="N727" t="e">
        <f>VLOOKUP(J727,网银退汇!H:M,6,FALSE)</f>
        <v>#N/A</v>
      </c>
    </row>
    <row r="728" spans="1:14" hidden="1">
      <c r="A728" s="1" t="s">
        <v>11799</v>
      </c>
      <c r="B728" s="1">
        <v>1834245</v>
      </c>
      <c r="C728" s="1" t="s">
        <v>4090</v>
      </c>
      <c r="D728" s="1" t="s">
        <v>4091</v>
      </c>
      <c r="E728" s="1" t="s">
        <v>4092</v>
      </c>
      <c r="F728" s="2">
        <v>400</v>
      </c>
      <c r="G728" s="1" t="s">
        <v>115</v>
      </c>
      <c r="H728" s="1" t="s">
        <v>92</v>
      </c>
      <c r="I728" s="1" t="s">
        <v>93</v>
      </c>
      <c r="J728" s="1" t="s">
        <v>11800</v>
      </c>
      <c r="K728" s="1" t="s">
        <v>11801</v>
      </c>
      <c r="L728">
        <f>VLOOKUP(B728,HIS退!B:F,5,FALSE)</f>
        <v>-400</v>
      </c>
      <c r="M728" t="e">
        <f>VLOOKUP(J728,银行退!A:F,6,FALSE)</f>
        <v>#N/A</v>
      </c>
      <c r="N728" t="e">
        <f>VLOOKUP(J728,网银退汇!H:M,6,FALSE)</f>
        <v>#N/A</v>
      </c>
    </row>
    <row r="729" spans="1:14" hidden="1">
      <c r="A729" s="1" t="s">
        <v>11802</v>
      </c>
      <c r="B729" s="1">
        <v>1834314</v>
      </c>
      <c r="C729" s="1" t="s">
        <v>4094</v>
      </c>
      <c r="D729" s="1" t="s">
        <v>4095</v>
      </c>
      <c r="E729" s="1" t="s">
        <v>4096</v>
      </c>
      <c r="F729" s="2">
        <v>4115</v>
      </c>
      <c r="G729" s="1" t="s">
        <v>115</v>
      </c>
      <c r="H729" s="1" t="s">
        <v>92</v>
      </c>
      <c r="I729" s="1" t="s">
        <v>93</v>
      </c>
      <c r="J729" s="1" t="s">
        <v>11803</v>
      </c>
      <c r="K729" s="1" t="s">
        <v>11804</v>
      </c>
      <c r="L729">
        <f>VLOOKUP(B729,HIS退!B:F,5,FALSE)</f>
        <v>-4115</v>
      </c>
      <c r="M729" t="e">
        <f>VLOOKUP(J729,银行退!A:F,6,FALSE)</f>
        <v>#N/A</v>
      </c>
      <c r="N729" t="e">
        <f>VLOOKUP(J729,网银退汇!H:M,6,FALSE)</f>
        <v>#N/A</v>
      </c>
    </row>
    <row r="730" spans="1:14" hidden="1">
      <c r="A730" s="1" t="s">
        <v>11805</v>
      </c>
      <c r="B730" s="1">
        <v>1834318</v>
      </c>
      <c r="C730" s="1" t="s">
        <v>4098</v>
      </c>
      <c r="D730" s="1" t="s">
        <v>4099</v>
      </c>
      <c r="E730" s="1" t="s">
        <v>4100</v>
      </c>
      <c r="F730" s="2">
        <v>7633.15</v>
      </c>
      <c r="G730" s="1" t="s">
        <v>115</v>
      </c>
      <c r="H730" s="1" t="s">
        <v>92</v>
      </c>
      <c r="I730" s="1" t="s">
        <v>93</v>
      </c>
      <c r="J730" s="1" t="s">
        <v>11806</v>
      </c>
      <c r="K730" s="1" t="s">
        <v>11807</v>
      </c>
      <c r="L730">
        <f>VLOOKUP(B730,HIS退!B:F,5,FALSE)</f>
        <v>-7633.15</v>
      </c>
      <c r="M730" t="e">
        <f>VLOOKUP(J730,银行退!A:F,6,FALSE)</f>
        <v>#N/A</v>
      </c>
      <c r="N730" t="e">
        <f>VLOOKUP(J730,网银退汇!H:M,6,FALSE)</f>
        <v>#N/A</v>
      </c>
    </row>
    <row r="731" spans="1:14" hidden="1">
      <c r="A731" s="1" t="s">
        <v>11808</v>
      </c>
      <c r="B731" s="1">
        <v>1834348</v>
      </c>
      <c r="C731" s="1" t="s">
        <v>4102</v>
      </c>
      <c r="D731" s="1" t="s">
        <v>4103</v>
      </c>
      <c r="E731" s="1" t="s">
        <v>4104</v>
      </c>
      <c r="F731" s="2">
        <v>2076</v>
      </c>
      <c r="G731" s="1" t="s">
        <v>115</v>
      </c>
      <c r="H731" s="1" t="s">
        <v>92</v>
      </c>
      <c r="I731" s="1" t="s">
        <v>93</v>
      </c>
      <c r="J731" s="1" t="s">
        <v>11809</v>
      </c>
      <c r="K731" s="1" t="s">
        <v>11810</v>
      </c>
      <c r="L731">
        <f>VLOOKUP(B731,HIS退!B:F,5,FALSE)</f>
        <v>-2076</v>
      </c>
      <c r="M731" t="e">
        <f>VLOOKUP(J731,银行退!A:F,6,FALSE)</f>
        <v>#N/A</v>
      </c>
      <c r="N731" t="e">
        <f>VLOOKUP(J731,网银退汇!H:M,6,FALSE)</f>
        <v>#N/A</v>
      </c>
    </row>
    <row r="732" spans="1:14" hidden="1">
      <c r="A732" s="1" t="s">
        <v>11811</v>
      </c>
      <c r="B732" s="1">
        <v>1834448</v>
      </c>
      <c r="C732" s="1" t="s">
        <v>4106</v>
      </c>
      <c r="D732" s="1" t="s">
        <v>4107</v>
      </c>
      <c r="E732" s="1" t="s">
        <v>4108</v>
      </c>
      <c r="F732" s="2">
        <v>5000</v>
      </c>
      <c r="G732" s="1" t="s">
        <v>115</v>
      </c>
      <c r="H732" s="1" t="s">
        <v>92</v>
      </c>
      <c r="I732" s="1" t="s">
        <v>93</v>
      </c>
      <c r="J732" s="1" t="s">
        <v>11812</v>
      </c>
      <c r="K732" s="1" t="s">
        <v>378</v>
      </c>
      <c r="L732">
        <f>VLOOKUP(B732,HIS退!B:F,5,FALSE)</f>
        <v>-5000</v>
      </c>
      <c r="M732" t="e">
        <f>VLOOKUP(J732,银行退!A:F,6,FALSE)</f>
        <v>#N/A</v>
      </c>
      <c r="N732" t="e">
        <f>VLOOKUP(J732,网银退汇!H:M,6,FALSE)</f>
        <v>#N/A</v>
      </c>
    </row>
    <row r="733" spans="1:14" hidden="1">
      <c r="A733" s="1" t="s">
        <v>11813</v>
      </c>
      <c r="B733" s="1">
        <v>1834465</v>
      </c>
      <c r="C733" s="1" t="s">
        <v>4110</v>
      </c>
      <c r="D733" s="1" t="s">
        <v>4111</v>
      </c>
      <c r="E733" s="1" t="s">
        <v>4100</v>
      </c>
      <c r="F733" s="2">
        <v>911.02</v>
      </c>
      <c r="G733" s="1" t="s">
        <v>115</v>
      </c>
      <c r="H733" s="1" t="s">
        <v>92</v>
      </c>
      <c r="I733" s="1" t="s">
        <v>93</v>
      </c>
      <c r="J733" s="1" t="s">
        <v>11814</v>
      </c>
      <c r="K733" s="1" t="s">
        <v>11807</v>
      </c>
      <c r="L733">
        <f>VLOOKUP(B733,HIS退!B:F,5,FALSE)</f>
        <v>-911.02</v>
      </c>
      <c r="M733" t="e">
        <f>VLOOKUP(J733,银行退!A:F,6,FALSE)</f>
        <v>#N/A</v>
      </c>
      <c r="N733" t="e">
        <f>VLOOKUP(J733,网银退汇!H:M,6,FALSE)</f>
        <v>#N/A</v>
      </c>
    </row>
    <row r="734" spans="1:14" hidden="1">
      <c r="A734" s="1" t="s">
        <v>11815</v>
      </c>
      <c r="B734" s="1">
        <v>1834905</v>
      </c>
      <c r="C734" s="1" t="s">
        <v>4113</v>
      </c>
      <c r="D734" s="1" t="s">
        <v>4114</v>
      </c>
      <c r="E734" s="1" t="s">
        <v>208</v>
      </c>
      <c r="F734" s="2">
        <v>12000</v>
      </c>
      <c r="G734" s="1" t="s">
        <v>115</v>
      </c>
      <c r="H734" s="1" t="s">
        <v>92</v>
      </c>
      <c r="I734" s="1" t="s">
        <v>93</v>
      </c>
      <c r="J734" s="1" t="s">
        <v>11816</v>
      </c>
      <c r="K734" s="1" t="s">
        <v>11817</v>
      </c>
      <c r="L734">
        <f>VLOOKUP(B734,HIS退!B:F,5,FALSE)</f>
        <v>-12000</v>
      </c>
      <c r="M734" t="e">
        <f>VLOOKUP(J734,银行退!A:F,6,FALSE)</f>
        <v>#N/A</v>
      </c>
      <c r="N734" t="e">
        <f>VLOOKUP(J734,网银退汇!H:M,6,FALSE)</f>
        <v>#N/A</v>
      </c>
    </row>
    <row r="735" spans="1:14" hidden="1">
      <c r="A735" s="1" t="s">
        <v>11818</v>
      </c>
      <c r="B735" s="1">
        <v>1835059</v>
      </c>
      <c r="C735" s="1" t="s">
        <v>4116</v>
      </c>
      <c r="D735" s="1" t="s">
        <v>4117</v>
      </c>
      <c r="E735" s="1" t="s">
        <v>4118</v>
      </c>
      <c r="F735" s="2">
        <v>6468</v>
      </c>
      <c r="G735" s="1" t="s">
        <v>115</v>
      </c>
      <c r="H735" s="1" t="s">
        <v>92</v>
      </c>
      <c r="I735" s="1" t="s">
        <v>93</v>
      </c>
      <c r="J735" s="1" t="s">
        <v>11819</v>
      </c>
      <c r="K735" s="1" t="s">
        <v>11820</v>
      </c>
      <c r="L735">
        <f>VLOOKUP(B735,HIS退!B:F,5,FALSE)</f>
        <v>-6468</v>
      </c>
      <c r="M735" t="e">
        <f>VLOOKUP(J735,银行退!A:F,6,FALSE)</f>
        <v>#N/A</v>
      </c>
      <c r="N735" t="e">
        <f>VLOOKUP(J735,网银退汇!H:M,6,FALSE)</f>
        <v>#N/A</v>
      </c>
    </row>
    <row r="736" spans="1:14" hidden="1">
      <c r="A736" s="1" t="s">
        <v>11821</v>
      </c>
      <c r="B736" s="1">
        <v>1835196</v>
      </c>
      <c r="C736" s="1" t="s">
        <v>4120</v>
      </c>
      <c r="D736" s="1" t="s">
        <v>4121</v>
      </c>
      <c r="E736" s="1" t="s">
        <v>4122</v>
      </c>
      <c r="F736" s="2">
        <v>1169.48</v>
      </c>
      <c r="G736" s="1" t="s">
        <v>115</v>
      </c>
      <c r="H736" s="1" t="s">
        <v>92</v>
      </c>
      <c r="I736" s="1" t="s">
        <v>93</v>
      </c>
      <c r="J736" s="1" t="s">
        <v>11822</v>
      </c>
      <c r="K736" s="1" t="s">
        <v>11823</v>
      </c>
      <c r="L736">
        <f>VLOOKUP(B736,HIS退!B:F,5,FALSE)</f>
        <v>-1169.48</v>
      </c>
      <c r="M736" t="e">
        <f>VLOOKUP(J736,银行退!A:F,6,FALSE)</f>
        <v>#N/A</v>
      </c>
      <c r="N736" t="e">
        <f>VLOOKUP(J736,网银退汇!H:M,6,FALSE)</f>
        <v>#N/A</v>
      </c>
    </row>
    <row r="737" spans="1:14" hidden="1">
      <c r="A737" s="1" t="s">
        <v>11824</v>
      </c>
      <c r="B737" s="1">
        <v>1835595</v>
      </c>
      <c r="C737" s="1" t="s">
        <v>4124</v>
      </c>
      <c r="D737" s="1" t="s">
        <v>4125</v>
      </c>
      <c r="E737" s="1" t="s">
        <v>4126</v>
      </c>
      <c r="F737" s="2">
        <v>2000</v>
      </c>
      <c r="G737" s="1" t="s">
        <v>115</v>
      </c>
      <c r="H737" s="1" t="s">
        <v>92</v>
      </c>
      <c r="I737" s="1" t="s">
        <v>93</v>
      </c>
      <c r="J737" s="1" t="s">
        <v>11825</v>
      </c>
      <c r="K737" s="1" t="s">
        <v>11826</v>
      </c>
      <c r="L737">
        <f>VLOOKUP(B737,HIS退!B:F,5,FALSE)</f>
        <v>-2000</v>
      </c>
      <c r="M737" t="e">
        <f>VLOOKUP(J737,银行退!A:F,6,FALSE)</f>
        <v>#N/A</v>
      </c>
      <c r="N737" t="e">
        <f>VLOOKUP(J737,网银退汇!H:M,6,FALSE)</f>
        <v>#N/A</v>
      </c>
    </row>
    <row r="738" spans="1:14" hidden="1">
      <c r="A738" s="1" t="s">
        <v>11827</v>
      </c>
      <c r="B738" s="1">
        <v>1835709</v>
      </c>
      <c r="C738" s="1" t="s">
        <v>4128</v>
      </c>
      <c r="D738" s="1" t="s">
        <v>4129</v>
      </c>
      <c r="E738" s="1" t="s">
        <v>4130</v>
      </c>
      <c r="F738" s="2">
        <v>511.8</v>
      </c>
      <c r="G738" s="1" t="s">
        <v>115</v>
      </c>
      <c r="H738" s="1" t="s">
        <v>92</v>
      </c>
      <c r="I738" s="1" t="s">
        <v>93</v>
      </c>
      <c r="J738" s="1" t="s">
        <v>11828</v>
      </c>
      <c r="K738" s="1" t="s">
        <v>11829</v>
      </c>
      <c r="L738">
        <f>VLOOKUP(B738,HIS退!B:F,5,FALSE)</f>
        <v>-511.8</v>
      </c>
      <c r="M738" t="e">
        <f>VLOOKUP(J738,银行退!A:F,6,FALSE)</f>
        <v>#N/A</v>
      </c>
      <c r="N738" t="e">
        <f>VLOOKUP(J738,网银退汇!H:M,6,FALSE)</f>
        <v>#N/A</v>
      </c>
    </row>
    <row r="739" spans="1:14" hidden="1">
      <c r="A739" s="1" t="s">
        <v>11830</v>
      </c>
      <c r="B739" s="1">
        <v>1835731</v>
      </c>
      <c r="C739" s="1" t="s">
        <v>4132</v>
      </c>
      <c r="D739" s="1" t="s">
        <v>4133</v>
      </c>
      <c r="E739" s="1" t="s">
        <v>4134</v>
      </c>
      <c r="F739" s="2">
        <v>363.32</v>
      </c>
      <c r="G739" s="1" t="s">
        <v>115</v>
      </c>
      <c r="H739" s="1" t="s">
        <v>92</v>
      </c>
      <c r="I739" s="1" t="s">
        <v>93</v>
      </c>
      <c r="J739" s="1" t="s">
        <v>11831</v>
      </c>
      <c r="K739" s="1" t="s">
        <v>11832</v>
      </c>
      <c r="L739">
        <f>VLOOKUP(B739,HIS退!B:F,5,FALSE)</f>
        <v>-363.32</v>
      </c>
      <c r="M739" t="e">
        <f>VLOOKUP(J739,银行退!A:F,6,FALSE)</f>
        <v>#N/A</v>
      </c>
      <c r="N739" t="e">
        <f>VLOOKUP(J739,网银退汇!H:M,6,FALSE)</f>
        <v>#N/A</v>
      </c>
    </row>
    <row r="740" spans="1:14" hidden="1">
      <c r="A740" s="1" t="s">
        <v>11833</v>
      </c>
      <c r="B740" s="1">
        <v>1835770</v>
      </c>
      <c r="C740" s="1" t="s">
        <v>4136</v>
      </c>
      <c r="D740" s="1" t="s">
        <v>155</v>
      </c>
      <c r="E740" s="1" t="s">
        <v>156</v>
      </c>
      <c r="F740" s="2">
        <v>300</v>
      </c>
      <c r="G740" s="1" t="s">
        <v>115</v>
      </c>
      <c r="H740" s="1" t="s">
        <v>92</v>
      </c>
      <c r="I740" s="1" t="s">
        <v>93</v>
      </c>
      <c r="J740" s="1" t="s">
        <v>11834</v>
      </c>
      <c r="K740" s="1" t="s">
        <v>340</v>
      </c>
      <c r="L740">
        <f>VLOOKUP(B740,HIS退!B:F,5,FALSE)</f>
        <v>-300</v>
      </c>
      <c r="M740" t="e">
        <f>VLOOKUP(J740,银行退!A:F,6,FALSE)</f>
        <v>#N/A</v>
      </c>
      <c r="N740" t="e">
        <f>VLOOKUP(J740,网银退汇!H:M,6,FALSE)</f>
        <v>#N/A</v>
      </c>
    </row>
    <row r="741" spans="1:14" hidden="1">
      <c r="A741" s="1" t="s">
        <v>11835</v>
      </c>
      <c r="B741" s="1">
        <v>1835790</v>
      </c>
      <c r="C741" s="1" t="s">
        <v>4138</v>
      </c>
      <c r="D741" s="1" t="s">
        <v>4139</v>
      </c>
      <c r="E741" s="1" t="s">
        <v>4140</v>
      </c>
      <c r="F741" s="2">
        <v>438.81</v>
      </c>
      <c r="G741" s="1" t="s">
        <v>115</v>
      </c>
      <c r="H741" s="1" t="s">
        <v>92</v>
      </c>
      <c r="I741" s="1" t="s">
        <v>93</v>
      </c>
      <c r="J741" s="1" t="s">
        <v>11836</v>
      </c>
      <c r="K741" s="1" t="s">
        <v>11837</v>
      </c>
      <c r="L741">
        <f>VLOOKUP(B741,HIS退!B:F,5,FALSE)</f>
        <v>-438.81</v>
      </c>
      <c r="M741" t="e">
        <f>VLOOKUP(J741,银行退!A:F,6,FALSE)</f>
        <v>#N/A</v>
      </c>
      <c r="N741" t="e">
        <f>VLOOKUP(J741,网银退汇!H:M,6,FALSE)</f>
        <v>#N/A</v>
      </c>
    </row>
    <row r="742" spans="1:14" hidden="1">
      <c r="A742" s="1" t="s">
        <v>11838</v>
      </c>
      <c r="B742" s="1">
        <v>1835873</v>
      </c>
      <c r="C742" s="1" t="s">
        <v>4142</v>
      </c>
      <c r="D742" s="1" t="s">
        <v>4143</v>
      </c>
      <c r="E742" s="1" t="s">
        <v>4144</v>
      </c>
      <c r="F742" s="2">
        <v>145.5</v>
      </c>
      <c r="G742" s="1" t="s">
        <v>115</v>
      </c>
      <c r="H742" s="1" t="s">
        <v>92</v>
      </c>
      <c r="I742" s="1" t="s">
        <v>93</v>
      </c>
      <c r="J742" s="1" t="s">
        <v>11839</v>
      </c>
      <c r="K742" s="1" t="s">
        <v>11837</v>
      </c>
      <c r="L742">
        <f>VLOOKUP(B742,HIS退!B:F,5,FALSE)</f>
        <v>-145.5</v>
      </c>
      <c r="M742" t="e">
        <f>VLOOKUP(J742,银行退!A:F,6,FALSE)</f>
        <v>#N/A</v>
      </c>
      <c r="N742" t="e">
        <f>VLOOKUP(J742,网银退汇!H:M,6,FALSE)</f>
        <v>#N/A</v>
      </c>
    </row>
    <row r="743" spans="1:14" hidden="1">
      <c r="A743" s="1" t="s">
        <v>11840</v>
      </c>
      <c r="B743" s="1">
        <v>1835892</v>
      </c>
      <c r="C743" s="1" t="s">
        <v>4146</v>
      </c>
      <c r="D743" s="1" t="s">
        <v>4147</v>
      </c>
      <c r="E743" s="1" t="s">
        <v>4148</v>
      </c>
      <c r="F743" s="2">
        <v>12000</v>
      </c>
      <c r="G743" s="1" t="s">
        <v>115</v>
      </c>
      <c r="H743" s="1" t="s">
        <v>92</v>
      </c>
      <c r="I743" s="1" t="s">
        <v>93</v>
      </c>
      <c r="J743" s="1" t="s">
        <v>11841</v>
      </c>
      <c r="K743" s="1" t="s">
        <v>11842</v>
      </c>
      <c r="L743">
        <f>VLOOKUP(B743,HIS退!B:F,5,FALSE)</f>
        <v>-12000</v>
      </c>
      <c r="M743" t="e">
        <f>VLOOKUP(J743,银行退!A:F,6,FALSE)</f>
        <v>#N/A</v>
      </c>
      <c r="N743" t="e">
        <f>VLOOKUP(J743,网银退汇!H:M,6,FALSE)</f>
        <v>#N/A</v>
      </c>
    </row>
    <row r="744" spans="1:14" hidden="1">
      <c r="A744" s="1" t="s">
        <v>11843</v>
      </c>
      <c r="B744" s="1">
        <v>1836466</v>
      </c>
      <c r="C744" s="1" t="s">
        <v>4150</v>
      </c>
      <c r="D744" s="1" t="s">
        <v>4151</v>
      </c>
      <c r="E744" s="1" t="s">
        <v>127</v>
      </c>
      <c r="F744" s="2">
        <v>9</v>
      </c>
      <c r="G744" s="1" t="s">
        <v>115</v>
      </c>
      <c r="H744" s="1" t="s">
        <v>92</v>
      </c>
      <c r="I744" s="1" t="s">
        <v>93</v>
      </c>
      <c r="J744" s="1" t="s">
        <v>11844</v>
      </c>
      <c r="K744" s="1" t="s">
        <v>11845</v>
      </c>
      <c r="L744">
        <f>VLOOKUP(B744,HIS退!B:F,5,FALSE)</f>
        <v>-9</v>
      </c>
      <c r="M744" t="e">
        <f>VLOOKUP(J744,银行退!A:F,6,FALSE)</f>
        <v>#N/A</v>
      </c>
      <c r="N744" t="e">
        <f>VLOOKUP(J744,网银退汇!H:M,6,FALSE)</f>
        <v>#N/A</v>
      </c>
    </row>
    <row r="745" spans="1:14" hidden="1">
      <c r="A745" s="1" t="s">
        <v>11846</v>
      </c>
      <c r="B745" s="1">
        <v>1836652</v>
      </c>
      <c r="C745" s="1" t="s">
        <v>4153</v>
      </c>
      <c r="D745" s="1" t="s">
        <v>4154</v>
      </c>
      <c r="E745" s="1" t="s">
        <v>4155</v>
      </c>
      <c r="F745" s="2">
        <v>6000</v>
      </c>
      <c r="G745" s="1" t="s">
        <v>115</v>
      </c>
      <c r="H745" s="1" t="s">
        <v>92</v>
      </c>
      <c r="I745" s="1" t="s">
        <v>93</v>
      </c>
      <c r="J745" s="1" t="s">
        <v>11847</v>
      </c>
      <c r="K745" s="1" t="s">
        <v>11848</v>
      </c>
      <c r="L745">
        <f>VLOOKUP(B745,HIS退!B:F,5,FALSE)</f>
        <v>-6000</v>
      </c>
      <c r="M745" t="e">
        <f>VLOOKUP(J745,银行退!A:F,6,FALSE)</f>
        <v>#N/A</v>
      </c>
      <c r="N745" t="e">
        <f>VLOOKUP(J745,网银退汇!H:M,6,FALSE)</f>
        <v>#N/A</v>
      </c>
    </row>
    <row r="746" spans="1:14" hidden="1">
      <c r="A746" s="1" t="s">
        <v>11849</v>
      </c>
      <c r="B746" s="1">
        <v>1836768</v>
      </c>
      <c r="C746" s="1" t="s">
        <v>4157</v>
      </c>
      <c r="D746" s="1" t="s">
        <v>4158</v>
      </c>
      <c r="E746" s="1" t="s">
        <v>4159</v>
      </c>
      <c r="F746" s="2">
        <v>50</v>
      </c>
      <c r="G746" s="1" t="s">
        <v>115</v>
      </c>
      <c r="H746" s="1" t="s">
        <v>92</v>
      </c>
      <c r="I746" s="1" t="s">
        <v>93</v>
      </c>
      <c r="J746" s="1" t="s">
        <v>11850</v>
      </c>
      <c r="K746" s="1" t="s">
        <v>11851</v>
      </c>
      <c r="L746">
        <f>VLOOKUP(B746,HIS退!B:F,5,FALSE)</f>
        <v>-50</v>
      </c>
      <c r="M746" t="e">
        <f>VLOOKUP(J746,银行退!A:F,6,FALSE)</f>
        <v>#N/A</v>
      </c>
      <c r="N746" t="e">
        <f>VLOOKUP(J746,网银退汇!H:M,6,FALSE)</f>
        <v>#N/A</v>
      </c>
    </row>
    <row r="747" spans="1:14" hidden="1">
      <c r="A747" s="1" t="s">
        <v>11852</v>
      </c>
      <c r="B747" s="1">
        <v>1836840</v>
      </c>
      <c r="C747" s="1" t="s">
        <v>4161</v>
      </c>
      <c r="D747" s="1" t="s">
        <v>4162</v>
      </c>
      <c r="E747" s="1" t="s">
        <v>4163</v>
      </c>
      <c r="F747" s="2">
        <v>4097</v>
      </c>
      <c r="G747" s="1" t="s">
        <v>115</v>
      </c>
      <c r="H747" s="1" t="s">
        <v>92</v>
      </c>
      <c r="I747" s="1" t="s">
        <v>93</v>
      </c>
      <c r="J747" s="1" t="s">
        <v>11853</v>
      </c>
      <c r="K747" s="1" t="s">
        <v>1970</v>
      </c>
      <c r="L747">
        <f>VLOOKUP(B747,HIS退!B:F,5,FALSE)</f>
        <v>-4097</v>
      </c>
      <c r="M747" t="e">
        <f>VLOOKUP(J747,银行退!A:F,6,FALSE)</f>
        <v>#N/A</v>
      </c>
      <c r="N747" t="e">
        <f>VLOOKUP(J747,网银退汇!H:M,6,FALSE)</f>
        <v>#N/A</v>
      </c>
    </row>
    <row r="748" spans="1:14" hidden="1">
      <c r="A748" s="1" t="s">
        <v>11854</v>
      </c>
      <c r="B748" s="1">
        <v>1836847</v>
      </c>
      <c r="C748" s="1" t="s">
        <v>4165</v>
      </c>
      <c r="D748" s="1" t="s">
        <v>4166</v>
      </c>
      <c r="E748" s="1" t="s">
        <v>130</v>
      </c>
      <c r="F748" s="2">
        <v>858.99</v>
      </c>
      <c r="G748" s="1" t="s">
        <v>115</v>
      </c>
      <c r="H748" s="1" t="s">
        <v>92</v>
      </c>
      <c r="I748" s="1" t="s">
        <v>93</v>
      </c>
      <c r="J748" s="1" t="s">
        <v>11855</v>
      </c>
      <c r="K748" s="1" t="s">
        <v>11856</v>
      </c>
      <c r="L748">
        <f>VLOOKUP(B748,HIS退!B:F,5,FALSE)</f>
        <v>-858.99</v>
      </c>
      <c r="M748" t="e">
        <f>VLOOKUP(J748,银行退!A:F,6,FALSE)</f>
        <v>#N/A</v>
      </c>
      <c r="N748" t="e">
        <f>VLOOKUP(J748,网银退汇!H:M,6,FALSE)</f>
        <v>#N/A</v>
      </c>
    </row>
    <row r="749" spans="1:14" hidden="1">
      <c r="A749" s="1" t="s">
        <v>11857</v>
      </c>
      <c r="B749" s="1">
        <v>1836858</v>
      </c>
      <c r="C749" s="1" t="s">
        <v>4168</v>
      </c>
      <c r="D749" s="1" t="s">
        <v>4154</v>
      </c>
      <c r="E749" s="1" t="s">
        <v>4155</v>
      </c>
      <c r="F749" s="2">
        <v>2000</v>
      </c>
      <c r="G749" s="1" t="s">
        <v>115</v>
      </c>
      <c r="H749" s="1" t="s">
        <v>92</v>
      </c>
      <c r="I749" s="1" t="s">
        <v>93</v>
      </c>
      <c r="J749" s="1" t="s">
        <v>11858</v>
      </c>
      <c r="K749" s="1" t="s">
        <v>11859</v>
      </c>
      <c r="L749">
        <f>VLOOKUP(B749,HIS退!B:F,5,FALSE)</f>
        <v>-2000</v>
      </c>
      <c r="M749" t="e">
        <f>VLOOKUP(J749,银行退!A:F,6,FALSE)</f>
        <v>#N/A</v>
      </c>
      <c r="N749" t="e">
        <f>VLOOKUP(J749,网银退汇!H:M,6,FALSE)</f>
        <v>#N/A</v>
      </c>
    </row>
    <row r="750" spans="1:14" hidden="1">
      <c r="A750" s="1" t="s">
        <v>11860</v>
      </c>
      <c r="B750" s="1">
        <v>1836905</v>
      </c>
      <c r="C750" s="1" t="s">
        <v>4170</v>
      </c>
      <c r="D750" s="1" t="s">
        <v>503</v>
      </c>
      <c r="E750" s="1" t="s">
        <v>504</v>
      </c>
      <c r="F750" s="2">
        <v>900</v>
      </c>
      <c r="G750" s="1" t="s">
        <v>115</v>
      </c>
      <c r="H750" s="1" t="s">
        <v>92</v>
      </c>
      <c r="I750" s="1" t="s">
        <v>93</v>
      </c>
      <c r="J750" s="1" t="s">
        <v>11861</v>
      </c>
      <c r="K750" s="1" t="s">
        <v>1762</v>
      </c>
      <c r="L750">
        <f>VLOOKUP(B750,HIS退!B:F,5,FALSE)</f>
        <v>-900</v>
      </c>
      <c r="M750" t="e">
        <f>VLOOKUP(J750,银行退!A:F,6,FALSE)</f>
        <v>#N/A</v>
      </c>
      <c r="N750" t="e">
        <f>VLOOKUP(J750,网银退汇!H:M,6,FALSE)</f>
        <v>#N/A</v>
      </c>
    </row>
    <row r="751" spans="1:14" hidden="1">
      <c r="A751" s="1" t="s">
        <v>11862</v>
      </c>
      <c r="B751" s="1">
        <v>1836979</v>
      </c>
      <c r="C751" s="1" t="s">
        <v>4172</v>
      </c>
      <c r="D751" s="1" t="s">
        <v>4173</v>
      </c>
      <c r="E751" s="1" t="s">
        <v>4174</v>
      </c>
      <c r="F751" s="2">
        <v>2800</v>
      </c>
      <c r="G751" s="1" t="s">
        <v>115</v>
      </c>
      <c r="H751" s="1" t="s">
        <v>92</v>
      </c>
      <c r="I751" s="1" t="s">
        <v>93</v>
      </c>
      <c r="J751" s="1" t="s">
        <v>11863</v>
      </c>
      <c r="K751" s="1" t="s">
        <v>11864</v>
      </c>
      <c r="L751">
        <f>VLOOKUP(B751,HIS退!B:F,5,FALSE)</f>
        <v>-2800</v>
      </c>
      <c r="M751" t="e">
        <f>VLOOKUP(J751,银行退!A:F,6,FALSE)</f>
        <v>#N/A</v>
      </c>
      <c r="N751" t="e">
        <f>VLOOKUP(J751,网银退汇!H:M,6,FALSE)</f>
        <v>#N/A</v>
      </c>
    </row>
    <row r="752" spans="1:14" hidden="1">
      <c r="A752" s="1" t="s">
        <v>11865</v>
      </c>
      <c r="B752" s="1">
        <v>1836994</v>
      </c>
      <c r="C752" s="1" t="s">
        <v>4176</v>
      </c>
      <c r="D752" s="1" t="s">
        <v>4177</v>
      </c>
      <c r="E752" s="1" t="s">
        <v>4178</v>
      </c>
      <c r="F752" s="2">
        <v>8000</v>
      </c>
      <c r="G752" s="1" t="s">
        <v>115</v>
      </c>
      <c r="H752" s="1" t="s">
        <v>92</v>
      </c>
      <c r="I752" s="1" t="s">
        <v>93</v>
      </c>
      <c r="J752" s="1" t="s">
        <v>11866</v>
      </c>
      <c r="K752" s="1" t="s">
        <v>11867</v>
      </c>
      <c r="L752">
        <f>VLOOKUP(B752,HIS退!B:F,5,FALSE)</f>
        <v>-8000</v>
      </c>
      <c r="M752" t="e">
        <f>VLOOKUP(J752,银行退!A:F,6,FALSE)</f>
        <v>#N/A</v>
      </c>
      <c r="N752" t="e">
        <f>VLOOKUP(J752,网银退汇!H:M,6,FALSE)</f>
        <v>#N/A</v>
      </c>
    </row>
    <row r="753" spans="1:14" hidden="1">
      <c r="A753" s="1" t="s">
        <v>11868</v>
      </c>
      <c r="B753" s="1">
        <v>1837280</v>
      </c>
      <c r="C753" s="1" t="s">
        <v>4180</v>
      </c>
      <c r="D753" s="1" t="s">
        <v>803</v>
      </c>
      <c r="E753" s="1" t="s">
        <v>804</v>
      </c>
      <c r="F753" s="2">
        <v>1115.3</v>
      </c>
      <c r="G753" s="1" t="s">
        <v>115</v>
      </c>
      <c r="H753" s="1" t="s">
        <v>92</v>
      </c>
      <c r="I753" s="1" t="s">
        <v>93</v>
      </c>
      <c r="J753" s="1" t="s">
        <v>11869</v>
      </c>
      <c r="K753" s="1" t="s">
        <v>100</v>
      </c>
      <c r="L753">
        <f>VLOOKUP(B753,HIS退!B:F,5,FALSE)</f>
        <v>-1115.3</v>
      </c>
      <c r="M753" t="e">
        <f>VLOOKUP(J753,银行退!A:F,6,FALSE)</f>
        <v>#N/A</v>
      </c>
      <c r="N753" t="e">
        <f>VLOOKUP(J753,网银退汇!H:M,6,FALSE)</f>
        <v>#N/A</v>
      </c>
    </row>
    <row r="754" spans="1:14" hidden="1">
      <c r="A754" s="1" t="s">
        <v>11870</v>
      </c>
      <c r="B754" s="1">
        <v>1837325</v>
      </c>
      <c r="C754" s="1" t="s">
        <v>4182</v>
      </c>
      <c r="D754" s="1" t="s">
        <v>4183</v>
      </c>
      <c r="E754" s="1" t="s">
        <v>4184</v>
      </c>
      <c r="F754" s="2">
        <v>698.63</v>
      </c>
      <c r="G754" s="1" t="s">
        <v>115</v>
      </c>
      <c r="H754" s="1" t="s">
        <v>92</v>
      </c>
      <c r="I754" s="1" t="s">
        <v>93</v>
      </c>
      <c r="J754" s="1" t="s">
        <v>11871</v>
      </c>
      <c r="K754" s="1" t="s">
        <v>11872</v>
      </c>
      <c r="L754">
        <f>VLOOKUP(B754,HIS退!B:F,5,FALSE)</f>
        <v>-698.63</v>
      </c>
      <c r="M754" t="e">
        <f>VLOOKUP(J754,银行退!A:F,6,FALSE)</f>
        <v>#N/A</v>
      </c>
      <c r="N754" t="e">
        <f>VLOOKUP(J754,网银退汇!H:M,6,FALSE)</f>
        <v>#N/A</v>
      </c>
    </row>
    <row r="755" spans="1:14" hidden="1">
      <c r="A755" s="1" t="s">
        <v>11873</v>
      </c>
      <c r="B755" s="1">
        <v>1837360</v>
      </c>
      <c r="C755" s="1" t="s">
        <v>4186</v>
      </c>
      <c r="D755" s="1" t="s">
        <v>4187</v>
      </c>
      <c r="E755" s="1" t="s">
        <v>4188</v>
      </c>
      <c r="F755" s="2">
        <v>3244.99</v>
      </c>
      <c r="G755" s="1" t="s">
        <v>115</v>
      </c>
      <c r="H755" s="1" t="s">
        <v>92</v>
      </c>
      <c r="I755" s="1" t="s">
        <v>93</v>
      </c>
      <c r="J755" s="1" t="s">
        <v>11874</v>
      </c>
      <c r="K755" s="1" t="s">
        <v>100</v>
      </c>
      <c r="L755">
        <f>VLOOKUP(B755,HIS退!B:F,5,FALSE)</f>
        <v>-3244.99</v>
      </c>
      <c r="M755" t="e">
        <f>VLOOKUP(J755,银行退!A:F,6,FALSE)</f>
        <v>#N/A</v>
      </c>
      <c r="N755" t="e">
        <f>VLOOKUP(J755,网银退汇!H:M,6,FALSE)</f>
        <v>#N/A</v>
      </c>
    </row>
    <row r="756" spans="1:14" hidden="1">
      <c r="A756" s="1" t="s">
        <v>11875</v>
      </c>
      <c r="B756" s="1">
        <v>1837439</v>
      </c>
      <c r="C756" s="1" t="s">
        <v>4190</v>
      </c>
      <c r="D756" s="1" t="s">
        <v>4191</v>
      </c>
      <c r="E756" s="1" t="s">
        <v>4192</v>
      </c>
      <c r="F756" s="2">
        <v>3500</v>
      </c>
      <c r="G756" s="1" t="s">
        <v>115</v>
      </c>
      <c r="H756" s="1" t="s">
        <v>92</v>
      </c>
      <c r="I756" s="1" t="s">
        <v>93</v>
      </c>
      <c r="J756" s="1" t="s">
        <v>11876</v>
      </c>
      <c r="K756" s="1" t="s">
        <v>11877</v>
      </c>
      <c r="L756">
        <f>VLOOKUP(B756,HIS退!B:F,5,FALSE)</f>
        <v>-3500</v>
      </c>
      <c r="M756" t="e">
        <f>VLOOKUP(J756,银行退!A:F,6,FALSE)</f>
        <v>#N/A</v>
      </c>
      <c r="N756" t="e">
        <f>VLOOKUP(J756,网银退汇!H:M,6,FALSE)</f>
        <v>#N/A</v>
      </c>
    </row>
    <row r="757" spans="1:14" hidden="1">
      <c r="A757" s="1" t="s">
        <v>11878</v>
      </c>
      <c r="B757" s="1">
        <v>1837636</v>
      </c>
      <c r="C757" s="1" t="s">
        <v>4194</v>
      </c>
      <c r="D757" s="1" t="s">
        <v>4154</v>
      </c>
      <c r="E757" s="1" t="s">
        <v>4155</v>
      </c>
      <c r="F757" s="2">
        <v>14079.81</v>
      </c>
      <c r="G757" s="1" t="s">
        <v>115</v>
      </c>
      <c r="H757" s="1" t="s">
        <v>92</v>
      </c>
      <c r="I757" s="1" t="s">
        <v>93</v>
      </c>
      <c r="J757" s="1" t="s">
        <v>11879</v>
      </c>
      <c r="K757" s="1" t="s">
        <v>11880</v>
      </c>
      <c r="L757">
        <f>VLOOKUP(B757,HIS退!B:F,5,FALSE)</f>
        <v>-14079.81</v>
      </c>
      <c r="M757" t="e">
        <f>VLOOKUP(J757,银行退!A:F,6,FALSE)</f>
        <v>#N/A</v>
      </c>
      <c r="N757" t="e">
        <f>VLOOKUP(J757,网银退汇!H:M,6,FALSE)</f>
        <v>#N/A</v>
      </c>
    </row>
    <row r="758" spans="1:14" hidden="1">
      <c r="A758" s="1" t="s">
        <v>11881</v>
      </c>
      <c r="B758" s="1">
        <v>1837827</v>
      </c>
      <c r="C758" s="1" t="s">
        <v>4196</v>
      </c>
      <c r="D758" s="1" t="s">
        <v>4197</v>
      </c>
      <c r="E758" s="1" t="s">
        <v>4198</v>
      </c>
      <c r="F758" s="2">
        <v>5270.5</v>
      </c>
      <c r="G758" s="1" t="s">
        <v>115</v>
      </c>
      <c r="H758" s="1" t="s">
        <v>92</v>
      </c>
      <c r="I758" s="1" t="s">
        <v>93</v>
      </c>
      <c r="J758" s="1" t="s">
        <v>11882</v>
      </c>
      <c r="K758" s="1" t="s">
        <v>11883</v>
      </c>
      <c r="L758">
        <f>VLOOKUP(B758,HIS退!B:F,5,FALSE)</f>
        <v>-5270.5</v>
      </c>
      <c r="M758" t="e">
        <f>VLOOKUP(J758,银行退!A:F,6,FALSE)</f>
        <v>#N/A</v>
      </c>
      <c r="N758" t="e">
        <f>VLOOKUP(J758,网银退汇!H:M,6,FALSE)</f>
        <v>#N/A</v>
      </c>
    </row>
    <row r="759" spans="1:14" hidden="1">
      <c r="A759" s="1" t="s">
        <v>11884</v>
      </c>
      <c r="B759" s="1">
        <v>1837879</v>
      </c>
      <c r="C759" s="1" t="s">
        <v>4200</v>
      </c>
      <c r="D759" s="1" t="s">
        <v>4201</v>
      </c>
      <c r="E759" s="1" t="s">
        <v>4202</v>
      </c>
      <c r="F759" s="2">
        <v>994.5</v>
      </c>
      <c r="G759" s="1" t="s">
        <v>115</v>
      </c>
      <c r="H759" s="1" t="s">
        <v>92</v>
      </c>
      <c r="I759" s="1" t="s">
        <v>93</v>
      </c>
      <c r="J759" s="1" t="s">
        <v>11885</v>
      </c>
      <c r="K759" s="1" t="s">
        <v>11886</v>
      </c>
      <c r="L759">
        <f>VLOOKUP(B759,HIS退!B:F,5,FALSE)</f>
        <v>-994.5</v>
      </c>
      <c r="M759" t="e">
        <f>VLOOKUP(J759,银行退!A:F,6,FALSE)</f>
        <v>#N/A</v>
      </c>
      <c r="N759" t="e">
        <f>VLOOKUP(J759,网银退汇!H:M,6,FALSE)</f>
        <v>#N/A</v>
      </c>
    </row>
    <row r="760" spans="1:14" hidden="1">
      <c r="A760" s="1" t="s">
        <v>11887</v>
      </c>
      <c r="B760" s="1">
        <v>1837894</v>
      </c>
      <c r="C760" s="1" t="s">
        <v>4204</v>
      </c>
      <c r="D760" s="1" t="s">
        <v>4205</v>
      </c>
      <c r="E760" s="1" t="s">
        <v>4206</v>
      </c>
      <c r="F760" s="2">
        <v>8600</v>
      </c>
      <c r="G760" s="1" t="s">
        <v>115</v>
      </c>
      <c r="H760" s="1" t="s">
        <v>92</v>
      </c>
      <c r="I760" s="1" t="s">
        <v>93</v>
      </c>
      <c r="J760" s="1" t="s">
        <v>11888</v>
      </c>
      <c r="K760" s="1" t="s">
        <v>11889</v>
      </c>
      <c r="L760">
        <f>VLOOKUP(B760,HIS退!B:F,5,FALSE)</f>
        <v>-8600</v>
      </c>
      <c r="M760" t="e">
        <f>VLOOKUP(J760,银行退!A:F,6,FALSE)</f>
        <v>#N/A</v>
      </c>
      <c r="N760" t="e">
        <f>VLOOKUP(J760,网银退汇!H:M,6,FALSE)</f>
        <v>#N/A</v>
      </c>
    </row>
    <row r="761" spans="1:14" hidden="1">
      <c r="A761" s="1" t="s">
        <v>11890</v>
      </c>
      <c r="B761" s="1">
        <v>1838068</v>
      </c>
      <c r="C761" s="1" t="s">
        <v>4208</v>
      </c>
      <c r="D761" s="1" t="s">
        <v>4158</v>
      </c>
      <c r="E761" s="1" t="s">
        <v>4159</v>
      </c>
      <c r="F761" s="2">
        <v>50</v>
      </c>
      <c r="G761" s="1" t="s">
        <v>115</v>
      </c>
      <c r="H761" s="1" t="s">
        <v>92</v>
      </c>
      <c r="I761" s="1" t="s">
        <v>93</v>
      </c>
      <c r="J761" s="1" t="s">
        <v>11891</v>
      </c>
      <c r="K761" s="1" t="s">
        <v>11851</v>
      </c>
      <c r="L761">
        <f>VLOOKUP(B761,HIS退!B:F,5,FALSE)</f>
        <v>-50</v>
      </c>
      <c r="M761" t="e">
        <f>VLOOKUP(J761,银行退!A:F,6,FALSE)</f>
        <v>#N/A</v>
      </c>
      <c r="N761" t="e">
        <f>VLOOKUP(J761,网银退汇!H:M,6,FALSE)</f>
        <v>#N/A</v>
      </c>
    </row>
    <row r="762" spans="1:14" hidden="1">
      <c r="A762" s="1" t="s">
        <v>11892</v>
      </c>
      <c r="B762" s="1">
        <v>1838072</v>
      </c>
      <c r="C762" s="1" t="s">
        <v>4210</v>
      </c>
      <c r="D762" s="1" t="s">
        <v>4211</v>
      </c>
      <c r="E762" s="1" t="s">
        <v>4212</v>
      </c>
      <c r="F762" s="2">
        <v>1202.21</v>
      </c>
      <c r="G762" s="1" t="s">
        <v>115</v>
      </c>
      <c r="H762" s="1" t="s">
        <v>92</v>
      </c>
      <c r="I762" s="1" t="s">
        <v>93</v>
      </c>
      <c r="J762" s="1" t="s">
        <v>11893</v>
      </c>
      <c r="K762" s="1" t="s">
        <v>363</v>
      </c>
      <c r="L762">
        <f>VLOOKUP(B762,HIS退!B:F,5,FALSE)</f>
        <v>-1202.21</v>
      </c>
      <c r="M762" t="e">
        <f>VLOOKUP(J762,银行退!A:F,6,FALSE)</f>
        <v>#N/A</v>
      </c>
      <c r="N762" t="e">
        <f>VLOOKUP(J762,网银退汇!H:M,6,FALSE)</f>
        <v>#N/A</v>
      </c>
    </row>
    <row r="763" spans="1:14">
      <c r="A763" s="1" t="s">
        <v>11894</v>
      </c>
      <c r="B763" s="1">
        <v>1838099</v>
      </c>
      <c r="C763" s="1" t="s">
        <v>11895</v>
      </c>
      <c r="D763" s="1" t="s">
        <v>2557</v>
      </c>
      <c r="E763" s="1" t="s">
        <v>4214</v>
      </c>
      <c r="F763" s="2">
        <v>2229.31</v>
      </c>
      <c r="G763" s="1" t="s">
        <v>115</v>
      </c>
      <c r="H763" s="1" t="s">
        <v>94</v>
      </c>
      <c r="I763" s="1" t="s">
        <v>24</v>
      </c>
      <c r="J763" s="1" t="s">
        <v>2559</v>
      </c>
      <c r="K763" s="1" t="s">
        <v>2558</v>
      </c>
      <c r="L763">
        <f>VLOOKUP(B763,HIS退!B:F,5,FALSE)</f>
        <v>-2229.31</v>
      </c>
      <c r="M763" t="e">
        <f>VLOOKUP(J763,银行退!A:F,6,FALSE)</f>
        <v>#N/A</v>
      </c>
      <c r="N763" t="str">
        <f>VLOOKUP(J763,网银退汇!H:M,6,FALSE)</f>
        <v>20170905</v>
      </c>
    </row>
    <row r="764" spans="1:14" hidden="1">
      <c r="A764" s="1" t="s">
        <v>11896</v>
      </c>
      <c r="B764" s="1">
        <v>1838170</v>
      </c>
      <c r="C764" s="1" t="s">
        <v>4216</v>
      </c>
      <c r="D764" s="1" t="s">
        <v>4217</v>
      </c>
      <c r="E764" s="1" t="s">
        <v>4218</v>
      </c>
      <c r="F764" s="2">
        <v>4790.1499999999996</v>
      </c>
      <c r="G764" s="1" t="s">
        <v>115</v>
      </c>
      <c r="H764" s="1" t="s">
        <v>92</v>
      </c>
      <c r="I764" s="1" t="s">
        <v>93</v>
      </c>
      <c r="J764" s="1" t="s">
        <v>11897</v>
      </c>
      <c r="K764" s="1" t="s">
        <v>11898</v>
      </c>
      <c r="L764">
        <f>VLOOKUP(B764,HIS退!B:F,5,FALSE)</f>
        <v>-4790.1499999999996</v>
      </c>
      <c r="M764" t="e">
        <f>VLOOKUP(J764,银行退!A:F,6,FALSE)</f>
        <v>#N/A</v>
      </c>
      <c r="N764" t="e">
        <f>VLOOKUP(J764,网银退汇!H:M,6,FALSE)</f>
        <v>#N/A</v>
      </c>
    </row>
    <row r="765" spans="1:14" hidden="1">
      <c r="A765" s="1" t="s">
        <v>11899</v>
      </c>
      <c r="B765" s="1">
        <v>1838172</v>
      </c>
      <c r="C765" s="1" t="s">
        <v>4220</v>
      </c>
      <c r="D765" s="1" t="s">
        <v>4221</v>
      </c>
      <c r="E765" s="1" t="s">
        <v>4222</v>
      </c>
      <c r="F765" s="2">
        <v>7058</v>
      </c>
      <c r="G765" s="1" t="s">
        <v>115</v>
      </c>
      <c r="H765" s="1" t="s">
        <v>92</v>
      </c>
      <c r="I765" s="1" t="s">
        <v>93</v>
      </c>
      <c r="J765" s="1" t="s">
        <v>11900</v>
      </c>
      <c r="K765" s="1" t="s">
        <v>11901</v>
      </c>
      <c r="L765">
        <f>VLOOKUP(B765,HIS退!B:F,5,FALSE)</f>
        <v>-7058</v>
      </c>
      <c r="M765" t="e">
        <f>VLOOKUP(J765,银行退!A:F,6,FALSE)</f>
        <v>#N/A</v>
      </c>
      <c r="N765" t="e">
        <f>VLOOKUP(J765,网银退汇!H:M,6,FALSE)</f>
        <v>#N/A</v>
      </c>
    </row>
    <row r="766" spans="1:14" hidden="1">
      <c r="A766" s="1" t="s">
        <v>11902</v>
      </c>
      <c r="B766" s="1">
        <v>1838251</v>
      </c>
      <c r="C766" s="1" t="s">
        <v>4224</v>
      </c>
      <c r="D766" s="1" t="s">
        <v>4225</v>
      </c>
      <c r="E766" s="1" t="s">
        <v>4226</v>
      </c>
      <c r="F766" s="2">
        <v>20</v>
      </c>
      <c r="G766" s="1" t="s">
        <v>115</v>
      </c>
      <c r="H766" s="1" t="s">
        <v>92</v>
      </c>
      <c r="I766" s="1" t="s">
        <v>93</v>
      </c>
      <c r="J766" s="1" t="s">
        <v>11903</v>
      </c>
      <c r="K766" s="1" t="s">
        <v>11904</v>
      </c>
      <c r="L766">
        <f>VLOOKUP(B766,HIS退!B:F,5,FALSE)</f>
        <v>-20</v>
      </c>
      <c r="M766" t="e">
        <f>VLOOKUP(J766,银行退!A:F,6,FALSE)</f>
        <v>#N/A</v>
      </c>
      <c r="N766" t="e">
        <f>VLOOKUP(J766,网银退汇!H:M,6,FALSE)</f>
        <v>#N/A</v>
      </c>
    </row>
    <row r="767" spans="1:14" hidden="1">
      <c r="A767" s="1" t="s">
        <v>11905</v>
      </c>
      <c r="B767" s="1">
        <v>1838303</v>
      </c>
      <c r="C767" s="1" t="s">
        <v>4228</v>
      </c>
      <c r="D767" s="1" t="s">
        <v>4225</v>
      </c>
      <c r="E767" s="1" t="s">
        <v>4226</v>
      </c>
      <c r="F767" s="2">
        <v>14</v>
      </c>
      <c r="G767" s="1" t="s">
        <v>115</v>
      </c>
      <c r="H767" s="1" t="s">
        <v>92</v>
      </c>
      <c r="I767" s="1" t="s">
        <v>93</v>
      </c>
      <c r="J767" s="1" t="s">
        <v>11906</v>
      </c>
      <c r="K767" s="1" t="s">
        <v>11904</v>
      </c>
      <c r="L767">
        <f>VLOOKUP(B767,HIS退!B:F,5,FALSE)</f>
        <v>-14</v>
      </c>
      <c r="M767" t="e">
        <f>VLOOKUP(J767,银行退!A:F,6,FALSE)</f>
        <v>#N/A</v>
      </c>
      <c r="N767" t="e">
        <f>VLOOKUP(J767,网银退汇!H:M,6,FALSE)</f>
        <v>#N/A</v>
      </c>
    </row>
    <row r="768" spans="1:14" hidden="1">
      <c r="A768" s="1" t="s">
        <v>11907</v>
      </c>
      <c r="B768" s="1">
        <v>1838379</v>
      </c>
      <c r="C768" s="1" t="s">
        <v>4230</v>
      </c>
      <c r="D768" s="1" t="s">
        <v>4231</v>
      </c>
      <c r="E768" s="1" t="s">
        <v>4232</v>
      </c>
      <c r="F768" s="2">
        <v>45.2</v>
      </c>
      <c r="G768" s="1" t="s">
        <v>115</v>
      </c>
      <c r="H768" s="1" t="s">
        <v>92</v>
      </c>
      <c r="I768" s="1" t="s">
        <v>93</v>
      </c>
      <c r="J768" s="1" t="s">
        <v>11908</v>
      </c>
      <c r="K768" s="1" t="s">
        <v>11909</v>
      </c>
      <c r="L768">
        <f>VLOOKUP(B768,HIS退!B:F,5,FALSE)</f>
        <v>-45.2</v>
      </c>
      <c r="M768" t="e">
        <f>VLOOKUP(J768,银行退!A:F,6,FALSE)</f>
        <v>#N/A</v>
      </c>
      <c r="N768" t="e">
        <f>VLOOKUP(J768,网银退汇!H:M,6,FALSE)</f>
        <v>#N/A</v>
      </c>
    </row>
    <row r="769" spans="1:14" hidden="1">
      <c r="A769" s="1" t="s">
        <v>11910</v>
      </c>
      <c r="B769" s="1">
        <v>1838468</v>
      </c>
      <c r="C769" s="1" t="s">
        <v>4234</v>
      </c>
      <c r="D769" s="1" t="s">
        <v>4235</v>
      </c>
      <c r="E769" s="1" t="s">
        <v>4236</v>
      </c>
      <c r="F769" s="2">
        <v>136.58000000000001</v>
      </c>
      <c r="G769" s="1" t="s">
        <v>115</v>
      </c>
      <c r="H769" s="1" t="s">
        <v>92</v>
      </c>
      <c r="I769" s="1" t="s">
        <v>93</v>
      </c>
      <c r="J769" s="1" t="s">
        <v>11911</v>
      </c>
      <c r="K769" s="1" t="s">
        <v>11912</v>
      </c>
      <c r="L769">
        <f>VLOOKUP(B769,HIS退!B:F,5,FALSE)</f>
        <v>-136.58000000000001</v>
      </c>
      <c r="M769" t="e">
        <f>VLOOKUP(J769,银行退!A:F,6,FALSE)</f>
        <v>#N/A</v>
      </c>
      <c r="N769" t="e">
        <f>VLOOKUP(J769,网银退汇!H:M,6,FALSE)</f>
        <v>#N/A</v>
      </c>
    </row>
    <row r="770" spans="1:14" hidden="1">
      <c r="A770" s="1" t="s">
        <v>11913</v>
      </c>
      <c r="B770" s="1">
        <v>1838492</v>
      </c>
      <c r="C770" s="1" t="s">
        <v>4238</v>
      </c>
      <c r="D770" s="1" t="s">
        <v>4239</v>
      </c>
      <c r="E770" s="1" t="s">
        <v>4240</v>
      </c>
      <c r="F770" s="2">
        <v>3000</v>
      </c>
      <c r="G770" s="1" t="s">
        <v>115</v>
      </c>
      <c r="H770" s="1" t="s">
        <v>92</v>
      </c>
      <c r="I770" s="1" t="s">
        <v>93</v>
      </c>
      <c r="J770" s="1" t="s">
        <v>11914</v>
      </c>
      <c r="K770" s="1" t="s">
        <v>11915</v>
      </c>
      <c r="L770">
        <f>VLOOKUP(B770,HIS退!B:F,5,FALSE)</f>
        <v>-3000</v>
      </c>
      <c r="M770" t="e">
        <f>VLOOKUP(J770,银行退!A:F,6,FALSE)</f>
        <v>#N/A</v>
      </c>
      <c r="N770" t="e">
        <f>VLOOKUP(J770,网银退汇!H:M,6,FALSE)</f>
        <v>#N/A</v>
      </c>
    </row>
    <row r="771" spans="1:14" hidden="1">
      <c r="A771" s="1" t="s">
        <v>11916</v>
      </c>
      <c r="B771" s="1">
        <v>1838539</v>
      </c>
      <c r="C771" s="1" t="s">
        <v>4242</v>
      </c>
      <c r="D771" s="1" t="s">
        <v>3987</v>
      </c>
      <c r="E771" s="1" t="s">
        <v>3988</v>
      </c>
      <c r="F771" s="2">
        <v>200</v>
      </c>
      <c r="G771" s="1" t="s">
        <v>115</v>
      </c>
      <c r="H771" s="1" t="s">
        <v>92</v>
      </c>
      <c r="I771" s="1" t="s">
        <v>93</v>
      </c>
      <c r="J771" s="1" t="s">
        <v>11917</v>
      </c>
      <c r="K771" s="1" t="s">
        <v>11721</v>
      </c>
      <c r="L771">
        <f>VLOOKUP(B771,HIS退!B:F,5,FALSE)</f>
        <v>-200</v>
      </c>
      <c r="M771" t="e">
        <f>VLOOKUP(J771,银行退!A:F,6,FALSE)</f>
        <v>#N/A</v>
      </c>
      <c r="N771" t="e">
        <f>VLOOKUP(J771,网银退汇!H:M,6,FALSE)</f>
        <v>#N/A</v>
      </c>
    </row>
    <row r="772" spans="1:14" hidden="1">
      <c r="A772" s="1" t="s">
        <v>11918</v>
      </c>
      <c r="B772" s="1">
        <v>1838600</v>
      </c>
      <c r="C772" s="1" t="s">
        <v>4244</v>
      </c>
      <c r="D772" s="1" t="s">
        <v>4239</v>
      </c>
      <c r="E772" s="1" t="s">
        <v>4240</v>
      </c>
      <c r="F772" s="2">
        <v>478</v>
      </c>
      <c r="G772" s="1" t="s">
        <v>115</v>
      </c>
      <c r="H772" s="1" t="s">
        <v>92</v>
      </c>
      <c r="I772" s="1" t="s">
        <v>93</v>
      </c>
      <c r="J772" s="1" t="s">
        <v>11919</v>
      </c>
      <c r="K772" s="1" t="s">
        <v>11915</v>
      </c>
      <c r="L772">
        <f>VLOOKUP(B772,HIS退!B:F,5,FALSE)</f>
        <v>-478</v>
      </c>
      <c r="M772" t="e">
        <f>VLOOKUP(J772,银行退!A:F,6,FALSE)</f>
        <v>#N/A</v>
      </c>
      <c r="N772" t="e">
        <f>VLOOKUP(J772,网银退汇!H:M,6,FALSE)</f>
        <v>#N/A</v>
      </c>
    </row>
    <row r="773" spans="1:14" hidden="1">
      <c r="A773" s="1" t="s">
        <v>11920</v>
      </c>
      <c r="B773" s="1">
        <v>1838603</v>
      </c>
      <c r="C773" s="1" t="s">
        <v>4246</v>
      </c>
      <c r="D773" s="1" t="s">
        <v>4247</v>
      </c>
      <c r="E773" s="1" t="s">
        <v>4248</v>
      </c>
      <c r="F773" s="2">
        <v>602.70000000000005</v>
      </c>
      <c r="G773" s="1" t="s">
        <v>115</v>
      </c>
      <c r="H773" s="1" t="s">
        <v>92</v>
      </c>
      <c r="I773" s="1" t="s">
        <v>93</v>
      </c>
      <c r="J773" s="1" t="s">
        <v>11921</v>
      </c>
      <c r="K773" s="1" t="s">
        <v>11909</v>
      </c>
      <c r="L773">
        <f>VLOOKUP(B773,HIS退!B:F,5,FALSE)</f>
        <v>-602.70000000000005</v>
      </c>
      <c r="M773" t="e">
        <f>VLOOKUP(J773,银行退!A:F,6,FALSE)</f>
        <v>#N/A</v>
      </c>
      <c r="N773" t="e">
        <f>VLOOKUP(J773,网银退汇!H:M,6,FALSE)</f>
        <v>#N/A</v>
      </c>
    </row>
    <row r="774" spans="1:14" hidden="1">
      <c r="A774" s="1" t="s">
        <v>11922</v>
      </c>
      <c r="B774" s="1">
        <v>1838647</v>
      </c>
      <c r="C774" s="1" t="s">
        <v>4250</v>
      </c>
      <c r="D774" s="1" t="s">
        <v>503</v>
      </c>
      <c r="E774" s="1" t="s">
        <v>504</v>
      </c>
      <c r="F774" s="2">
        <v>2042</v>
      </c>
      <c r="G774" s="1" t="s">
        <v>115</v>
      </c>
      <c r="H774" s="1" t="s">
        <v>92</v>
      </c>
      <c r="I774" s="1" t="s">
        <v>93</v>
      </c>
      <c r="J774" s="1" t="s">
        <v>11923</v>
      </c>
      <c r="K774" s="1" t="s">
        <v>1762</v>
      </c>
      <c r="L774">
        <f>VLOOKUP(B774,HIS退!B:F,5,FALSE)</f>
        <v>-2042</v>
      </c>
      <c r="M774" t="e">
        <f>VLOOKUP(J774,银行退!A:F,6,FALSE)</f>
        <v>#N/A</v>
      </c>
      <c r="N774" t="e">
        <f>VLOOKUP(J774,网银退汇!H:M,6,FALSE)</f>
        <v>#N/A</v>
      </c>
    </row>
    <row r="775" spans="1:14" hidden="1">
      <c r="A775" s="1" t="s">
        <v>11924</v>
      </c>
      <c r="B775" s="1">
        <v>1838661</v>
      </c>
      <c r="C775" s="1" t="s">
        <v>4252</v>
      </c>
      <c r="D775" s="1" t="s">
        <v>4253</v>
      </c>
      <c r="E775" s="1" t="s">
        <v>4254</v>
      </c>
      <c r="F775" s="2">
        <v>8200</v>
      </c>
      <c r="G775" s="1" t="s">
        <v>115</v>
      </c>
      <c r="H775" s="1" t="s">
        <v>92</v>
      </c>
      <c r="I775" s="1" t="s">
        <v>93</v>
      </c>
      <c r="J775" s="1" t="s">
        <v>11925</v>
      </c>
      <c r="K775" s="1" t="s">
        <v>11926</v>
      </c>
      <c r="L775">
        <f>VLOOKUP(B775,HIS退!B:F,5,FALSE)</f>
        <v>-8200</v>
      </c>
      <c r="M775" t="e">
        <f>VLOOKUP(J775,银行退!A:F,6,FALSE)</f>
        <v>#N/A</v>
      </c>
      <c r="N775" t="e">
        <f>VLOOKUP(J775,网银退汇!H:M,6,FALSE)</f>
        <v>#N/A</v>
      </c>
    </row>
    <row r="776" spans="1:14" hidden="1">
      <c r="A776" s="1" t="s">
        <v>11927</v>
      </c>
      <c r="B776" s="1">
        <v>1838839</v>
      </c>
      <c r="C776" s="1" t="s">
        <v>4256</v>
      </c>
      <c r="D776" s="1" t="s">
        <v>4257</v>
      </c>
      <c r="E776" s="1" t="s">
        <v>4258</v>
      </c>
      <c r="F776" s="2">
        <v>436.45</v>
      </c>
      <c r="G776" s="1" t="s">
        <v>115</v>
      </c>
      <c r="H776" s="1" t="s">
        <v>92</v>
      </c>
      <c r="I776" s="1" t="s">
        <v>93</v>
      </c>
      <c r="J776" s="1" t="s">
        <v>11928</v>
      </c>
      <c r="K776" s="1" t="s">
        <v>11929</v>
      </c>
      <c r="L776">
        <f>VLOOKUP(B776,HIS退!B:F,5,FALSE)</f>
        <v>-436.45</v>
      </c>
      <c r="M776" t="e">
        <f>VLOOKUP(J776,银行退!A:F,6,FALSE)</f>
        <v>#N/A</v>
      </c>
      <c r="N776" t="e">
        <f>VLOOKUP(J776,网银退汇!H:M,6,FALSE)</f>
        <v>#N/A</v>
      </c>
    </row>
    <row r="777" spans="1:14" hidden="1">
      <c r="A777" s="1" t="s">
        <v>11930</v>
      </c>
      <c r="B777" s="1">
        <v>1838873</v>
      </c>
      <c r="C777" s="1" t="s">
        <v>4260</v>
      </c>
      <c r="D777" s="1" t="s">
        <v>4261</v>
      </c>
      <c r="E777" s="1" t="s">
        <v>4262</v>
      </c>
      <c r="F777" s="2">
        <v>8952.4</v>
      </c>
      <c r="G777" s="1" t="s">
        <v>115</v>
      </c>
      <c r="H777" s="1" t="s">
        <v>92</v>
      </c>
      <c r="I777" s="1" t="s">
        <v>93</v>
      </c>
      <c r="J777" s="1" t="s">
        <v>11931</v>
      </c>
      <c r="K777" s="1" t="s">
        <v>11932</v>
      </c>
      <c r="L777">
        <f>VLOOKUP(B777,HIS退!B:F,5,FALSE)</f>
        <v>-8952.4</v>
      </c>
      <c r="M777" t="e">
        <f>VLOOKUP(J777,银行退!A:F,6,FALSE)</f>
        <v>#N/A</v>
      </c>
      <c r="N777" t="e">
        <f>VLOOKUP(J777,网银退汇!H:M,6,FALSE)</f>
        <v>#N/A</v>
      </c>
    </row>
    <row r="778" spans="1:14">
      <c r="A778" s="1" t="s">
        <v>11933</v>
      </c>
      <c r="B778" s="1">
        <v>1838904</v>
      </c>
      <c r="C778" s="1" t="s">
        <v>11934</v>
      </c>
      <c r="D778" s="1" t="s">
        <v>2560</v>
      </c>
      <c r="E778" s="1" t="s">
        <v>4264</v>
      </c>
      <c r="F778" s="2">
        <v>89.5</v>
      </c>
      <c r="G778" s="1" t="s">
        <v>115</v>
      </c>
      <c r="H778" s="1" t="s">
        <v>94</v>
      </c>
      <c r="I778" s="1" t="s">
        <v>24</v>
      </c>
      <c r="J778" s="1" t="s">
        <v>2562</v>
      </c>
      <c r="K778" s="1" t="s">
        <v>2561</v>
      </c>
      <c r="L778">
        <f>VLOOKUP(B778,HIS退!B:F,5,FALSE)</f>
        <v>-89.5</v>
      </c>
      <c r="M778" t="e">
        <f>VLOOKUP(J778,银行退!A:F,6,FALSE)</f>
        <v>#N/A</v>
      </c>
      <c r="N778" t="str">
        <f>VLOOKUP(J778,网银退汇!H:M,6,FALSE)</f>
        <v>20170905</v>
      </c>
    </row>
    <row r="779" spans="1:14" hidden="1">
      <c r="A779" s="1" t="s">
        <v>11935</v>
      </c>
      <c r="B779" s="1">
        <v>1839091</v>
      </c>
      <c r="C779" s="1" t="s">
        <v>4266</v>
      </c>
      <c r="D779" s="1" t="s">
        <v>4267</v>
      </c>
      <c r="E779" s="1" t="s">
        <v>4268</v>
      </c>
      <c r="F779" s="2">
        <v>100</v>
      </c>
      <c r="G779" s="1" t="s">
        <v>115</v>
      </c>
      <c r="H779" s="1" t="s">
        <v>92</v>
      </c>
      <c r="I779" s="1" t="s">
        <v>93</v>
      </c>
      <c r="J779" s="1" t="s">
        <v>11936</v>
      </c>
      <c r="K779" s="1" t="s">
        <v>11937</v>
      </c>
      <c r="L779">
        <f>VLOOKUP(B779,HIS退!B:F,5,FALSE)</f>
        <v>-100</v>
      </c>
      <c r="M779" t="e">
        <f>VLOOKUP(J779,银行退!A:F,6,FALSE)</f>
        <v>#N/A</v>
      </c>
      <c r="N779" t="e">
        <f>VLOOKUP(J779,网银退汇!H:M,6,FALSE)</f>
        <v>#N/A</v>
      </c>
    </row>
    <row r="780" spans="1:14" hidden="1">
      <c r="A780" s="1" t="s">
        <v>11938</v>
      </c>
      <c r="B780" s="1">
        <v>1839131</v>
      </c>
      <c r="C780" s="1" t="s">
        <v>4270</v>
      </c>
      <c r="D780" s="1" t="s">
        <v>180</v>
      </c>
      <c r="E780" s="1" t="s">
        <v>181</v>
      </c>
      <c r="F780" s="2">
        <v>94</v>
      </c>
      <c r="G780" s="1" t="s">
        <v>115</v>
      </c>
      <c r="H780" s="1" t="s">
        <v>92</v>
      </c>
      <c r="I780" s="1" t="s">
        <v>93</v>
      </c>
      <c r="J780" s="1" t="s">
        <v>11939</v>
      </c>
      <c r="K780" s="1" t="s">
        <v>349</v>
      </c>
      <c r="L780">
        <f>VLOOKUP(B780,HIS退!B:F,5,FALSE)</f>
        <v>-94</v>
      </c>
      <c r="M780" t="e">
        <f>VLOOKUP(J780,银行退!A:F,6,FALSE)</f>
        <v>#N/A</v>
      </c>
      <c r="N780" t="e">
        <f>VLOOKUP(J780,网银退汇!H:M,6,FALSE)</f>
        <v>#N/A</v>
      </c>
    </row>
    <row r="781" spans="1:14" hidden="1">
      <c r="A781" s="1" t="s">
        <v>11940</v>
      </c>
      <c r="B781" s="1">
        <v>1839187</v>
      </c>
      <c r="C781" s="1" t="s">
        <v>4272</v>
      </c>
      <c r="D781" s="1" t="s">
        <v>4273</v>
      </c>
      <c r="E781" s="1" t="s">
        <v>4274</v>
      </c>
      <c r="F781" s="2">
        <v>671.37</v>
      </c>
      <c r="G781" s="1" t="s">
        <v>115</v>
      </c>
      <c r="H781" s="1" t="s">
        <v>92</v>
      </c>
      <c r="I781" s="1" t="s">
        <v>93</v>
      </c>
      <c r="J781" s="1" t="s">
        <v>11941</v>
      </c>
      <c r="K781" s="1" t="s">
        <v>11942</v>
      </c>
      <c r="L781">
        <f>VLOOKUP(B781,HIS退!B:F,5,FALSE)</f>
        <v>-671.37</v>
      </c>
      <c r="M781" t="e">
        <f>VLOOKUP(J781,银行退!A:F,6,FALSE)</f>
        <v>#N/A</v>
      </c>
      <c r="N781" t="e">
        <f>VLOOKUP(J781,网银退汇!H:M,6,FALSE)</f>
        <v>#N/A</v>
      </c>
    </row>
    <row r="782" spans="1:14" hidden="1">
      <c r="A782" s="1" t="s">
        <v>11943</v>
      </c>
      <c r="B782" s="1">
        <v>1839208</v>
      </c>
      <c r="C782" s="1" t="s">
        <v>4276</v>
      </c>
      <c r="D782" s="1" t="s">
        <v>4277</v>
      </c>
      <c r="E782" s="1" t="s">
        <v>312</v>
      </c>
      <c r="F782" s="2">
        <v>1000</v>
      </c>
      <c r="G782" s="1" t="s">
        <v>115</v>
      </c>
      <c r="H782" s="1" t="s">
        <v>92</v>
      </c>
      <c r="I782" s="1" t="s">
        <v>93</v>
      </c>
      <c r="J782" s="1" t="s">
        <v>11944</v>
      </c>
      <c r="K782" s="1" t="s">
        <v>11945</v>
      </c>
      <c r="L782">
        <f>VLOOKUP(B782,HIS退!B:F,5,FALSE)</f>
        <v>-1000</v>
      </c>
      <c r="M782" t="e">
        <f>VLOOKUP(J782,银行退!A:F,6,FALSE)</f>
        <v>#N/A</v>
      </c>
      <c r="N782" t="e">
        <f>VLOOKUP(J782,网银退汇!H:M,6,FALSE)</f>
        <v>#N/A</v>
      </c>
    </row>
    <row r="783" spans="1:14" hidden="1">
      <c r="A783" s="1" t="s">
        <v>11946</v>
      </c>
      <c r="B783" s="1">
        <v>1839231</v>
      </c>
      <c r="C783" s="1" t="s">
        <v>4279</v>
      </c>
      <c r="D783" s="1" t="s">
        <v>4280</v>
      </c>
      <c r="E783" s="1" t="s">
        <v>4281</v>
      </c>
      <c r="F783" s="2">
        <v>1307.27</v>
      </c>
      <c r="G783" s="1" t="s">
        <v>115</v>
      </c>
      <c r="H783" s="1" t="s">
        <v>92</v>
      </c>
      <c r="I783" s="1" t="s">
        <v>93</v>
      </c>
      <c r="J783" s="1" t="s">
        <v>11947</v>
      </c>
      <c r="K783" s="1" t="s">
        <v>11948</v>
      </c>
      <c r="L783">
        <f>VLOOKUP(B783,HIS退!B:F,5,FALSE)</f>
        <v>-1307.27</v>
      </c>
      <c r="M783" t="e">
        <f>VLOOKUP(J783,银行退!A:F,6,FALSE)</f>
        <v>#N/A</v>
      </c>
      <c r="N783" t="e">
        <f>VLOOKUP(J783,网银退汇!H:M,6,FALSE)</f>
        <v>#N/A</v>
      </c>
    </row>
    <row r="784" spans="1:14" hidden="1">
      <c r="A784" s="1" t="s">
        <v>11949</v>
      </c>
      <c r="B784" s="1">
        <v>1839265</v>
      </c>
      <c r="C784" s="1" t="s">
        <v>4283</v>
      </c>
      <c r="D784" s="1" t="s">
        <v>4284</v>
      </c>
      <c r="E784" s="1" t="s">
        <v>4285</v>
      </c>
      <c r="F784" s="2">
        <v>15000</v>
      </c>
      <c r="G784" s="1" t="s">
        <v>115</v>
      </c>
      <c r="H784" s="1" t="s">
        <v>92</v>
      </c>
      <c r="I784" s="1" t="s">
        <v>93</v>
      </c>
      <c r="J784" s="1" t="s">
        <v>11950</v>
      </c>
      <c r="K784" s="1" t="s">
        <v>11951</v>
      </c>
      <c r="L784">
        <f>VLOOKUP(B784,HIS退!B:F,5,FALSE)</f>
        <v>-15000</v>
      </c>
      <c r="M784" t="e">
        <f>VLOOKUP(J784,银行退!A:F,6,FALSE)</f>
        <v>#N/A</v>
      </c>
      <c r="N784" t="e">
        <f>VLOOKUP(J784,网银退汇!H:M,6,FALSE)</f>
        <v>#N/A</v>
      </c>
    </row>
    <row r="785" spans="1:14" hidden="1">
      <c r="A785" s="1" t="s">
        <v>11952</v>
      </c>
      <c r="B785" s="1">
        <v>1839309</v>
      </c>
      <c r="C785" s="1" t="s">
        <v>4287</v>
      </c>
      <c r="D785" s="1" t="s">
        <v>4288</v>
      </c>
      <c r="E785" s="1" t="s">
        <v>4289</v>
      </c>
      <c r="F785" s="2">
        <v>57.34</v>
      </c>
      <c r="G785" s="1" t="s">
        <v>115</v>
      </c>
      <c r="H785" s="1" t="s">
        <v>92</v>
      </c>
      <c r="I785" s="1" t="s">
        <v>93</v>
      </c>
      <c r="J785" s="1" t="s">
        <v>11953</v>
      </c>
      <c r="K785" s="1" t="s">
        <v>11954</v>
      </c>
      <c r="L785">
        <f>VLOOKUP(B785,HIS退!B:F,5,FALSE)</f>
        <v>-57.34</v>
      </c>
      <c r="M785" t="e">
        <f>VLOOKUP(J785,银行退!A:F,6,FALSE)</f>
        <v>#N/A</v>
      </c>
      <c r="N785" t="e">
        <f>VLOOKUP(J785,网银退汇!H:M,6,FALSE)</f>
        <v>#N/A</v>
      </c>
    </row>
    <row r="786" spans="1:14" hidden="1">
      <c r="A786" s="1" t="s">
        <v>11955</v>
      </c>
      <c r="B786" s="1">
        <v>1839495</v>
      </c>
      <c r="C786" s="1" t="s">
        <v>4291</v>
      </c>
      <c r="D786" s="1" t="s">
        <v>4292</v>
      </c>
      <c r="E786" s="1" t="s">
        <v>174</v>
      </c>
      <c r="F786" s="2">
        <v>803.5</v>
      </c>
      <c r="G786" s="1" t="s">
        <v>115</v>
      </c>
      <c r="H786" s="1" t="s">
        <v>92</v>
      </c>
      <c r="I786" s="1" t="s">
        <v>93</v>
      </c>
      <c r="J786" s="1" t="s">
        <v>11956</v>
      </c>
      <c r="K786" s="1" t="s">
        <v>11957</v>
      </c>
      <c r="L786">
        <f>VLOOKUP(B786,HIS退!B:F,5,FALSE)</f>
        <v>-803.5</v>
      </c>
      <c r="M786" t="e">
        <f>VLOOKUP(J786,银行退!A:F,6,FALSE)</f>
        <v>#N/A</v>
      </c>
      <c r="N786" t="e">
        <f>VLOOKUP(J786,网银退汇!H:M,6,FALSE)</f>
        <v>#N/A</v>
      </c>
    </row>
    <row r="787" spans="1:14" hidden="1">
      <c r="A787" s="1" t="s">
        <v>11958</v>
      </c>
      <c r="B787" s="1">
        <v>1839559</v>
      </c>
      <c r="C787" s="1" t="s">
        <v>4294</v>
      </c>
      <c r="D787" s="1" t="s">
        <v>2534</v>
      </c>
      <c r="E787" s="1" t="s">
        <v>3597</v>
      </c>
      <c r="F787" s="2">
        <v>5000</v>
      </c>
      <c r="G787" s="1" t="s">
        <v>115</v>
      </c>
      <c r="H787" s="1" t="s">
        <v>92</v>
      </c>
      <c r="I787" s="1" t="s">
        <v>93</v>
      </c>
      <c r="J787" s="1" t="s">
        <v>11959</v>
      </c>
      <c r="K787" s="1" t="s">
        <v>2535</v>
      </c>
      <c r="L787">
        <f>VLOOKUP(B787,HIS退!B:F,5,FALSE)</f>
        <v>-5000</v>
      </c>
      <c r="M787" t="e">
        <f>VLOOKUP(J787,银行退!A:F,6,FALSE)</f>
        <v>#N/A</v>
      </c>
      <c r="N787" t="e">
        <f>VLOOKUP(J787,网银退汇!H:M,6,FALSE)</f>
        <v>#N/A</v>
      </c>
    </row>
    <row r="788" spans="1:14" hidden="1">
      <c r="A788" s="1" t="s">
        <v>11960</v>
      </c>
      <c r="B788" s="1">
        <v>1839563</v>
      </c>
      <c r="C788" s="1" t="s">
        <v>4296</v>
      </c>
      <c r="D788" s="1" t="s">
        <v>4297</v>
      </c>
      <c r="E788" s="1" t="s">
        <v>4298</v>
      </c>
      <c r="F788" s="2">
        <v>27.84</v>
      </c>
      <c r="G788" s="1" t="s">
        <v>115</v>
      </c>
      <c r="H788" s="1" t="s">
        <v>92</v>
      </c>
      <c r="I788" s="1" t="s">
        <v>93</v>
      </c>
      <c r="J788" s="1" t="s">
        <v>11961</v>
      </c>
      <c r="K788" s="1" t="s">
        <v>11962</v>
      </c>
      <c r="L788">
        <f>VLOOKUP(B788,HIS退!B:F,5,FALSE)</f>
        <v>-27.84</v>
      </c>
      <c r="M788" t="e">
        <f>VLOOKUP(J788,银行退!A:F,6,FALSE)</f>
        <v>#N/A</v>
      </c>
      <c r="N788" t="e">
        <f>VLOOKUP(J788,网银退汇!H:M,6,FALSE)</f>
        <v>#N/A</v>
      </c>
    </row>
    <row r="789" spans="1:14" hidden="1">
      <c r="A789" s="1" t="s">
        <v>11963</v>
      </c>
      <c r="B789" s="1">
        <v>1839618</v>
      </c>
      <c r="C789" s="1" t="s">
        <v>4300</v>
      </c>
      <c r="D789" s="1" t="s">
        <v>4301</v>
      </c>
      <c r="E789" s="1" t="s">
        <v>4302</v>
      </c>
      <c r="F789" s="2">
        <v>555.98</v>
      </c>
      <c r="G789" s="1" t="s">
        <v>115</v>
      </c>
      <c r="H789" s="1" t="s">
        <v>92</v>
      </c>
      <c r="I789" s="1" t="s">
        <v>93</v>
      </c>
      <c r="J789" s="1" t="s">
        <v>11964</v>
      </c>
      <c r="K789" s="1" t="s">
        <v>11965</v>
      </c>
      <c r="L789">
        <f>VLOOKUP(B789,HIS退!B:F,5,FALSE)</f>
        <v>-555.98</v>
      </c>
      <c r="M789" t="e">
        <f>VLOOKUP(J789,银行退!A:F,6,FALSE)</f>
        <v>#N/A</v>
      </c>
      <c r="N789" t="e">
        <f>VLOOKUP(J789,网银退汇!H:M,6,FALSE)</f>
        <v>#N/A</v>
      </c>
    </row>
    <row r="790" spans="1:14" hidden="1">
      <c r="A790" s="1" t="s">
        <v>11966</v>
      </c>
      <c r="B790" s="1">
        <v>1839735</v>
      </c>
      <c r="C790" s="1" t="s">
        <v>4304</v>
      </c>
      <c r="D790" s="1" t="s">
        <v>4305</v>
      </c>
      <c r="E790" s="1" t="s">
        <v>4306</v>
      </c>
      <c r="F790" s="2">
        <v>720</v>
      </c>
      <c r="G790" s="1" t="s">
        <v>115</v>
      </c>
      <c r="H790" s="1" t="s">
        <v>92</v>
      </c>
      <c r="I790" s="1" t="s">
        <v>93</v>
      </c>
      <c r="J790" s="1" t="s">
        <v>11967</v>
      </c>
      <c r="K790" s="1" t="s">
        <v>11968</v>
      </c>
      <c r="L790">
        <f>VLOOKUP(B790,HIS退!B:F,5,FALSE)</f>
        <v>-720</v>
      </c>
      <c r="M790" t="e">
        <f>VLOOKUP(J790,银行退!A:F,6,FALSE)</f>
        <v>#N/A</v>
      </c>
      <c r="N790" t="e">
        <f>VLOOKUP(J790,网银退汇!H:M,6,FALSE)</f>
        <v>#N/A</v>
      </c>
    </row>
    <row r="791" spans="1:14" hidden="1">
      <c r="A791" s="1" t="s">
        <v>11969</v>
      </c>
      <c r="B791" s="1">
        <v>1839748</v>
      </c>
      <c r="C791" s="1" t="s">
        <v>4308</v>
      </c>
      <c r="D791" s="1" t="s">
        <v>4309</v>
      </c>
      <c r="E791" s="1" t="s">
        <v>4310</v>
      </c>
      <c r="F791" s="2">
        <v>2346.0500000000002</v>
      </c>
      <c r="G791" s="1" t="s">
        <v>115</v>
      </c>
      <c r="H791" s="1" t="s">
        <v>92</v>
      </c>
      <c r="I791" s="1" t="s">
        <v>93</v>
      </c>
      <c r="J791" s="1" t="s">
        <v>11970</v>
      </c>
      <c r="K791" s="1" t="s">
        <v>11971</v>
      </c>
      <c r="L791">
        <f>VLOOKUP(B791,HIS退!B:F,5,FALSE)</f>
        <v>-2346.0500000000002</v>
      </c>
      <c r="M791" t="e">
        <f>VLOOKUP(J791,银行退!A:F,6,FALSE)</f>
        <v>#N/A</v>
      </c>
      <c r="N791" t="e">
        <f>VLOOKUP(J791,网银退汇!H:M,6,FALSE)</f>
        <v>#N/A</v>
      </c>
    </row>
    <row r="792" spans="1:14" hidden="1">
      <c r="A792" s="1" t="s">
        <v>11972</v>
      </c>
      <c r="B792" s="1">
        <v>1840014</v>
      </c>
      <c r="C792" s="1" t="s">
        <v>4312</v>
      </c>
      <c r="D792" s="1" t="s">
        <v>4313</v>
      </c>
      <c r="E792" s="1" t="s">
        <v>4314</v>
      </c>
      <c r="F792" s="2">
        <v>1033.06</v>
      </c>
      <c r="G792" s="1" t="s">
        <v>115</v>
      </c>
      <c r="H792" s="1" t="s">
        <v>92</v>
      </c>
      <c r="I792" s="1" t="s">
        <v>93</v>
      </c>
      <c r="J792" s="1" t="s">
        <v>11973</v>
      </c>
      <c r="K792" s="1" t="s">
        <v>11974</v>
      </c>
      <c r="L792">
        <f>VLOOKUP(B792,HIS退!B:F,5,FALSE)</f>
        <v>-1033.06</v>
      </c>
      <c r="M792" t="e">
        <f>VLOOKUP(J792,银行退!A:F,6,FALSE)</f>
        <v>#N/A</v>
      </c>
      <c r="N792" t="e">
        <f>VLOOKUP(J792,网银退汇!H:M,6,FALSE)</f>
        <v>#N/A</v>
      </c>
    </row>
    <row r="793" spans="1:14" hidden="1">
      <c r="A793" s="1" t="s">
        <v>11975</v>
      </c>
      <c r="B793" s="1">
        <v>1840098</v>
      </c>
      <c r="C793" s="1" t="s">
        <v>4316</v>
      </c>
      <c r="D793" s="1" t="s">
        <v>4317</v>
      </c>
      <c r="E793" s="1" t="s">
        <v>4318</v>
      </c>
      <c r="F793" s="2">
        <v>600</v>
      </c>
      <c r="G793" s="1" t="s">
        <v>115</v>
      </c>
      <c r="H793" s="1" t="s">
        <v>92</v>
      </c>
      <c r="I793" s="1" t="s">
        <v>93</v>
      </c>
      <c r="J793" s="1" t="s">
        <v>11976</v>
      </c>
      <c r="K793" s="1" t="s">
        <v>11977</v>
      </c>
      <c r="L793">
        <f>VLOOKUP(B793,HIS退!B:F,5,FALSE)</f>
        <v>-600</v>
      </c>
      <c r="M793" t="e">
        <f>VLOOKUP(J793,银行退!A:F,6,FALSE)</f>
        <v>#N/A</v>
      </c>
      <c r="N793" t="e">
        <f>VLOOKUP(J793,网银退汇!H:M,6,FALSE)</f>
        <v>#N/A</v>
      </c>
    </row>
    <row r="794" spans="1:14" hidden="1">
      <c r="A794" s="1" t="s">
        <v>11978</v>
      </c>
      <c r="B794" s="1">
        <v>1840139</v>
      </c>
      <c r="C794" s="1" t="s">
        <v>4320</v>
      </c>
      <c r="D794" s="1" t="s">
        <v>4321</v>
      </c>
      <c r="E794" s="1" t="s">
        <v>4322</v>
      </c>
      <c r="F794" s="2">
        <v>102</v>
      </c>
      <c r="G794" s="1" t="s">
        <v>115</v>
      </c>
      <c r="H794" s="1" t="s">
        <v>92</v>
      </c>
      <c r="I794" s="1" t="s">
        <v>93</v>
      </c>
      <c r="J794" s="1" t="s">
        <v>11979</v>
      </c>
      <c r="K794" s="1" t="s">
        <v>11980</v>
      </c>
      <c r="L794">
        <f>VLOOKUP(B794,HIS退!B:F,5,FALSE)</f>
        <v>-102</v>
      </c>
      <c r="M794" t="e">
        <f>VLOOKUP(J794,银行退!A:F,6,FALSE)</f>
        <v>#N/A</v>
      </c>
      <c r="N794" t="e">
        <f>VLOOKUP(J794,网银退汇!H:M,6,FALSE)</f>
        <v>#N/A</v>
      </c>
    </row>
    <row r="795" spans="1:14" hidden="1">
      <c r="A795" s="1" t="s">
        <v>11981</v>
      </c>
      <c r="B795" s="1">
        <v>1840324</v>
      </c>
      <c r="C795" s="1" t="s">
        <v>4324</v>
      </c>
      <c r="D795" s="1" t="s">
        <v>4325</v>
      </c>
      <c r="E795" s="1" t="s">
        <v>4326</v>
      </c>
      <c r="F795" s="2">
        <v>1000</v>
      </c>
      <c r="G795" s="1" t="s">
        <v>115</v>
      </c>
      <c r="H795" s="1" t="s">
        <v>92</v>
      </c>
      <c r="I795" s="1" t="s">
        <v>93</v>
      </c>
      <c r="J795" s="1" t="s">
        <v>11982</v>
      </c>
      <c r="K795" s="1" t="s">
        <v>11983</v>
      </c>
      <c r="L795">
        <f>VLOOKUP(B795,HIS退!B:F,5,FALSE)</f>
        <v>-1000</v>
      </c>
      <c r="M795" t="e">
        <f>VLOOKUP(J795,银行退!A:F,6,FALSE)</f>
        <v>#N/A</v>
      </c>
      <c r="N795" t="e">
        <f>VLOOKUP(J795,网银退汇!H:M,6,FALSE)</f>
        <v>#N/A</v>
      </c>
    </row>
    <row r="796" spans="1:14" hidden="1">
      <c r="A796" s="1" t="s">
        <v>11984</v>
      </c>
      <c r="B796" s="1">
        <v>1840329</v>
      </c>
      <c r="C796" s="1" t="s">
        <v>4328</v>
      </c>
      <c r="D796" s="1" t="s">
        <v>4329</v>
      </c>
      <c r="E796" s="1" t="s">
        <v>4330</v>
      </c>
      <c r="F796" s="2">
        <v>132.16</v>
      </c>
      <c r="G796" s="1" t="s">
        <v>115</v>
      </c>
      <c r="H796" s="1" t="s">
        <v>92</v>
      </c>
      <c r="I796" s="1" t="s">
        <v>93</v>
      </c>
      <c r="J796" s="1" t="s">
        <v>11985</v>
      </c>
      <c r="K796" s="1" t="s">
        <v>11986</v>
      </c>
      <c r="L796">
        <f>VLOOKUP(B796,HIS退!B:F,5,FALSE)</f>
        <v>-132.16</v>
      </c>
      <c r="M796" t="e">
        <f>VLOOKUP(J796,银行退!A:F,6,FALSE)</f>
        <v>#N/A</v>
      </c>
      <c r="N796" t="e">
        <f>VLOOKUP(J796,网银退汇!H:M,6,FALSE)</f>
        <v>#N/A</v>
      </c>
    </row>
    <row r="797" spans="1:14" hidden="1">
      <c r="A797" s="1" t="s">
        <v>11987</v>
      </c>
      <c r="B797" s="1">
        <v>1840516</v>
      </c>
      <c r="C797" s="1" t="s">
        <v>4332</v>
      </c>
      <c r="D797" s="1" t="s">
        <v>4333</v>
      </c>
      <c r="E797" s="1" t="s">
        <v>4334</v>
      </c>
      <c r="F797" s="2">
        <v>1253.04</v>
      </c>
      <c r="G797" s="1" t="s">
        <v>115</v>
      </c>
      <c r="H797" s="1" t="s">
        <v>92</v>
      </c>
      <c r="I797" s="1" t="s">
        <v>93</v>
      </c>
      <c r="J797" s="1" t="s">
        <v>11988</v>
      </c>
      <c r="K797" s="1" t="s">
        <v>11989</v>
      </c>
      <c r="L797">
        <f>VLOOKUP(B797,HIS退!B:F,5,FALSE)</f>
        <v>-1253.04</v>
      </c>
      <c r="M797" t="e">
        <f>VLOOKUP(J797,银行退!A:F,6,FALSE)</f>
        <v>#N/A</v>
      </c>
      <c r="N797" t="e">
        <f>VLOOKUP(J797,网银退汇!H:M,6,FALSE)</f>
        <v>#N/A</v>
      </c>
    </row>
    <row r="798" spans="1:14" hidden="1">
      <c r="A798" s="1" t="s">
        <v>11990</v>
      </c>
      <c r="B798" s="1">
        <v>1840530</v>
      </c>
      <c r="C798" s="1" t="s">
        <v>4336</v>
      </c>
      <c r="D798" s="1" t="s">
        <v>4333</v>
      </c>
      <c r="E798" s="1" t="s">
        <v>4334</v>
      </c>
      <c r="F798" s="2">
        <v>1</v>
      </c>
      <c r="G798" s="1" t="s">
        <v>115</v>
      </c>
      <c r="H798" s="1" t="s">
        <v>92</v>
      </c>
      <c r="I798" s="1" t="s">
        <v>93</v>
      </c>
      <c r="J798" s="1" t="s">
        <v>11991</v>
      </c>
      <c r="K798" s="1" t="s">
        <v>11992</v>
      </c>
      <c r="L798">
        <f>VLOOKUP(B798,HIS退!B:F,5,FALSE)</f>
        <v>-1</v>
      </c>
      <c r="M798" t="e">
        <f>VLOOKUP(J798,银行退!A:F,6,FALSE)</f>
        <v>#N/A</v>
      </c>
      <c r="N798" t="e">
        <f>VLOOKUP(J798,网银退汇!H:M,6,FALSE)</f>
        <v>#N/A</v>
      </c>
    </row>
    <row r="799" spans="1:14" hidden="1">
      <c r="A799" s="1" t="s">
        <v>11993</v>
      </c>
      <c r="B799" s="1">
        <v>1840961</v>
      </c>
      <c r="C799" s="1" t="s">
        <v>4338</v>
      </c>
      <c r="D799" s="1" t="s">
        <v>4339</v>
      </c>
      <c r="E799" s="1" t="s">
        <v>4340</v>
      </c>
      <c r="F799" s="2">
        <v>31.4</v>
      </c>
      <c r="G799" s="1" t="s">
        <v>115</v>
      </c>
      <c r="H799" s="1" t="s">
        <v>92</v>
      </c>
      <c r="I799" s="1" t="s">
        <v>93</v>
      </c>
      <c r="J799" s="1" t="s">
        <v>11994</v>
      </c>
      <c r="K799" s="1" t="s">
        <v>11995</v>
      </c>
      <c r="L799">
        <f>VLOOKUP(B799,HIS退!B:F,5,FALSE)</f>
        <v>-31.4</v>
      </c>
      <c r="M799" t="e">
        <f>VLOOKUP(J799,银行退!A:F,6,FALSE)</f>
        <v>#N/A</v>
      </c>
      <c r="N799" t="e">
        <f>VLOOKUP(J799,网银退汇!H:M,6,FALSE)</f>
        <v>#N/A</v>
      </c>
    </row>
    <row r="800" spans="1:14" hidden="1">
      <c r="A800" s="1" t="s">
        <v>11996</v>
      </c>
      <c r="B800" s="1">
        <v>1840990</v>
      </c>
      <c r="C800" s="1" t="s">
        <v>4342</v>
      </c>
      <c r="D800" s="1" t="s">
        <v>4343</v>
      </c>
      <c r="E800" s="1" t="s">
        <v>4344</v>
      </c>
      <c r="F800" s="2">
        <v>3682.14</v>
      </c>
      <c r="G800" s="1" t="s">
        <v>115</v>
      </c>
      <c r="H800" s="1" t="s">
        <v>92</v>
      </c>
      <c r="I800" s="1" t="s">
        <v>93</v>
      </c>
      <c r="J800" s="1" t="s">
        <v>11997</v>
      </c>
      <c r="K800" s="1" t="s">
        <v>11998</v>
      </c>
      <c r="L800">
        <f>VLOOKUP(B800,HIS退!B:F,5,FALSE)</f>
        <v>-3682.14</v>
      </c>
      <c r="M800" t="e">
        <f>VLOOKUP(J800,银行退!A:F,6,FALSE)</f>
        <v>#N/A</v>
      </c>
      <c r="N800" t="e">
        <f>VLOOKUP(J800,网银退汇!H:M,6,FALSE)</f>
        <v>#N/A</v>
      </c>
    </row>
    <row r="801" spans="1:14" hidden="1">
      <c r="A801" s="1" t="s">
        <v>11999</v>
      </c>
      <c r="B801" s="1">
        <v>1841004</v>
      </c>
      <c r="C801" s="1" t="s">
        <v>4346</v>
      </c>
      <c r="D801" s="1" t="s">
        <v>4347</v>
      </c>
      <c r="E801" s="1" t="s">
        <v>4348</v>
      </c>
      <c r="F801" s="2">
        <v>870.28</v>
      </c>
      <c r="G801" s="1" t="s">
        <v>115</v>
      </c>
      <c r="H801" s="1" t="s">
        <v>92</v>
      </c>
      <c r="I801" s="1" t="s">
        <v>93</v>
      </c>
      <c r="J801" s="1" t="s">
        <v>12000</v>
      </c>
      <c r="K801" s="1" t="s">
        <v>12001</v>
      </c>
      <c r="L801">
        <f>VLOOKUP(B801,HIS退!B:F,5,FALSE)</f>
        <v>-870.28</v>
      </c>
      <c r="M801" t="e">
        <f>VLOOKUP(J801,银行退!A:F,6,FALSE)</f>
        <v>#N/A</v>
      </c>
      <c r="N801" t="e">
        <f>VLOOKUP(J801,网银退汇!H:M,6,FALSE)</f>
        <v>#N/A</v>
      </c>
    </row>
    <row r="802" spans="1:14" hidden="1">
      <c r="A802" s="1" t="s">
        <v>12002</v>
      </c>
      <c r="B802" s="1">
        <v>1841099</v>
      </c>
      <c r="C802" s="1" t="s">
        <v>4350</v>
      </c>
      <c r="D802" s="1" t="s">
        <v>4351</v>
      </c>
      <c r="E802" s="1" t="s">
        <v>4352</v>
      </c>
      <c r="F802" s="2">
        <v>228.89</v>
      </c>
      <c r="G802" s="1" t="s">
        <v>115</v>
      </c>
      <c r="H802" s="1" t="s">
        <v>92</v>
      </c>
      <c r="I802" s="1" t="s">
        <v>93</v>
      </c>
      <c r="J802" s="1" t="s">
        <v>12003</v>
      </c>
      <c r="K802" s="1" t="s">
        <v>12004</v>
      </c>
      <c r="L802">
        <f>VLOOKUP(B802,HIS退!B:F,5,FALSE)</f>
        <v>-228.89</v>
      </c>
      <c r="M802" t="e">
        <f>VLOOKUP(J802,银行退!A:F,6,FALSE)</f>
        <v>#N/A</v>
      </c>
      <c r="N802" t="e">
        <f>VLOOKUP(J802,网银退汇!H:M,6,FALSE)</f>
        <v>#N/A</v>
      </c>
    </row>
    <row r="803" spans="1:14" hidden="1">
      <c r="A803" s="1" t="s">
        <v>12005</v>
      </c>
      <c r="B803" s="1">
        <v>1841104</v>
      </c>
      <c r="C803" s="1" t="s">
        <v>4354</v>
      </c>
      <c r="D803" s="1" t="s">
        <v>4355</v>
      </c>
      <c r="E803" s="1" t="s">
        <v>4356</v>
      </c>
      <c r="F803" s="2">
        <v>9000</v>
      </c>
      <c r="G803" s="1" t="s">
        <v>115</v>
      </c>
      <c r="H803" s="1" t="s">
        <v>92</v>
      </c>
      <c r="I803" s="1" t="s">
        <v>93</v>
      </c>
      <c r="J803" s="1" t="s">
        <v>12006</v>
      </c>
      <c r="K803" s="1" t="s">
        <v>12007</v>
      </c>
      <c r="L803">
        <f>VLOOKUP(B803,HIS退!B:F,5,FALSE)</f>
        <v>-9000</v>
      </c>
      <c r="M803" t="e">
        <f>VLOOKUP(J803,银行退!A:F,6,FALSE)</f>
        <v>#N/A</v>
      </c>
      <c r="N803" t="e">
        <f>VLOOKUP(J803,网银退汇!H:M,6,FALSE)</f>
        <v>#N/A</v>
      </c>
    </row>
    <row r="804" spans="1:14" hidden="1">
      <c r="A804" s="1" t="s">
        <v>12008</v>
      </c>
      <c r="B804" s="1">
        <v>1841128</v>
      </c>
      <c r="C804" s="1" t="s">
        <v>4358</v>
      </c>
      <c r="D804" s="1" t="s">
        <v>4359</v>
      </c>
      <c r="E804" s="1" t="s">
        <v>4360</v>
      </c>
      <c r="F804" s="2">
        <v>2345.1999999999998</v>
      </c>
      <c r="G804" s="1" t="s">
        <v>115</v>
      </c>
      <c r="H804" s="1" t="s">
        <v>92</v>
      </c>
      <c r="I804" s="1" t="s">
        <v>93</v>
      </c>
      <c r="J804" s="1" t="s">
        <v>12009</v>
      </c>
      <c r="K804" s="1" t="s">
        <v>12010</v>
      </c>
      <c r="L804">
        <f>VLOOKUP(B804,HIS退!B:F,5,FALSE)</f>
        <v>-2345.1999999999998</v>
      </c>
      <c r="M804" t="e">
        <f>VLOOKUP(J804,银行退!A:F,6,FALSE)</f>
        <v>#N/A</v>
      </c>
      <c r="N804" t="e">
        <f>VLOOKUP(J804,网银退汇!H:M,6,FALSE)</f>
        <v>#N/A</v>
      </c>
    </row>
    <row r="805" spans="1:14" hidden="1">
      <c r="A805" s="1" t="s">
        <v>12011</v>
      </c>
      <c r="B805" s="1">
        <v>1841218</v>
      </c>
      <c r="C805" s="1" t="s">
        <v>4362</v>
      </c>
      <c r="D805" s="1" t="s">
        <v>4363</v>
      </c>
      <c r="E805" s="1" t="s">
        <v>4364</v>
      </c>
      <c r="F805" s="2">
        <v>905</v>
      </c>
      <c r="G805" s="1" t="s">
        <v>115</v>
      </c>
      <c r="H805" s="1" t="s">
        <v>92</v>
      </c>
      <c r="I805" s="1" t="s">
        <v>93</v>
      </c>
      <c r="J805" s="1" t="s">
        <v>12012</v>
      </c>
      <c r="K805" s="1" t="s">
        <v>12013</v>
      </c>
      <c r="L805">
        <f>VLOOKUP(B805,HIS退!B:F,5,FALSE)</f>
        <v>-905</v>
      </c>
      <c r="M805" t="e">
        <f>VLOOKUP(J805,银行退!A:F,6,FALSE)</f>
        <v>#N/A</v>
      </c>
      <c r="N805" t="e">
        <f>VLOOKUP(J805,网银退汇!H:M,6,FALSE)</f>
        <v>#N/A</v>
      </c>
    </row>
    <row r="806" spans="1:14" hidden="1">
      <c r="A806" s="1" t="s">
        <v>12014</v>
      </c>
      <c r="B806" s="1">
        <v>1841228</v>
      </c>
      <c r="C806" s="1" t="s">
        <v>4366</v>
      </c>
      <c r="D806" s="1" t="s">
        <v>4363</v>
      </c>
      <c r="E806" s="1" t="s">
        <v>4364</v>
      </c>
      <c r="F806" s="2">
        <v>0.5</v>
      </c>
      <c r="G806" s="1" t="s">
        <v>115</v>
      </c>
      <c r="H806" s="1" t="s">
        <v>92</v>
      </c>
      <c r="I806" s="1" t="s">
        <v>93</v>
      </c>
      <c r="J806" s="1" t="s">
        <v>12015</v>
      </c>
      <c r="K806" s="1" t="s">
        <v>12013</v>
      </c>
      <c r="L806">
        <f>VLOOKUP(B806,HIS退!B:F,5,FALSE)</f>
        <v>-0.5</v>
      </c>
      <c r="M806" t="e">
        <f>VLOOKUP(J806,银行退!A:F,6,FALSE)</f>
        <v>#N/A</v>
      </c>
      <c r="N806" t="e">
        <f>VLOOKUP(J806,网银退汇!H:M,6,FALSE)</f>
        <v>#N/A</v>
      </c>
    </row>
    <row r="807" spans="1:14" hidden="1">
      <c r="A807" s="1" t="s">
        <v>12016</v>
      </c>
      <c r="B807" s="1">
        <v>1841257</v>
      </c>
      <c r="C807" s="1" t="s">
        <v>4368</v>
      </c>
      <c r="D807" s="1" t="s">
        <v>4369</v>
      </c>
      <c r="E807" s="1" t="s">
        <v>4370</v>
      </c>
      <c r="F807" s="2">
        <v>490</v>
      </c>
      <c r="G807" s="1" t="s">
        <v>115</v>
      </c>
      <c r="H807" s="1" t="s">
        <v>92</v>
      </c>
      <c r="I807" s="1" t="s">
        <v>93</v>
      </c>
      <c r="J807" s="1" t="s">
        <v>12017</v>
      </c>
      <c r="K807" s="1" t="s">
        <v>12018</v>
      </c>
      <c r="L807">
        <f>VLOOKUP(B807,HIS退!B:F,5,FALSE)</f>
        <v>-490</v>
      </c>
      <c r="M807" t="e">
        <f>VLOOKUP(J807,银行退!A:F,6,FALSE)</f>
        <v>#N/A</v>
      </c>
      <c r="N807" t="e">
        <f>VLOOKUP(J807,网银退汇!H:M,6,FALSE)</f>
        <v>#N/A</v>
      </c>
    </row>
    <row r="808" spans="1:14" hidden="1">
      <c r="A808" s="1" t="s">
        <v>12019</v>
      </c>
      <c r="B808" s="1">
        <v>1841272</v>
      </c>
      <c r="C808" s="1" t="s">
        <v>4372</v>
      </c>
      <c r="D808" s="1" t="s">
        <v>4373</v>
      </c>
      <c r="E808" s="1" t="s">
        <v>4374</v>
      </c>
      <c r="F808" s="2">
        <v>5000</v>
      </c>
      <c r="G808" s="1" t="s">
        <v>115</v>
      </c>
      <c r="H808" s="1" t="s">
        <v>92</v>
      </c>
      <c r="I808" s="1" t="s">
        <v>93</v>
      </c>
      <c r="J808" s="1" t="s">
        <v>12020</v>
      </c>
      <c r="K808" s="1" t="s">
        <v>12021</v>
      </c>
      <c r="L808">
        <f>VLOOKUP(B808,HIS退!B:F,5,FALSE)</f>
        <v>-5000</v>
      </c>
      <c r="M808" t="e">
        <f>VLOOKUP(J808,银行退!A:F,6,FALSE)</f>
        <v>#N/A</v>
      </c>
      <c r="N808" t="e">
        <f>VLOOKUP(J808,网银退汇!H:M,6,FALSE)</f>
        <v>#N/A</v>
      </c>
    </row>
    <row r="809" spans="1:14" hidden="1">
      <c r="A809" s="1" t="s">
        <v>12022</v>
      </c>
      <c r="B809" s="1">
        <v>1841297</v>
      </c>
      <c r="C809" s="1" t="s">
        <v>4376</v>
      </c>
      <c r="D809" s="1" t="s">
        <v>4377</v>
      </c>
      <c r="E809" s="1" t="s">
        <v>4374</v>
      </c>
      <c r="F809" s="2">
        <v>44.93</v>
      </c>
      <c r="G809" s="1" t="s">
        <v>115</v>
      </c>
      <c r="H809" s="1" t="s">
        <v>92</v>
      </c>
      <c r="I809" s="1" t="s">
        <v>93</v>
      </c>
      <c r="J809" s="1" t="s">
        <v>12023</v>
      </c>
      <c r="K809" s="1" t="s">
        <v>12021</v>
      </c>
      <c r="L809">
        <f>VLOOKUP(B809,HIS退!B:F,5,FALSE)</f>
        <v>-44.93</v>
      </c>
      <c r="M809" t="e">
        <f>VLOOKUP(J809,银行退!A:F,6,FALSE)</f>
        <v>#N/A</v>
      </c>
      <c r="N809" t="e">
        <f>VLOOKUP(J809,网银退汇!H:M,6,FALSE)</f>
        <v>#N/A</v>
      </c>
    </row>
    <row r="810" spans="1:14" hidden="1">
      <c r="A810" s="1" t="s">
        <v>12024</v>
      </c>
      <c r="B810" s="1">
        <v>1841298</v>
      </c>
      <c r="C810" s="1" t="s">
        <v>4379</v>
      </c>
      <c r="D810" s="1" t="s">
        <v>4380</v>
      </c>
      <c r="E810" s="1" t="s">
        <v>4381</v>
      </c>
      <c r="F810" s="2">
        <v>58</v>
      </c>
      <c r="G810" s="1" t="s">
        <v>115</v>
      </c>
      <c r="H810" s="1" t="s">
        <v>92</v>
      </c>
      <c r="I810" s="1" t="s">
        <v>93</v>
      </c>
      <c r="J810" s="1" t="s">
        <v>12025</v>
      </c>
      <c r="K810" s="1" t="s">
        <v>12026</v>
      </c>
      <c r="L810">
        <f>VLOOKUP(B810,HIS退!B:F,5,FALSE)</f>
        <v>-58</v>
      </c>
      <c r="M810" t="e">
        <f>VLOOKUP(J810,银行退!A:F,6,FALSE)</f>
        <v>#N/A</v>
      </c>
      <c r="N810" t="e">
        <f>VLOOKUP(J810,网银退汇!H:M,6,FALSE)</f>
        <v>#N/A</v>
      </c>
    </row>
    <row r="811" spans="1:14" hidden="1">
      <c r="A811" s="1" t="s">
        <v>12027</v>
      </c>
      <c r="B811" s="1">
        <v>1841345</v>
      </c>
      <c r="C811" s="1" t="s">
        <v>4383</v>
      </c>
      <c r="D811" s="1" t="s">
        <v>4384</v>
      </c>
      <c r="E811" s="1" t="s">
        <v>18</v>
      </c>
      <c r="F811" s="2">
        <v>1350.85</v>
      </c>
      <c r="G811" s="1" t="s">
        <v>115</v>
      </c>
      <c r="H811" s="1" t="s">
        <v>92</v>
      </c>
      <c r="I811" s="1" t="s">
        <v>93</v>
      </c>
      <c r="J811" s="1" t="s">
        <v>12028</v>
      </c>
      <c r="K811" s="1" t="s">
        <v>12013</v>
      </c>
      <c r="L811">
        <f>VLOOKUP(B811,HIS退!B:F,5,FALSE)</f>
        <v>-1350.85</v>
      </c>
      <c r="M811" t="e">
        <f>VLOOKUP(J811,银行退!A:F,6,FALSE)</f>
        <v>#N/A</v>
      </c>
      <c r="N811" t="e">
        <f>VLOOKUP(J811,网银退汇!H:M,6,FALSE)</f>
        <v>#N/A</v>
      </c>
    </row>
    <row r="812" spans="1:14" hidden="1">
      <c r="A812" s="1" t="s">
        <v>12029</v>
      </c>
      <c r="B812" s="1">
        <v>1841370</v>
      </c>
      <c r="C812" s="1" t="s">
        <v>4386</v>
      </c>
      <c r="D812" s="1" t="s">
        <v>4387</v>
      </c>
      <c r="E812" s="1" t="s">
        <v>4388</v>
      </c>
      <c r="F812" s="2">
        <v>12001</v>
      </c>
      <c r="G812" s="1" t="s">
        <v>115</v>
      </c>
      <c r="H812" s="1" t="s">
        <v>92</v>
      </c>
      <c r="I812" s="1" t="s">
        <v>93</v>
      </c>
      <c r="J812" s="1" t="s">
        <v>12030</v>
      </c>
      <c r="K812" s="1" t="s">
        <v>12031</v>
      </c>
      <c r="L812">
        <f>VLOOKUP(B812,HIS退!B:F,5,FALSE)</f>
        <v>-12001</v>
      </c>
      <c r="M812" t="e">
        <f>VLOOKUP(J812,银行退!A:F,6,FALSE)</f>
        <v>#N/A</v>
      </c>
      <c r="N812" t="e">
        <f>VLOOKUP(J812,网银退汇!H:M,6,FALSE)</f>
        <v>#N/A</v>
      </c>
    </row>
    <row r="813" spans="1:14" hidden="1">
      <c r="A813" s="1" t="s">
        <v>4392</v>
      </c>
      <c r="B813" s="1">
        <v>1841385</v>
      </c>
      <c r="C813" s="1" t="s">
        <v>4390</v>
      </c>
      <c r="D813" s="1" t="s">
        <v>4391</v>
      </c>
      <c r="E813" s="1" t="s">
        <v>4388</v>
      </c>
      <c r="F813" s="2">
        <v>15</v>
      </c>
      <c r="G813" s="1" t="s">
        <v>115</v>
      </c>
      <c r="H813" s="1" t="s">
        <v>92</v>
      </c>
      <c r="I813" s="1" t="s">
        <v>93</v>
      </c>
      <c r="J813" s="1" t="s">
        <v>12032</v>
      </c>
      <c r="K813" s="1" t="s">
        <v>12031</v>
      </c>
      <c r="L813">
        <f>VLOOKUP(B813,HIS退!B:F,5,FALSE)</f>
        <v>-15</v>
      </c>
      <c r="M813" t="e">
        <f>VLOOKUP(J813,银行退!A:F,6,FALSE)</f>
        <v>#N/A</v>
      </c>
      <c r="N813" t="e">
        <f>VLOOKUP(J813,网银退汇!H:M,6,FALSE)</f>
        <v>#N/A</v>
      </c>
    </row>
    <row r="814" spans="1:14" hidden="1">
      <c r="A814" s="1" t="s">
        <v>12033</v>
      </c>
      <c r="B814" s="1">
        <v>1841413</v>
      </c>
      <c r="C814" s="1" t="s">
        <v>4393</v>
      </c>
      <c r="D814" s="1" t="s">
        <v>4394</v>
      </c>
      <c r="E814" s="1" t="s">
        <v>4395</v>
      </c>
      <c r="F814" s="2">
        <v>10.5</v>
      </c>
      <c r="G814" s="1" t="s">
        <v>115</v>
      </c>
      <c r="H814" s="1" t="s">
        <v>92</v>
      </c>
      <c r="I814" s="1" t="s">
        <v>93</v>
      </c>
      <c r="J814" s="1" t="s">
        <v>12034</v>
      </c>
      <c r="K814" s="1" t="s">
        <v>12035</v>
      </c>
      <c r="L814">
        <f>VLOOKUP(B814,HIS退!B:F,5,FALSE)</f>
        <v>-10.5</v>
      </c>
      <c r="M814" t="e">
        <f>VLOOKUP(J814,银行退!A:F,6,FALSE)</f>
        <v>#N/A</v>
      </c>
      <c r="N814" t="e">
        <f>VLOOKUP(J814,网银退汇!H:M,6,FALSE)</f>
        <v>#N/A</v>
      </c>
    </row>
    <row r="815" spans="1:14" hidden="1">
      <c r="A815" s="1" t="s">
        <v>12036</v>
      </c>
      <c r="B815" s="1">
        <v>1841418</v>
      </c>
      <c r="C815" s="1" t="s">
        <v>4397</v>
      </c>
      <c r="D815" s="1" t="s">
        <v>3809</v>
      </c>
      <c r="E815" s="1" t="s">
        <v>3810</v>
      </c>
      <c r="F815" s="2">
        <v>368.5</v>
      </c>
      <c r="G815" s="1" t="s">
        <v>115</v>
      </c>
      <c r="H815" s="1" t="s">
        <v>92</v>
      </c>
      <c r="I815" s="1" t="s">
        <v>93</v>
      </c>
      <c r="J815" s="1" t="s">
        <v>12037</v>
      </c>
      <c r="K815" s="1" t="s">
        <v>11593</v>
      </c>
      <c r="L815">
        <f>VLOOKUP(B815,HIS退!B:F,5,FALSE)</f>
        <v>-368.5</v>
      </c>
      <c r="M815" t="e">
        <f>VLOOKUP(J815,银行退!A:F,6,FALSE)</f>
        <v>#N/A</v>
      </c>
      <c r="N815" t="e">
        <f>VLOOKUP(J815,网银退汇!H:M,6,FALSE)</f>
        <v>#N/A</v>
      </c>
    </row>
    <row r="816" spans="1:14" hidden="1">
      <c r="A816" s="1" t="s">
        <v>12038</v>
      </c>
      <c r="B816" s="1">
        <v>1841436</v>
      </c>
      <c r="C816" s="1" t="s">
        <v>4399</v>
      </c>
      <c r="D816" s="1" t="s">
        <v>4400</v>
      </c>
      <c r="E816" s="1" t="s">
        <v>4401</v>
      </c>
      <c r="F816" s="2">
        <v>224.5</v>
      </c>
      <c r="G816" s="1" t="s">
        <v>115</v>
      </c>
      <c r="H816" s="1" t="s">
        <v>92</v>
      </c>
      <c r="I816" s="1" t="s">
        <v>93</v>
      </c>
      <c r="J816" s="1" t="s">
        <v>12039</v>
      </c>
      <c r="K816" s="1" t="s">
        <v>12035</v>
      </c>
      <c r="L816">
        <f>VLOOKUP(B816,HIS退!B:F,5,FALSE)</f>
        <v>-224.5</v>
      </c>
      <c r="M816" t="e">
        <f>VLOOKUP(J816,银行退!A:F,6,FALSE)</f>
        <v>#N/A</v>
      </c>
      <c r="N816" t="e">
        <f>VLOOKUP(J816,网银退汇!H:M,6,FALSE)</f>
        <v>#N/A</v>
      </c>
    </row>
    <row r="817" spans="1:14" hidden="1">
      <c r="A817" s="1" t="s">
        <v>12040</v>
      </c>
      <c r="B817" s="1">
        <v>1841449</v>
      </c>
      <c r="C817" s="1" t="s">
        <v>4403</v>
      </c>
      <c r="D817" s="1" t="s">
        <v>4404</v>
      </c>
      <c r="E817" s="1" t="s">
        <v>4405</v>
      </c>
      <c r="F817" s="2">
        <v>2.73</v>
      </c>
      <c r="G817" s="1" t="s">
        <v>115</v>
      </c>
      <c r="H817" s="1" t="s">
        <v>92</v>
      </c>
      <c r="I817" s="1" t="s">
        <v>93</v>
      </c>
      <c r="J817" s="1" t="s">
        <v>12041</v>
      </c>
      <c r="K817" s="1" t="s">
        <v>12042</v>
      </c>
      <c r="L817">
        <f>VLOOKUP(B817,HIS退!B:F,5,FALSE)</f>
        <v>-2.73</v>
      </c>
      <c r="M817" t="e">
        <f>VLOOKUP(J817,银行退!A:F,6,FALSE)</f>
        <v>#N/A</v>
      </c>
      <c r="N817" t="e">
        <f>VLOOKUP(J817,网银退汇!H:M,6,FALSE)</f>
        <v>#N/A</v>
      </c>
    </row>
    <row r="818" spans="1:14" hidden="1">
      <c r="A818" s="1" t="s">
        <v>12043</v>
      </c>
      <c r="B818" s="1">
        <v>1841511</v>
      </c>
      <c r="C818" s="1" t="s">
        <v>4407</v>
      </c>
      <c r="D818" s="1" t="s">
        <v>4408</v>
      </c>
      <c r="E818" s="1" t="s">
        <v>4409</v>
      </c>
      <c r="F818" s="2">
        <v>57</v>
      </c>
      <c r="G818" s="1" t="s">
        <v>115</v>
      </c>
      <c r="H818" s="1" t="s">
        <v>92</v>
      </c>
      <c r="I818" s="1" t="s">
        <v>93</v>
      </c>
      <c r="J818" s="1" t="s">
        <v>12044</v>
      </c>
      <c r="K818" s="1" t="s">
        <v>12045</v>
      </c>
      <c r="L818">
        <f>VLOOKUP(B818,HIS退!B:F,5,FALSE)</f>
        <v>-57</v>
      </c>
      <c r="M818" t="e">
        <f>VLOOKUP(J818,银行退!A:F,6,FALSE)</f>
        <v>#N/A</v>
      </c>
      <c r="N818" t="e">
        <f>VLOOKUP(J818,网银退汇!H:M,6,FALSE)</f>
        <v>#N/A</v>
      </c>
    </row>
    <row r="819" spans="1:14" hidden="1">
      <c r="A819" s="1" t="s">
        <v>12046</v>
      </c>
      <c r="B819" s="1">
        <v>1841623</v>
      </c>
      <c r="C819" s="1" t="s">
        <v>4411</v>
      </c>
      <c r="D819" s="1" t="s">
        <v>4412</v>
      </c>
      <c r="E819" s="1" t="s">
        <v>4413</v>
      </c>
      <c r="F819" s="2">
        <v>800</v>
      </c>
      <c r="G819" s="1" t="s">
        <v>115</v>
      </c>
      <c r="H819" s="1" t="s">
        <v>92</v>
      </c>
      <c r="I819" s="1" t="s">
        <v>93</v>
      </c>
      <c r="J819" s="1" t="s">
        <v>12047</v>
      </c>
      <c r="K819" s="1" t="s">
        <v>12048</v>
      </c>
      <c r="L819">
        <f>VLOOKUP(B819,HIS退!B:F,5,FALSE)</f>
        <v>-800</v>
      </c>
      <c r="M819" t="e">
        <f>VLOOKUP(J819,银行退!A:F,6,FALSE)</f>
        <v>#N/A</v>
      </c>
      <c r="N819" t="e">
        <f>VLOOKUP(J819,网银退汇!H:M,6,FALSE)</f>
        <v>#N/A</v>
      </c>
    </row>
    <row r="820" spans="1:14" hidden="1">
      <c r="A820" s="1" t="s">
        <v>12049</v>
      </c>
      <c r="B820" s="1">
        <v>1841822</v>
      </c>
      <c r="C820" s="1" t="s">
        <v>4415</v>
      </c>
      <c r="D820" s="1" t="s">
        <v>4416</v>
      </c>
      <c r="E820" s="1" t="s">
        <v>4417</v>
      </c>
      <c r="F820" s="2">
        <v>5620</v>
      </c>
      <c r="G820" s="1" t="s">
        <v>115</v>
      </c>
      <c r="H820" s="1" t="s">
        <v>92</v>
      </c>
      <c r="I820" s="1" t="s">
        <v>93</v>
      </c>
      <c r="J820" s="1" t="s">
        <v>12050</v>
      </c>
      <c r="K820" s="1" t="s">
        <v>12051</v>
      </c>
      <c r="L820">
        <f>VLOOKUP(B820,HIS退!B:F,5,FALSE)</f>
        <v>-5620</v>
      </c>
      <c r="M820" t="e">
        <f>VLOOKUP(J820,银行退!A:F,6,FALSE)</f>
        <v>#N/A</v>
      </c>
      <c r="N820" t="e">
        <f>VLOOKUP(J820,网银退汇!H:M,6,FALSE)</f>
        <v>#N/A</v>
      </c>
    </row>
    <row r="821" spans="1:14" hidden="1">
      <c r="A821" s="1" t="s">
        <v>12052</v>
      </c>
      <c r="B821" s="1">
        <v>1841894</v>
      </c>
      <c r="C821" s="1" t="s">
        <v>4419</v>
      </c>
      <c r="D821" s="1" t="s">
        <v>4420</v>
      </c>
      <c r="E821" s="1" t="s">
        <v>4421</v>
      </c>
      <c r="F821" s="2">
        <v>5000</v>
      </c>
      <c r="G821" s="1" t="s">
        <v>115</v>
      </c>
      <c r="H821" s="1" t="s">
        <v>92</v>
      </c>
      <c r="I821" s="1" t="s">
        <v>93</v>
      </c>
      <c r="J821" s="1" t="s">
        <v>12053</v>
      </c>
      <c r="K821" s="1" t="s">
        <v>12054</v>
      </c>
      <c r="L821">
        <f>VLOOKUP(B821,HIS退!B:F,5,FALSE)</f>
        <v>-5000</v>
      </c>
      <c r="M821" t="e">
        <f>VLOOKUP(J821,银行退!A:F,6,FALSE)</f>
        <v>#N/A</v>
      </c>
      <c r="N821" t="e">
        <f>VLOOKUP(J821,网银退汇!H:M,6,FALSE)</f>
        <v>#N/A</v>
      </c>
    </row>
    <row r="822" spans="1:14" hidden="1">
      <c r="A822" s="1" t="s">
        <v>12055</v>
      </c>
      <c r="B822" s="1">
        <v>1841903</v>
      </c>
      <c r="C822" s="1" t="s">
        <v>4423</v>
      </c>
      <c r="D822" s="1" t="s">
        <v>4420</v>
      </c>
      <c r="E822" s="1" t="s">
        <v>4421</v>
      </c>
      <c r="F822" s="2">
        <v>8700</v>
      </c>
      <c r="G822" s="1" t="s">
        <v>115</v>
      </c>
      <c r="H822" s="1" t="s">
        <v>92</v>
      </c>
      <c r="I822" s="1" t="s">
        <v>93</v>
      </c>
      <c r="J822" s="1" t="s">
        <v>12056</v>
      </c>
      <c r="K822" s="1" t="s">
        <v>12057</v>
      </c>
      <c r="L822">
        <f>VLOOKUP(B822,HIS退!B:F,5,FALSE)</f>
        <v>-8700</v>
      </c>
      <c r="M822" t="e">
        <f>VLOOKUP(J822,银行退!A:F,6,FALSE)</f>
        <v>#N/A</v>
      </c>
      <c r="N822" t="e">
        <f>VLOOKUP(J822,网银退汇!H:M,6,FALSE)</f>
        <v>#N/A</v>
      </c>
    </row>
    <row r="823" spans="1:14" hidden="1">
      <c r="A823" s="1" t="s">
        <v>12058</v>
      </c>
      <c r="B823" s="1">
        <v>1841905</v>
      </c>
      <c r="C823" s="1" t="s">
        <v>4425</v>
      </c>
      <c r="D823" s="1" t="s">
        <v>4420</v>
      </c>
      <c r="E823" s="1" t="s">
        <v>4421</v>
      </c>
      <c r="F823" s="2">
        <v>2</v>
      </c>
      <c r="G823" s="1" t="s">
        <v>115</v>
      </c>
      <c r="H823" s="1" t="s">
        <v>92</v>
      </c>
      <c r="I823" s="1" t="s">
        <v>93</v>
      </c>
      <c r="J823" s="1" t="s">
        <v>12059</v>
      </c>
      <c r="K823" s="1" t="s">
        <v>12060</v>
      </c>
      <c r="L823">
        <f>VLOOKUP(B823,HIS退!B:F,5,FALSE)</f>
        <v>-2</v>
      </c>
      <c r="M823" t="e">
        <f>VLOOKUP(J823,银行退!A:F,6,FALSE)</f>
        <v>#N/A</v>
      </c>
      <c r="N823" t="e">
        <f>VLOOKUP(J823,网银退汇!H:M,6,FALSE)</f>
        <v>#N/A</v>
      </c>
    </row>
    <row r="824" spans="1:14">
      <c r="A824" s="1" t="s">
        <v>12061</v>
      </c>
      <c r="B824" s="1">
        <v>1841985</v>
      </c>
      <c r="C824" s="1" t="s">
        <v>12062</v>
      </c>
      <c r="D824" s="1" t="s">
        <v>2615</v>
      </c>
      <c r="E824" s="1" t="s">
        <v>4427</v>
      </c>
      <c r="F824" s="2">
        <v>689</v>
      </c>
      <c r="G824" s="1" t="s">
        <v>115</v>
      </c>
      <c r="H824" s="1" t="s">
        <v>94</v>
      </c>
      <c r="I824" s="1" t="s">
        <v>24</v>
      </c>
      <c r="J824" s="1" t="s">
        <v>2617</v>
      </c>
      <c r="K824" s="1" t="s">
        <v>2616</v>
      </c>
      <c r="L824">
        <f>VLOOKUP(B824,HIS退!B:F,5,FALSE)</f>
        <v>-689</v>
      </c>
      <c r="M824" t="e">
        <f>VLOOKUP(J824,银行退!A:F,6,FALSE)</f>
        <v>#N/A</v>
      </c>
      <c r="N824" t="str">
        <f>VLOOKUP(J824,网银退汇!H:M,6,FALSE)</f>
        <v>20170906</v>
      </c>
    </row>
    <row r="825" spans="1:14" hidden="1">
      <c r="A825" s="1" t="s">
        <v>12063</v>
      </c>
      <c r="B825" s="1">
        <v>1842428</v>
      </c>
      <c r="C825" s="1" t="s">
        <v>4429</v>
      </c>
      <c r="D825" s="1" t="s">
        <v>4430</v>
      </c>
      <c r="E825" s="1" t="s">
        <v>4431</v>
      </c>
      <c r="F825" s="2">
        <v>5000</v>
      </c>
      <c r="G825" s="1" t="s">
        <v>115</v>
      </c>
      <c r="H825" s="1" t="s">
        <v>92</v>
      </c>
      <c r="I825" s="1" t="s">
        <v>93</v>
      </c>
      <c r="J825" s="1" t="s">
        <v>12064</v>
      </c>
      <c r="K825" s="1" t="s">
        <v>12065</v>
      </c>
      <c r="L825">
        <f>VLOOKUP(B825,HIS退!B:F,5,FALSE)</f>
        <v>-5000</v>
      </c>
      <c r="M825" t="e">
        <f>VLOOKUP(J825,银行退!A:F,6,FALSE)</f>
        <v>#N/A</v>
      </c>
      <c r="N825" t="e">
        <f>VLOOKUP(J825,网银退汇!H:M,6,FALSE)</f>
        <v>#N/A</v>
      </c>
    </row>
    <row r="826" spans="1:14" hidden="1">
      <c r="A826" s="1" t="s">
        <v>12066</v>
      </c>
      <c r="B826" s="1">
        <v>1843252</v>
      </c>
      <c r="C826" s="1" t="s">
        <v>4433</v>
      </c>
      <c r="D826" s="1" t="s">
        <v>4434</v>
      </c>
      <c r="E826" s="1" t="s">
        <v>4435</v>
      </c>
      <c r="F826" s="2">
        <v>2000</v>
      </c>
      <c r="G826" s="1" t="s">
        <v>115</v>
      </c>
      <c r="H826" s="1" t="s">
        <v>92</v>
      </c>
      <c r="I826" s="1" t="s">
        <v>93</v>
      </c>
      <c r="J826" s="1" t="s">
        <v>12067</v>
      </c>
      <c r="K826" s="1" t="s">
        <v>12068</v>
      </c>
      <c r="L826">
        <f>VLOOKUP(B826,HIS退!B:F,5,FALSE)</f>
        <v>-2000</v>
      </c>
      <c r="M826" t="e">
        <f>VLOOKUP(J826,银行退!A:F,6,FALSE)</f>
        <v>#N/A</v>
      </c>
      <c r="N826" t="e">
        <f>VLOOKUP(J826,网银退汇!H:M,6,FALSE)</f>
        <v>#N/A</v>
      </c>
    </row>
    <row r="827" spans="1:14" hidden="1">
      <c r="A827" s="1" t="s">
        <v>12069</v>
      </c>
      <c r="B827" s="1">
        <v>1843842</v>
      </c>
      <c r="C827" s="1" t="s">
        <v>4437</v>
      </c>
      <c r="D827" s="1" t="s">
        <v>4438</v>
      </c>
      <c r="E827" s="1" t="s">
        <v>4439</v>
      </c>
      <c r="F827" s="2">
        <v>800</v>
      </c>
      <c r="G827" s="1" t="s">
        <v>115</v>
      </c>
      <c r="H827" s="1" t="s">
        <v>92</v>
      </c>
      <c r="I827" s="1" t="s">
        <v>93</v>
      </c>
      <c r="J827" s="1" t="s">
        <v>12070</v>
      </c>
      <c r="K827" s="1" t="s">
        <v>12071</v>
      </c>
      <c r="L827">
        <f>VLOOKUP(B827,HIS退!B:F,5,FALSE)</f>
        <v>-800</v>
      </c>
      <c r="M827" t="e">
        <f>VLOOKUP(J827,银行退!A:F,6,FALSE)</f>
        <v>#N/A</v>
      </c>
      <c r="N827" t="e">
        <f>VLOOKUP(J827,网银退汇!H:M,6,FALSE)</f>
        <v>#N/A</v>
      </c>
    </row>
    <row r="828" spans="1:14" hidden="1">
      <c r="A828" s="1" t="s">
        <v>12072</v>
      </c>
      <c r="B828" s="1">
        <v>1843983</v>
      </c>
      <c r="C828" s="1" t="s">
        <v>4441</v>
      </c>
      <c r="D828" s="1" t="s">
        <v>4442</v>
      </c>
      <c r="E828" s="1" t="s">
        <v>4443</v>
      </c>
      <c r="F828" s="2">
        <v>3381.48</v>
      </c>
      <c r="G828" s="1" t="s">
        <v>115</v>
      </c>
      <c r="H828" s="1" t="s">
        <v>92</v>
      </c>
      <c r="I828" s="1" t="s">
        <v>93</v>
      </c>
      <c r="J828" s="1" t="s">
        <v>12073</v>
      </c>
      <c r="K828" s="1" t="s">
        <v>12074</v>
      </c>
      <c r="L828">
        <f>VLOOKUP(B828,HIS退!B:F,5,FALSE)</f>
        <v>-3381.48</v>
      </c>
      <c r="M828" t="e">
        <f>VLOOKUP(J828,银行退!A:F,6,FALSE)</f>
        <v>#N/A</v>
      </c>
      <c r="N828" t="e">
        <f>VLOOKUP(J828,网银退汇!H:M,6,FALSE)</f>
        <v>#N/A</v>
      </c>
    </row>
    <row r="829" spans="1:14">
      <c r="A829" s="1" t="s">
        <v>12075</v>
      </c>
      <c r="B829" s="1">
        <v>1844642</v>
      </c>
      <c r="C829" s="1" t="s">
        <v>12076</v>
      </c>
      <c r="D829" s="1" t="s">
        <v>2563</v>
      </c>
      <c r="E829" s="1" t="s">
        <v>4445</v>
      </c>
      <c r="F829" s="2">
        <v>5000</v>
      </c>
      <c r="G829" s="1" t="s">
        <v>115</v>
      </c>
      <c r="H829" s="1" t="s">
        <v>94</v>
      </c>
      <c r="I829" s="1" t="s">
        <v>24</v>
      </c>
      <c r="J829" s="1" t="s">
        <v>2565</v>
      </c>
      <c r="K829" s="1" t="s">
        <v>2564</v>
      </c>
      <c r="L829">
        <f>VLOOKUP(B829,HIS退!B:F,5,FALSE)</f>
        <v>-5000</v>
      </c>
      <c r="M829" t="e">
        <f>VLOOKUP(J829,银行退!A:F,6,FALSE)</f>
        <v>#N/A</v>
      </c>
      <c r="N829" t="str">
        <f>VLOOKUP(J829,网银退汇!H:M,6,FALSE)</f>
        <v>20170906</v>
      </c>
    </row>
    <row r="830" spans="1:14">
      <c r="A830" s="1" t="s">
        <v>12077</v>
      </c>
      <c r="B830" s="1">
        <v>1844722</v>
      </c>
      <c r="C830" s="1" t="s">
        <v>12078</v>
      </c>
      <c r="D830" s="1" t="s">
        <v>2563</v>
      </c>
      <c r="E830" s="1" t="s">
        <v>4445</v>
      </c>
      <c r="F830" s="2">
        <v>5000</v>
      </c>
      <c r="G830" s="1" t="s">
        <v>115</v>
      </c>
      <c r="H830" s="1" t="s">
        <v>94</v>
      </c>
      <c r="I830" s="1" t="s">
        <v>24</v>
      </c>
      <c r="J830" s="1" t="s">
        <v>2567</v>
      </c>
      <c r="K830" s="1" t="s">
        <v>2564</v>
      </c>
      <c r="L830">
        <f>VLOOKUP(B830,HIS退!B:F,5,FALSE)</f>
        <v>-5000</v>
      </c>
      <c r="M830" t="e">
        <f>VLOOKUP(J830,银行退!A:F,6,FALSE)</f>
        <v>#N/A</v>
      </c>
      <c r="N830" t="str">
        <f>VLOOKUP(J830,网银退汇!H:M,6,FALSE)</f>
        <v>20170906</v>
      </c>
    </row>
    <row r="831" spans="1:14">
      <c r="A831" s="1" t="s">
        <v>12079</v>
      </c>
      <c r="B831" s="1">
        <v>1844769</v>
      </c>
      <c r="C831" s="1" t="s">
        <v>12080</v>
      </c>
      <c r="D831" s="1" t="s">
        <v>2563</v>
      </c>
      <c r="E831" s="1" t="s">
        <v>4445</v>
      </c>
      <c r="F831" s="2">
        <v>4870</v>
      </c>
      <c r="G831" s="1" t="s">
        <v>115</v>
      </c>
      <c r="H831" s="1" t="s">
        <v>94</v>
      </c>
      <c r="I831" s="1" t="s">
        <v>24</v>
      </c>
      <c r="J831" s="1" t="s">
        <v>2566</v>
      </c>
      <c r="K831" s="1" t="s">
        <v>2564</v>
      </c>
      <c r="L831">
        <f>VLOOKUP(B831,HIS退!B:F,5,FALSE)</f>
        <v>-4870</v>
      </c>
      <c r="M831" t="e">
        <f>VLOOKUP(J831,银行退!A:F,6,FALSE)</f>
        <v>#N/A</v>
      </c>
      <c r="N831" t="str">
        <f>VLOOKUP(J831,网银退汇!H:M,6,FALSE)</f>
        <v>20170906</v>
      </c>
    </row>
    <row r="832" spans="1:14" hidden="1">
      <c r="A832" s="1" t="s">
        <v>12081</v>
      </c>
      <c r="B832" s="1">
        <v>1845099</v>
      </c>
      <c r="C832" s="1" t="s">
        <v>4449</v>
      </c>
      <c r="D832" s="1" t="s">
        <v>4359</v>
      </c>
      <c r="E832" s="1" t="s">
        <v>4360</v>
      </c>
      <c r="F832" s="2">
        <v>446.5</v>
      </c>
      <c r="G832" s="1" t="s">
        <v>115</v>
      </c>
      <c r="H832" s="1" t="s">
        <v>92</v>
      </c>
      <c r="I832" s="1" t="s">
        <v>93</v>
      </c>
      <c r="J832" s="1" t="s">
        <v>12082</v>
      </c>
      <c r="K832" s="1" t="s">
        <v>12010</v>
      </c>
      <c r="L832">
        <f>VLOOKUP(B832,HIS退!B:F,5,FALSE)</f>
        <v>-446.5</v>
      </c>
      <c r="M832" t="e">
        <f>VLOOKUP(J832,银行退!A:F,6,FALSE)</f>
        <v>#N/A</v>
      </c>
      <c r="N832" t="e">
        <f>VLOOKUP(J832,网银退汇!H:M,6,FALSE)</f>
        <v>#N/A</v>
      </c>
    </row>
    <row r="833" spans="1:14" hidden="1">
      <c r="A833" s="1" t="s">
        <v>12083</v>
      </c>
      <c r="B833" s="1">
        <v>1845674</v>
      </c>
      <c r="C833" s="1" t="s">
        <v>4451</v>
      </c>
      <c r="D833" s="1" t="s">
        <v>4452</v>
      </c>
      <c r="E833" s="1" t="s">
        <v>4453</v>
      </c>
      <c r="F833" s="2">
        <v>100</v>
      </c>
      <c r="G833" s="1" t="s">
        <v>115</v>
      </c>
      <c r="H833" s="1" t="s">
        <v>92</v>
      </c>
      <c r="I833" s="1" t="s">
        <v>93</v>
      </c>
      <c r="J833" s="1" t="s">
        <v>12084</v>
      </c>
      <c r="K833" s="1" t="s">
        <v>12085</v>
      </c>
      <c r="L833">
        <f>VLOOKUP(B833,HIS退!B:F,5,FALSE)</f>
        <v>-100</v>
      </c>
      <c r="M833" t="e">
        <f>VLOOKUP(J833,银行退!A:F,6,FALSE)</f>
        <v>#N/A</v>
      </c>
      <c r="N833" t="e">
        <f>VLOOKUP(J833,网银退汇!H:M,6,FALSE)</f>
        <v>#N/A</v>
      </c>
    </row>
    <row r="834" spans="1:14" hidden="1">
      <c r="A834" s="1" t="s">
        <v>12086</v>
      </c>
      <c r="B834" s="1">
        <v>1846457</v>
      </c>
      <c r="C834" s="1" t="s">
        <v>4455</v>
      </c>
      <c r="D834" s="1" t="s">
        <v>491</v>
      </c>
      <c r="E834" s="1" t="s">
        <v>492</v>
      </c>
      <c r="F834" s="2">
        <v>211.79</v>
      </c>
      <c r="G834" s="1" t="s">
        <v>115</v>
      </c>
      <c r="H834" s="1" t="s">
        <v>92</v>
      </c>
      <c r="I834" s="1" t="s">
        <v>93</v>
      </c>
      <c r="J834" s="1" t="s">
        <v>12087</v>
      </c>
      <c r="K834" s="1" t="s">
        <v>1756</v>
      </c>
      <c r="L834">
        <f>VLOOKUP(B834,HIS退!B:F,5,FALSE)</f>
        <v>-211.79</v>
      </c>
      <c r="M834" t="e">
        <f>VLOOKUP(J834,银行退!A:F,6,FALSE)</f>
        <v>#N/A</v>
      </c>
      <c r="N834" t="e">
        <f>VLOOKUP(J834,网银退汇!H:M,6,FALSE)</f>
        <v>#N/A</v>
      </c>
    </row>
    <row r="835" spans="1:14" hidden="1">
      <c r="A835" s="1" t="s">
        <v>12088</v>
      </c>
      <c r="B835" s="1">
        <v>1846514</v>
      </c>
      <c r="C835" s="1" t="s">
        <v>4457</v>
      </c>
      <c r="D835" s="1" t="s">
        <v>4458</v>
      </c>
      <c r="E835" s="1" t="s">
        <v>55</v>
      </c>
      <c r="F835" s="2">
        <v>3778</v>
      </c>
      <c r="G835" s="1" t="s">
        <v>115</v>
      </c>
      <c r="H835" s="1" t="s">
        <v>92</v>
      </c>
      <c r="I835" s="1" t="s">
        <v>93</v>
      </c>
      <c r="J835" s="1" t="s">
        <v>12089</v>
      </c>
      <c r="K835" s="1" t="s">
        <v>2569</v>
      </c>
      <c r="L835">
        <f>VLOOKUP(B835,HIS退!B:F,5,FALSE)</f>
        <v>-3778</v>
      </c>
      <c r="M835" t="e">
        <f>VLOOKUP(J835,银行退!A:F,6,FALSE)</f>
        <v>#N/A</v>
      </c>
      <c r="N835" t="e">
        <f>VLOOKUP(J835,网银退汇!H:M,6,FALSE)</f>
        <v>#N/A</v>
      </c>
    </row>
    <row r="836" spans="1:14" hidden="1">
      <c r="A836" s="1" t="s">
        <v>12090</v>
      </c>
      <c r="B836" s="1">
        <v>1846600</v>
      </c>
      <c r="C836" s="1" t="s">
        <v>4460</v>
      </c>
      <c r="D836" s="1" t="s">
        <v>2545</v>
      </c>
      <c r="E836" s="1" t="s">
        <v>3868</v>
      </c>
      <c r="F836" s="2">
        <v>201</v>
      </c>
      <c r="G836" s="1" t="s">
        <v>115</v>
      </c>
      <c r="H836" s="1" t="s">
        <v>92</v>
      </c>
      <c r="I836" s="1" t="s">
        <v>93</v>
      </c>
      <c r="J836" s="1" t="s">
        <v>12091</v>
      </c>
      <c r="K836" s="1" t="s">
        <v>2546</v>
      </c>
      <c r="L836">
        <f>VLOOKUP(B836,HIS退!B:F,5,FALSE)</f>
        <v>-201</v>
      </c>
      <c r="M836" t="e">
        <f>VLOOKUP(J836,银行退!A:F,6,FALSE)</f>
        <v>#N/A</v>
      </c>
      <c r="N836" t="e">
        <f>VLOOKUP(J836,网银退汇!H:M,6,FALSE)</f>
        <v>#N/A</v>
      </c>
    </row>
    <row r="837" spans="1:14">
      <c r="A837" s="1" t="s">
        <v>12092</v>
      </c>
      <c r="B837" s="1">
        <v>1846690</v>
      </c>
      <c r="C837" s="1" t="s">
        <v>12093</v>
      </c>
      <c r="D837" s="1" t="s">
        <v>2568</v>
      </c>
      <c r="E837" s="1" t="s">
        <v>4462</v>
      </c>
      <c r="F837" s="2">
        <v>500</v>
      </c>
      <c r="G837" s="1" t="s">
        <v>115</v>
      </c>
      <c r="H837" s="1" t="s">
        <v>94</v>
      </c>
      <c r="I837" s="1" t="s">
        <v>24</v>
      </c>
      <c r="J837" s="1" t="s">
        <v>2570</v>
      </c>
      <c r="K837" s="1" t="s">
        <v>2569</v>
      </c>
      <c r="L837">
        <f>VLOOKUP(B837,HIS退!B:F,5,FALSE)</f>
        <v>-500</v>
      </c>
      <c r="M837" t="e">
        <f>VLOOKUP(J837,银行退!A:F,6,FALSE)</f>
        <v>#N/A</v>
      </c>
      <c r="N837" t="str">
        <f>VLOOKUP(J837,网银退汇!H:M,6,FALSE)</f>
        <v>20170906</v>
      </c>
    </row>
    <row r="838" spans="1:14">
      <c r="A838" s="1" t="s">
        <v>12094</v>
      </c>
      <c r="B838" s="1">
        <v>1847493</v>
      </c>
      <c r="C838" s="1" t="s">
        <v>12095</v>
      </c>
      <c r="D838" s="1" t="s">
        <v>2571</v>
      </c>
      <c r="E838" s="1" t="s">
        <v>4464</v>
      </c>
      <c r="F838" s="2">
        <v>300</v>
      </c>
      <c r="G838" s="1" t="s">
        <v>115</v>
      </c>
      <c r="H838" s="1" t="s">
        <v>94</v>
      </c>
      <c r="I838" s="1" t="s">
        <v>24</v>
      </c>
      <c r="J838" s="1" t="s">
        <v>2573</v>
      </c>
      <c r="K838" s="1" t="s">
        <v>2572</v>
      </c>
      <c r="L838">
        <f>VLOOKUP(B838,HIS退!B:F,5,FALSE)</f>
        <v>-300</v>
      </c>
      <c r="M838" t="e">
        <f>VLOOKUP(J838,银行退!A:F,6,FALSE)</f>
        <v>#N/A</v>
      </c>
      <c r="N838" t="str">
        <f>VLOOKUP(J838,网银退汇!H:M,6,FALSE)</f>
        <v>20170906</v>
      </c>
    </row>
    <row r="839" spans="1:14" hidden="1">
      <c r="A839" s="1" t="s">
        <v>12096</v>
      </c>
      <c r="B839" s="1">
        <v>1847498</v>
      </c>
      <c r="C839" s="1" t="s">
        <v>4466</v>
      </c>
      <c r="D839" s="1" t="s">
        <v>4467</v>
      </c>
      <c r="E839" s="1" t="s">
        <v>4468</v>
      </c>
      <c r="F839" s="2">
        <v>598.91999999999996</v>
      </c>
      <c r="G839" s="1" t="s">
        <v>115</v>
      </c>
      <c r="H839" s="1" t="s">
        <v>92</v>
      </c>
      <c r="I839" s="1" t="s">
        <v>93</v>
      </c>
      <c r="J839" s="1" t="s">
        <v>12097</v>
      </c>
      <c r="K839" s="1" t="s">
        <v>12098</v>
      </c>
      <c r="L839">
        <f>VLOOKUP(B839,HIS退!B:F,5,FALSE)</f>
        <v>-598.91999999999996</v>
      </c>
      <c r="M839" t="e">
        <f>VLOOKUP(J839,银行退!A:F,6,FALSE)</f>
        <v>#N/A</v>
      </c>
      <c r="N839" t="e">
        <f>VLOOKUP(J839,网银退汇!H:M,6,FALSE)</f>
        <v>#N/A</v>
      </c>
    </row>
    <row r="840" spans="1:14" hidden="1">
      <c r="A840" s="1" t="s">
        <v>12099</v>
      </c>
      <c r="B840" s="1">
        <v>1847912</v>
      </c>
      <c r="C840" s="1" t="s">
        <v>4470</v>
      </c>
      <c r="D840" s="1" t="s">
        <v>4471</v>
      </c>
      <c r="E840" s="1" t="s">
        <v>4472</v>
      </c>
      <c r="F840" s="2">
        <v>201</v>
      </c>
      <c r="G840" s="1" t="s">
        <v>115</v>
      </c>
      <c r="H840" s="1" t="s">
        <v>92</v>
      </c>
      <c r="I840" s="1" t="s">
        <v>93</v>
      </c>
      <c r="J840" s="1" t="s">
        <v>12100</v>
      </c>
      <c r="K840" s="1" t="s">
        <v>12101</v>
      </c>
      <c r="L840">
        <f>VLOOKUP(B840,HIS退!B:F,5,FALSE)</f>
        <v>-201</v>
      </c>
      <c r="M840" t="e">
        <f>VLOOKUP(J840,银行退!A:F,6,FALSE)</f>
        <v>#N/A</v>
      </c>
      <c r="N840" t="e">
        <f>VLOOKUP(J840,网银退汇!H:M,6,FALSE)</f>
        <v>#N/A</v>
      </c>
    </row>
    <row r="841" spans="1:14" hidden="1">
      <c r="A841" s="1" t="s">
        <v>12102</v>
      </c>
      <c r="B841" s="1">
        <v>1848851</v>
      </c>
      <c r="C841" s="1" t="s">
        <v>4474</v>
      </c>
      <c r="D841" s="1" t="s">
        <v>4475</v>
      </c>
      <c r="E841" s="1" t="s">
        <v>4476</v>
      </c>
      <c r="F841" s="2">
        <v>106</v>
      </c>
      <c r="G841" s="1" t="s">
        <v>115</v>
      </c>
      <c r="H841" s="1" t="s">
        <v>92</v>
      </c>
      <c r="I841" s="1" t="s">
        <v>93</v>
      </c>
      <c r="J841" s="1" t="s">
        <v>12103</v>
      </c>
      <c r="K841" s="1" t="s">
        <v>12104</v>
      </c>
      <c r="L841">
        <f>VLOOKUP(B841,HIS退!B:F,5,FALSE)</f>
        <v>-106</v>
      </c>
      <c r="M841" t="e">
        <f>VLOOKUP(J841,银行退!A:F,6,FALSE)</f>
        <v>#N/A</v>
      </c>
      <c r="N841" t="e">
        <f>VLOOKUP(J841,网银退汇!H:M,6,FALSE)</f>
        <v>#N/A</v>
      </c>
    </row>
    <row r="842" spans="1:14" hidden="1">
      <c r="A842" s="1" t="s">
        <v>12105</v>
      </c>
      <c r="B842" s="1">
        <v>1848918</v>
      </c>
      <c r="C842" s="1" t="s">
        <v>4478</v>
      </c>
      <c r="D842" s="1" t="s">
        <v>4479</v>
      </c>
      <c r="E842" s="1" t="s">
        <v>4480</v>
      </c>
      <c r="F842" s="2">
        <v>6640</v>
      </c>
      <c r="G842" s="1" t="s">
        <v>115</v>
      </c>
      <c r="H842" s="1" t="s">
        <v>92</v>
      </c>
      <c r="I842" s="1" t="s">
        <v>93</v>
      </c>
      <c r="J842" s="1" t="s">
        <v>12106</v>
      </c>
      <c r="K842" s="1" t="s">
        <v>12107</v>
      </c>
      <c r="L842">
        <f>VLOOKUP(B842,HIS退!B:F,5,FALSE)</f>
        <v>-6640</v>
      </c>
      <c r="M842" t="e">
        <f>VLOOKUP(J842,银行退!A:F,6,FALSE)</f>
        <v>#N/A</v>
      </c>
      <c r="N842" t="e">
        <f>VLOOKUP(J842,网银退汇!H:M,6,FALSE)</f>
        <v>#N/A</v>
      </c>
    </row>
    <row r="843" spans="1:14" hidden="1">
      <c r="A843" s="1" t="s">
        <v>12108</v>
      </c>
      <c r="B843" s="1">
        <v>1849156</v>
      </c>
      <c r="C843" s="1" t="s">
        <v>4482</v>
      </c>
      <c r="D843" s="1" t="s">
        <v>4483</v>
      </c>
      <c r="E843" s="1" t="s">
        <v>4484</v>
      </c>
      <c r="F843" s="2">
        <v>374.63</v>
      </c>
      <c r="G843" s="1" t="s">
        <v>115</v>
      </c>
      <c r="H843" s="1" t="s">
        <v>92</v>
      </c>
      <c r="I843" s="1" t="s">
        <v>93</v>
      </c>
      <c r="J843" s="1" t="s">
        <v>12109</v>
      </c>
      <c r="K843" s="1" t="s">
        <v>12110</v>
      </c>
      <c r="L843">
        <f>VLOOKUP(B843,HIS退!B:F,5,FALSE)</f>
        <v>-374.63</v>
      </c>
      <c r="M843" t="e">
        <f>VLOOKUP(J843,银行退!A:F,6,FALSE)</f>
        <v>#N/A</v>
      </c>
      <c r="N843" t="e">
        <f>VLOOKUP(J843,网银退汇!H:M,6,FALSE)</f>
        <v>#N/A</v>
      </c>
    </row>
    <row r="844" spans="1:14" hidden="1">
      <c r="A844" s="1" t="s">
        <v>12111</v>
      </c>
      <c r="B844" s="1">
        <v>1849450</v>
      </c>
      <c r="C844" s="1" t="s">
        <v>4486</v>
      </c>
      <c r="D844" s="1" t="s">
        <v>169</v>
      </c>
      <c r="E844" s="1" t="s">
        <v>170</v>
      </c>
      <c r="F844" s="2">
        <v>408</v>
      </c>
      <c r="G844" s="1" t="s">
        <v>115</v>
      </c>
      <c r="H844" s="1" t="s">
        <v>92</v>
      </c>
      <c r="I844" s="1" t="s">
        <v>93</v>
      </c>
      <c r="J844" s="1" t="s">
        <v>12112</v>
      </c>
      <c r="K844" s="1" t="s">
        <v>344</v>
      </c>
      <c r="L844">
        <f>VLOOKUP(B844,HIS退!B:F,5,FALSE)</f>
        <v>-408</v>
      </c>
      <c r="M844" t="e">
        <f>VLOOKUP(J844,银行退!A:F,6,FALSE)</f>
        <v>#N/A</v>
      </c>
      <c r="N844" t="e">
        <f>VLOOKUP(J844,网银退汇!H:M,6,FALSE)</f>
        <v>#N/A</v>
      </c>
    </row>
    <row r="845" spans="1:14" hidden="1">
      <c r="A845" s="1" t="s">
        <v>12113</v>
      </c>
      <c r="B845" s="1">
        <v>1849721</v>
      </c>
      <c r="C845" s="1" t="s">
        <v>4488</v>
      </c>
      <c r="D845" s="1" t="s">
        <v>4489</v>
      </c>
      <c r="E845" s="1" t="s">
        <v>305</v>
      </c>
      <c r="F845" s="2">
        <v>200</v>
      </c>
      <c r="G845" s="1" t="s">
        <v>115</v>
      </c>
      <c r="H845" s="1" t="s">
        <v>92</v>
      </c>
      <c r="I845" s="1" t="s">
        <v>93</v>
      </c>
      <c r="J845" s="1" t="s">
        <v>12114</v>
      </c>
      <c r="K845" s="1" t="s">
        <v>12115</v>
      </c>
      <c r="L845">
        <f>VLOOKUP(B845,HIS退!B:F,5,FALSE)</f>
        <v>-200</v>
      </c>
      <c r="M845" t="e">
        <f>VLOOKUP(J845,银行退!A:F,6,FALSE)</f>
        <v>#N/A</v>
      </c>
      <c r="N845" t="e">
        <f>VLOOKUP(J845,网银退汇!H:M,6,FALSE)</f>
        <v>#N/A</v>
      </c>
    </row>
    <row r="846" spans="1:14" hidden="1">
      <c r="A846" s="1" t="s">
        <v>12116</v>
      </c>
      <c r="B846" s="1">
        <v>1849725</v>
      </c>
      <c r="C846" s="1" t="s">
        <v>4491</v>
      </c>
      <c r="D846" s="1" t="s">
        <v>4492</v>
      </c>
      <c r="E846" s="1" t="s">
        <v>4493</v>
      </c>
      <c r="F846" s="2">
        <v>8000</v>
      </c>
      <c r="G846" s="1" t="s">
        <v>115</v>
      </c>
      <c r="H846" s="1" t="s">
        <v>92</v>
      </c>
      <c r="I846" s="1" t="s">
        <v>93</v>
      </c>
      <c r="J846" s="1" t="s">
        <v>12117</v>
      </c>
      <c r="K846" s="1" t="s">
        <v>12118</v>
      </c>
      <c r="L846">
        <f>VLOOKUP(B846,HIS退!B:F,5,FALSE)</f>
        <v>-8000</v>
      </c>
      <c r="M846" t="e">
        <f>VLOOKUP(J846,银行退!A:F,6,FALSE)</f>
        <v>#N/A</v>
      </c>
      <c r="N846" t="e">
        <f>VLOOKUP(J846,网银退汇!H:M,6,FALSE)</f>
        <v>#N/A</v>
      </c>
    </row>
    <row r="847" spans="1:14" hidden="1">
      <c r="A847" s="1" t="s">
        <v>12119</v>
      </c>
      <c r="B847" s="1">
        <v>1849876</v>
      </c>
      <c r="C847" s="1" t="s">
        <v>4495</v>
      </c>
      <c r="D847" s="1" t="s">
        <v>4496</v>
      </c>
      <c r="E847" s="1" t="s">
        <v>4497</v>
      </c>
      <c r="F847" s="2">
        <v>1041.8399999999999</v>
      </c>
      <c r="G847" s="1" t="s">
        <v>115</v>
      </c>
      <c r="H847" s="1" t="s">
        <v>92</v>
      </c>
      <c r="I847" s="1" t="s">
        <v>93</v>
      </c>
      <c r="J847" s="1" t="s">
        <v>12120</v>
      </c>
      <c r="K847" s="1" t="s">
        <v>12121</v>
      </c>
      <c r="L847">
        <f>VLOOKUP(B847,HIS退!B:F,5,FALSE)</f>
        <v>-1041.8399999999999</v>
      </c>
      <c r="M847" t="e">
        <f>VLOOKUP(J847,银行退!A:F,6,FALSE)</f>
        <v>#N/A</v>
      </c>
      <c r="N847" t="e">
        <f>VLOOKUP(J847,网银退汇!H:M,6,FALSE)</f>
        <v>#N/A</v>
      </c>
    </row>
    <row r="848" spans="1:14" hidden="1">
      <c r="A848" s="1" t="s">
        <v>12122</v>
      </c>
      <c r="B848" s="1">
        <v>1850015</v>
      </c>
      <c r="C848" s="1" t="s">
        <v>4499</v>
      </c>
      <c r="D848" s="1" t="s">
        <v>4500</v>
      </c>
      <c r="E848" s="1" t="s">
        <v>4501</v>
      </c>
      <c r="F848" s="2">
        <v>95</v>
      </c>
      <c r="G848" s="1" t="s">
        <v>115</v>
      </c>
      <c r="H848" s="1" t="s">
        <v>92</v>
      </c>
      <c r="I848" s="1" t="s">
        <v>93</v>
      </c>
      <c r="J848" s="1" t="s">
        <v>12123</v>
      </c>
      <c r="K848" s="1" t="s">
        <v>11601</v>
      </c>
      <c r="L848">
        <f>VLOOKUP(B848,HIS退!B:F,5,FALSE)</f>
        <v>-95</v>
      </c>
      <c r="M848" t="e">
        <f>VLOOKUP(J848,银行退!A:F,6,FALSE)</f>
        <v>#N/A</v>
      </c>
      <c r="N848" t="e">
        <f>VLOOKUP(J848,网银退汇!H:M,6,FALSE)</f>
        <v>#N/A</v>
      </c>
    </row>
    <row r="849" spans="1:14" hidden="1">
      <c r="A849" s="1" t="s">
        <v>12124</v>
      </c>
      <c r="B849" s="1">
        <v>1850170</v>
      </c>
      <c r="C849" s="1" t="s">
        <v>4503</v>
      </c>
      <c r="D849" s="1" t="s">
        <v>4504</v>
      </c>
      <c r="E849" s="1" t="s">
        <v>4505</v>
      </c>
      <c r="F849" s="2">
        <v>110</v>
      </c>
      <c r="G849" s="1" t="s">
        <v>115</v>
      </c>
      <c r="H849" s="1" t="s">
        <v>92</v>
      </c>
      <c r="I849" s="1" t="s">
        <v>93</v>
      </c>
      <c r="J849" s="1" t="s">
        <v>12125</v>
      </c>
      <c r="K849" s="1" t="s">
        <v>12126</v>
      </c>
      <c r="L849">
        <f>VLOOKUP(B849,HIS退!B:F,5,FALSE)</f>
        <v>-110</v>
      </c>
      <c r="M849" t="e">
        <f>VLOOKUP(J849,银行退!A:F,6,FALSE)</f>
        <v>#N/A</v>
      </c>
      <c r="N849" t="e">
        <f>VLOOKUP(J849,网银退汇!H:M,6,FALSE)</f>
        <v>#N/A</v>
      </c>
    </row>
    <row r="850" spans="1:14" hidden="1">
      <c r="A850" s="1" t="s">
        <v>12127</v>
      </c>
      <c r="B850" s="1">
        <v>1850254</v>
      </c>
      <c r="C850" s="1" t="s">
        <v>4507</v>
      </c>
      <c r="D850" s="1" t="s">
        <v>4508</v>
      </c>
      <c r="E850" s="1" t="s">
        <v>4509</v>
      </c>
      <c r="F850" s="2">
        <v>800</v>
      </c>
      <c r="G850" s="1" t="s">
        <v>115</v>
      </c>
      <c r="H850" s="1" t="s">
        <v>92</v>
      </c>
      <c r="I850" s="1" t="s">
        <v>93</v>
      </c>
      <c r="J850" s="1" t="s">
        <v>12128</v>
      </c>
      <c r="K850" s="1" t="s">
        <v>12129</v>
      </c>
      <c r="L850">
        <f>VLOOKUP(B850,HIS退!B:F,5,FALSE)</f>
        <v>-800</v>
      </c>
      <c r="M850" t="e">
        <f>VLOOKUP(J850,银行退!A:F,6,FALSE)</f>
        <v>#N/A</v>
      </c>
      <c r="N850" t="e">
        <f>VLOOKUP(J850,网银退汇!H:M,6,FALSE)</f>
        <v>#N/A</v>
      </c>
    </row>
    <row r="851" spans="1:14" hidden="1">
      <c r="A851" s="1" t="s">
        <v>12130</v>
      </c>
      <c r="B851" s="1">
        <v>1850392</v>
      </c>
      <c r="C851" s="1" t="s">
        <v>4511</v>
      </c>
      <c r="D851" s="1" t="s">
        <v>4512</v>
      </c>
      <c r="E851" s="1" t="s">
        <v>4513</v>
      </c>
      <c r="F851" s="2">
        <v>1736.28</v>
      </c>
      <c r="G851" s="1" t="s">
        <v>115</v>
      </c>
      <c r="H851" s="1" t="s">
        <v>92</v>
      </c>
      <c r="I851" s="1" t="s">
        <v>93</v>
      </c>
      <c r="J851" s="1" t="s">
        <v>12131</v>
      </c>
      <c r="K851" s="1" t="s">
        <v>12132</v>
      </c>
      <c r="L851">
        <f>VLOOKUP(B851,HIS退!B:F,5,FALSE)</f>
        <v>-1736.28</v>
      </c>
      <c r="M851" t="e">
        <f>VLOOKUP(J851,银行退!A:F,6,FALSE)</f>
        <v>#N/A</v>
      </c>
      <c r="N851" t="e">
        <f>VLOOKUP(J851,网银退汇!H:M,6,FALSE)</f>
        <v>#N/A</v>
      </c>
    </row>
    <row r="852" spans="1:14" hidden="1">
      <c r="A852" s="1" t="s">
        <v>12133</v>
      </c>
      <c r="B852" s="1">
        <v>1850395</v>
      </c>
      <c r="C852" s="1" t="s">
        <v>4515</v>
      </c>
      <c r="D852" s="1" t="s">
        <v>4516</v>
      </c>
      <c r="E852" s="1" t="s">
        <v>4517</v>
      </c>
      <c r="F852" s="2">
        <v>1450</v>
      </c>
      <c r="G852" s="1" t="s">
        <v>115</v>
      </c>
      <c r="H852" s="1" t="s">
        <v>92</v>
      </c>
      <c r="I852" s="1" t="s">
        <v>93</v>
      </c>
      <c r="J852" s="1" t="s">
        <v>12134</v>
      </c>
      <c r="K852" s="1" t="s">
        <v>12135</v>
      </c>
      <c r="L852">
        <f>VLOOKUP(B852,HIS退!B:F,5,FALSE)</f>
        <v>-1450</v>
      </c>
      <c r="M852" t="e">
        <f>VLOOKUP(J852,银行退!A:F,6,FALSE)</f>
        <v>#N/A</v>
      </c>
      <c r="N852" t="e">
        <f>VLOOKUP(J852,网银退汇!H:M,6,FALSE)</f>
        <v>#N/A</v>
      </c>
    </row>
    <row r="853" spans="1:14" hidden="1">
      <c r="A853" s="1" t="s">
        <v>12136</v>
      </c>
      <c r="B853" s="1">
        <v>1850559</v>
      </c>
      <c r="C853" s="1" t="s">
        <v>4519</v>
      </c>
      <c r="D853" s="1" t="s">
        <v>4508</v>
      </c>
      <c r="E853" s="1" t="s">
        <v>4509</v>
      </c>
      <c r="F853" s="2">
        <v>300</v>
      </c>
      <c r="G853" s="1" t="s">
        <v>115</v>
      </c>
      <c r="H853" s="1" t="s">
        <v>92</v>
      </c>
      <c r="I853" s="1" t="s">
        <v>93</v>
      </c>
      <c r="J853" s="1" t="s">
        <v>12137</v>
      </c>
      <c r="K853" s="1" t="s">
        <v>12129</v>
      </c>
      <c r="L853">
        <f>VLOOKUP(B853,HIS退!B:F,5,FALSE)</f>
        <v>-300</v>
      </c>
      <c r="M853" t="e">
        <f>VLOOKUP(J853,银行退!A:F,6,FALSE)</f>
        <v>#N/A</v>
      </c>
      <c r="N853" t="e">
        <f>VLOOKUP(J853,网银退汇!H:M,6,FALSE)</f>
        <v>#N/A</v>
      </c>
    </row>
    <row r="854" spans="1:14" hidden="1">
      <c r="A854" s="1" t="s">
        <v>12138</v>
      </c>
      <c r="B854" s="1">
        <v>1850623</v>
      </c>
      <c r="C854" s="1" t="s">
        <v>4521</v>
      </c>
      <c r="D854" s="1" t="s">
        <v>4522</v>
      </c>
      <c r="E854" s="1" t="s">
        <v>4523</v>
      </c>
      <c r="F854" s="2">
        <v>462</v>
      </c>
      <c r="G854" s="1" t="s">
        <v>115</v>
      </c>
      <c r="H854" s="1" t="s">
        <v>92</v>
      </c>
      <c r="I854" s="1" t="s">
        <v>93</v>
      </c>
      <c r="J854" s="1" t="s">
        <v>12139</v>
      </c>
      <c r="K854" s="1" t="s">
        <v>12140</v>
      </c>
      <c r="L854">
        <f>VLOOKUP(B854,HIS退!B:F,5,FALSE)</f>
        <v>-462</v>
      </c>
      <c r="M854" t="e">
        <f>VLOOKUP(J854,银行退!A:F,6,FALSE)</f>
        <v>#N/A</v>
      </c>
      <c r="N854" t="e">
        <f>VLOOKUP(J854,网银退汇!H:M,6,FALSE)</f>
        <v>#N/A</v>
      </c>
    </row>
    <row r="855" spans="1:14" hidden="1">
      <c r="A855" s="1" t="s">
        <v>12141</v>
      </c>
      <c r="B855" s="1">
        <v>1850817</v>
      </c>
      <c r="C855" s="1" t="s">
        <v>4525</v>
      </c>
      <c r="D855" s="1" t="s">
        <v>4526</v>
      </c>
      <c r="E855" s="1" t="s">
        <v>4527</v>
      </c>
      <c r="F855" s="2">
        <v>4900</v>
      </c>
      <c r="G855" s="1" t="s">
        <v>115</v>
      </c>
      <c r="H855" s="1" t="s">
        <v>92</v>
      </c>
      <c r="I855" s="1" t="s">
        <v>93</v>
      </c>
      <c r="J855" s="1" t="s">
        <v>12142</v>
      </c>
      <c r="K855" s="1" t="s">
        <v>12143</v>
      </c>
      <c r="L855">
        <f>VLOOKUP(B855,HIS退!B:F,5,FALSE)</f>
        <v>-4900</v>
      </c>
      <c r="M855" t="e">
        <f>VLOOKUP(J855,银行退!A:F,6,FALSE)</f>
        <v>#N/A</v>
      </c>
      <c r="N855" t="e">
        <f>VLOOKUP(J855,网银退汇!H:M,6,FALSE)</f>
        <v>#N/A</v>
      </c>
    </row>
    <row r="856" spans="1:14" hidden="1">
      <c r="A856" s="1" t="s">
        <v>12144</v>
      </c>
      <c r="B856" s="1">
        <v>1850837</v>
      </c>
      <c r="C856" s="1" t="s">
        <v>4529</v>
      </c>
      <c r="D856" s="1" t="s">
        <v>2551</v>
      </c>
      <c r="E856" s="1" t="s">
        <v>4042</v>
      </c>
      <c r="F856" s="2">
        <v>2950</v>
      </c>
      <c r="G856" s="1" t="s">
        <v>115</v>
      </c>
      <c r="H856" s="1" t="s">
        <v>92</v>
      </c>
      <c r="I856" s="1" t="s">
        <v>93</v>
      </c>
      <c r="J856" s="1" t="s">
        <v>12145</v>
      </c>
      <c r="K856" s="1" t="s">
        <v>2552</v>
      </c>
      <c r="L856">
        <f>VLOOKUP(B856,HIS退!B:F,5,FALSE)</f>
        <v>-2950</v>
      </c>
      <c r="M856" t="e">
        <f>VLOOKUP(J856,银行退!A:F,6,FALSE)</f>
        <v>#N/A</v>
      </c>
      <c r="N856" t="e">
        <f>VLOOKUP(J856,网银退汇!H:M,6,FALSE)</f>
        <v>#N/A</v>
      </c>
    </row>
    <row r="857" spans="1:14" hidden="1">
      <c r="A857" s="1" t="s">
        <v>12146</v>
      </c>
      <c r="B857" s="1">
        <v>1850907</v>
      </c>
      <c r="C857" s="1" t="s">
        <v>4531</v>
      </c>
      <c r="D857" s="1" t="s">
        <v>4508</v>
      </c>
      <c r="E857" s="1" t="s">
        <v>4509</v>
      </c>
      <c r="F857" s="2">
        <v>400</v>
      </c>
      <c r="G857" s="1" t="s">
        <v>115</v>
      </c>
      <c r="H857" s="1" t="s">
        <v>92</v>
      </c>
      <c r="I857" s="1" t="s">
        <v>93</v>
      </c>
      <c r="J857" s="1" t="s">
        <v>12147</v>
      </c>
      <c r="K857" s="1" t="s">
        <v>12129</v>
      </c>
      <c r="L857">
        <f>VLOOKUP(B857,HIS退!B:F,5,FALSE)</f>
        <v>-400</v>
      </c>
      <c r="M857" t="e">
        <f>VLOOKUP(J857,银行退!A:F,6,FALSE)</f>
        <v>#N/A</v>
      </c>
      <c r="N857" t="e">
        <f>VLOOKUP(J857,网银退汇!H:M,6,FALSE)</f>
        <v>#N/A</v>
      </c>
    </row>
    <row r="858" spans="1:14" hidden="1">
      <c r="A858" s="1" t="s">
        <v>12148</v>
      </c>
      <c r="B858" s="1">
        <v>1850938</v>
      </c>
      <c r="C858" s="1" t="s">
        <v>4533</v>
      </c>
      <c r="D858" s="1" t="s">
        <v>4534</v>
      </c>
      <c r="E858" s="1" t="s">
        <v>4535</v>
      </c>
      <c r="F858" s="2">
        <v>10000</v>
      </c>
      <c r="G858" s="1" t="s">
        <v>115</v>
      </c>
      <c r="H858" s="1" t="s">
        <v>92</v>
      </c>
      <c r="I858" s="1" t="s">
        <v>93</v>
      </c>
      <c r="J858" s="1" t="s">
        <v>12149</v>
      </c>
      <c r="K858" s="1" t="s">
        <v>12150</v>
      </c>
      <c r="L858">
        <f>VLOOKUP(B858,HIS退!B:F,5,FALSE)</f>
        <v>-10000</v>
      </c>
      <c r="M858" t="e">
        <f>VLOOKUP(J858,银行退!A:F,6,FALSE)</f>
        <v>#N/A</v>
      </c>
      <c r="N858" t="e">
        <f>VLOOKUP(J858,网银退汇!H:M,6,FALSE)</f>
        <v>#N/A</v>
      </c>
    </row>
    <row r="859" spans="1:14" hidden="1">
      <c r="A859" s="1" t="s">
        <v>12151</v>
      </c>
      <c r="B859" s="1">
        <v>1851139</v>
      </c>
      <c r="C859" s="1" t="s">
        <v>4537</v>
      </c>
      <c r="D859" s="1" t="s">
        <v>4538</v>
      </c>
      <c r="E859" s="1" t="s">
        <v>4539</v>
      </c>
      <c r="F859" s="2">
        <v>856.43</v>
      </c>
      <c r="G859" s="1" t="s">
        <v>115</v>
      </c>
      <c r="H859" s="1" t="s">
        <v>92</v>
      </c>
      <c r="I859" s="1" t="s">
        <v>93</v>
      </c>
      <c r="J859" s="1" t="s">
        <v>12152</v>
      </c>
      <c r="K859" s="1" t="s">
        <v>12153</v>
      </c>
      <c r="L859">
        <f>VLOOKUP(B859,HIS退!B:F,5,FALSE)</f>
        <v>-856.43</v>
      </c>
      <c r="M859" t="e">
        <f>VLOOKUP(J859,银行退!A:F,6,FALSE)</f>
        <v>#N/A</v>
      </c>
      <c r="N859" t="e">
        <f>VLOOKUP(J859,网银退汇!H:M,6,FALSE)</f>
        <v>#N/A</v>
      </c>
    </row>
    <row r="860" spans="1:14" hidden="1">
      <c r="A860" s="1" t="s">
        <v>12154</v>
      </c>
      <c r="B860" s="1">
        <v>1851161</v>
      </c>
      <c r="C860" s="1" t="s">
        <v>4541</v>
      </c>
      <c r="D860" s="1" t="s">
        <v>4542</v>
      </c>
      <c r="E860" s="1" t="s">
        <v>4543</v>
      </c>
      <c r="F860" s="2">
        <v>500</v>
      </c>
      <c r="G860" s="1" t="s">
        <v>115</v>
      </c>
      <c r="H860" s="1" t="s">
        <v>92</v>
      </c>
      <c r="I860" s="1" t="s">
        <v>93</v>
      </c>
      <c r="J860" s="1" t="s">
        <v>12155</v>
      </c>
      <c r="K860" s="1" t="s">
        <v>12156</v>
      </c>
      <c r="L860">
        <f>VLOOKUP(B860,HIS退!B:F,5,FALSE)</f>
        <v>-500</v>
      </c>
      <c r="M860" t="e">
        <f>VLOOKUP(J860,银行退!A:F,6,FALSE)</f>
        <v>#N/A</v>
      </c>
      <c r="N860" t="e">
        <f>VLOOKUP(J860,网银退汇!H:M,6,FALSE)</f>
        <v>#N/A</v>
      </c>
    </row>
    <row r="861" spans="1:14" hidden="1">
      <c r="A861" s="1" t="s">
        <v>12157</v>
      </c>
      <c r="B861" s="1">
        <v>1851237</v>
      </c>
      <c r="C861" s="1" t="s">
        <v>4545</v>
      </c>
      <c r="D861" s="1" t="s">
        <v>4546</v>
      </c>
      <c r="E861" s="1" t="s">
        <v>4547</v>
      </c>
      <c r="F861" s="2">
        <v>80.5</v>
      </c>
      <c r="G861" s="1" t="s">
        <v>115</v>
      </c>
      <c r="H861" s="1" t="s">
        <v>92</v>
      </c>
      <c r="I861" s="1" t="s">
        <v>93</v>
      </c>
      <c r="J861" s="1" t="s">
        <v>12158</v>
      </c>
      <c r="K861" s="1" t="s">
        <v>2579</v>
      </c>
      <c r="L861">
        <f>VLOOKUP(B861,HIS退!B:F,5,FALSE)</f>
        <v>-80.5</v>
      </c>
      <c r="M861" t="e">
        <f>VLOOKUP(J861,银行退!A:F,6,FALSE)</f>
        <v>#N/A</v>
      </c>
      <c r="N861" t="e">
        <f>VLOOKUP(J861,网银退汇!H:M,6,FALSE)</f>
        <v>#N/A</v>
      </c>
    </row>
    <row r="862" spans="1:14" hidden="1">
      <c r="A862" s="1" t="s">
        <v>12159</v>
      </c>
      <c r="B862" s="1">
        <v>1851263</v>
      </c>
      <c r="C862" s="1" t="s">
        <v>4549</v>
      </c>
      <c r="D862" s="1" t="s">
        <v>4550</v>
      </c>
      <c r="E862" s="1" t="s">
        <v>4551</v>
      </c>
      <c r="F862" s="2">
        <v>509.61</v>
      </c>
      <c r="G862" s="1" t="s">
        <v>115</v>
      </c>
      <c r="H862" s="1" t="s">
        <v>92</v>
      </c>
      <c r="I862" s="1" t="s">
        <v>93</v>
      </c>
      <c r="J862" s="1" t="s">
        <v>12160</v>
      </c>
      <c r="K862" s="1" t="s">
        <v>12161</v>
      </c>
      <c r="L862">
        <f>VLOOKUP(B862,HIS退!B:F,5,FALSE)</f>
        <v>-509.61</v>
      </c>
      <c r="M862" t="e">
        <f>VLOOKUP(J862,银行退!A:F,6,FALSE)</f>
        <v>#N/A</v>
      </c>
      <c r="N862" t="e">
        <f>VLOOKUP(J862,网银退汇!H:M,6,FALSE)</f>
        <v>#N/A</v>
      </c>
    </row>
    <row r="863" spans="1:14">
      <c r="A863" s="1" t="s">
        <v>12162</v>
      </c>
      <c r="B863" s="1">
        <v>1851420</v>
      </c>
      <c r="C863" s="1" t="s">
        <v>12163</v>
      </c>
      <c r="D863" s="1" t="s">
        <v>2578</v>
      </c>
      <c r="E863" s="1" t="s">
        <v>4553</v>
      </c>
      <c r="F863" s="2">
        <v>80.5</v>
      </c>
      <c r="G863" s="1" t="s">
        <v>115</v>
      </c>
      <c r="H863" s="1" t="s">
        <v>94</v>
      </c>
      <c r="I863" s="1" t="s">
        <v>24</v>
      </c>
      <c r="J863" s="1" t="s">
        <v>2580</v>
      </c>
      <c r="K863" s="1" t="s">
        <v>2579</v>
      </c>
      <c r="L863">
        <f>VLOOKUP(B863,HIS退!B:F,5,FALSE)</f>
        <v>-80.5</v>
      </c>
      <c r="M863" t="e">
        <f>VLOOKUP(J863,银行退!A:F,6,FALSE)</f>
        <v>#N/A</v>
      </c>
      <c r="N863" t="str">
        <f>VLOOKUP(J863,网银退汇!H:M,6,FALSE)</f>
        <v>20170906</v>
      </c>
    </row>
    <row r="864" spans="1:14" hidden="1">
      <c r="A864" s="1" t="s">
        <v>12164</v>
      </c>
      <c r="B864" s="1">
        <v>1851682</v>
      </c>
      <c r="C864" s="1" t="s">
        <v>4555</v>
      </c>
      <c r="D864" s="1" t="s">
        <v>4556</v>
      </c>
      <c r="E864" s="1" t="s">
        <v>4557</v>
      </c>
      <c r="F864" s="2">
        <v>1359.83</v>
      </c>
      <c r="G864" s="1" t="s">
        <v>115</v>
      </c>
      <c r="H864" s="1" t="s">
        <v>92</v>
      </c>
      <c r="I864" s="1" t="s">
        <v>93</v>
      </c>
      <c r="J864" s="1" t="s">
        <v>12165</v>
      </c>
      <c r="K864" s="1" t="s">
        <v>12166</v>
      </c>
      <c r="L864">
        <f>VLOOKUP(B864,HIS退!B:F,5,FALSE)</f>
        <v>-1359.83</v>
      </c>
      <c r="M864" t="e">
        <f>VLOOKUP(J864,银行退!A:F,6,FALSE)</f>
        <v>#N/A</v>
      </c>
      <c r="N864" t="e">
        <f>VLOOKUP(J864,网银退汇!H:M,6,FALSE)</f>
        <v>#N/A</v>
      </c>
    </row>
    <row r="865" spans="1:14" hidden="1">
      <c r="A865" s="1" t="s">
        <v>12167</v>
      </c>
      <c r="B865" s="1">
        <v>1851986</v>
      </c>
      <c r="C865" s="1" t="s">
        <v>4559</v>
      </c>
      <c r="D865" s="1" t="s">
        <v>4560</v>
      </c>
      <c r="E865" s="1" t="s">
        <v>4561</v>
      </c>
      <c r="F865" s="2">
        <v>1778.46</v>
      </c>
      <c r="G865" s="1" t="s">
        <v>115</v>
      </c>
      <c r="H865" s="1" t="s">
        <v>92</v>
      </c>
      <c r="I865" s="1" t="s">
        <v>93</v>
      </c>
      <c r="J865" s="1" t="s">
        <v>12168</v>
      </c>
      <c r="K865" s="1" t="s">
        <v>12169</v>
      </c>
      <c r="L865">
        <f>VLOOKUP(B865,HIS退!B:F,5,FALSE)</f>
        <v>-1778.46</v>
      </c>
      <c r="M865" t="e">
        <f>VLOOKUP(J865,银行退!A:F,6,FALSE)</f>
        <v>#N/A</v>
      </c>
      <c r="N865" t="e">
        <f>VLOOKUP(J865,网银退汇!H:M,6,FALSE)</f>
        <v>#N/A</v>
      </c>
    </row>
    <row r="866" spans="1:14" hidden="1">
      <c r="A866" s="1" t="s">
        <v>12170</v>
      </c>
      <c r="B866" s="1">
        <v>1852111</v>
      </c>
      <c r="C866" s="1" t="s">
        <v>4563</v>
      </c>
      <c r="D866" s="1" t="s">
        <v>4564</v>
      </c>
      <c r="E866" s="1" t="s">
        <v>4565</v>
      </c>
      <c r="F866" s="2">
        <v>2656.12</v>
      </c>
      <c r="G866" s="1" t="s">
        <v>115</v>
      </c>
      <c r="H866" s="1" t="s">
        <v>92</v>
      </c>
      <c r="I866" s="1" t="s">
        <v>93</v>
      </c>
      <c r="J866" s="1" t="s">
        <v>12171</v>
      </c>
      <c r="K866" s="1" t="s">
        <v>12172</v>
      </c>
      <c r="L866">
        <f>VLOOKUP(B866,HIS退!B:F,5,FALSE)</f>
        <v>-2656.12</v>
      </c>
      <c r="M866" t="e">
        <f>VLOOKUP(J866,银行退!A:F,6,FALSE)</f>
        <v>#N/A</v>
      </c>
      <c r="N866" t="e">
        <f>VLOOKUP(J866,网银退汇!H:M,6,FALSE)</f>
        <v>#N/A</v>
      </c>
    </row>
    <row r="867" spans="1:14" hidden="1">
      <c r="A867" s="1" t="s">
        <v>12173</v>
      </c>
      <c r="B867" s="1">
        <v>1852354</v>
      </c>
      <c r="C867" s="1" t="s">
        <v>4567</v>
      </c>
      <c r="D867" s="1" t="s">
        <v>4568</v>
      </c>
      <c r="E867" s="1" t="s">
        <v>4569</v>
      </c>
      <c r="F867" s="2">
        <v>1023.37</v>
      </c>
      <c r="G867" s="1" t="s">
        <v>115</v>
      </c>
      <c r="H867" s="1" t="s">
        <v>92</v>
      </c>
      <c r="I867" s="1" t="s">
        <v>93</v>
      </c>
      <c r="J867" s="1" t="s">
        <v>12174</v>
      </c>
      <c r="K867" s="1" t="s">
        <v>12175</v>
      </c>
      <c r="L867">
        <f>VLOOKUP(B867,HIS退!B:F,5,FALSE)</f>
        <v>-1023.37</v>
      </c>
      <c r="M867" t="e">
        <f>VLOOKUP(J867,银行退!A:F,6,FALSE)</f>
        <v>#N/A</v>
      </c>
      <c r="N867" t="e">
        <f>VLOOKUP(J867,网银退汇!H:M,6,FALSE)</f>
        <v>#N/A</v>
      </c>
    </row>
    <row r="868" spans="1:14" hidden="1">
      <c r="A868" s="1" t="s">
        <v>12176</v>
      </c>
      <c r="B868" s="1">
        <v>1852611</v>
      </c>
      <c r="C868" s="1" t="s">
        <v>4571</v>
      </c>
      <c r="D868" s="1" t="s">
        <v>4572</v>
      </c>
      <c r="E868" s="1" t="s">
        <v>4573</v>
      </c>
      <c r="F868" s="2">
        <v>3595</v>
      </c>
      <c r="G868" s="1" t="s">
        <v>115</v>
      </c>
      <c r="H868" s="1" t="s">
        <v>92</v>
      </c>
      <c r="I868" s="1" t="s">
        <v>93</v>
      </c>
      <c r="J868" s="1" t="s">
        <v>12177</v>
      </c>
      <c r="K868" s="1" t="s">
        <v>12178</v>
      </c>
      <c r="L868">
        <f>VLOOKUP(B868,HIS退!B:F,5,FALSE)</f>
        <v>-3595</v>
      </c>
      <c r="M868" t="e">
        <f>VLOOKUP(J868,银行退!A:F,6,FALSE)</f>
        <v>#N/A</v>
      </c>
      <c r="N868" t="e">
        <f>VLOOKUP(J868,网银退汇!H:M,6,FALSE)</f>
        <v>#N/A</v>
      </c>
    </row>
    <row r="869" spans="1:14" hidden="1">
      <c r="A869" s="1" t="s">
        <v>12179</v>
      </c>
      <c r="B869" s="1">
        <v>1852959</v>
      </c>
      <c r="C869" s="1" t="s">
        <v>4575</v>
      </c>
      <c r="D869" s="1" t="s">
        <v>4576</v>
      </c>
      <c r="E869" s="1" t="s">
        <v>4577</v>
      </c>
      <c r="F869" s="2">
        <v>3611.26</v>
      </c>
      <c r="G869" s="1" t="s">
        <v>115</v>
      </c>
      <c r="H869" s="1" t="s">
        <v>92</v>
      </c>
      <c r="I869" s="1" t="s">
        <v>93</v>
      </c>
      <c r="J869" s="1" t="s">
        <v>12180</v>
      </c>
      <c r="K869" s="1" t="s">
        <v>12181</v>
      </c>
      <c r="L869">
        <f>VLOOKUP(B869,HIS退!B:F,5,FALSE)</f>
        <v>-3611.26</v>
      </c>
      <c r="M869" t="e">
        <f>VLOOKUP(J869,银行退!A:F,6,FALSE)</f>
        <v>#N/A</v>
      </c>
      <c r="N869" t="e">
        <f>VLOOKUP(J869,网银退汇!H:M,6,FALSE)</f>
        <v>#N/A</v>
      </c>
    </row>
    <row r="870" spans="1:14" hidden="1">
      <c r="A870" s="1" t="s">
        <v>12182</v>
      </c>
      <c r="B870" s="1">
        <v>1852989</v>
      </c>
      <c r="C870" s="1" t="s">
        <v>4579</v>
      </c>
      <c r="D870" s="1" t="s">
        <v>4580</v>
      </c>
      <c r="E870" s="1" t="s">
        <v>4581</v>
      </c>
      <c r="F870" s="2">
        <v>3663</v>
      </c>
      <c r="G870" s="1" t="s">
        <v>115</v>
      </c>
      <c r="H870" s="1" t="s">
        <v>92</v>
      </c>
      <c r="I870" s="1" t="s">
        <v>93</v>
      </c>
      <c r="J870" s="1" t="s">
        <v>12183</v>
      </c>
      <c r="K870" s="1" t="s">
        <v>12184</v>
      </c>
      <c r="L870">
        <f>VLOOKUP(B870,HIS退!B:F,5,FALSE)</f>
        <v>-3663</v>
      </c>
      <c r="M870" t="e">
        <f>VLOOKUP(J870,银行退!A:F,6,FALSE)</f>
        <v>#N/A</v>
      </c>
      <c r="N870" t="e">
        <f>VLOOKUP(J870,网银退汇!H:M,6,FALSE)</f>
        <v>#N/A</v>
      </c>
    </row>
    <row r="871" spans="1:14" hidden="1">
      <c r="A871" s="1" t="s">
        <v>12185</v>
      </c>
      <c r="B871" s="1">
        <v>1853084</v>
      </c>
      <c r="C871" s="1" t="s">
        <v>4583</v>
      </c>
      <c r="D871" s="1" t="s">
        <v>4584</v>
      </c>
      <c r="E871" s="1" t="s">
        <v>4585</v>
      </c>
      <c r="F871" s="2">
        <v>10000</v>
      </c>
      <c r="G871" s="1" t="s">
        <v>115</v>
      </c>
      <c r="H871" s="1" t="s">
        <v>92</v>
      </c>
      <c r="I871" s="1" t="s">
        <v>93</v>
      </c>
      <c r="J871" s="1" t="s">
        <v>12186</v>
      </c>
      <c r="K871" s="1" t="s">
        <v>12187</v>
      </c>
      <c r="L871">
        <f>VLOOKUP(B871,HIS退!B:F,5,FALSE)</f>
        <v>-10000</v>
      </c>
      <c r="M871" t="e">
        <f>VLOOKUP(J871,银行退!A:F,6,FALSE)</f>
        <v>#N/A</v>
      </c>
      <c r="N871" t="e">
        <f>VLOOKUP(J871,网银退汇!H:M,6,FALSE)</f>
        <v>#N/A</v>
      </c>
    </row>
    <row r="872" spans="1:14" hidden="1">
      <c r="A872" s="1" t="s">
        <v>12188</v>
      </c>
      <c r="B872" s="1">
        <v>1853093</v>
      </c>
      <c r="C872" s="1" t="s">
        <v>4587</v>
      </c>
      <c r="D872" s="1" t="s">
        <v>4588</v>
      </c>
      <c r="E872" s="1" t="s">
        <v>4589</v>
      </c>
      <c r="F872" s="2">
        <v>536.22</v>
      </c>
      <c r="G872" s="1" t="s">
        <v>115</v>
      </c>
      <c r="H872" s="1" t="s">
        <v>92</v>
      </c>
      <c r="I872" s="1" t="s">
        <v>93</v>
      </c>
      <c r="J872" s="1" t="s">
        <v>12189</v>
      </c>
      <c r="K872" s="1" t="s">
        <v>12190</v>
      </c>
      <c r="L872">
        <f>VLOOKUP(B872,HIS退!B:F,5,FALSE)</f>
        <v>-536.22</v>
      </c>
      <c r="M872" t="e">
        <f>VLOOKUP(J872,银行退!A:F,6,FALSE)</f>
        <v>#N/A</v>
      </c>
      <c r="N872" t="e">
        <f>VLOOKUP(J872,网银退汇!H:M,6,FALSE)</f>
        <v>#N/A</v>
      </c>
    </row>
    <row r="873" spans="1:14" hidden="1">
      <c r="A873" s="1" t="s">
        <v>12191</v>
      </c>
      <c r="B873" s="1">
        <v>1853170</v>
      </c>
      <c r="C873" s="1" t="s">
        <v>4591</v>
      </c>
      <c r="D873" s="1" t="s">
        <v>4592</v>
      </c>
      <c r="E873" s="1" t="s">
        <v>4593</v>
      </c>
      <c r="F873" s="2">
        <v>1395.3</v>
      </c>
      <c r="G873" s="1" t="s">
        <v>115</v>
      </c>
      <c r="H873" s="1" t="s">
        <v>92</v>
      </c>
      <c r="I873" s="1" t="s">
        <v>93</v>
      </c>
      <c r="J873" s="1" t="s">
        <v>12192</v>
      </c>
      <c r="K873" s="1" t="s">
        <v>12193</v>
      </c>
      <c r="L873">
        <f>VLOOKUP(B873,HIS退!B:F,5,FALSE)</f>
        <v>-1395.3</v>
      </c>
      <c r="M873" t="e">
        <f>VLOOKUP(J873,银行退!A:F,6,FALSE)</f>
        <v>#N/A</v>
      </c>
      <c r="N873" t="e">
        <f>VLOOKUP(J873,网银退汇!H:M,6,FALSE)</f>
        <v>#N/A</v>
      </c>
    </row>
    <row r="874" spans="1:14" hidden="1">
      <c r="A874" s="1" t="s">
        <v>12194</v>
      </c>
      <c r="B874" s="1">
        <v>1853176</v>
      </c>
      <c r="C874" s="1" t="s">
        <v>4595</v>
      </c>
      <c r="D874" s="1" t="s">
        <v>4596</v>
      </c>
      <c r="E874" s="1" t="s">
        <v>4597</v>
      </c>
      <c r="F874" s="2">
        <v>1113</v>
      </c>
      <c r="G874" s="1" t="s">
        <v>115</v>
      </c>
      <c r="H874" s="1" t="s">
        <v>92</v>
      </c>
      <c r="I874" s="1" t="s">
        <v>93</v>
      </c>
      <c r="J874" s="1" t="s">
        <v>12195</v>
      </c>
      <c r="K874" s="1" t="s">
        <v>1760</v>
      </c>
      <c r="L874">
        <f>VLOOKUP(B874,HIS退!B:F,5,FALSE)</f>
        <v>-1113</v>
      </c>
      <c r="M874" t="e">
        <f>VLOOKUP(J874,银行退!A:F,6,FALSE)</f>
        <v>#N/A</v>
      </c>
      <c r="N874" t="e">
        <f>VLOOKUP(J874,网银退汇!H:M,6,FALSE)</f>
        <v>#N/A</v>
      </c>
    </row>
    <row r="875" spans="1:14" hidden="1">
      <c r="A875" s="1" t="s">
        <v>12196</v>
      </c>
      <c r="B875" s="1">
        <v>1853190</v>
      </c>
      <c r="C875" s="1" t="s">
        <v>4599</v>
      </c>
      <c r="D875" s="1" t="s">
        <v>4600</v>
      </c>
      <c r="E875" s="1" t="s">
        <v>4601</v>
      </c>
      <c r="F875" s="2">
        <v>700</v>
      </c>
      <c r="G875" s="1" t="s">
        <v>115</v>
      </c>
      <c r="H875" s="1" t="s">
        <v>92</v>
      </c>
      <c r="I875" s="1" t="s">
        <v>93</v>
      </c>
      <c r="J875" s="1" t="s">
        <v>12197</v>
      </c>
      <c r="K875" s="1" t="s">
        <v>12198</v>
      </c>
      <c r="L875">
        <f>VLOOKUP(B875,HIS退!B:F,5,FALSE)</f>
        <v>-700</v>
      </c>
      <c r="M875" t="e">
        <f>VLOOKUP(J875,银行退!A:F,6,FALSE)</f>
        <v>#N/A</v>
      </c>
      <c r="N875" t="e">
        <f>VLOOKUP(J875,网银退汇!H:M,6,FALSE)</f>
        <v>#N/A</v>
      </c>
    </row>
    <row r="876" spans="1:14" hidden="1">
      <c r="A876" s="1" t="s">
        <v>12199</v>
      </c>
      <c r="B876" s="1">
        <v>1853411</v>
      </c>
      <c r="C876" s="1" t="s">
        <v>4603</v>
      </c>
      <c r="D876" s="1" t="s">
        <v>4604</v>
      </c>
      <c r="E876" s="1" t="s">
        <v>4605</v>
      </c>
      <c r="F876" s="2">
        <v>31386.91</v>
      </c>
      <c r="G876" s="1" t="s">
        <v>115</v>
      </c>
      <c r="H876" s="1" t="s">
        <v>92</v>
      </c>
      <c r="I876" s="1" t="s">
        <v>93</v>
      </c>
      <c r="J876" s="1" t="s">
        <v>12200</v>
      </c>
      <c r="K876" s="1" t="s">
        <v>12201</v>
      </c>
      <c r="L876">
        <f>VLOOKUP(B876,HIS退!B:F,5,FALSE)</f>
        <v>-31386.91</v>
      </c>
      <c r="M876" t="e">
        <f>VLOOKUP(J876,银行退!A:F,6,FALSE)</f>
        <v>#N/A</v>
      </c>
      <c r="N876" t="e">
        <f>VLOOKUP(J876,网银退汇!H:M,6,FALSE)</f>
        <v>#N/A</v>
      </c>
    </row>
    <row r="877" spans="1:14" hidden="1">
      <c r="A877" s="1" t="s">
        <v>12202</v>
      </c>
      <c r="B877" s="1">
        <v>1853445</v>
      </c>
      <c r="C877" s="1" t="s">
        <v>4607</v>
      </c>
      <c r="D877" s="1" t="s">
        <v>4608</v>
      </c>
      <c r="E877" s="1" t="s">
        <v>4609</v>
      </c>
      <c r="F877" s="2">
        <v>5100</v>
      </c>
      <c r="G877" s="1" t="s">
        <v>115</v>
      </c>
      <c r="H877" s="1" t="s">
        <v>92</v>
      </c>
      <c r="I877" s="1" t="s">
        <v>93</v>
      </c>
      <c r="J877" s="1" t="s">
        <v>12203</v>
      </c>
      <c r="K877" s="1" t="s">
        <v>12204</v>
      </c>
      <c r="L877">
        <f>VLOOKUP(B877,HIS退!B:F,5,FALSE)</f>
        <v>-5100</v>
      </c>
      <c r="M877" t="e">
        <f>VLOOKUP(J877,银行退!A:F,6,FALSE)</f>
        <v>#N/A</v>
      </c>
      <c r="N877" t="e">
        <f>VLOOKUP(J877,网银退汇!H:M,6,FALSE)</f>
        <v>#N/A</v>
      </c>
    </row>
    <row r="878" spans="1:14" hidden="1">
      <c r="A878" s="1" t="s">
        <v>12205</v>
      </c>
      <c r="B878" s="1">
        <v>1853517</v>
      </c>
      <c r="C878" s="1" t="s">
        <v>4611</v>
      </c>
      <c r="D878" s="1" t="s">
        <v>4612</v>
      </c>
      <c r="E878" s="1" t="s">
        <v>4613</v>
      </c>
      <c r="F878" s="2">
        <v>201</v>
      </c>
      <c r="G878" s="1" t="s">
        <v>115</v>
      </c>
      <c r="H878" s="1" t="s">
        <v>92</v>
      </c>
      <c r="I878" s="1" t="s">
        <v>93</v>
      </c>
      <c r="J878" s="1" t="s">
        <v>12206</v>
      </c>
      <c r="K878" s="1" t="s">
        <v>12207</v>
      </c>
      <c r="L878">
        <f>VLOOKUP(B878,HIS退!B:F,5,FALSE)</f>
        <v>-201</v>
      </c>
      <c r="M878" t="e">
        <f>VLOOKUP(J878,银行退!A:F,6,FALSE)</f>
        <v>#N/A</v>
      </c>
      <c r="N878" t="e">
        <f>VLOOKUP(J878,网银退汇!H:M,6,FALSE)</f>
        <v>#N/A</v>
      </c>
    </row>
    <row r="879" spans="1:14">
      <c r="A879" s="1" t="s">
        <v>12208</v>
      </c>
      <c r="B879" s="1">
        <v>1853634</v>
      </c>
      <c r="C879" s="1" t="s">
        <v>12209</v>
      </c>
      <c r="D879" s="1" t="s">
        <v>2581</v>
      </c>
      <c r="E879" s="1" t="s">
        <v>4615</v>
      </c>
      <c r="F879" s="2">
        <v>1264.28</v>
      </c>
      <c r="G879" s="1" t="s">
        <v>115</v>
      </c>
      <c r="H879" s="1" t="s">
        <v>94</v>
      </c>
      <c r="I879" s="1" t="s">
        <v>24</v>
      </c>
      <c r="J879" s="1" t="s">
        <v>2583</v>
      </c>
      <c r="K879" s="1" t="s">
        <v>2582</v>
      </c>
      <c r="L879">
        <f>VLOOKUP(B879,HIS退!B:F,5,FALSE)</f>
        <v>-1264.28</v>
      </c>
      <c r="M879" t="e">
        <f>VLOOKUP(J879,银行退!A:F,6,FALSE)</f>
        <v>#N/A</v>
      </c>
      <c r="N879" t="str">
        <f>VLOOKUP(J879,网银退汇!H:M,6,FALSE)</f>
        <v>20170906</v>
      </c>
    </row>
    <row r="880" spans="1:14" hidden="1">
      <c r="A880" s="1" t="s">
        <v>12210</v>
      </c>
      <c r="B880" s="1">
        <v>1853664</v>
      </c>
      <c r="C880" s="1" t="s">
        <v>4617</v>
      </c>
      <c r="D880" s="1" t="s">
        <v>4618</v>
      </c>
      <c r="E880" s="1" t="s">
        <v>4619</v>
      </c>
      <c r="F880" s="2">
        <v>320</v>
      </c>
      <c r="G880" s="1" t="s">
        <v>115</v>
      </c>
      <c r="H880" s="1" t="s">
        <v>92</v>
      </c>
      <c r="I880" s="1" t="s">
        <v>93</v>
      </c>
      <c r="J880" s="1" t="s">
        <v>12211</v>
      </c>
      <c r="K880" s="1" t="s">
        <v>12212</v>
      </c>
      <c r="L880">
        <f>VLOOKUP(B880,HIS退!B:F,5,FALSE)</f>
        <v>-320</v>
      </c>
      <c r="M880" t="e">
        <f>VLOOKUP(J880,银行退!A:F,6,FALSE)</f>
        <v>#N/A</v>
      </c>
      <c r="N880" t="e">
        <f>VLOOKUP(J880,网银退汇!H:M,6,FALSE)</f>
        <v>#N/A</v>
      </c>
    </row>
    <row r="881" spans="1:14">
      <c r="A881" s="1" t="s">
        <v>12213</v>
      </c>
      <c r="B881" s="1">
        <v>1853695</v>
      </c>
      <c r="C881" s="1" t="s">
        <v>12214</v>
      </c>
      <c r="D881" s="1" t="s">
        <v>2584</v>
      </c>
      <c r="E881" s="1" t="s">
        <v>4621</v>
      </c>
      <c r="F881" s="2">
        <v>885.97</v>
      </c>
      <c r="G881" s="1" t="s">
        <v>115</v>
      </c>
      <c r="H881" s="1" t="s">
        <v>94</v>
      </c>
      <c r="I881" s="1" t="s">
        <v>24</v>
      </c>
      <c r="J881" s="1" t="s">
        <v>2586</v>
      </c>
      <c r="K881" s="1" t="s">
        <v>2585</v>
      </c>
      <c r="L881">
        <f>VLOOKUP(B881,HIS退!B:F,5,FALSE)</f>
        <v>-885.97</v>
      </c>
      <c r="M881" t="e">
        <f>VLOOKUP(J881,银行退!A:F,6,FALSE)</f>
        <v>#N/A</v>
      </c>
      <c r="N881" t="str">
        <f>VLOOKUP(J881,网银退汇!H:M,6,FALSE)</f>
        <v>20170906</v>
      </c>
    </row>
    <row r="882" spans="1:14" hidden="1">
      <c r="A882" s="1" t="s">
        <v>12215</v>
      </c>
      <c r="B882" s="1">
        <v>1853962</v>
      </c>
      <c r="C882" s="1" t="s">
        <v>4623</v>
      </c>
      <c r="D882" s="1" t="s">
        <v>4624</v>
      </c>
      <c r="E882" s="1" t="s">
        <v>4625</v>
      </c>
      <c r="F882" s="2">
        <v>211.62</v>
      </c>
      <c r="G882" s="1" t="s">
        <v>115</v>
      </c>
      <c r="H882" s="1" t="s">
        <v>92</v>
      </c>
      <c r="I882" s="1" t="s">
        <v>93</v>
      </c>
      <c r="J882" s="1" t="s">
        <v>12216</v>
      </c>
      <c r="K882" s="1" t="s">
        <v>12217</v>
      </c>
      <c r="L882">
        <f>VLOOKUP(B882,HIS退!B:F,5,FALSE)</f>
        <v>-211.62</v>
      </c>
      <c r="M882" t="e">
        <f>VLOOKUP(J882,银行退!A:F,6,FALSE)</f>
        <v>#N/A</v>
      </c>
      <c r="N882" t="e">
        <f>VLOOKUP(J882,网银退汇!H:M,6,FALSE)</f>
        <v>#N/A</v>
      </c>
    </row>
    <row r="883" spans="1:14">
      <c r="A883" s="1" t="s">
        <v>12218</v>
      </c>
      <c r="B883" s="1">
        <v>1853992</v>
      </c>
      <c r="C883" s="1" t="s">
        <v>12219</v>
      </c>
      <c r="D883" s="1" t="s">
        <v>2591</v>
      </c>
      <c r="E883" s="1" t="s">
        <v>4627</v>
      </c>
      <c r="F883" s="2">
        <v>5000</v>
      </c>
      <c r="G883" s="1" t="s">
        <v>115</v>
      </c>
      <c r="H883" s="1" t="s">
        <v>94</v>
      </c>
      <c r="I883" s="1" t="s">
        <v>24</v>
      </c>
      <c r="J883" s="1" t="s">
        <v>2593</v>
      </c>
      <c r="K883" s="1" t="s">
        <v>2592</v>
      </c>
      <c r="L883">
        <f>VLOOKUP(B883,HIS退!B:F,5,FALSE)</f>
        <v>-5000</v>
      </c>
      <c r="M883" t="e">
        <f>VLOOKUP(J883,银行退!A:F,6,FALSE)</f>
        <v>#N/A</v>
      </c>
      <c r="N883" t="str">
        <f>VLOOKUP(J883,网银退汇!H:M,6,FALSE)</f>
        <v>20170906</v>
      </c>
    </row>
    <row r="884" spans="1:14">
      <c r="A884" s="1" t="s">
        <v>12220</v>
      </c>
      <c r="B884" s="1">
        <v>1854070</v>
      </c>
      <c r="C884" s="1" t="s">
        <v>12221</v>
      </c>
      <c r="D884" s="1" t="s">
        <v>2587</v>
      </c>
      <c r="E884" s="1" t="s">
        <v>4629</v>
      </c>
      <c r="F884" s="2">
        <v>1000</v>
      </c>
      <c r="G884" s="1" t="s">
        <v>115</v>
      </c>
      <c r="H884" s="1" t="s">
        <v>94</v>
      </c>
      <c r="I884" s="1" t="s">
        <v>24</v>
      </c>
      <c r="J884" s="1" t="s">
        <v>2590</v>
      </c>
      <c r="K884" s="1" t="s">
        <v>2588</v>
      </c>
      <c r="L884">
        <f>VLOOKUP(B884,HIS退!B:F,5,FALSE)</f>
        <v>-1000</v>
      </c>
      <c r="M884" t="e">
        <f>VLOOKUP(J884,银行退!A:F,6,FALSE)</f>
        <v>#N/A</v>
      </c>
      <c r="N884" t="str">
        <f>VLOOKUP(J884,网银退汇!H:M,6,FALSE)</f>
        <v>20170906</v>
      </c>
    </row>
    <row r="885" spans="1:14">
      <c r="A885" s="1" t="s">
        <v>12222</v>
      </c>
      <c r="B885" s="1">
        <v>1854116</v>
      </c>
      <c r="C885" s="1" t="s">
        <v>12223</v>
      </c>
      <c r="D885" s="1" t="s">
        <v>2587</v>
      </c>
      <c r="E885" s="1" t="s">
        <v>4629</v>
      </c>
      <c r="F885" s="2">
        <v>710</v>
      </c>
      <c r="G885" s="1" t="s">
        <v>115</v>
      </c>
      <c r="H885" s="1" t="s">
        <v>94</v>
      </c>
      <c r="I885" s="1" t="s">
        <v>24</v>
      </c>
      <c r="J885" s="1" t="s">
        <v>2589</v>
      </c>
      <c r="K885" s="1" t="s">
        <v>2588</v>
      </c>
      <c r="L885">
        <f>VLOOKUP(B885,HIS退!B:F,5,FALSE)</f>
        <v>-710</v>
      </c>
      <c r="M885" t="e">
        <f>VLOOKUP(J885,银行退!A:F,6,FALSE)</f>
        <v>#N/A</v>
      </c>
      <c r="N885" t="str">
        <f>VLOOKUP(J885,网银退汇!H:M,6,FALSE)</f>
        <v>20170906</v>
      </c>
    </row>
    <row r="886" spans="1:14">
      <c r="A886" s="1" t="s">
        <v>12224</v>
      </c>
      <c r="B886" s="1">
        <v>1854175</v>
      </c>
      <c r="C886" s="1" t="s">
        <v>12225</v>
      </c>
      <c r="D886" s="1" t="s">
        <v>2594</v>
      </c>
      <c r="E886" s="1" t="s">
        <v>4632</v>
      </c>
      <c r="F886" s="2">
        <v>500</v>
      </c>
      <c r="G886" s="1" t="s">
        <v>115</v>
      </c>
      <c r="H886" s="1" t="s">
        <v>94</v>
      </c>
      <c r="I886" s="1" t="s">
        <v>24</v>
      </c>
      <c r="J886" s="1" t="s">
        <v>2596</v>
      </c>
      <c r="K886" s="1" t="s">
        <v>2595</v>
      </c>
      <c r="L886">
        <f>VLOOKUP(B886,HIS退!B:F,5,FALSE)</f>
        <v>-500</v>
      </c>
      <c r="M886" t="e">
        <f>VLOOKUP(J886,银行退!A:F,6,FALSE)</f>
        <v>#N/A</v>
      </c>
      <c r="N886" t="str">
        <f>VLOOKUP(J886,网银退汇!H:M,6,FALSE)</f>
        <v>20170906</v>
      </c>
    </row>
    <row r="887" spans="1:14" hidden="1">
      <c r="A887" s="1" t="s">
        <v>12226</v>
      </c>
      <c r="B887" s="1">
        <v>1854208</v>
      </c>
      <c r="C887" s="1" t="s">
        <v>4634</v>
      </c>
      <c r="D887" s="1" t="s">
        <v>4434</v>
      </c>
      <c r="E887" s="1" t="s">
        <v>4435</v>
      </c>
      <c r="F887" s="2">
        <v>63.62</v>
      </c>
      <c r="G887" s="1" t="s">
        <v>115</v>
      </c>
      <c r="H887" s="1" t="s">
        <v>92</v>
      </c>
      <c r="I887" s="1" t="s">
        <v>93</v>
      </c>
      <c r="J887" s="1" t="s">
        <v>12227</v>
      </c>
      <c r="K887" s="1" t="s">
        <v>2600</v>
      </c>
      <c r="L887">
        <f>VLOOKUP(B887,HIS退!B:F,5,FALSE)</f>
        <v>-63.62</v>
      </c>
      <c r="M887" t="e">
        <f>VLOOKUP(J887,银行退!A:F,6,FALSE)</f>
        <v>#N/A</v>
      </c>
      <c r="N887" t="e">
        <f>VLOOKUP(J887,网银退汇!H:M,6,FALSE)</f>
        <v>#N/A</v>
      </c>
    </row>
    <row r="888" spans="1:14">
      <c r="A888" s="1" t="s">
        <v>12228</v>
      </c>
      <c r="B888" s="1">
        <v>1854283</v>
      </c>
      <c r="C888" s="1" t="s">
        <v>12229</v>
      </c>
      <c r="D888" s="1" t="s">
        <v>2597</v>
      </c>
      <c r="E888" s="1" t="s">
        <v>4636</v>
      </c>
      <c r="F888" s="2">
        <v>1162.1400000000001</v>
      </c>
      <c r="G888" s="1" t="s">
        <v>115</v>
      </c>
      <c r="H888" s="1" t="s">
        <v>94</v>
      </c>
      <c r="I888" s="1" t="s">
        <v>24</v>
      </c>
      <c r="J888" s="1" t="s">
        <v>2598</v>
      </c>
      <c r="K888" s="1" t="s">
        <v>2126</v>
      </c>
      <c r="L888">
        <f>VLOOKUP(B888,HIS退!B:F,5,FALSE)</f>
        <v>-1162.1400000000001</v>
      </c>
      <c r="M888" t="e">
        <f>VLOOKUP(J888,银行退!A:F,6,FALSE)</f>
        <v>#N/A</v>
      </c>
      <c r="N888" t="str">
        <f>VLOOKUP(J888,网银退汇!H:M,6,FALSE)</f>
        <v>20170906</v>
      </c>
    </row>
    <row r="889" spans="1:14" hidden="1">
      <c r="A889" s="1" t="s">
        <v>12230</v>
      </c>
      <c r="B889" s="1">
        <v>1854291</v>
      </c>
      <c r="C889" s="1" t="s">
        <v>4638</v>
      </c>
      <c r="D889" s="1" t="s">
        <v>4639</v>
      </c>
      <c r="E889" s="1" t="s">
        <v>4640</v>
      </c>
      <c r="F889" s="2">
        <v>5000</v>
      </c>
      <c r="G889" s="1" t="s">
        <v>115</v>
      </c>
      <c r="H889" s="1" t="s">
        <v>92</v>
      </c>
      <c r="I889" s="1" t="s">
        <v>93</v>
      </c>
      <c r="J889" s="1" t="s">
        <v>12231</v>
      </c>
      <c r="K889" s="1" t="s">
        <v>12232</v>
      </c>
      <c r="L889">
        <f>VLOOKUP(B889,HIS退!B:F,5,FALSE)</f>
        <v>-5000</v>
      </c>
      <c r="M889" t="e">
        <f>VLOOKUP(J889,银行退!A:F,6,FALSE)</f>
        <v>#N/A</v>
      </c>
      <c r="N889" t="e">
        <f>VLOOKUP(J889,网银退汇!H:M,6,FALSE)</f>
        <v>#N/A</v>
      </c>
    </row>
    <row r="890" spans="1:14" hidden="1">
      <c r="A890" s="1" t="s">
        <v>12233</v>
      </c>
      <c r="B890" s="1">
        <v>1854324</v>
      </c>
      <c r="C890" s="1" t="s">
        <v>4642</v>
      </c>
      <c r="D890" s="1" t="s">
        <v>4639</v>
      </c>
      <c r="E890" s="1" t="s">
        <v>4640</v>
      </c>
      <c r="F890" s="2">
        <v>4084.93</v>
      </c>
      <c r="G890" s="1" t="s">
        <v>115</v>
      </c>
      <c r="H890" s="1" t="s">
        <v>92</v>
      </c>
      <c r="I890" s="1" t="s">
        <v>93</v>
      </c>
      <c r="J890" s="1" t="s">
        <v>12234</v>
      </c>
      <c r="K890" s="1" t="s">
        <v>12232</v>
      </c>
      <c r="L890">
        <f>VLOOKUP(B890,HIS退!B:F,5,FALSE)</f>
        <v>-4084.93</v>
      </c>
      <c r="M890" t="e">
        <f>VLOOKUP(J890,银行退!A:F,6,FALSE)</f>
        <v>#N/A</v>
      </c>
      <c r="N890" t="e">
        <f>VLOOKUP(J890,网银退汇!H:M,6,FALSE)</f>
        <v>#N/A</v>
      </c>
    </row>
    <row r="891" spans="1:14" hidden="1">
      <c r="A891" s="1" t="s">
        <v>12235</v>
      </c>
      <c r="B891" s="1">
        <v>1854332</v>
      </c>
      <c r="C891" s="1" t="s">
        <v>4644</v>
      </c>
      <c r="D891" s="1" t="s">
        <v>4645</v>
      </c>
      <c r="E891" s="1" t="s">
        <v>4646</v>
      </c>
      <c r="F891" s="2">
        <v>1497.94</v>
      </c>
      <c r="G891" s="1" t="s">
        <v>115</v>
      </c>
      <c r="H891" s="1" t="s">
        <v>92</v>
      </c>
      <c r="I891" s="1" t="s">
        <v>93</v>
      </c>
      <c r="J891" s="1" t="s">
        <v>12236</v>
      </c>
      <c r="K891" s="1" t="s">
        <v>12068</v>
      </c>
      <c r="L891">
        <f>VLOOKUP(B891,HIS退!B:F,5,FALSE)</f>
        <v>-1497.94</v>
      </c>
      <c r="M891" t="e">
        <f>VLOOKUP(J891,银行退!A:F,6,FALSE)</f>
        <v>#N/A</v>
      </c>
      <c r="N891" t="e">
        <f>VLOOKUP(J891,网银退汇!H:M,6,FALSE)</f>
        <v>#N/A</v>
      </c>
    </row>
    <row r="892" spans="1:14">
      <c r="A892" s="1" t="s">
        <v>12237</v>
      </c>
      <c r="B892" s="1">
        <v>1854477</v>
      </c>
      <c r="C892" s="1" t="s">
        <v>12238</v>
      </c>
      <c r="D892" s="1" t="s">
        <v>2599</v>
      </c>
      <c r="E892" s="1" t="s">
        <v>4648</v>
      </c>
      <c r="F892" s="2">
        <v>2000</v>
      </c>
      <c r="G892" s="1" t="s">
        <v>115</v>
      </c>
      <c r="H892" s="1" t="s">
        <v>94</v>
      </c>
      <c r="I892" s="1" t="s">
        <v>24</v>
      </c>
      <c r="J892" s="1" t="s">
        <v>2601</v>
      </c>
      <c r="K892" s="1" t="s">
        <v>2600</v>
      </c>
      <c r="L892">
        <f>VLOOKUP(B892,HIS退!B:F,5,FALSE)</f>
        <v>-2000</v>
      </c>
      <c r="M892" t="e">
        <f>VLOOKUP(J892,银行退!A:F,6,FALSE)</f>
        <v>#N/A</v>
      </c>
      <c r="N892" t="str">
        <f>VLOOKUP(J892,网银退汇!H:M,6,FALSE)</f>
        <v>20170906</v>
      </c>
    </row>
    <row r="893" spans="1:14" hidden="1">
      <c r="A893" s="1" t="s">
        <v>12239</v>
      </c>
      <c r="B893" s="1">
        <v>1854608</v>
      </c>
      <c r="C893" s="1" t="s">
        <v>4650</v>
      </c>
      <c r="D893" s="1" t="s">
        <v>4651</v>
      </c>
      <c r="E893" s="1" t="s">
        <v>4652</v>
      </c>
      <c r="F893" s="2">
        <v>6500</v>
      </c>
      <c r="G893" s="1" t="s">
        <v>115</v>
      </c>
      <c r="H893" s="1" t="s">
        <v>92</v>
      </c>
      <c r="I893" s="1" t="s">
        <v>93</v>
      </c>
      <c r="J893" s="1" t="s">
        <v>12240</v>
      </c>
      <c r="K893" s="1" t="s">
        <v>12241</v>
      </c>
      <c r="L893">
        <f>VLOOKUP(B893,HIS退!B:F,5,FALSE)</f>
        <v>-6500</v>
      </c>
      <c r="M893" t="e">
        <f>VLOOKUP(J893,银行退!A:F,6,FALSE)</f>
        <v>#N/A</v>
      </c>
      <c r="N893" t="e">
        <f>VLOOKUP(J893,网银退汇!H:M,6,FALSE)</f>
        <v>#N/A</v>
      </c>
    </row>
    <row r="894" spans="1:14" hidden="1">
      <c r="A894" s="1" t="s">
        <v>12242</v>
      </c>
      <c r="B894" s="1">
        <v>1854663</v>
      </c>
      <c r="C894" s="1" t="s">
        <v>4654</v>
      </c>
      <c r="D894" s="1" t="s">
        <v>4655</v>
      </c>
      <c r="E894" s="1" t="s">
        <v>4656</v>
      </c>
      <c r="F894" s="2">
        <v>30</v>
      </c>
      <c r="G894" s="1" t="s">
        <v>115</v>
      </c>
      <c r="H894" s="1" t="s">
        <v>92</v>
      </c>
      <c r="I894" s="1" t="s">
        <v>93</v>
      </c>
      <c r="J894" s="1" t="s">
        <v>12243</v>
      </c>
      <c r="K894" s="1" t="s">
        <v>12244</v>
      </c>
      <c r="L894">
        <f>VLOOKUP(B894,HIS退!B:F,5,FALSE)</f>
        <v>-30</v>
      </c>
      <c r="M894" t="e">
        <f>VLOOKUP(J894,银行退!A:F,6,FALSE)</f>
        <v>#N/A</v>
      </c>
      <c r="N894" t="e">
        <f>VLOOKUP(J894,网银退汇!H:M,6,FALSE)</f>
        <v>#N/A</v>
      </c>
    </row>
    <row r="895" spans="1:14" hidden="1">
      <c r="A895" s="1" t="s">
        <v>12245</v>
      </c>
      <c r="B895" s="1">
        <v>1854695</v>
      </c>
      <c r="C895" s="1" t="s">
        <v>4658</v>
      </c>
      <c r="D895" s="1" t="s">
        <v>4659</v>
      </c>
      <c r="E895" s="1" t="s">
        <v>4660</v>
      </c>
      <c r="F895" s="2">
        <v>920</v>
      </c>
      <c r="G895" s="1" t="s">
        <v>115</v>
      </c>
      <c r="H895" s="1" t="s">
        <v>92</v>
      </c>
      <c r="I895" s="1" t="s">
        <v>93</v>
      </c>
      <c r="J895" s="1" t="s">
        <v>12246</v>
      </c>
      <c r="K895" s="1" t="s">
        <v>12247</v>
      </c>
      <c r="L895">
        <f>VLOOKUP(B895,HIS退!B:F,5,FALSE)</f>
        <v>-920</v>
      </c>
      <c r="M895" t="e">
        <f>VLOOKUP(J895,银行退!A:F,6,FALSE)</f>
        <v>#N/A</v>
      </c>
      <c r="N895" t="e">
        <f>VLOOKUP(J895,网银退汇!H:M,6,FALSE)</f>
        <v>#N/A</v>
      </c>
    </row>
    <row r="896" spans="1:14">
      <c r="A896" s="1" t="s">
        <v>12248</v>
      </c>
      <c r="B896" s="1">
        <v>1854709</v>
      </c>
      <c r="C896" s="1" t="s">
        <v>12249</v>
      </c>
      <c r="D896" s="1" t="s">
        <v>2602</v>
      </c>
      <c r="E896" s="1" t="s">
        <v>4662</v>
      </c>
      <c r="F896" s="2">
        <v>5000</v>
      </c>
      <c r="G896" s="1" t="s">
        <v>115</v>
      </c>
      <c r="H896" s="1" t="s">
        <v>94</v>
      </c>
      <c r="I896" s="1" t="s">
        <v>24</v>
      </c>
      <c r="J896" s="1" t="s">
        <v>2604</v>
      </c>
      <c r="K896" s="1" t="s">
        <v>2603</v>
      </c>
      <c r="L896">
        <f>VLOOKUP(B896,HIS退!B:F,5,FALSE)</f>
        <v>-5000</v>
      </c>
      <c r="M896" t="e">
        <f>VLOOKUP(J896,银行退!A:F,6,FALSE)</f>
        <v>#N/A</v>
      </c>
      <c r="N896" t="str">
        <f>VLOOKUP(J896,网银退汇!H:M,6,FALSE)</f>
        <v>20170906</v>
      </c>
    </row>
    <row r="897" spans="1:14" hidden="1">
      <c r="A897" s="1" t="s">
        <v>12250</v>
      </c>
      <c r="B897" s="1">
        <v>1854760</v>
      </c>
      <c r="C897" s="1" t="s">
        <v>4664</v>
      </c>
      <c r="D897" s="1" t="s">
        <v>4665</v>
      </c>
      <c r="E897" s="1" t="s">
        <v>4666</v>
      </c>
      <c r="F897" s="2">
        <v>4181.13</v>
      </c>
      <c r="G897" s="1" t="s">
        <v>115</v>
      </c>
      <c r="H897" s="1" t="s">
        <v>92</v>
      </c>
      <c r="I897" s="1" t="s">
        <v>93</v>
      </c>
      <c r="J897" s="1" t="s">
        <v>12251</v>
      </c>
      <c r="K897" s="1" t="s">
        <v>12252</v>
      </c>
      <c r="L897">
        <f>VLOOKUP(B897,HIS退!B:F,5,FALSE)</f>
        <v>-4181.13</v>
      </c>
      <c r="M897" t="e">
        <f>VLOOKUP(J897,银行退!A:F,6,FALSE)</f>
        <v>#N/A</v>
      </c>
      <c r="N897" t="e">
        <f>VLOOKUP(J897,网银退汇!H:M,6,FALSE)</f>
        <v>#N/A</v>
      </c>
    </row>
    <row r="898" spans="1:14" hidden="1">
      <c r="A898" s="1" t="s">
        <v>12253</v>
      </c>
      <c r="B898" s="1">
        <v>1854902</v>
      </c>
      <c r="C898" s="1" t="s">
        <v>4668</v>
      </c>
      <c r="D898" s="1" t="s">
        <v>4669</v>
      </c>
      <c r="E898" s="1" t="s">
        <v>4670</v>
      </c>
      <c r="F898" s="2">
        <v>918.7</v>
      </c>
      <c r="G898" s="1" t="s">
        <v>115</v>
      </c>
      <c r="H898" s="1" t="s">
        <v>92</v>
      </c>
      <c r="I898" s="1" t="s">
        <v>93</v>
      </c>
      <c r="J898" s="1" t="s">
        <v>12254</v>
      </c>
      <c r="K898" s="1" t="s">
        <v>12255</v>
      </c>
      <c r="L898">
        <f>VLOOKUP(B898,HIS退!B:F,5,FALSE)</f>
        <v>-918.7</v>
      </c>
      <c r="M898" t="e">
        <f>VLOOKUP(J898,银行退!A:F,6,FALSE)</f>
        <v>#N/A</v>
      </c>
      <c r="N898" t="e">
        <f>VLOOKUP(J898,网银退汇!H:M,6,FALSE)</f>
        <v>#N/A</v>
      </c>
    </row>
    <row r="899" spans="1:14" hidden="1">
      <c r="A899" s="1" t="s">
        <v>12256</v>
      </c>
      <c r="B899" s="1">
        <v>1854913</v>
      </c>
      <c r="C899" s="1" t="s">
        <v>4672</v>
      </c>
      <c r="D899" s="1" t="s">
        <v>4673</v>
      </c>
      <c r="E899" s="1" t="s">
        <v>4674</v>
      </c>
      <c r="F899" s="2">
        <v>7000</v>
      </c>
      <c r="G899" s="1" t="s">
        <v>115</v>
      </c>
      <c r="H899" s="1" t="s">
        <v>92</v>
      </c>
      <c r="I899" s="1" t="s">
        <v>93</v>
      </c>
      <c r="J899" s="1" t="s">
        <v>12257</v>
      </c>
      <c r="K899" s="1" t="s">
        <v>12258</v>
      </c>
      <c r="L899">
        <f>VLOOKUP(B899,HIS退!B:F,5,FALSE)</f>
        <v>-7000</v>
      </c>
      <c r="M899" t="e">
        <f>VLOOKUP(J899,银行退!A:F,6,FALSE)</f>
        <v>#N/A</v>
      </c>
      <c r="N899" t="e">
        <f>VLOOKUP(J899,网银退汇!H:M,6,FALSE)</f>
        <v>#N/A</v>
      </c>
    </row>
    <row r="900" spans="1:14">
      <c r="A900" s="1" t="s">
        <v>12259</v>
      </c>
      <c r="B900" s="1">
        <v>1855148</v>
      </c>
      <c r="C900" s="1" t="s">
        <v>12260</v>
      </c>
      <c r="D900" s="1" t="s">
        <v>2606</v>
      </c>
      <c r="E900" s="1" t="s">
        <v>4676</v>
      </c>
      <c r="F900" s="2">
        <v>24.34</v>
      </c>
      <c r="G900" s="1" t="s">
        <v>115</v>
      </c>
      <c r="H900" s="1" t="s">
        <v>94</v>
      </c>
      <c r="I900" s="1" t="s">
        <v>24</v>
      </c>
      <c r="J900" s="1" t="s">
        <v>2608</v>
      </c>
      <c r="K900" s="1" t="s">
        <v>2607</v>
      </c>
      <c r="L900">
        <f>VLOOKUP(B900,HIS退!B:F,5,FALSE)</f>
        <v>-24.34</v>
      </c>
      <c r="M900" t="e">
        <f>VLOOKUP(J900,银行退!A:F,6,FALSE)</f>
        <v>#N/A</v>
      </c>
      <c r="N900" t="str">
        <f>VLOOKUP(J900,网银退汇!H:M,6,FALSE)</f>
        <v>20170906</v>
      </c>
    </row>
    <row r="901" spans="1:14" hidden="1">
      <c r="A901" s="1" t="s">
        <v>12261</v>
      </c>
      <c r="B901" s="1">
        <v>1855265</v>
      </c>
      <c r="C901" s="1" t="s">
        <v>4678</v>
      </c>
      <c r="D901" s="1" t="s">
        <v>4679</v>
      </c>
      <c r="E901" s="1" t="s">
        <v>4680</v>
      </c>
      <c r="F901" s="2">
        <v>4180.41</v>
      </c>
      <c r="G901" s="1" t="s">
        <v>115</v>
      </c>
      <c r="H901" s="1" t="s">
        <v>92</v>
      </c>
      <c r="I901" s="1" t="s">
        <v>93</v>
      </c>
      <c r="J901" s="1" t="s">
        <v>12262</v>
      </c>
      <c r="K901" s="1" t="s">
        <v>12263</v>
      </c>
      <c r="L901">
        <f>VLOOKUP(B901,HIS退!B:F,5,FALSE)</f>
        <v>-4180.41</v>
      </c>
      <c r="M901" t="e">
        <f>VLOOKUP(J901,银行退!A:F,6,FALSE)</f>
        <v>#N/A</v>
      </c>
      <c r="N901" t="e">
        <f>VLOOKUP(J901,网银退汇!H:M,6,FALSE)</f>
        <v>#N/A</v>
      </c>
    </row>
    <row r="902" spans="1:14" hidden="1">
      <c r="A902" s="1" t="s">
        <v>12264</v>
      </c>
      <c r="B902" s="1">
        <v>1855354</v>
      </c>
      <c r="C902" s="1" t="s">
        <v>4682</v>
      </c>
      <c r="D902" s="1" t="s">
        <v>4683</v>
      </c>
      <c r="E902" s="1" t="s">
        <v>4684</v>
      </c>
      <c r="F902" s="2">
        <v>50</v>
      </c>
      <c r="G902" s="1" t="s">
        <v>115</v>
      </c>
      <c r="H902" s="1" t="s">
        <v>92</v>
      </c>
      <c r="I902" s="1" t="s">
        <v>93</v>
      </c>
      <c r="J902" s="1" t="s">
        <v>12265</v>
      </c>
      <c r="K902" s="1" t="s">
        <v>12266</v>
      </c>
      <c r="L902">
        <f>VLOOKUP(B902,HIS退!B:F,5,FALSE)</f>
        <v>-50</v>
      </c>
      <c r="M902" t="e">
        <f>VLOOKUP(J902,银行退!A:F,6,FALSE)</f>
        <v>#N/A</v>
      </c>
      <c r="N902" t="e">
        <f>VLOOKUP(J902,网银退汇!H:M,6,FALSE)</f>
        <v>#N/A</v>
      </c>
    </row>
    <row r="903" spans="1:14" hidden="1">
      <c r="A903" s="1" t="s">
        <v>12267</v>
      </c>
      <c r="B903" s="1">
        <v>1855405</v>
      </c>
      <c r="C903" s="1" t="s">
        <v>4686</v>
      </c>
      <c r="D903" s="1" t="s">
        <v>4687</v>
      </c>
      <c r="E903" s="1" t="s">
        <v>4688</v>
      </c>
      <c r="F903" s="2">
        <v>1550</v>
      </c>
      <c r="G903" s="1" t="s">
        <v>115</v>
      </c>
      <c r="H903" s="1" t="s">
        <v>92</v>
      </c>
      <c r="I903" s="1" t="s">
        <v>93</v>
      </c>
      <c r="J903" s="1" t="s">
        <v>12268</v>
      </c>
      <c r="K903" s="1" t="s">
        <v>12269</v>
      </c>
      <c r="L903">
        <f>VLOOKUP(B903,HIS退!B:F,5,FALSE)</f>
        <v>-1550</v>
      </c>
      <c r="M903" t="e">
        <f>VLOOKUP(J903,银行退!A:F,6,FALSE)</f>
        <v>#N/A</v>
      </c>
      <c r="N903" t="e">
        <f>VLOOKUP(J903,网银退汇!H:M,6,FALSE)</f>
        <v>#N/A</v>
      </c>
    </row>
    <row r="904" spans="1:14" hidden="1">
      <c r="A904" s="1" t="s">
        <v>12270</v>
      </c>
      <c r="B904" s="1">
        <v>1855431</v>
      </c>
      <c r="C904" s="1" t="s">
        <v>4690</v>
      </c>
      <c r="D904" s="1" t="s">
        <v>4691</v>
      </c>
      <c r="E904" s="1" t="s">
        <v>4692</v>
      </c>
      <c r="F904" s="2">
        <v>780</v>
      </c>
      <c r="G904" s="1" t="s">
        <v>115</v>
      </c>
      <c r="H904" s="1" t="s">
        <v>92</v>
      </c>
      <c r="I904" s="1" t="s">
        <v>93</v>
      </c>
      <c r="J904" s="1" t="s">
        <v>12271</v>
      </c>
      <c r="K904" s="1" t="s">
        <v>12269</v>
      </c>
      <c r="L904">
        <f>VLOOKUP(B904,HIS退!B:F,5,FALSE)</f>
        <v>-780</v>
      </c>
      <c r="M904" t="e">
        <f>VLOOKUP(J904,银行退!A:F,6,FALSE)</f>
        <v>#N/A</v>
      </c>
      <c r="N904" t="e">
        <f>VLOOKUP(J904,网银退汇!H:M,6,FALSE)</f>
        <v>#N/A</v>
      </c>
    </row>
    <row r="905" spans="1:14">
      <c r="A905" s="1" t="s">
        <v>12272</v>
      </c>
      <c r="B905" s="1">
        <v>1855542</v>
      </c>
      <c r="C905" s="1" t="s">
        <v>12273</v>
      </c>
      <c r="D905" s="1" t="s">
        <v>2609</v>
      </c>
      <c r="E905" s="1" t="s">
        <v>4694</v>
      </c>
      <c r="F905" s="2">
        <v>1847.82</v>
      </c>
      <c r="G905" s="1" t="s">
        <v>115</v>
      </c>
      <c r="H905" s="1" t="s">
        <v>94</v>
      </c>
      <c r="I905" s="1" t="s">
        <v>24</v>
      </c>
      <c r="J905" s="1" t="s">
        <v>2611</v>
      </c>
      <c r="K905" s="1" t="s">
        <v>2610</v>
      </c>
      <c r="L905">
        <f>VLOOKUP(B905,HIS退!B:F,5,FALSE)</f>
        <v>-1847.82</v>
      </c>
      <c r="M905" t="e">
        <f>VLOOKUP(J905,银行退!A:F,6,FALSE)</f>
        <v>#N/A</v>
      </c>
      <c r="N905" t="str">
        <f>VLOOKUP(J905,网银退汇!H:M,6,FALSE)</f>
        <v>20170906</v>
      </c>
    </row>
    <row r="906" spans="1:14" hidden="1">
      <c r="A906" s="1" t="s">
        <v>12274</v>
      </c>
      <c r="B906" s="1">
        <v>1855552</v>
      </c>
      <c r="C906" s="1" t="s">
        <v>4696</v>
      </c>
      <c r="D906" s="1" t="s">
        <v>4697</v>
      </c>
      <c r="E906" s="1" t="s">
        <v>4698</v>
      </c>
      <c r="F906" s="2">
        <v>30</v>
      </c>
      <c r="G906" s="1" t="s">
        <v>115</v>
      </c>
      <c r="H906" s="1" t="s">
        <v>92</v>
      </c>
      <c r="I906" s="1" t="s">
        <v>93</v>
      </c>
      <c r="J906" s="1" t="s">
        <v>12275</v>
      </c>
      <c r="K906" s="1" t="s">
        <v>12276</v>
      </c>
      <c r="L906">
        <f>VLOOKUP(B906,HIS退!B:F,5,FALSE)</f>
        <v>-30</v>
      </c>
      <c r="M906" t="e">
        <f>VLOOKUP(J906,银行退!A:F,6,FALSE)</f>
        <v>#N/A</v>
      </c>
      <c r="N906" t="e">
        <f>VLOOKUP(J906,网银退汇!H:M,6,FALSE)</f>
        <v>#N/A</v>
      </c>
    </row>
    <row r="907" spans="1:14" hidden="1">
      <c r="A907" s="1" t="s">
        <v>12277</v>
      </c>
      <c r="B907" s="1">
        <v>1855590</v>
      </c>
      <c r="C907" s="1" t="s">
        <v>4700</v>
      </c>
      <c r="D907" s="1" t="s">
        <v>4701</v>
      </c>
      <c r="E907" s="1" t="s">
        <v>4702</v>
      </c>
      <c r="F907" s="2">
        <v>1853.8</v>
      </c>
      <c r="G907" s="1" t="s">
        <v>115</v>
      </c>
      <c r="H907" s="1" t="s">
        <v>92</v>
      </c>
      <c r="I907" s="1" t="s">
        <v>93</v>
      </c>
      <c r="J907" s="1" t="s">
        <v>12278</v>
      </c>
      <c r="K907" s="1" t="s">
        <v>12279</v>
      </c>
      <c r="L907">
        <f>VLOOKUP(B907,HIS退!B:F,5,FALSE)</f>
        <v>-1853.8</v>
      </c>
      <c r="M907" t="e">
        <f>VLOOKUP(J907,银行退!A:F,6,FALSE)</f>
        <v>#N/A</v>
      </c>
      <c r="N907" t="e">
        <f>VLOOKUP(J907,网银退汇!H:M,6,FALSE)</f>
        <v>#N/A</v>
      </c>
    </row>
    <row r="908" spans="1:14" hidden="1">
      <c r="A908" s="1" t="s">
        <v>12280</v>
      </c>
      <c r="B908" s="1">
        <v>1855608</v>
      </c>
      <c r="C908" s="1" t="s">
        <v>4704</v>
      </c>
      <c r="D908" s="1" t="s">
        <v>4705</v>
      </c>
      <c r="E908" s="1" t="s">
        <v>4706</v>
      </c>
      <c r="F908" s="2">
        <v>3000</v>
      </c>
      <c r="G908" s="1" t="s">
        <v>115</v>
      </c>
      <c r="H908" s="1" t="s">
        <v>92</v>
      </c>
      <c r="I908" s="1" t="s">
        <v>93</v>
      </c>
      <c r="J908" s="1" t="s">
        <v>12281</v>
      </c>
      <c r="K908" s="1" t="s">
        <v>12282</v>
      </c>
      <c r="L908">
        <f>VLOOKUP(B908,HIS退!B:F,5,FALSE)</f>
        <v>-3000</v>
      </c>
      <c r="M908" t="e">
        <f>VLOOKUP(J908,银行退!A:F,6,FALSE)</f>
        <v>#N/A</v>
      </c>
      <c r="N908" t="e">
        <f>VLOOKUP(J908,网银退汇!H:M,6,FALSE)</f>
        <v>#N/A</v>
      </c>
    </row>
    <row r="909" spans="1:14" hidden="1">
      <c r="A909" s="1" t="s">
        <v>12283</v>
      </c>
      <c r="B909" s="1">
        <v>1855646</v>
      </c>
      <c r="C909" s="1" t="s">
        <v>4708</v>
      </c>
      <c r="D909" s="1" t="s">
        <v>4709</v>
      </c>
      <c r="E909" s="1" t="s">
        <v>4710</v>
      </c>
      <c r="F909" s="2">
        <v>10016</v>
      </c>
      <c r="G909" s="1" t="s">
        <v>115</v>
      </c>
      <c r="H909" s="1" t="s">
        <v>92</v>
      </c>
      <c r="I909" s="1" t="s">
        <v>93</v>
      </c>
      <c r="J909" s="1" t="s">
        <v>12284</v>
      </c>
      <c r="K909" s="1" t="s">
        <v>12285</v>
      </c>
      <c r="L909">
        <f>VLOOKUP(B909,HIS退!B:F,5,FALSE)</f>
        <v>-10016</v>
      </c>
      <c r="M909" t="e">
        <f>VLOOKUP(J909,银行退!A:F,6,FALSE)</f>
        <v>#N/A</v>
      </c>
      <c r="N909" t="e">
        <f>VLOOKUP(J909,网银退汇!H:M,6,FALSE)</f>
        <v>#N/A</v>
      </c>
    </row>
    <row r="910" spans="1:14" hidden="1">
      <c r="A910" s="1" t="s">
        <v>12286</v>
      </c>
      <c r="B910" s="1">
        <v>1855655</v>
      </c>
      <c r="C910" s="1" t="s">
        <v>4712</v>
      </c>
      <c r="D910" s="1" t="s">
        <v>4713</v>
      </c>
      <c r="E910" s="1" t="s">
        <v>4714</v>
      </c>
      <c r="F910" s="2">
        <v>400</v>
      </c>
      <c r="G910" s="1" t="s">
        <v>115</v>
      </c>
      <c r="H910" s="1" t="s">
        <v>92</v>
      </c>
      <c r="I910" s="1" t="s">
        <v>93</v>
      </c>
      <c r="J910" s="1" t="s">
        <v>12287</v>
      </c>
      <c r="K910" s="1" t="s">
        <v>12288</v>
      </c>
      <c r="L910">
        <f>VLOOKUP(B910,HIS退!B:F,5,FALSE)</f>
        <v>-400</v>
      </c>
      <c r="M910" t="e">
        <f>VLOOKUP(J910,银行退!A:F,6,FALSE)</f>
        <v>#N/A</v>
      </c>
      <c r="N910" t="e">
        <f>VLOOKUP(J910,网银退汇!H:M,6,FALSE)</f>
        <v>#N/A</v>
      </c>
    </row>
    <row r="911" spans="1:14" hidden="1">
      <c r="A911" s="1" t="s">
        <v>12289</v>
      </c>
      <c r="B911" s="1">
        <v>1855675</v>
      </c>
      <c r="C911" s="1" t="s">
        <v>4716</v>
      </c>
      <c r="D911" s="1" t="s">
        <v>4717</v>
      </c>
      <c r="E911" s="1" t="s">
        <v>4718</v>
      </c>
      <c r="F911" s="2">
        <v>200</v>
      </c>
      <c r="G911" s="1" t="s">
        <v>115</v>
      </c>
      <c r="H911" s="1" t="s">
        <v>92</v>
      </c>
      <c r="I911" s="1" t="s">
        <v>93</v>
      </c>
      <c r="J911" s="1" t="s">
        <v>12290</v>
      </c>
      <c r="K911" s="1" t="s">
        <v>12291</v>
      </c>
      <c r="L911">
        <f>VLOOKUP(B911,HIS退!B:F,5,FALSE)</f>
        <v>-200</v>
      </c>
      <c r="M911" t="e">
        <f>VLOOKUP(J911,银行退!A:F,6,FALSE)</f>
        <v>#N/A</v>
      </c>
      <c r="N911" t="e">
        <f>VLOOKUP(J911,网银退汇!H:M,6,FALSE)</f>
        <v>#N/A</v>
      </c>
    </row>
    <row r="912" spans="1:14" hidden="1">
      <c r="A912" s="1" t="s">
        <v>12292</v>
      </c>
      <c r="B912" s="1">
        <v>1855702</v>
      </c>
      <c r="C912" s="1" t="s">
        <v>4720</v>
      </c>
      <c r="D912" s="1" t="s">
        <v>4721</v>
      </c>
      <c r="E912" s="1" t="s">
        <v>4722</v>
      </c>
      <c r="F912" s="2">
        <v>6000</v>
      </c>
      <c r="G912" s="1" t="s">
        <v>115</v>
      </c>
      <c r="H912" s="1" t="s">
        <v>92</v>
      </c>
      <c r="I912" s="1" t="s">
        <v>93</v>
      </c>
      <c r="J912" s="1" t="s">
        <v>12293</v>
      </c>
      <c r="K912" s="1" t="s">
        <v>12294</v>
      </c>
      <c r="L912">
        <f>VLOOKUP(B912,HIS退!B:F,5,FALSE)</f>
        <v>-6000</v>
      </c>
      <c r="M912" t="e">
        <f>VLOOKUP(J912,银行退!A:F,6,FALSE)</f>
        <v>#N/A</v>
      </c>
      <c r="N912" t="e">
        <f>VLOOKUP(J912,网银退汇!H:M,6,FALSE)</f>
        <v>#N/A</v>
      </c>
    </row>
    <row r="913" spans="1:14" hidden="1">
      <c r="A913" s="1" t="s">
        <v>12295</v>
      </c>
      <c r="B913" s="1">
        <v>1855821</v>
      </c>
      <c r="C913" s="1" t="s">
        <v>4724</v>
      </c>
      <c r="D913" s="1" t="s">
        <v>4725</v>
      </c>
      <c r="E913" s="1" t="s">
        <v>4726</v>
      </c>
      <c r="F913" s="2">
        <v>3486</v>
      </c>
      <c r="G913" s="1" t="s">
        <v>115</v>
      </c>
      <c r="H913" s="1" t="s">
        <v>92</v>
      </c>
      <c r="I913" s="1" t="s">
        <v>93</v>
      </c>
      <c r="J913" s="1" t="s">
        <v>12296</v>
      </c>
      <c r="K913" s="1" t="s">
        <v>12297</v>
      </c>
      <c r="L913">
        <f>VLOOKUP(B913,HIS退!B:F,5,FALSE)</f>
        <v>-3486</v>
      </c>
      <c r="M913" t="e">
        <f>VLOOKUP(J913,银行退!A:F,6,FALSE)</f>
        <v>#N/A</v>
      </c>
      <c r="N913" t="e">
        <f>VLOOKUP(J913,网银退汇!H:M,6,FALSE)</f>
        <v>#N/A</v>
      </c>
    </row>
    <row r="914" spans="1:14" hidden="1">
      <c r="A914" s="1" t="s">
        <v>12298</v>
      </c>
      <c r="B914" s="1">
        <v>1855828</v>
      </c>
      <c r="C914" s="1" t="s">
        <v>4728</v>
      </c>
      <c r="D914" s="1" t="s">
        <v>4729</v>
      </c>
      <c r="E914" s="1" t="s">
        <v>4730</v>
      </c>
      <c r="F914" s="2">
        <v>292.44</v>
      </c>
      <c r="G914" s="1" t="s">
        <v>115</v>
      </c>
      <c r="H914" s="1" t="s">
        <v>92</v>
      </c>
      <c r="I914" s="1" t="s">
        <v>93</v>
      </c>
      <c r="J914" s="1" t="s">
        <v>12299</v>
      </c>
      <c r="K914" s="1" t="s">
        <v>12300</v>
      </c>
      <c r="L914">
        <f>VLOOKUP(B914,HIS退!B:F,5,FALSE)</f>
        <v>-292.44</v>
      </c>
      <c r="M914" t="e">
        <f>VLOOKUP(J914,银行退!A:F,6,FALSE)</f>
        <v>#N/A</v>
      </c>
      <c r="N914" t="e">
        <f>VLOOKUP(J914,网银退汇!H:M,6,FALSE)</f>
        <v>#N/A</v>
      </c>
    </row>
    <row r="915" spans="1:14" hidden="1">
      <c r="A915" s="1" t="s">
        <v>12301</v>
      </c>
      <c r="B915" s="1">
        <v>1855859</v>
      </c>
      <c r="C915" s="1" t="s">
        <v>4732</v>
      </c>
      <c r="D915" s="1" t="s">
        <v>4733</v>
      </c>
      <c r="E915" s="1" t="s">
        <v>4734</v>
      </c>
      <c r="F915" s="2">
        <v>6025.83</v>
      </c>
      <c r="G915" s="1" t="s">
        <v>115</v>
      </c>
      <c r="H915" s="1" t="s">
        <v>92</v>
      </c>
      <c r="I915" s="1" t="s">
        <v>93</v>
      </c>
      <c r="J915" s="1" t="s">
        <v>12302</v>
      </c>
      <c r="K915" s="1" t="s">
        <v>12303</v>
      </c>
      <c r="L915">
        <f>VLOOKUP(B915,HIS退!B:F,5,FALSE)</f>
        <v>-6025.83</v>
      </c>
      <c r="M915" t="e">
        <f>VLOOKUP(J915,银行退!A:F,6,FALSE)</f>
        <v>#N/A</v>
      </c>
      <c r="N915" t="e">
        <f>VLOOKUP(J915,网银退汇!H:M,6,FALSE)</f>
        <v>#N/A</v>
      </c>
    </row>
    <row r="916" spans="1:14" hidden="1">
      <c r="A916" s="1" t="s">
        <v>12304</v>
      </c>
      <c r="B916" s="1">
        <v>1855866</v>
      </c>
      <c r="C916" s="1" t="s">
        <v>4736</v>
      </c>
      <c r="D916" s="1" t="s">
        <v>4737</v>
      </c>
      <c r="E916" s="1" t="s">
        <v>4738</v>
      </c>
      <c r="F916" s="2">
        <v>2000</v>
      </c>
      <c r="G916" s="1" t="s">
        <v>115</v>
      </c>
      <c r="H916" s="1" t="s">
        <v>92</v>
      </c>
      <c r="I916" s="1" t="s">
        <v>93</v>
      </c>
      <c r="J916" s="1" t="s">
        <v>12305</v>
      </c>
      <c r="K916" s="1" t="s">
        <v>12306</v>
      </c>
      <c r="L916">
        <f>VLOOKUP(B916,HIS退!B:F,5,FALSE)</f>
        <v>-2000</v>
      </c>
      <c r="M916" t="e">
        <f>VLOOKUP(J916,银行退!A:F,6,FALSE)</f>
        <v>#N/A</v>
      </c>
      <c r="N916" t="e">
        <f>VLOOKUP(J916,网银退汇!H:M,6,FALSE)</f>
        <v>#N/A</v>
      </c>
    </row>
    <row r="917" spans="1:14" hidden="1">
      <c r="A917" s="1" t="s">
        <v>12307</v>
      </c>
      <c r="B917" s="1">
        <v>1855930</v>
      </c>
      <c r="C917" s="1" t="s">
        <v>4740</v>
      </c>
      <c r="D917" s="1" t="s">
        <v>4741</v>
      </c>
      <c r="E917" s="1" t="s">
        <v>4742</v>
      </c>
      <c r="F917" s="2">
        <v>374</v>
      </c>
      <c r="G917" s="1" t="s">
        <v>115</v>
      </c>
      <c r="H917" s="1" t="s">
        <v>92</v>
      </c>
      <c r="I917" s="1" t="s">
        <v>93</v>
      </c>
      <c r="J917" s="1" t="s">
        <v>12308</v>
      </c>
      <c r="K917" s="1" t="s">
        <v>12309</v>
      </c>
      <c r="L917">
        <f>VLOOKUP(B917,HIS退!B:F,5,FALSE)</f>
        <v>-374</v>
      </c>
      <c r="M917" t="e">
        <f>VLOOKUP(J917,银行退!A:F,6,FALSE)</f>
        <v>#N/A</v>
      </c>
      <c r="N917" t="e">
        <f>VLOOKUP(J917,网银退汇!H:M,6,FALSE)</f>
        <v>#N/A</v>
      </c>
    </row>
    <row r="918" spans="1:14" hidden="1">
      <c r="A918" s="1" t="s">
        <v>12310</v>
      </c>
      <c r="B918" s="1">
        <v>1855970</v>
      </c>
      <c r="C918" s="1" t="s">
        <v>4744</v>
      </c>
      <c r="D918" s="1" t="s">
        <v>4745</v>
      </c>
      <c r="E918" s="1" t="s">
        <v>4746</v>
      </c>
      <c r="F918" s="2">
        <v>3000</v>
      </c>
      <c r="G918" s="1" t="s">
        <v>115</v>
      </c>
      <c r="H918" s="1" t="s">
        <v>92</v>
      </c>
      <c r="I918" s="1" t="s">
        <v>93</v>
      </c>
      <c r="J918" s="1" t="s">
        <v>12311</v>
      </c>
      <c r="K918" s="1" t="s">
        <v>12312</v>
      </c>
      <c r="L918">
        <f>VLOOKUP(B918,HIS退!B:F,5,FALSE)</f>
        <v>-3000</v>
      </c>
      <c r="M918" t="e">
        <f>VLOOKUP(J918,银行退!A:F,6,FALSE)</f>
        <v>#N/A</v>
      </c>
      <c r="N918" t="e">
        <f>VLOOKUP(J918,网银退汇!H:M,6,FALSE)</f>
        <v>#N/A</v>
      </c>
    </row>
    <row r="919" spans="1:14" hidden="1">
      <c r="A919" s="1" t="s">
        <v>12313</v>
      </c>
      <c r="B919" s="1">
        <v>1855975</v>
      </c>
      <c r="C919" s="1" t="s">
        <v>4748</v>
      </c>
      <c r="D919" s="1" t="s">
        <v>4749</v>
      </c>
      <c r="E919" s="1" t="s">
        <v>4750</v>
      </c>
      <c r="F919" s="2">
        <v>1385.69</v>
      </c>
      <c r="G919" s="1" t="s">
        <v>115</v>
      </c>
      <c r="H919" s="1" t="s">
        <v>92</v>
      </c>
      <c r="I919" s="1" t="s">
        <v>93</v>
      </c>
      <c r="J919" s="1" t="s">
        <v>12314</v>
      </c>
      <c r="K919" s="1" t="s">
        <v>12315</v>
      </c>
      <c r="L919">
        <f>VLOOKUP(B919,HIS退!B:F,5,FALSE)</f>
        <v>-1385.69</v>
      </c>
      <c r="M919" t="e">
        <f>VLOOKUP(J919,银行退!A:F,6,FALSE)</f>
        <v>#N/A</v>
      </c>
      <c r="N919" t="e">
        <f>VLOOKUP(J919,网银退汇!H:M,6,FALSE)</f>
        <v>#N/A</v>
      </c>
    </row>
    <row r="920" spans="1:14" hidden="1">
      <c r="A920" s="1" t="s">
        <v>12316</v>
      </c>
      <c r="B920" s="1">
        <v>1855987</v>
      </c>
      <c r="C920" s="1" t="s">
        <v>4752</v>
      </c>
      <c r="D920" s="1" t="s">
        <v>4753</v>
      </c>
      <c r="E920" s="1" t="s">
        <v>4754</v>
      </c>
      <c r="F920" s="2">
        <v>3600</v>
      </c>
      <c r="G920" s="1" t="s">
        <v>115</v>
      </c>
      <c r="H920" s="1" t="s">
        <v>92</v>
      </c>
      <c r="I920" s="1" t="s">
        <v>93</v>
      </c>
      <c r="J920" s="1" t="s">
        <v>12317</v>
      </c>
      <c r="K920" s="1" t="s">
        <v>12318</v>
      </c>
      <c r="L920">
        <f>VLOOKUP(B920,HIS退!B:F,5,FALSE)</f>
        <v>-3600</v>
      </c>
      <c r="M920" t="e">
        <f>VLOOKUP(J920,银行退!A:F,6,FALSE)</f>
        <v>#N/A</v>
      </c>
      <c r="N920" t="e">
        <f>VLOOKUP(J920,网银退汇!H:M,6,FALSE)</f>
        <v>#N/A</v>
      </c>
    </row>
    <row r="921" spans="1:14" hidden="1">
      <c r="A921" s="1" t="s">
        <v>12319</v>
      </c>
      <c r="B921" s="1">
        <v>1856019</v>
      </c>
      <c r="C921" s="1" t="s">
        <v>4756</v>
      </c>
      <c r="D921" s="1" t="s">
        <v>4757</v>
      </c>
      <c r="E921" s="1" t="s">
        <v>4758</v>
      </c>
      <c r="F921" s="2">
        <v>673</v>
      </c>
      <c r="G921" s="1" t="s">
        <v>115</v>
      </c>
      <c r="H921" s="1" t="s">
        <v>92</v>
      </c>
      <c r="I921" s="1" t="s">
        <v>93</v>
      </c>
      <c r="J921" s="1" t="s">
        <v>12320</v>
      </c>
      <c r="K921" s="1" t="s">
        <v>12321</v>
      </c>
      <c r="L921">
        <f>VLOOKUP(B921,HIS退!B:F,5,FALSE)</f>
        <v>-673</v>
      </c>
      <c r="M921" t="e">
        <f>VLOOKUP(J921,银行退!A:F,6,FALSE)</f>
        <v>#N/A</v>
      </c>
      <c r="N921" t="e">
        <f>VLOOKUP(J921,网银退汇!H:M,6,FALSE)</f>
        <v>#N/A</v>
      </c>
    </row>
    <row r="922" spans="1:14" hidden="1">
      <c r="A922" s="1" t="s">
        <v>12322</v>
      </c>
      <c r="B922" s="1">
        <v>1856046</v>
      </c>
      <c r="C922" s="1" t="s">
        <v>4760</v>
      </c>
      <c r="D922" s="1" t="s">
        <v>4761</v>
      </c>
      <c r="E922" s="1" t="s">
        <v>4762</v>
      </c>
      <c r="F922" s="2">
        <v>2300</v>
      </c>
      <c r="G922" s="1" t="s">
        <v>115</v>
      </c>
      <c r="H922" s="1" t="s">
        <v>92</v>
      </c>
      <c r="I922" s="1" t="s">
        <v>93</v>
      </c>
      <c r="J922" s="1" t="s">
        <v>12323</v>
      </c>
      <c r="K922" s="1" t="s">
        <v>12324</v>
      </c>
      <c r="L922">
        <f>VLOOKUP(B922,HIS退!B:F,5,FALSE)</f>
        <v>-2300</v>
      </c>
      <c r="M922" t="e">
        <f>VLOOKUP(J922,银行退!A:F,6,FALSE)</f>
        <v>#N/A</v>
      </c>
      <c r="N922" t="e">
        <f>VLOOKUP(J922,网银退汇!H:M,6,FALSE)</f>
        <v>#N/A</v>
      </c>
    </row>
    <row r="923" spans="1:14" hidden="1">
      <c r="A923" s="1" t="s">
        <v>12325</v>
      </c>
      <c r="B923" s="1">
        <v>1856051</v>
      </c>
      <c r="C923" s="1" t="s">
        <v>4764</v>
      </c>
      <c r="D923" s="1" t="s">
        <v>4757</v>
      </c>
      <c r="E923" s="1" t="s">
        <v>4758</v>
      </c>
      <c r="F923" s="2">
        <v>4334.4799999999996</v>
      </c>
      <c r="G923" s="1" t="s">
        <v>115</v>
      </c>
      <c r="H923" s="1" t="s">
        <v>92</v>
      </c>
      <c r="I923" s="1" t="s">
        <v>93</v>
      </c>
      <c r="J923" s="1" t="s">
        <v>12326</v>
      </c>
      <c r="K923" s="1" t="s">
        <v>12321</v>
      </c>
      <c r="L923">
        <f>VLOOKUP(B923,HIS退!B:F,5,FALSE)</f>
        <v>-4334.4799999999996</v>
      </c>
      <c r="M923" t="e">
        <f>VLOOKUP(J923,银行退!A:F,6,FALSE)</f>
        <v>#N/A</v>
      </c>
      <c r="N923" t="e">
        <f>VLOOKUP(J923,网银退汇!H:M,6,FALSE)</f>
        <v>#N/A</v>
      </c>
    </row>
    <row r="924" spans="1:14" hidden="1">
      <c r="A924" s="1" t="s">
        <v>12327</v>
      </c>
      <c r="B924" s="1">
        <v>1856052</v>
      </c>
      <c r="C924" s="1" t="s">
        <v>4766</v>
      </c>
      <c r="D924" s="1" t="s">
        <v>4767</v>
      </c>
      <c r="E924" s="1" t="s">
        <v>4768</v>
      </c>
      <c r="F924" s="2">
        <v>3071</v>
      </c>
      <c r="G924" s="1" t="s">
        <v>115</v>
      </c>
      <c r="H924" s="1" t="s">
        <v>92</v>
      </c>
      <c r="I924" s="1" t="s">
        <v>93</v>
      </c>
      <c r="J924" s="1" t="s">
        <v>12328</v>
      </c>
      <c r="K924" s="1" t="s">
        <v>12329</v>
      </c>
      <c r="L924">
        <f>VLOOKUP(B924,HIS退!B:F,5,FALSE)</f>
        <v>-3071</v>
      </c>
      <c r="M924" t="e">
        <f>VLOOKUP(J924,银行退!A:F,6,FALSE)</f>
        <v>#N/A</v>
      </c>
      <c r="N924" t="e">
        <f>VLOOKUP(J924,网银退汇!H:M,6,FALSE)</f>
        <v>#N/A</v>
      </c>
    </row>
    <row r="925" spans="1:14">
      <c r="A925" s="1" t="s">
        <v>12330</v>
      </c>
      <c r="B925" s="1">
        <v>1856060</v>
      </c>
      <c r="C925" s="1" t="s">
        <v>12331</v>
      </c>
      <c r="D925" s="1" t="s">
        <v>2612</v>
      </c>
      <c r="E925" s="1" t="s">
        <v>4770</v>
      </c>
      <c r="F925" s="2">
        <v>6348.42</v>
      </c>
      <c r="G925" s="1" t="s">
        <v>115</v>
      </c>
      <c r="H925" s="1" t="s">
        <v>94</v>
      </c>
      <c r="I925" s="1" t="s">
        <v>24</v>
      </c>
      <c r="J925" s="1" t="s">
        <v>2614</v>
      </c>
      <c r="K925" s="1" t="s">
        <v>2613</v>
      </c>
      <c r="L925">
        <f>VLOOKUP(B925,HIS退!B:F,5,FALSE)</f>
        <v>-6348.42</v>
      </c>
      <c r="M925" t="e">
        <f>VLOOKUP(J925,银行退!A:F,6,FALSE)</f>
        <v>#N/A</v>
      </c>
      <c r="N925" t="str">
        <f>VLOOKUP(J925,网银退汇!H:M,6,FALSE)</f>
        <v>20170906</v>
      </c>
    </row>
    <row r="926" spans="1:14" hidden="1">
      <c r="A926" s="1" t="s">
        <v>12332</v>
      </c>
      <c r="B926" s="1">
        <v>1856078</v>
      </c>
      <c r="C926" s="1" t="s">
        <v>4772</v>
      </c>
      <c r="D926" s="1" t="s">
        <v>4773</v>
      </c>
      <c r="E926" s="1" t="s">
        <v>4774</v>
      </c>
      <c r="F926" s="2">
        <v>8000</v>
      </c>
      <c r="G926" s="1" t="s">
        <v>115</v>
      </c>
      <c r="H926" s="1" t="s">
        <v>92</v>
      </c>
      <c r="I926" s="1" t="s">
        <v>93</v>
      </c>
      <c r="J926" s="1" t="s">
        <v>12333</v>
      </c>
      <c r="K926" s="1" t="s">
        <v>12334</v>
      </c>
      <c r="L926">
        <f>VLOOKUP(B926,HIS退!B:F,5,FALSE)</f>
        <v>-8000</v>
      </c>
      <c r="M926" t="e">
        <f>VLOOKUP(J926,银行退!A:F,6,FALSE)</f>
        <v>#N/A</v>
      </c>
      <c r="N926" t="e">
        <f>VLOOKUP(J926,网银退汇!H:M,6,FALSE)</f>
        <v>#N/A</v>
      </c>
    </row>
    <row r="927" spans="1:14" hidden="1">
      <c r="A927" s="1" t="s">
        <v>12335</v>
      </c>
      <c r="B927" s="1">
        <v>1856234</v>
      </c>
      <c r="C927" s="1" t="s">
        <v>4776</v>
      </c>
      <c r="D927" s="1" t="s">
        <v>4777</v>
      </c>
      <c r="E927" s="1" t="s">
        <v>217</v>
      </c>
      <c r="F927" s="2">
        <v>2606.61</v>
      </c>
      <c r="G927" s="1" t="s">
        <v>115</v>
      </c>
      <c r="H927" s="1" t="s">
        <v>92</v>
      </c>
      <c r="I927" s="1" t="s">
        <v>93</v>
      </c>
      <c r="J927" s="1" t="s">
        <v>12336</v>
      </c>
      <c r="K927" s="1" t="s">
        <v>12337</v>
      </c>
      <c r="L927">
        <f>VLOOKUP(B927,HIS退!B:F,5,FALSE)</f>
        <v>-2606.61</v>
      </c>
      <c r="M927" t="e">
        <f>VLOOKUP(J927,银行退!A:F,6,FALSE)</f>
        <v>#N/A</v>
      </c>
      <c r="N927" t="e">
        <f>VLOOKUP(J927,网银退汇!H:M,6,FALSE)</f>
        <v>#N/A</v>
      </c>
    </row>
    <row r="928" spans="1:14" hidden="1">
      <c r="A928" s="1" t="s">
        <v>12338</v>
      </c>
      <c r="B928" s="1">
        <v>1856245</v>
      </c>
      <c r="C928" s="1" t="s">
        <v>4779</v>
      </c>
      <c r="D928" s="1" t="s">
        <v>4780</v>
      </c>
      <c r="E928" s="1" t="s">
        <v>4781</v>
      </c>
      <c r="F928" s="2">
        <v>7445.18</v>
      </c>
      <c r="G928" s="1" t="s">
        <v>115</v>
      </c>
      <c r="H928" s="1" t="s">
        <v>92</v>
      </c>
      <c r="I928" s="1" t="s">
        <v>93</v>
      </c>
      <c r="J928" s="1" t="s">
        <v>12339</v>
      </c>
      <c r="K928" s="1" t="s">
        <v>12340</v>
      </c>
      <c r="L928">
        <f>VLOOKUP(B928,HIS退!B:F,5,FALSE)</f>
        <v>-7445.18</v>
      </c>
      <c r="M928" t="e">
        <f>VLOOKUP(J928,银行退!A:F,6,FALSE)</f>
        <v>#N/A</v>
      </c>
      <c r="N928" t="e">
        <f>VLOOKUP(J928,网银退汇!H:M,6,FALSE)</f>
        <v>#N/A</v>
      </c>
    </row>
    <row r="929" spans="1:14">
      <c r="A929" s="1" t="s">
        <v>12341</v>
      </c>
      <c r="B929" s="1">
        <v>1856322</v>
      </c>
      <c r="C929" s="1" t="s">
        <v>12342</v>
      </c>
      <c r="D929" s="1" t="s">
        <v>2618</v>
      </c>
      <c r="E929" s="1" t="s">
        <v>4783</v>
      </c>
      <c r="F929" s="2">
        <v>1685</v>
      </c>
      <c r="G929" s="1" t="s">
        <v>115</v>
      </c>
      <c r="H929" s="1" t="s">
        <v>94</v>
      </c>
      <c r="I929" s="1" t="s">
        <v>24</v>
      </c>
      <c r="J929" s="1" t="s">
        <v>2620</v>
      </c>
      <c r="K929" s="1" t="s">
        <v>2619</v>
      </c>
      <c r="L929">
        <f>VLOOKUP(B929,HIS退!B:F,5,FALSE)</f>
        <v>-1685</v>
      </c>
      <c r="M929" t="e">
        <f>VLOOKUP(J929,银行退!A:F,6,FALSE)</f>
        <v>#N/A</v>
      </c>
      <c r="N929" t="str">
        <f>VLOOKUP(J929,网银退汇!H:M,6,FALSE)</f>
        <v>20170906</v>
      </c>
    </row>
    <row r="930" spans="1:14" hidden="1">
      <c r="A930" s="1" t="s">
        <v>12343</v>
      </c>
      <c r="B930" s="1">
        <v>1856338</v>
      </c>
      <c r="C930" s="1" t="s">
        <v>4785</v>
      </c>
      <c r="D930" s="1" t="s">
        <v>4786</v>
      </c>
      <c r="E930" s="1" t="s">
        <v>4787</v>
      </c>
      <c r="F930" s="2">
        <v>1156.1300000000001</v>
      </c>
      <c r="G930" s="1" t="s">
        <v>115</v>
      </c>
      <c r="H930" s="1" t="s">
        <v>92</v>
      </c>
      <c r="I930" s="1" t="s">
        <v>93</v>
      </c>
      <c r="J930" s="1" t="s">
        <v>12344</v>
      </c>
      <c r="K930" s="1" t="s">
        <v>12345</v>
      </c>
      <c r="L930">
        <f>VLOOKUP(B930,HIS退!B:F,5,FALSE)</f>
        <v>-1156.1300000000001</v>
      </c>
      <c r="M930" t="e">
        <f>VLOOKUP(J930,银行退!A:F,6,FALSE)</f>
        <v>#N/A</v>
      </c>
      <c r="N930" t="e">
        <f>VLOOKUP(J930,网银退汇!H:M,6,FALSE)</f>
        <v>#N/A</v>
      </c>
    </row>
    <row r="931" spans="1:14" hidden="1">
      <c r="A931" s="1" t="s">
        <v>12346</v>
      </c>
      <c r="B931" s="1">
        <v>1856543</v>
      </c>
      <c r="C931" s="1" t="s">
        <v>4789</v>
      </c>
      <c r="D931" s="1" t="s">
        <v>4790</v>
      </c>
      <c r="E931" s="1" t="s">
        <v>4791</v>
      </c>
      <c r="F931" s="2">
        <v>511</v>
      </c>
      <c r="G931" s="1" t="s">
        <v>115</v>
      </c>
      <c r="H931" s="1" t="s">
        <v>92</v>
      </c>
      <c r="I931" s="1" t="s">
        <v>93</v>
      </c>
      <c r="J931" s="1" t="s">
        <v>12347</v>
      </c>
      <c r="K931" s="1" t="s">
        <v>12348</v>
      </c>
      <c r="L931">
        <f>VLOOKUP(B931,HIS退!B:F,5,FALSE)</f>
        <v>-511</v>
      </c>
      <c r="M931" t="e">
        <f>VLOOKUP(J931,银行退!A:F,6,FALSE)</f>
        <v>#N/A</v>
      </c>
      <c r="N931" t="e">
        <f>VLOOKUP(J931,网银退汇!H:M,6,FALSE)</f>
        <v>#N/A</v>
      </c>
    </row>
    <row r="932" spans="1:14" hidden="1">
      <c r="A932" s="1" t="s">
        <v>12349</v>
      </c>
      <c r="B932" s="1">
        <v>1856545</v>
      </c>
      <c r="C932" s="1" t="s">
        <v>4793</v>
      </c>
      <c r="D932" s="1" t="s">
        <v>4794</v>
      </c>
      <c r="E932" s="1" t="s">
        <v>4795</v>
      </c>
      <c r="F932" s="2">
        <v>9762.51</v>
      </c>
      <c r="G932" s="1" t="s">
        <v>115</v>
      </c>
      <c r="H932" s="1" t="s">
        <v>92</v>
      </c>
      <c r="I932" s="1" t="s">
        <v>93</v>
      </c>
      <c r="J932" s="1" t="s">
        <v>12350</v>
      </c>
      <c r="K932" s="1" t="s">
        <v>12351</v>
      </c>
      <c r="L932">
        <f>VLOOKUP(B932,HIS退!B:F,5,FALSE)</f>
        <v>-9762.51</v>
      </c>
      <c r="M932" t="e">
        <f>VLOOKUP(J932,银行退!A:F,6,FALSE)</f>
        <v>#N/A</v>
      </c>
      <c r="N932" t="e">
        <f>VLOOKUP(J932,网银退汇!H:M,6,FALSE)</f>
        <v>#N/A</v>
      </c>
    </row>
    <row r="933" spans="1:14" hidden="1">
      <c r="A933" s="1" t="s">
        <v>12352</v>
      </c>
      <c r="B933" s="1">
        <v>1856981</v>
      </c>
      <c r="C933" s="1" t="s">
        <v>4797</v>
      </c>
      <c r="D933" s="1" t="s">
        <v>4798</v>
      </c>
      <c r="E933" s="1" t="s">
        <v>4799</v>
      </c>
      <c r="F933" s="2">
        <v>3000</v>
      </c>
      <c r="G933" s="1" t="s">
        <v>115</v>
      </c>
      <c r="H933" s="1" t="s">
        <v>92</v>
      </c>
      <c r="I933" s="1" t="s">
        <v>93</v>
      </c>
      <c r="J933" s="1" t="s">
        <v>12353</v>
      </c>
      <c r="K933" s="1" t="s">
        <v>12354</v>
      </c>
      <c r="L933">
        <f>VLOOKUP(B933,HIS退!B:F,5,FALSE)</f>
        <v>-3000</v>
      </c>
      <c r="M933" t="e">
        <f>VLOOKUP(J933,银行退!A:F,6,FALSE)</f>
        <v>#N/A</v>
      </c>
      <c r="N933" t="e">
        <f>VLOOKUP(J933,网银退汇!H:M,6,FALSE)</f>
        <v>#N/A</v>
      </c>
    </row>
    <row r="934" spans="1:14">
      <c r="A934" s="1" t="s">
        <v>12355</v>
      </c>
      <c r="B934" s="1">
        <v>1857058</v>
      </c>
      <c r="C934" s="1" t="s">
        <v>4801</v>
      </c>
      <c r="D934" s="1" t="s">
        <v>224</v>
      </c>
      <c r="E934" s="1" t="s">
        <v>225</v>
      </c>
      <c r="F934" s="2">
        <v>1144</v>
      </c>
      <c r="G934" s="1" t="s">
        <v>115</v>
      </c>
      <c r="H934" s="1" t="s">
        <v>92</v>
      </c>
      <c r="I934" s="1" t="s">
        <v>93</v>
      </c>
      <c r="J934" s="1" t="s">
        <v>17596</v>
      </c>
      <c r="K934" s="1" t="s">
        <v>352</v>
      </c>
      <c r="L934">
        <f>VLOOKUP(B934,HIS退!B:F,5,FALSE)</f>
        <v>-1144</v>
      </c>
      <c r="M934" t="e">
        <f>VLOOKUP(J934,银行退!A:F,6,FALSE)</f>
        <v>#N/A</v>
      </c>
      <c r="N934" t="str">
        <f>VLOOKUP(J934,网银退汇!H:M,6,FALSE)</f>
        <v>20170908</v>
      </c>
    </row>
    <row r="935" spans="1:14">
      <c r="A935" s="1" t="s">
        <v>12357</v>
      </c>
      <c r="B935" s="1">
        <v>1857220</v>
      </c>
      <c r="C935" s="1" t="s">
        <v>12358</v>
      </c>
      <c r="D935" s="1" t="s">
        <v>2621</v>
      </c>
      <c r="E935" s="1" t="s">
        <v>4803</v>
      </c>
      <c r="F935" s="2">
        <v>4514.3</v>
      </c>
      <c r="G935" s="1" t="s">
        <v>115</v>
      </c>
      <c r="H935" s="1" t="s">
        <v>94</v>
      </c>
      <c r="I935" s="1" t="s">
        <v>24</v>
      </c>
      <c r="J935" s="1" t="s">
        <v>2623</v>
      </c>
      <c r="K935" s="1" t="s">
        <v>2622</v>
      </c>
      <c r="L935">
        <f>VLOOKUP(B935,HIS退!B:F,5,FALSE)</f>
        <v>-4514.3</v>
      </c>
      <c r="M935" t="e">
        <f>VLOOKUP(J935,银行退!A:F,6,FALSE)</f>
        <v>#N/A</v>
      </c>
      <c r="N935" t="str">
        <f>VLOOKUP(J935,网银退汇!H:M,6,FALSE)</f>
        <v>20170906</v>
      </c>
    </row>
    <row r="936" spans="1:14" hidden="1">
      <c r="A936" s="1" t="s">
        <v>12359</v>
      </c>
      <c r="B936" s="1">
        <v>1857964</v>
      </c>
      <c r="C936" s="1" t="s">
        <v>4805</v>
      </c>
      <c r="D936" s="1" t="s">
        <v>4806</v>
      </c>
      <c r="E936" s="1" t="s">
        <v>4807</v>
      </c>
      <c r="F936" s="2">
        <v>700</v>
      </c>
      <c r="G936" s="1" t="s">
        <v>115</v>
      </c>
      <c r="H936" s="1" t="s">
        <v>92</v>
      </c>
      <c r="I936" s="1" t="s">
        <v>93</v>
      </c>
      <c r="J936" s="1" t="s">
        <v>12360</v>
      </c>
      <c r="K936" s="1" t="s">
        <v>11675</v>
      </c>
      <c r="L936">
        <f>VLOOKUP(B936,HIS退!B:F,5,FALSE)</f>
        <v>-700</v>
      </c>
      <c r="M936" t="e">
        <f>VLOOKUP(J936,银行退!A:F,6,FALSE)</f>
        <v>#N/A</v>
      </c>
      <c r="N936" t="e">
        <f>VLOOKUP(J936,网银退汇!H:M,6,FALSE)</f>
        <v>#N/A</v>
      </c>
    </row>
    <row r="937" spans="1:14" hidden="1">
      <c r="A937" s="1" t="s">
        <v>12361</v>
      </c>
      <c r="B937" s="1">
        <v>1857970</v>
      </c>
      <c r="C937" s="1" t="s">
        <v>4809</v>
      </c>
      <c r="D937" s="1" t="s">
        <v>4810</v>
      </c>
      <c r="E937" s="1" t="s">
        <v>4811</v>
      </c>
      <c r="F937" s="2">
        <v>2000</v>
      </c>
      <c r="G937" s="1" t="s">
        <v>115</v>
      </c>
      <c r="H937" s="1" t="s">
        <v>92</v>
      </c>
      <c r="I937" s="1" t="s">
        <v>93</v>
      </c>
      <c r="J937" s="1" t="s">
        <v>12362</v>
      </c>
      <c r="K937" s="1" t="s">
        <v>12363</v>
      </c>
      <c r="L937">
        <f>VLOOKUP(B937,HIS退!B:F,5,FALSE)</f>
        <v>-2000</v>
      </c>
      <c r="M937" t="e">
        <f>VLOOKUP(J937,银行退!A:F,6,FALSE)</f>
        <v>#N/A</v>
      </c>
      <c r="N937" t="e">
        <f>VLOOKUP(J937,网银退汇!H:M,6,FALSE)</f>
        <v>#N/A</v>
      </c>
    </row>
    <row r="938" spans="1:14" hidden="1">
      <c r="A938" s="1" t="s">
        <v>12364</v>
      </c>
      <c r="B938" s="1">
        <v>1858025</v>
      </c>
      <c r="C938" s="1" t="s">
        <v>4813</v>
      </c>
      <c r="D938" s="1" t="s">
        <v>4814</v>
      </c>
      <c r="E938" s="1" t="s">
        <v>4815</v>
      </c>
      <c r="F938" s="2">
        <v>600</v>
      </c>
      <c r="G938" s="1" t="s">
        <v>115</v>
      </c>
      <c r="H938" s="1" t="s">
        <v>92</v>
      </c>
      <c r="I938" s="1" t="s">
        <v>93</v>
      </c>
      <c r="J938" s="1" t="s">
        <v>12365</v>
      </c>
      <c r="K938" s="1" t="s">
        <v>12366</v>
      </c>
      <c r="L938">
        <f>VLOOKUP(B938,HIS退!B:F,5,FALSE)</f>
        <v>-600</v>
      </c>
      <c r="M938" t="e">
        <f>VLOOKUP(J938,银行退!A:F,6,FALSE)</f>
        <v>#N/A</v>
      </c>
      <c r="N938" t="e">
        <f>VLOOKUP(J938,网银退汇!H:M,6,FALSE)</f>
        <v>#N/A</v>
      </c>
    </row>
    <row r="939" spans="1:14" hidden="1">
      <c r="A939" s="1" t="s">
        <v>12367</v>
      </c>
      <c r="B939" s="1">
        <v>1858340</v>
      </c>
      <c r="C939" s="1" t="s">
        <v>4821</v>
      </c>
      <c r="D939" s="1" t="s">
        <v>4822</v>
      </c>
      <c r="E939" s="1" t="s">
        <v>4823</v>
      </c>
      <c r="F939" s="2">
        <v>5000</v>
      </c>
      <c r="G939" s="1" t="s">
        <v>115</v>
      </c>
      <c r="H939" s="1" t="s">
        <v>92</v>
      </c>
      <c r="I939" s="1" t="s">
        <v>93</v>
      </c>
      <c r="J939" s="1" t="s">
        <v>12368</v>
      </c>
      <c r="K939" s="1" t="s">
        <v>12369</v>
      </c>
      <c r="L939">
        <f>VLOOKUP(B939,HIS退!B:F,5,FALSE)</f>
        <v>-5000</v>
      </c>
      <c r="M939" t="e">
        <f>VLOOKUP(J939,银行退!A:F,6,FALSE)</f>
        <v>#N/A</v>
      </c>
      <c r="N939" t="e">
        <f>VLOOKUP(J939,网银退汇!H:M,6,FALSE)</f>
        <v>#N/A</v>
      </c>
    </row>
    <row r="940" spans="1:14" hidden="1">
      <c r="A940" s="1" t="s">
        <v>12367</v>
      </c>
      <c r="B940" s="1">
        <v>1858339</v>
      </c>
      <c r="C940" s="1" t="s">
        <v>4817</v>
      </c>
      <c r="D940" s="1" t="s">
        <v>4818</v>
      </c>
      <c r="E940" s="1" t="s">
        <v>4819</v>
      </c>
      <c r="F940" s="2">
        <v>2810.64</v>
      </c>
      <c r="G940" s="1" t="s">
        <v>115</v>
      </c>
      <c r="H940" s="1" t="s">
        <v>92</v>
      </c>
      <c r="I940" s="1" t="s">
        <v>93</v>
      </c>
      <c r="J940" s="1" t="s">
        <v>12370</v>
      </c>
      <c r="K940" s="1" t="s">
        <v>12371</v>
      </c>
      <c r="L940">
        <f>VLOOKUP(B940,HIS退!B:F,5,FALSE)</f>
        <v>-2810.64</v>
      </c>
      <c r="M940" t="e">
        <f>VLOOKUP(J940,银行退!A:F,6,FALSE)</f>
        <v>#N/A</v>
      </c>
      <c r="N940" t="e">
        <f>VLOOKUP(J940,网银退汇!H:M,6,FALSE)</f>
        <v>#N/A</v>
      </c>
    </row>
    <row r="941" spans="1:14" hidden="1">
      <c r="A941" s="1" t="s">
        <v>12372</v>
      </c>
      <c r="B941" s="1">
        <v>1858739</v>
      </c>
      <c r="C941" s="1" t="s">
        <v>4825</v>
      </c>
      <c r="D941" s="1" t="s">
        <v>4826</v>
      </c>
      <c r="E941" s="1" t="s">
        <v>4827</v>
      </c>
      <c r="F941" s="2">
        <v>2135</v>
      </c>
      <c r="G941" s="1" t="s">
        <v>115</v>
      </c>
      <c r="H941" s="1" t="s">
        <v>92</v>
      </c>
      <c r="I941" s="1" t="s">
        <v>93</v>
      </c>
      <c r="J941" s="1" t="s">
        <v>12373</v>
      </c>
      <c r="K941" s="1" t="s">
        <v>12374</v>
      </c>
      <c r="L941">
        <f>VLOOKUP(B941,HIS退!B:F,5,FALSE)</f>
        <v>-2135</v>
      </c>
      <c r="M941" t="e">
        <f>VLOOKUP(J941,银行退!A:F,6,FALSE)</f>
        <v>#N/A</v>
      </c>
      <c r="N941" t="e">
        <f>VLOOKUP(J941,网银退汇!H:M,6,FALSE)</f>
        <v>#N/A</v>
      </c>
    </row>
    <row r="942" spans="1:14">
      <c r="A942" s="1" t="s">
        <v>12375</v>
      </c>
      <c r="B942" s="1">
        <v>1858816</v>
      </c>
      <c r="C942" s="1" t="s">
        <v>12376</v>
      </c>
      <c r="D942" s="1" t="s">
        <v>2624</v>
      </c>
      <c r="E942" s="1" t="s">
        <v>4829</v>
      </c>
      <c r="F942" s="2">
        <v>3595</v>
      </c>
      <c r="G942" s="1" t="s">
        <v>115</v>
      </c>
      <c r="H942" s="1" t="s">
        <v>94</v>
      </c>
      <c r="I942" s="1" t="s">
        <v>24</v>
      </c>
      <c r="J942" s="1" t="s">
        <v>2626</v>
      </c>
      <c r="K942" s="1" t="s">
        <v>2625</v>
      </c>
      <c r="L942">
        <f>VLOOKUP(B942,HIS退!B:F,5,FALSE)</f>
        <v>-3595</v>
      </c>
      <c r="M942" t="e">
        <f>VLOOKUP(J942,银行退!A:F,6,FALSE)</f>
        <v>#N/A</v>
      </c>
      <c r="N942" t="str">
        <f>VLOOKUP(J942,网银退汇!H:M,6,FALSE)</f>
        <v>20170906</v>
      </c>
    </row>
    <row r="943" spans="1:14" hidden="1">
      <c r="A943" s="1" t="s">
        <v>12377</v>
      </c>
      <c r="B943" s="1">
        <v>1858833</v>
      </c>
      <c r="C943" s="1" t="s">
        <v>4831</v>
      </c>
      <c r="D943" s="1" t="s">
        <v>4832</v>
      </c>
      <c r="E943" s="1" t="s">
        <v>84</v>
      </c>
      <c r="F943" s="2">
        <v>4537</v>
      </c>
      <c r="G943" s="1" t="s">
        <v>115</v>
      </c>
      <c r="H943" s="1" t="s">
        <v>92</v>
      </c>
      <c r="I943" s="1" t="s">
        <v>93</v>
      </c>
      <c r="J943" s="1" t="s">
        <v>12378</v>
      </c>
      <c r="K943" s="1" t="s">
        <v>12379</v>
      </c>
      <c r="L943">
        <f>VLOOKUP(B943,HIS退!B:F,5,FALSE)</f>
        <v>-4537</v>
      </c>
      <c r="M943" t="e">
        <f>VLOOKUP(J943,银行退!A:F,6,FALSE)</f>
        <v>#N/A</v>
      </c>
      <c r="N943" t="e">
        <f>VLOOKUP(J943,网银退汇!H:M,6,FALSE)</f>
        <v>#N/A</v>
      </c>
    </row>
    <row r="944" spans="1:14" hidden="1">
      <c r="A944" s="1" t="s">
        <v>12380</v>
      </c>
      <c r="B944" s="1">
        <v>1858837</v>
      </c>
      <c r="C944" s="1" t="s">
        <v>4834</v>
      </c>
      <c r="D944" s="1" t="s">
        <v>4835</v>
      </c>
      <c r="E944" s="1" t="s">
        <v>4836</v>
      </c>
      <c r="F944" s="2">
        <v>674.34</v>
      </c>
      <c r="G944" s="1" t="s">
        <v>115</v>
      </c>
      <c r="H944" s="1" t="s">
        <v>92</v>
      </c>
      <c r="I944" s="1" t="s">
        <v>93</v>
      </c>
      <c r="J944" s="1" t="s">
        <v>12381</v>
      </c>
      <c r="K944" s="1" t="s">
        <v>12382</v>
      </c>
      <c r="L944">
        <f>VLOOKUP(B944,HIS退!B:F,5,FALSE)</f>
        <v>-674.34</v>
      </c>
      <c r="M944" t="e">
        <f>VLOOKUP(J944,银行退!A:F,6,FALSE)</f>
        <v>#N/A</v>
      </c>
      <c r="N944" t="e">
        <f>VLOOKUP(J944,网银退汇!H:M,6,FALSE)</f>
        <v>#N/A</v>
      </c>
    </row>
    <row r="945" spans="1:14" hidden="1">
      <c r="A945" s="1" t="s">
        <v>12383</v>
      </c>
      <c r="B945" s="1">
        <v>1858993</v>
      </c>
      <c r="C945" s="1" t="s">
        <v>4838</v>
      </c>
      <c r="D945" s="1" t="s">
        <v>4839</v>
      </c>
      <c r="E945" s="1" t="s">
        <v>4840</v>
      </c>
      <c r="F945" s="2">
        <v>875.58</v>
      </c>
      <c r="G945" s="1" t="s">
        <v>115</v>
      </c>
      <c r="H945" s="1" t="s">
        <v>92</v>
      </c>
      <c r="I945" s="1" t="s">
        <v>93</v>
      </c>
      <c r="J945" s="1" t="s">
        <v>12384</v>
      </c>
      <c r="K945" s="1" t="s">
        <v>12385</v>
      </c>
      <c r="L945">
        <f>VLOOKUP(B945,HIS退!B:F,5,FALSE)</f>
        <v>-875.58</v>
      </c>
      <c r="M945" t="e">
        <f>VLOOKUP(J945,银行退!A:F,6,FALSE)</f>
        <v>#N/A</v>
      </c>
      <c r="N945" t="e">
        <f>VLOOKUP(J945,网银退汇!H:M,6,FALSE)</f>
        <v>#N/A</v>
      </c>
    </row>
    <row r="946" spans="1:14" hidden="1">
      <c r="A946" s="1" t="s">
        <v>12386</v>
      </c>
      <c r="B946" s="1">
        <v>1859595</v>
      </c>
      <c r="C946" s="1" t="s">
        <v>4842</v>
      </c>
      <c r="D946" s="1" t="s">
        <v>4843</v>
      </c>
      <c r="E946" s="1" t="s">
        <v>4844</v>
      </c>
      <c r="F946" s="2">
        <v>187.4</v>
      </c>
      <c r="G946" s="1" t="s">
        <v>115</v>
      </c>
      <c r="H946" s="1" t="s">
        <v>92</v>
      </c>
      <c r="I946" s="1" t="s">
        <v>93</v>
      </c>
      <c r="J946" s="1" t="s">
        <v>12387</v>
      </c>
      <c r="K946" s="1" t="s">
        <v>12388</v>
      </c>
      <c r="L946">
        <f>VLOOKUP(B946,HIS退!B:F,5,FALSE)</f>
        <v>-187.4</v>
      </c>
      <c r="M946" t="e">
        <f>VLOOKUP(J946,银行退!A:F,6,FALSE)</f>
        <v>#N/A</v>
      </c>
      <c r="N946" t="e">
        <f>VLOOKUP(J946,网银退汇!H:M,6,FALSE)</f>
        <v>#N/A</v>
      </c>
    </row>
    <row r="947" spans="1:14" hidden="1">
      <c r="A947" s="1" t="s">
        <v>12389</v>
      </c>
      <c r="B947" s="1">
        <v>1859640</v>
      </c>
      <c r="C947" s="1" t="s">
        <v>4846</v>
      </c>
      <c r="D947" s="1" t="s">
        <v>4592</v>
      </c>
      <c r="E947" s="1" t="s">
        <v>4593</v>
      </c>
      <c r="F947" s="2">
        <v>2000</v>
      </c>
      <c r="G947" s="1" t="s">
        <v>115</v>
      </c>
      <c r="H947" s="1" t="s">
        <v>92</v>
      </c>
      <c r="I947" s="1" t="s">
        <v>93</v>
      </c>
      <c r="J947" s="1" t="s">
        <v>12390</v>
      </c>
      <c r="K947" s="1" t="s">
        <v>12193</v>
      </c>
      <c r="L947">
        <f>VLOOKUP(B947,HIS退!B:F,5,FALSE)</f>
        <v>-2000</v>
      </c>
      <c r="M947" t="e">
        <f>VLOOKUP(J947,银行退!A:F,6,FALSE)</f>
        <v>#N/A</v>
      </c>
      <c r="N947" t="e">
        <f>VLOOKUP(J947,网银退汇!H:M,6,FALSE)</f>
        <v>#N/A</v>
      </c>
    </row>
    <row r="948" spans="1:14">
      <c r="A948" s="1" t="s">
        <v>12391</v>
      </c>
      <c r="B948" s="1">
        <v>1859773</v>
      </c>
      <c r="C948" s="1" t="s">
        <v>12392</v>
      </c>
      <c r="D948" s="1" t="s">
        <v>2574</v>
      </c>
      <c r="E948" s="1" t="s">
        <v>4848</v>
      </c>
      <c r="F948" s="2">
        <v>6000</v>
      </c>
      <c r="G948" s="1" t="s">
        <v>115</v>
      </c>
      <c r="H948" s="1" t="s">
        <v>94</v>
      </c>
      <c r="I948" s="1" t="s">
        <v>24</v>
      </c>
      <c r="J948" s="1" t="s">
        <v>2576</v>
      </c>
      <c r="K948" s="1" t="s">
        <v>2575</v>
      </c>
      <c r="L948">
        <f>VLOOKUP(B948,HIS退!B:F,5,FALSE)</f>
        <v>-6000</v>
      </c>
      <c r="M948" t="e">
        <f>VLOOKUP(J948,银行退!A:F,6,FALSE)</f>
        <v>#N/A</v>
      </c>
      <c r="N948" t="str">
        <f>VLOOKUP(J948,网银退汇!H:M,6,FALSE)</f>
        <v>20170906</v>
      </c>
    </row>
    <row r="949" spans="1:14" hidden="1">
      <c r="A949" s="1" t="s">
        <v>12393</v>
      </c>
      <c r="B949" s="1">
        <v>1859889</v>
      </c>
      <c r="C949" s="1" t="s">
        <v>4850</v>
      </c>
      <c r="D949" s="1" t="s">
        <v>4420</v>
      </c>
      <c r="E949" s="1" t="s">
        <v>4421</v>
      </c>
      <c r="F949" s="2">
        <v>5000</v>
      </c>
      <c r="G949" s="1" t="s">
        <v>115</v>
      </c>
      <c r="H949" s="1" t="s">
        <v>92</v>
      </c>
      <c r="I949" s="1" t="s">
        <v>93</v>
      </c>
      <c r="J949" s="1" t="s">
        <v>12394</v>
      </c>
      <c r="K949" s="1" t="s">
        <v>12395</v>
      </c>
      <c r="L949">
        <f>VLOOKUP(B949,HIS退!B:F,5,FALSE)</f>
        <v>-5000</v>
      </c>
      <c r="M949" t="e">
        <f>VLOOKUP(J949,银行退!A:F,6,FALSE)</f>
        <v>#N/A</v>
      </c>
      <c r="N949" t="e">
        <f>VLOOKUP(J949,网银退汇!H:M,6,FALSE)</f>
        <v>#N/A</v>
      </c>
    </row>
    <row r="950" spans="1:14" hidden="1">
      <c r="A950" s="1" t="s">
        <v>12396</v>
      </c>
      <c r="B950" s="1">
        <v>1859943</v>
      </c>
      <c r="C950" s="1" t="s">
        <v>4852</v>
      </c>
      <c r="D950" s="1" t="s">
        <v>446</v>
      </c>
      <c r="E950" s="1" t="s">
        <v>500</v>
      </c>
      <c r="F950" s="2">
        <v>2642.5</v>
      </c>
      <c r="G950" s="1" t="s">
        <v>115</v>
      </c>
      <c r="H950" s="1" t="s">
        <v>92</v>
      </c>
      <c r="I950" s="1" t="s">
        <v>93</v>
      </c>
      <c r="J950" s="1" t="s">
        <v>12397</v>
      </c>
      <c r="K950" s="1" t="s">
        <v>447</v>
      </c>
      <c r="L950">
        <f>VLOOKUP(B950,HIS退!B:F,5,FALSE)</f>
        <v>-2642.5</v>
      </c>
      <c r="M950" t="e">
        <f>VLOOKUP(J950,银行退!A:F,6,FALSE)</f>
        <v>#N/A</v>
      </c>
      <c r="N950" t="e">
        <f>VLOOKUP(J950,网银退汇!H:M,6,FALSE)</f>
        <v>#N/A</v>
      </c>
    </row>
    <row r="951" spans="1:14" hidden="1">
      <c r="A951" s="1" t="s">
        <v>12398</v>
      </c>
      <c r="B951" s="1">
        <v>1860030</v>
      </c>
      <c r="C951" s="1" t="s">
        <v>4854</v>
      </c>
      <c r="D951" s="1" t="s">
        <v>4855</v>
      </c>
      <c r="E951" s="1" t="s">
        <v>4856</v>
      </c>
      <c r="F951" s="2">
        <v>27</v>
      </c>
      <c r="G951" s="1" t="s">
        <v>115</v>
      </c>
      <c r="H951" s="1" t="s">
        <v>92</v>
      </c>
      <c r="I951" s="1" t="s">
        <v>93</v>
      </c>
      <c r="J951" s="1" t="s">
        <v>12399</v>
      </c>
      <c r="K951" s="1" t="s">
        <v>12400</v>
      </c>
      <c r="L951">
        <f>VLOOKUP(B951,HIS退!B:F,5,FALSE)</f>
        <v>-27</v>
      </c>
      <c r="M951" t="e">
        <f>VLOOKUP(J951,银行退!A:F,6,FALSE)</f>
        <v>#N/A</v>
      </c>
      <c r="N951" t="e">
        <f>VLOOKUP(J951,网银退汇!H:M,6,FALSE)</f>
        <v>#N/A</v>
      </c>
    </row>
    <row r="952" spans="1:14" hidden="1">
      <c r="A952" s="1" t="s">
        <v>12401</v>
      </c>
      <c r="B952" s="1">
        <v>1860122</v>
      </c>
      <c r="C952" s="1" t="s">
        <v>4858</v>
      </c>
      <c r="D952" s="1" t="s">
        <v>4859</v>
      </c>
      <c r="E952" s="1" t="s">
        <v>4860</v>
      </c>
      <c r="F952" s="2">
        <v>2880.5</v>
      </c>
      <c r="G952" s="1" t="s">
        <v>115</v>
      </c>
      <c r="H952" s="1" t="s">
        <v>92</v>
      </c>
      <c r="I952" s="1" t="s">
        <v>93</v>
      </c>
      <c r="J952" s="1" t="s">
        <v>12402</v>
      </c>
      <c r="K952" s="1" t="s">
        <v>12403</v>
      </c>
      <c r="L952">
        <f>VLOOKUP(B952,HIS退!B:F,5,FALSE)</f>
        <v>-2880.5</v>
      </c>
      <c r="M952" t="e">
        <f>VLOOKUP(J952,银行退!A:F,6,FALSE)</f>
        <v>#N/A</v>
      </c>
      <c r="N952" t="e">
        <f>VLOOKUP(J952,网银退汇!H:M,6,FALSE)</f>
        <v>#N/A</v>
      </c>
    </row>
    <row r="953" spans="1:14" hidden="1">
      <c r="A953" s="1" t="s">
        <v>12404</v>
      </c>
      <c r="B953" s="1">
        <v>1860165</v>
      </c>
      <c r="C953" s="1" t="s">
        <v>4862</v>
      </c>
      <c r="D953" s="1" t="s">
        <v>4863</v>
      </c>
      <c r="E953" s="1" t="s">
        <v>4864</v>
      </c>
      <c r="F953" s="2">
        <v>20</v>
      </c>
      <c r="G953" s="1" t="s">
        <v>115</v>
      </c>
      <c r="H953" s="1" t="s">
        <v>92</v>
      </c>
      <c r="I953" s="1" t="s">
        <v>93</v>
      </c>
      <c r="J953" s="1" t="s">
        <v>12405</v>
      </c>
      <c r="K953" s="1" t="s">
        <v>12406</v>
      </c>
      <c r="L953">
        <f>VLOOKUP(B953,HIS退!B:F,5,FALSE)</f>
        <v>-20</v>
      </c>
      <c r="M953" t="e">
        <f>VLOOKUP(J953,银行退!A:F,6,FALSE)</f>
        <v>#N/A</v>
      </c>
      <c r="N953" t="e">
        <f>VLOOKUP(J953,网银退汇!H:M,6,FALSE)</f>
        <v>#N/A</v>
      </c>
    </row>
    <row r="954" spans="1:14" hidden="1">
      <c r="A954" s="1" t="s">
        <v>12407</v>
      </c>
      <c r="B954" s="1">
        <v>1860367</v>
      </c>
      <c r="C954" s="1" t="s">
        <v>4866</v>
      </c>
      <c r="D954" s="1" t="s">
        <v>4867</v>
      </c>
      <c r="E954" s="1" t="s">
        <v>4868</v>
      </c>
      <c r="F954" s="2">
        <v>3189.35</v>
      </c>
      <c r="G954" s="1" t="s">
        <v>115</v>
      </c>
      <c r="H954" s="1" t="s">
        <v>92</v>
      </c>
      <c r="I954" s="1" t="s">
        <v>93</v>
      </c>
      <c r="J954" s="1" t="s">
        <v>12408</v>
      </c>
      <c r="K954" s="1" t="s">
        <v>12409</v>
      </c>
      <c r="L954">
        <f>VLOOKUP(B954,HIS退!B:F,5,FALSE)</f>
        <v>-3189.35</v>
      </c>
      <c r="M954" t="e">
        <f>VLOOKUP(J954,银行退!A:F,6,FALSE)</f>
        <v>#N/A</v>
      </c>
      <c r="N954" t="e">
        <f>VLOOKUP(J954,网银退汇!H:M,6,FALSE)</f>
        <v>#N/A</v>
      </c>
    </row>
    <row r="955" spans="1:14" hidden="1">
      <c r="A955" s="1" t="s">
        <v>12410</v>
      </c>
      <c r="B955" s="1">
        <v>1860374</v>
      </c>
      <c r="C955" s="1" t="s">
        <v>4870</v>
      </c>
      <c r="D955" s="1" t="s">
        <v>4871</v>
      </c>
      <c r="E955" s="1" t="s">
        <v>4872</v>
      </c>
      <c r="F955" s="2">
        <v>5709.43</v>
      </c>
      <c r="G955" s="1" t="s">
        <v>115</v>
      </c>
      <c r="H955" s="1" t="s">
        <v>92</v>
      </c>
      <c r="I955" s="1" t="s">
        <v>93</v>
      </c>
      <c r="J955" s="1" t="s">
        <v>12411</v>
      </c>
      <c r="K955" s="1" t="s">
        <v>12412</v>
      </c>
      <c r="L955">
        <f>VLOOKUP(B955,HIS退!B:F,5,FALSE)</f>
        <v>-5709.43</v>
      </c>
      <c r="M955" t="e">
        <f>VLOOKUP(J955,银行退!A:F,6,FALSE)</f>
        <v>#N/A</v>
      </c>
      <c r="N955" t="e">
        <f>VLOOKUP(J955,网银退汇!H:M,6,FALSE)</f>
        <v>#N/A</v>
      </c>
    </row>
    <row r="956" spans="1:14" hidden="1">
      <c r="A956" s="1" t="s">
        <v>12413</v>
      </c>
      <c r="B956" s="1">
        <v>1860425</v>
      </c>
      <c r="C956" s="1" t="s">
        <v>4874</v>
      </c>
      <c r="D956" s="1" t="s">
        <v>4875</v>
      </c>
      <c r="E956" s="1" t="s">
        <v>4876</v>
      </c>
      <c r="F956" s="2">
        <v>423.79</v>
      </c>
      <c r="G956" s="1" t="s">
        <v>115</v>
      </c>
      <c r="H956" s="1" t="s">
        <v>92</v>
      </c>
      <c r="I956" s="1" t="s">
        <v>93</v>
      </c>
      <c r="J956" s="1" t="s">
        <v>12414</v>
      </c>
      <c r="K956" s="1" t="s">
        <v>12415</v>
      </c>
      <c r="L956">
        <f>VLOOKUP(B956,HIS退!B:F,5,FALSE)</f>
        <v>-423.79</v>
      </c>
      <c r="M956" t="e">
        <f>VLOOKUP(J956,银行退!A:F,6,FALSE)</f>
        <v>#N/A</v>
      </c>
      <c r="N956" t="e">
        <f>VLOOKUP(J956,网银退汇!H:M,6,FALSE)</f>
        <v>#N/A</v>
      </c>
    </row>
    <row r="957" spans="1:14" hidden="1">
      <c r="A957" s="1" t="s">
        <v>12416</v>
      </c>
      <c r="B957" s="1">
        <v>1860543</v>
      </c>
      <c r="C957" s="1" t="s">
        <v>4878</v>
      </c>
      <c r="D957" s="1" t="s">
        <v>4879</v>
      </c>
      <c r="E957" s="1" t="s">
        <v>4880</v>
      </c>
      <c r="F957" s="2">
        <v>120</v>
      </c>
      <c r="G957" s="1" t="s">
        <v>115</v>
      </c>
      <c r="H957" s="1" t="s">
        <v>92</v>
      </c>
      <c r="I957" s="1" t="s">
        <v>93</v>
      </c>
      <c r="J957" s="1" t="s">
        <v>12417</v>
      </c>
      <c r="K957" s="1" t="s">
        <v>12418</v>
      </c>
      <c r="L957">
        <f>VLOOKUP(B957,HIS退!B:F,5,FALSE)</f>
        <v>-120</v>
      </c>
      <c r="M957" t="e">
        <f>VLOOKUP(J957,银行退!A:F,6,FALSE)</f>
        <v>#N/A</v>
      </c>
      <c r="N957" t="e">
        <f>VLOOKUP(J957,网银退汇!H:M,6,FALSE)</f>
        <v>#N/A</v>
      </c>
    </row>
    <row r="958" spans="1:14" hidden="1">
      <c r="A958" s="1" t="s">
        <v>12419</v>
      </c>
      <c r="B958" s="1">
        <v>1860706</v>
      </c>
      <c r="C958" s="1" t="s">
        <v>4882</v>
      </c>
      <c r="D958" s="1" t="s">
        <v>4883</v>
      </c>
      <c r="E958" s="1" t="s">
        <v>4884</v>
      </c>
      <c r="F958" s="2">
        <v>3165.6</v>
      </c>
      <c r="G958" s="1" t="s">
        <v>115</v>
      </c>
      <c r="H958" s="1" t="s">
        <v>92</v>
      </c>
      <c r="I958" s="1" t="s">
        <v>93</v>
      </c>
      <c r="J958" s="1" t="s">
        <v>12420</v>
      </c>
      <c r="K958" s="1" t="s">
        <v>12421</v>
      </c>
      <c r="L958">
        <f>VLOOKUP(B958,HIS退!B:F,5,FALSE)</f>
        <v>-3165.6</v>
      </c>
      <c r="M958" t="e">
        <f>VLOOKUP(J958,银行退!A:F,6,FALSE)</f>
        <v>#N/A</v>
      </c>
      <c r="N958" t="e">
        <f>VLOOKUP(J958,网银退汇!H:M,6,FALSE)</f>
        <v>#N/A</v>
      </c>
    </row>
    <row r="959" spans="1:14">
      <c r="A959" s="1" t="s">
        <v>12422</v>
      </c>
      <c r="B959" s="1">
        <v>1861079</v>
      </c>
      <c r="C959" s="1" t="s">
        <v>12423</v>
      </c>
      <c r="D959" s="1" t="s">
        <v>2629</v>
      </c>
      <c r="E959" s="1" t="s">
        <v>4886</v>
      </c>
      <c r="F959" s="2">
        <v>113</v>
      </c>
      <c r="G959" s="1" t="s">
        <v>115</v>
      </c>
      <c r="H959" s="1" t="s">
        <v>94</v>
      </c>
      <c r="I959" s="1" t="s">
        <v>24</v>
      </c>
      <c r="J959" s="1" t="s">
        <v>2631</v>
      </c>
      <c r="K959" s="1" t="s">
        <v>2630</v>
      </c>
      <c r="L959">
        <f>VLOOKUP(B959,HIS退!B:F,5,FALSE)</f>
        <v>-113</v>
      </c>
      <c r="M959" t="e">
        <f>VLOOKUP(J959,银行退!A:F,6,FALSE)</f>
        <v>#N/A</v>
      </c>
      <c r="N959" t="str">
        <f>VLOOKUP(J959,网银退汇!H:M,6,FALSE)</f>
        <v>20170906</v>
      </c>
    </row>
    <row r="960" spans="1:14" hidden="1">
      <c r="A960" s="1" t="s">
        <v>12424</v>
      </c>
      <c r="B960" s="1">
        <v>1861111</v>
      </c>
      <c r="C960" s="1" t="s">
        <v>4888</v>
      </c>
      <c r="D960" s="1" t="s">
        <v>4889</v>
      </c>
      <c r="E960" s="1" t="s">
        <v>4890</v>
      </c>
      <c r="F960" s="2">
        <v>73</v>
      </c>
      <c r="G960" s="1" t="s">
        <v>115</v>
      </c>
      <c r="H960" s="1" t="s">
        <v>92</v>
      </c>
      <c r="I960" s="1" t="s">
        <v>93</v>
      </c>
      <c r="J960" s="1" t="s">
        <v>12425</v>
      </c>
      <c r="K960" s="1" t="s">
        <v>2630</v>
      </c>
      <c r="L960">
        <f>VLOOKUP(B960,HIS退!B:F,5,FALSE)</f>
        <v>-73</v>
      </c>
      <c r="M960" t="e">
        <f>VLOOKUP(J960,银行退!A:F,6,FALSE)</f>
        <v>#N/A</v>
      </c>
      <c r="N960" t="e">
        <f>VLOOKUP(J960,网银退汇!H:M,6,FALSE)</f>
        <v>#N/A</v>
      </c>
    </row>
    <row r="961" spans="1:14">
      <c r="A961" s="1" t="s">
        <v>12426</v>
      </c>
      <c r="B961" s="1">
        <v>1861147</v>
      </c>
      <c r="C961" s="1" t="s">
        <v>12427</v>
      </c>
      <c r="D961" s="1" t="s">
        <v>238</v>
      </c>
      <c r="E961" s="1" t="s">
        <v>239</v>
      </c>
      <c r="F961" s="2">
        <v>1000</v>
      </c>
      <c r="G961" s="1" t="s">
        <v>115</v>
      </c>
      <c r="H961" s="1" t="s">
        <v>94</v>
      </c>
      <c r="I961" s="1" t="s">
        <v>24</v>
      </c>
      <c r="J961" s="1" t="s">
        <v>2628</v>
      </c>
      <c r="K961" s="1" t="s">
        <v>2627</v>
      </c>
      <c r="L961">
        <f>VLOOKUP(B961,HIS退!B:F,5,FALSE)</f>
        <v>-1000</v>
      </c>
      <c r="M961" t="e">
        <f>VLOOKUP(J961,银行退!A:F,6,FALSE)</f>
        <v>#N/A</v>
      </c>
      <c r="N961" t="str">
        <f>VLOOKUP(J961,网银退汇!H:M,6,FALSE)</f>
        <v>20170906</v>
      </c>
    </row>
    <row r="962" spans="1:14">
      <c r="A962" s="1" t="s">
        <v>12428</v>
      </c>
      <c r="B962" s="1">
        <v>1861176</v>
      </c>
      <c r="C962" s="1" t="s">
        <v>12429</v>
      </c>
      <c r="D962" s="1" t="s">
        <v>238</v>
      </c>
      <c r="E962" s="1" t="s">
        <v>239</v>
      </c>
      <c r="F962" s="2">
        <v>111.92</v>
      </c>
      <c r="G962" s="1" t="s">
        <v>115</v>
      </c>
      <c r="H962" s="1" t="s">
        <v>94</v>
      </c>
      <c r="I962" s="1" t="s">
        <v>24</v>
      </c>
      <c r="J962" s="1" t="s">
        <v>2632</v>
      </c>
      <c r="K962" s="1" t="s">
        <v>2627</v>
      </c>
      <c r="L962">
        <f>VLOOKUP(B962,HIS退!B:F,5,FALSE)</f>
        <v>-111.92</v>
      </c>
      <c r="M962" t="e">
        <f>VLOOKUP(J962,银行退!A:F,6,FALSE)</f>
        <v>#N/A</v>
      </c>
      <c r="N962" t="str">
        <f>VLOOKUP(J962,网银退汇!H:M,6,FALSE)</f>
        <v>20170906</v>
      </c>
    </row>
    <row r="963" spans="1:14" hidden="1">
      <c r="A963" s="1" t="s">
        <v>12430</v>
      </c>
      <c r="B963" s="1">
        <v>1861206</v>
      </c>
      <c r="C963" s="1" t="s">
        <v>4894</v>
      </c>
      <c r="D963" s="1" t="s">
        <v>4895</v>
      </c>
      <c r="E963" s="1" t="s">
        <v>4896</v>
      </c>
      <c r="F963" s="2">
        <v>7363</v>
      </c>
      <c r="G963" s="1" t="s">
        <v>115</v>
      </c>
      <c r="H963" s="1" t="s">
        <v>92</v>
      </c>
      <c r="I963" s="1" t="s">
        <v>93</v>
      </c>
      <c r="J963" s="1" t="s">
        <v>12431</v>
      </c>
      <c r="K963" s="1" t="s">
        <v>12432</v>
      </c>
      <c r="L963">
        <f>VLOOKUP(B963,HIS退!B:F,5,FALSE)</f>
        <v>-7363</v>
      </c>
      <c r="M963" t="e">
        <f>VLOOKUP(J963,银行退!A:F,6,FALSE)</f>
        <v>#N/A</v>
      </c>
      <c r="N963" t="e">
        <f>VLOOKUP(J963,网银退汇!H:M,6,FALSE)</f>
        <v>#N/A</v>
      </c>
    </row>
    <row r="964" spans="1:14" hidden="1">
      <c r="A964" s="1" t="s">
        <v>12433</v>
      </c>
      <c r="B964" s="1">
        <v>1861408</v>
      </c>
      <c r="C964" s="1" t="s">
        <v>4898</v>
      </c>
      <c r="D964" s="1" t="s">
        <v>4899</v>
      </c>
      <c r="E964" s="1" t="s">
        <v>4900</v>
      </c>
      <c r="F964" s="2">
        <v>19</v>
      </c>
      <c r="G964" s="1" t="s">
        <v>115</v>
      </c>
      <c r="H964" s="1" t="s">
        <v>92</v>
      </c>
      <c r="I964" s="1" t="s">
        <v>93</v>
      </c>
      <c r="J964" s="1" t="s">
        <v>12434</v>
      </c>
      <c r="K964" s="1" t="s">
        <v>12435</v>
      </c>
      <c r="L964">
        <f>VLOOKUP(B964,HIS退!B:F,5,FALSE)</f>
        <v>-19</v>
      </c>
      <c r="M964" t="e">
        <f>VLOOKUP(J964,银行退!A:F,6,FALSE)</f>
        <v>#N/A</v>
      </c>
      <c r="N964" t="e">
        <f>VLOOKUP(J964,网银退汇!H:M,6,FALSE)</f>
        <v>#N/A</v>
      </c>
    </row>
    <row r="965" spans="1:14" hidden="1">
      <c r="A965" s="1" t="s">
        <v>12436</v>
      </c>
      <c r="B965" s="1">
        <v>1861602</v>
      </c>
      <c r="C965" s="1" t="s">
        <v>4902</v>
      </c>
      <c r="D965" s="1" t="s">
        <v>4903</v>
      </c>
      <c r="E965" s="1" t="s">
        <v>4904</v>
      </c>
      <c r="F965" s="2">
        <v>2399.4</v>
      </c>
      <c r="G965" s="1" t="s">
        <v>115</v>
      </c>
      <c r="H965" s="1" t="s">
        <v>92</v>
      </c>
      <c r="I965" s="1" t="s">
        <v>93</v>
      </c>
      <c r="J965" s="1" t="s">
        <v>12437</v>
      </c>
      <c r="K965" s="1" t="s">
        <v>12438</v>
      </c>
      <c r="L965">
        <f>VLOOKUP(B965,HIS退!B:F,5,FALSE)</f>
        <v>-2399.4</v>
      </c>
      <c r="M965" t="e">
        <f>VLOOKUP(J965,银行退!A:F,6,FALSE)</f>
        <v>#N/A</v>
      </c>
      <c r="N965" t="e">
        <f>VLOOKUP(J965,网银退汇!H:M,6,FALSE)</f>
        <v>#N/A</v>
      </c>
    </row>
    <row r="966" spans="1:14" hidden="1">
      <c r="A966" s="1" t="s">
        <v>12439</v>
      </c>
      <c r="B966" s="1">
        <v>1861675</v>
      </c>
      <c r="C966" s="1" t="s">
        <v>4906</v>
      </c>
      <c r="D966" s="1" t="s">
        <v>4907</v>
      </c>
      <c r="E966" s="1" t="s">
        <v>4908</v>
      </c>
      <c r="F966" s="2">
        <v>100</v>
      </c>
      <c r="G966" s="1" t="s">
        <v>115</v>
      </c>
      <c r="H966" s="1" t="s">
        <v>92</v>
      </c>
      <c r="I966" s="1" t="s">
        <v>93</v>
      </c>
      <c r="J966" s="1" t="s">
        <v>12440</v>
      </c>
      <c r="K966" s="1" t="s">
        <v>12441</v>
      </c>
      <c r="L966">
        <f>VLOOKUP(B966,HIS退!B:F,5,FALSE)</f>
        <v>-100</v>
      </c>
      <c r="M966" t="e">
        <f>VLOOKUP(J966,银行退!A:F,6,FALSE)</f>
        <v>#N/A</v>
      </c>
      <c r="N966" t="e">
        <f>VLOOKUP(J966,网银退汇!H:M,6,FALSE)</f>
        <v>#N/A</v>
      </c>
    </row>
    <row r="967" spans="1:14" hidden="1">
      <c r="A967" s="1" t="s">
        <v>12442</v>
      </c>
      <c r="B967" s="1">
        <v>1861885</v>
      </c>
      <c r="C967" s="1" t="s">
        <v>4910</v>
      </c>
      <c r="D967" s="1" t="s">
        <v>4911</v>
      </c>
      <c r="E967" s="1" t="s">
        <v>4912</v>
      </c>
      <c r="F967" s="2">
        <v>100</v>
      </c>
      <c r="G967" s="1" t="s">
        <v>115</v>
      </c>
      <c r="H967" s="1" t="s">
        <v>92</v>
      </c>
      <c r="I967" s="1" t="s">
        <v>93</v>
      </c>
      <c r="J967" s="1" t="s">
        <v>12443</v>
      </c>
      <c r="K967" s="1" t="s">
        <v>12444</v>
      </c>
      <c r="L967">
        <f>VLOOKUP(B967,HIS退!B:F,5,FALSE)</f>
        <v>-100</v>
      </c>
      <c r="M967" t="e">
        <f>VLOOKUP(J967,银行退!A:F,6,FALSE)</f>
        <v>#N/A</v>
      </c>
      <c r="N967" t="e">
        <f>VLOOKUP(J967,网银退汇!H:M,6,FALSE)</f>
        <v>#N/A</v>
      </c>
    </row>
    <row r="968" spans="1:14" hidden="1">
      <c r="A968" s="1" t="s">
        <v>12445</v>
      </c>
      <c r="B968" s="1">
        <v>1861912</v>
      </c>
      <c r="C968" s="1" t="s">
        <v>4914</v>
      </c>
      <c r="D968" s="1" t="s">
        <v>4915</v>
      </c>
      <c r="E968" s="1" t="s">
        <v>4916</v>
      </c>
      <c r="F968" s="2">
        <v>380</v>
      </c>
      <c r="G968" s="1" t="s">
        <v>115</v>
      </c>
      <c r="H968" s="1" t="s">
        <v>92</v>
      </c>
      <c r="I968" s="1" t="s">
        <v>93</v>
      </c>
      <c r="J968" s="1" t="s">
        <v>12446</v>
      </c>
      <c r="K968" s="1" t="s">
        <v>12447</v>
      </c>
      <c r="L968">
        <f>VLOOKUP(B968,HIS退!B:F,5,FALSE)</f>
        <v>-380</v>
      </c>
      <c r="M968" t="e">
        <f>VLOOKUP(J968,银行退!A:F,6,FALSE)</f>
        <v>#N/A</v>
      </c>
      <c r="N968" t="e">
        <f>VLOOKUP(J968,网银退汇!H:M,6,FALSE)</f>
        <v>#N/A</v>
      </c>
    </row>
    <row r="969" spans="1:14" hidden="1">
      <c r="A969" s="1" t="s">
        <v>12448</v>
      </c>
      <c r="B969" s="1">
        <v>1861970</v>
      </c>
      <c r="C969" s="1" t="s">
        <v>4918</v>
      </c>
      <c r="D969" s="1" t="s">
        <v>4919</v>
      </c>
      <c r="E969" s="1" t="s">
        <v>4920</v>
      </c>
      <c r="F969" s="2">
        <v>760</v>
      </c>
      <c r="G969" s="1" t="s">
        <v>115</v>
      </c>
      <c r="H969" s="1" t="s">
        <v>92</v>
      </c>
      <c r="I969" s="1" t="s">
        <v>93</v>
      </c>
      <c r="J969" s="1" t="s">
        <v>12449</v>
      </c>
      <c r="K969" s="1" t="s">
        <v>12450</v>
      </c>
      <c r="L969">
        <f>VLOOKUP(B969,HIS退!B:F,5,FALSE)</f>
        <v>-760</v>
      </c>
      <c r="M969" t="e">
        <f>VLOOKUP(J969,银行退!A:F,6,FALSE)</f>
        <v>#N/A</v>
      </c>
      <c r="N969" t="e">
        <f>VLOOKUP(J969,网银退汇!H:M,6,FALSE)</f>
        <v>#N/A</v>
      </c>
    </row>
    <row r="970" spans="1:14" hidden="1">
      <c r="A970" s="1" t="s">
        <v>12451</v>
      </c>
      <c r="B970" s="1">
        <v>1862300</v>
      </c>
      <c r="C970" s="1" t="s">
        <v>4922</v>
      </c>
      <c r="D970" s="1" t="s">
        <v>193</v>
      </c>
      <c r="E970" s="1" t="s">
        <v>194</v>
      </c>
      <c r="F970" s="2">
        <v>606</v>
      </c>
      <c r="G970" s="1" t="s">
        <v>115</v>
      </c>
      <c r="H970" s="1" t="s">
        <v>92</v>
      </c>
      <c r="I970" s="1" t="s">
        <v>93</v>
      </c>
      <c r="J970" s="1" t="s">
        <v>12452</v>
      </c>
      <c r="K970" s="1" t="s">
        <v>356</v>
      </c>
      <c r="L970">
        <f>VLOOKUP(B970,HIS退!B:F,5,FALSE)</f>
        <v>-606</v>
      </c>
      <c r="M970" t="e">
        <f>VLOOKUP(J970,银行退!A:F,6,FALSE)</f>
        <v>#N/A</v>
      </c>
      <c r="N970" t="e">
        <f>VLOOKUP(J970,网银退汇!H:M,6,FALSE)</f>
        <v>#N/A</v>
      </c>
    </row>
    <row r="971" spans="1:14" hidden="1">
      <c r="A971" s="1" t="s">
        <v>12453</v>
      </c>
      <c r="B971" s="1">
        <v>1862479</v>
      </c>
      <c r="C971" s="1" t="s">
        <v>4924</v>
      </c>
      <c r="D971" s="1" t="s">
        <v>4925</v>
      </c>
      <c r="E971" s="1" t="s">
        <v>4926</v>
      </c>
      <c r="F971" s="2">
        <v>9986.74</v>
      </c>
      <c r="G971" s="1" t="s">
        <v>115</v>
      </c>
      <c r="H971" s="1" t="s">
        <v>92</v>
      </c>
      <c r="I971" s="1" t="s">
        <v>93</v>
      </c>
      <c r="J971" s="1" t="s">
        <v>12454</v>
      </c>
      <c r="K971" s="1" t="s">
        <v>12455</v>
      </c>
      <c r="L971">
        <f>VLOOKUP(B971,HIS退!B:F,5,FALSE)</f>
        <v>-9986.74</v>
      </c>
      <c r="M971" t="e">
        <f>VLOOKUP(J971,银行退!A:F,6,FALSE)</f>
        <v>#N/A</v>
      </c>
      <c r="N971" t="e">
        <f>VLOOKUP(J971,网银退汇!H:M,6,FALSE)</f>
        <v>#N/A</v>
      </c>
    </row>
    <row r="972" spans="1:14" hidden="1">
      <c r="A972" s="1" t="s">
        <v>12456</v>
      </c>
      <c r="B972" s="1">
        <v>1862549</v>
      </c>
      <c r="C972" s="1" t="s">
        <v>4928</v>
      </c>
      <c r="D972" s="1" t="s">
        <v>4929</v>
      </c>
      <c r="E972" s="1" t="s">
        <v>4930</v>
      </c>
      <c r="F972" s="2">
        <v>60.08</v>
      </c>
      <c r="G972" s="1" t="s">
        <v>115</v>
      </c>
      <c r="H972" s="1" t="s">
        <v>92</v>
      </c>
      <c r="I972" s="1" t="s">
        <v>93</v>
      </c>
      <c r="J972" s="1" t="s">
        <v>12457</v>
      </c>
      <c r="K972" s="1" t="s">
        <v>12458</v>
      </c>
      <c r="L972">
        <f>VLOOKUP(B972,HIS退!B:F,5,FALSE)</f>
        <v>-60.08</v>
      </c>
      <c r="M972" t="e">
        <f>VLOOKUP(J972,银行退!A:F,6,FALSE)</f>
        <v>#N/A</v>
      </c>
      <c r="N972" t="e">
        <f>VLOOKUP(J972,网银退汇!H:M,6,FALSE)</f>
        <v>#N/A</v>
      </c>
    </row>
    <row r="973" spans="1:14">
      <c r="A973" s="1" t="s">
        <v>12459</v>
      </c>
      <c r="B973" s="1">
        <v>1862665</v>
      </c>
      <c r="C973" s="1" t="s">
        <v>12460</v>
      </c>
      <c r="D973" s="1" t="s">
        <v>2633</v>
      </c>
      <c r="E973" s="1" t="s">
        <v>4932</v>
      </c>
      <c r="F973" s="2">
        <v>15000</v>
      </c>
      <c r="G973" s="1" t="s">
        <v>115</v>
      </c>
      <c r="H973" s="1" t="s">
        <v>94</v>
      </c>
      <c r="I973" s="1" t="s">
        <v>24</v>
      </c>
      <c r="J973" s="1" t="s">
        <v>2635</v>
      </c>
      <c r="K973" s="1" t="s">
        <v>2634</v>
      </c>
      <c r="L973">
        <f>VLOOKUP(B973,HIS退!B:F,5,FALSE)</f>
        <v>-15000</v>
      </c>
      <c r="M973" t="e">
        <f>VLOOKUP(J973,银行退!A:F,6,FALSE)</f>
        <v>#N/A</v>
      </c>
      <c r="N973" t="str">
        <f>VLOOKUP(J973,网银退汇!H:M,6,FALSE)</f>
        <v>20170906</v>
      </c>
    </row>
    <row r="974" spans="1:14" hidden="1">
      <c r="A974" s="1" t="s">
        <v>12461</v>
      </c>
      <c r="B974" s="1">
        <v>1862760</v>
      </c>
      <c r="C974" s="1" t="s">
        <v>4934</v>
      </c>
      <c r="D974" s="1" t="s">
        <v>4935</v>
      </c>
      <c r="E974" s="1" t="s">
        <v>4621</v>
      </c>
      <c r="F974" s="2">
        <v>749.5</v>
      </c>
      <c r="G974" s="1" t="s">
        <v>115</v>
      </c>
      <c r="H974" s="1" t="s">
        <v>92</v>
      </c>
      <c r="I974" s="1" t="s">
        <v>93</v>
      </c>
      <c r="J974" s="1" t="s">
        <v>12462</v>
      </c>
      <c r="K974" s="1" t="s">
        <v>12463</v>
      </c>
      <c r="L974">
        <f>VLOOKUP(B974,HIS退!B:F,5,FALSE)</f>
        <v>-749.5</v>
      </c>
      <c r="M974" t="e">
        <f>VLOOKUP(J974,银行退!A:F,6,FALSE)</f>
        <v>#N/A</v>
      </c>
      <c r="N974" t="e">
        <f>VLOOKUP(J974,网银退汇!H:M,6,FALSE)</f>
        <v>#N/A</v>
      </c>
    </row>
    <row r="975" spans="1:14" hidden="1">
      <c r="A975" s="1" t="s">
        <v>12464</v>
      </c>
      <c r="B975" s="1">
        <v>1862779</v>
      </c>
      <c r="C975" s="1" t="s">
        <v>4937</v>
      </c>
      <c r="D975" s="1" t="s">
        <v>2633</v>
      </c>
      <c r="E975" s="1" t="s">
        <v>4932</v>
      </c>
      <c r="F975" s="2">
        <v>5000</v>
      </c>
      <c r="G975" s="1" t="s">
        <v>115</v>
      </c>
      <c r="H975" s="1" t="s">
        <v>92</v>
      </c>
      <c r="I975" s="1" t="s">
        <v>93</v>
      </c>
      <c r="J975" s="1" t="s">
        <v>12465</v>
      </c>
      <c r="K975" s="1" t="s">
        <v>12466</v>
      </c>
      <c r="L975">
        <f>VLOOKUP(B975,HIS退!B:F,5,FALSE)</f>
        <v>-5000</v>
      </c>
      <c r="M975" t="e">
        <f>VLOOKUP(J975,银行退!A:F,6,FALSE)</f>
        <v>#N/A</v>
      </c>
      <c r="N975" t="e">
        <f>VLOOKUP(J975,网银退汇!H:M,6,FALSE)</f>
        <v>#N/A</v>
      </c>
    </row>
    <row r="976" spans="1:14" hidden="1">
      <c r="A976" s="1" t="s">
        <v>12467</v>
      </c>
      <c r="B976" s="1">
        <v>1862795</v>
      </c>
      <c r="C976" s="1" t="s">
        <v>4938</v>
      </c>
      <c r="D976" s="1" t="s">
        <v>4939</v>
      </c>
      <c r="E976" s="1" t="s">
        <v>4940</v>
      </c>
      <c r="F976" s="2">
        <v>2200</v>
      </c>
      <c r="G976" s="1" t="s">
        <v>115</v>
      </c>
      <c r="H976" s="1" t="s">
        <v>92</v>
      </c>
      <c r="I976" s="1" t="s">
        <v>93</v>
      </c>
      <c r="J976" s="1" t="s">
        <v>12468</v>
      </c>
      <c r="K976" s="1" t="s">
        <v>12469</v>
      </c>
      <c r="L976">
        <f>VLOOKUP(B976,HIS退!B:F,5,FALSE)</f>
        <v>-2200</v>
      </c>
      <c r="M976" t="e">
        <f>VLOOKUP(J976,银行退!A:F,6,FALSE)</f>
        <v>#N/A</v>
      </c>
      <c r="N976" t="e">
        <f>VLOOKUP(J976,网银退汇!H:M,6,FALSE)</f>
        <v>#N/A</v>
      </c>
    </row>
    <row r="977" spans="1:14" hidden="1">
      <c r="A977" s="1" t="s">
        <v>12470</v>
      </c>
      <c r="B977" s="1">
        <v>1862801</v>
      </c>
      <c r="C977" s="1" t="s">
        <v>4942</v>
      </c>
      <c r="D977" s="1" t="s">
        <v>2633</v>
      </c>
      <c r="E977" s="1" t="s">
        <v>4932</v>
      </c>
      <c r="F977" s="2">
        <v>5000</v>
      </c>
      <c r="G977" s="1" t="s">
        <v>115</v>
      </c>
      <c r="H977" s="1" t="s">
        <v>92</v>
      </c>
      <c r="I977" s="1" t="s">
        <v>93</v>
      </c>
      <c r="J977" s="1" t="s">
        <v>12471</v>
      </c>
      <c r="K977" s="1" t="s">
        <v>12466</v>
      </c>
      <c r="L977">
        <f>VLOOKUP(B977,HIS退!B:F,5,FALSE)</f>
        <v>-5000</v>
      </c>
      <c r="M977" t="e">
        <f>VLOOKUP(J977,银行退!A:F,6,FALSE)</f>
        <v>#N/A</v>
      </c>
      <c r="N977" t="e">
        <f>VLOOKUP(J977,网银退汇!H:M,6,FALSE)</f>
        <v>#N/A</v>
      </c>
    </row>
    <row r="978" spans="1:14" hidden="1">
      <c r="A978" s="1" t="s">
        <v>12472</v>
      </c>
      <c r="B978" s="1">
        <v>1862822</v>
      </c>
      <c r="C978" s="1" t="s">
        <v>4944</v>
      </c>
      <c r="D978" s="1" t="s">
        <v>4945</v>
      </c>
      <c r="E978" s="1" t="s">
        <v>4946</v>
      </c>
      <c r="F978" s="2">
        <v>56.73</v>
      </c>
      <c r="G978" s="1" t="s">
        <v>115</v>
      </c>
      <c r="H978" s="1" t="s">
        <v>92</v>
      </c>
      <c r="I978" s="1" t="s">
        <v>93</v>
      </c>
      <c r="J978" s="1" t="s">
        <v>12473</v>
      </c>
      <c r="K978" s="1" t="s">
        <v>12474</v>
      </c>
      <c r="L978">
        <f>VLOOKUP(B978,HIS退!B:F,5,FALSE)</f>
        <v>-56.73</v>
      </c>
      <c r="M978" t="e">
        <f>VLOOKUP(J978,银行退!A:F,6,FALSE)</f>
        <v>#N/A</v>
      </c>
      <c r="N978" t="e">
        <f>VLOOKUP(J978,网银退汇!H:M,6,FALSE)</f>
        <v>#N/A</v>
      </c>
    </row>
    <row r="979" spans="1:14" hidden="1">
      <c r="A979" s="1" t="s">
        <v>12475</v>
      </c>
      <c r="B979" s="1">
        <v>1862873</v>
      </c>
      <c r="C979" s="1" t="s">
        <v>4948</v>
      </c>
      <c r="D979" s="1" t="s">
        <v>4949</v>
      </c>
      <c r="E979" s="1" t="s">
        <v>4950</v>
      </c>
      <c r="F979" s="2">
        <v>7216.43</v>
      </c>
      <c r="G979" s="1" t="s">
        <v>115</v>
      </c>
      <c r="H979" s="1" t="s">
        <v>92</v>
      </c>
      <c r="I979" s="1" t="s">
        <v>93</v>
      </c>
      <c r="J979" s="1" t="s">
        <v>12476</v>
      </c>
      <c r="K979" s="1" t="s">
        <v>12477</v>
      </c>
      <c r="L979">
        <f>VLOOKUP(B979,HIS退!B:F,5,FALSE)</f>
        <v>-7216.43</v>
      </c>
      <c r="M979" t="e">
        <f>VLOOKUP(J979,银行退!A:F,6,FALSE)</f>
        <v>#N/A</v>
      </c>
      <c r="N979" t="e">
        <f>VLOOKUP(J979,网银退汇!H:M,6,FALSE)</f>
        <v>#N/A</v>
      </c>
    </row>
    <row r="980" spans="1:14" hidden="1">
      <c r="A980" s="1" t="s">
        <v>12478</v>
      </c>
      <c r="B980" s="1">
        <v>1863213</v>
      </c>
      <c r="C980" s="1" t="s">
        <v>4952</v>
      </c>
      <c r="D980" s="1" t="s">
        <v>4953</v>
      </c>
      <c r="E980" s="1" t="s">
        <v>4954</v>
      </c>
      <c r="F980" s="2">
        <v>42</v>
      </c>
      <c r="G980" s="1" t="s">
        <v>115</v>
      </c>
      <c r="H980" s="1" t="s">
        <v>92</v>
      </c>
      <c r="I980" s="1" t="s">
        <v>93</v>
      </c>
      <c r="J980" s="1" t="s">
        <v>12479</v>
      </c>
      <c r="K980" s="1" t="s">
        <v>12480</v>
      </c>
      <c r="L980">
        <f>VLOOKUP(B980,HIS退!B:F,5,FALSE)</f>
        <v>-42</v>
      </c>
      <c r="M980" t="e">
        <f>VLOOKUP(J980,银行退!A:F,6,FALSE)</f>
        <v>#N/A</v>
      </c>
      <c r="N980" t="e">
        <f>VLOOKUP(J980,网银退汇!H:M,6,FALSE)</f>
        <v>#N/A</v>
      </c>
    </row>
    <row r="981" spans="1:14">
      <c r="A981" s="1" t="s">
        <v>12481</v>
      </c>
      <c r="B981" s="1">
        <v>1863325</v>
      </c>
      <c r="C981" s="1" t="s">
        <v>12482</v>
      </c>
      <c r="D981" s="1" t="s">
        <v>2578</v>
      </c>
      <c r="E981" s="1" t="s">
        <v>4553</v>
      </c>
      <c r="F981" s="2">
        <v>80.5</v>
      </c>
      <c r="G981" s="1" t="s">
        <v>115</v>
      </c>
      <c r="H981" s="1" t="s">
        <v>94</v>
      </c>
      <c r="I981" s="1" t="s">
        <v>24</v>
      </c>
      <c r="J981" s="1" t="s">
        <v>2636</v>
      </c>
      <c r="K981" s="1" t="s">
        <v>2579</v>
      </c>
      <c r="L981">
        <f>VLOOKUP(B981,HIS退!B:F,5,FALSE)</f>
        <v>-80.5</v>
      </c>
      <c r="M981" t="e">
        <f>VLOOKUP(J981,银行退!A:F,6,FALSE)</f>
        <v>#N/A</v>
      </c>
      <c r="N981" t="str">
        <f>VLOOKUP(J981,网银退汇!H:M,6,FALSE)</f>
        <v>20170906</v>
      </c>
    </row>
    <row r="982" spans="1:14" hidden="1">
      <c r="A982" s="1" t="s">
        <v>12483</v>
      </c>
      <c r="B982" s="1">
        <v>1863371</v>
      </c>
      <c r="C982" s="1" t="s">
        <v>4957</v>
      </c>
      <c r="D982" s="1" t="s">
        <v>4958</v>
      </c>
      <c r="E982" s="1" t="s">
        <v>4959</v>
      </c>
      <c r="F982" s="2">
        <v>10000</v>
      </c>
      <c r="G982" s="1" t="s">
        <v>115</v>
      </c>
      <c r="H982" s="1" t="s">
        <v>92</v>
      </c>
      <c r="I982" s="1" t="s">
        <v>93</v>
      </c>
      <c r="J982" s="1" t="s">
        <v>12484</v>
      </c>
      <c r="K982" s="1" t="s">
        <v>12485</v>
      </c>
      <c r="L982">
        <f>VLOOKUP(B982,HIS退!B:F,5,FALSE)</f>
        <v>-10000</v>
      </c>
      <c r="M982" t="e">
        <f>VLOOKUP(J982,银行退!A:F,6,FALSE)</f>
        <v>#N/A</v>
      </c>
      <c r="N982" t="e">
        <f>VLOOKUP(J982,网银退汇!H:M,6,FALSE)</f>
        <v>#N/A</v>
      </c>
    </row>
    <row r="983" spans="1:14" hidden="1">
      <c r="A983" s="1" t="s">
        <v>12486</v>
      </c>
      <c r="B983" s="1">
        <v>1863372</v>
      </c>
      <c r="C983" s="1" t="s">
        <v>4961</v>
      </c>
      <c r="D983" s="1" t="s">
        <v>4962</v>
      </c>
      <c r="E983" s="1" t="s">
        <v>4963</v>
      </c>
      <c r="F983" s="2">
        <v>60</v>
      </c>
      <c r="G983" s="1" t="s">
        <v>115</v>
      </c>
      <c r="H983" s="1" t="s">
        <v>92</v>
      </c>
      <c r="I983" s="1" t="s">
        <v>93</v>
      </c>
      <c r="J983" s="1" t="s">
        <v>12487</v>
      </c>
      <c r="K983" s="1" t="s">
        <v>12488</v>
      </c>
      <c r="L983">
        <f>VLOOKUP(B983,HIS退!B:F,5,FALSE)</f>
        <v>-60</v>
      </c>
      <c r="M983" t="e">
        <f>VLOOKUP(J983,银行退!A:F,6,FALSE)</f>
        <v>#N/A</v>
      </c>
      <c r="N983" t="e">
        <f>VLOOKUP(J983,网银退汇!H:M,6,FALSE)</f>
        <v>#N/A</v>
      </c>
    </row>
    <row r="984" spans="1:14" hidden="1">
      <c r="A984" s="1" t="s">
        <v>12489</v>
      </c>
      <c r="B984" s="1">
        <v>1863498</v>
      </c>
      <c r="C984" s="1" t="s">
        <v>4965</v>
      </c>
      <c r="D984" s="1" t="s">
        <v>4966</v>
      </c>
      <c r="E984" s="1" t="s">
        <v>272</v>
      </c>
      <c r="F984" s="2">
        <v>47</v>
      </c>
      <c r="G984" s="1" t="s">
        <v>115</v>
      </c>
      <c r="H984" s="1" t="s">
        <v>92</v>
      </c>
      <c r="I984" s="1" t="s">
        <v>93</v>
      </c>
      <c r="J984" s="1" t="s">
        <v>12490</v>
      </c>
      <c r="K984" s="1" t="s">
        <v>12491</v>
      </c>
      <c r="L984">
        <f>VLOOKUP(B984,HIS退!B:F,5,FALSE)</f>
        <v>-47</v>
      </c>
      <c r="M984" t="e">
        <f>VLOOKUP(J984,银行退!A:F,6,FALSE)</f>
        <v>#N/A</v>
      </c>
      <c r="N984" t="e">
        <f>VLOOKUP(J984,网银退汇!H:M,6,FALSE)</f>
        <v>#N/A</v>
      </c>
    </row>
    <row r="985" spans="1:14" hidden="1">
      <c r="A985" s="1" t="s">
        <v>12492</v>
      </c>
      <c r="B985" s="1">
        <v>1863680</v>
      </c>
      <c r="C985" s="1" t="s">
        <v>4968</v>
      </c>
      <c r="D985" s="1" t="s">
        <v>4969</v>
      </c>
      <c r="E985" s="1" t="s">
        <v>4970</v>
      </c>
      <c r="F985" s="2">
        <v>828</v>
      </c>
      <c r="G985" s="1" t="s">
        <v>115</v>
      </c>
      <c r="H985" s="1" t="s">
        <v>92</v>
      </c>
      <c r="I985" s="1" t="s">
        <v>93</v>
      </c>
      <c r="J985" s="1" t="s">
        <v>12493</v>
      </c>
      <c r="K985" s="1" t="s">
        <v>12494</v>
      </c>
      <c r="L985">
        <f>VLOOKUP(B985,HIS退!B:F,5,FALSE)</f>
        <v>-828</v>
      </c>
      <c r="M985" t="e">
        <f>VLOOKUP(J985,银行退!A:F,6,FALSE)</f>
        <v>#N/A</v>
      </c>
      <c r="N985" t="e">
        <f>VLOOKUP(J985,网银退汇!H:M,6,FALSE)</f>
        <v>#N/A</v>
      </c>
    </row>
    <row r="986" spans="1:14" hidden="1">
      <c r="A986" s="1" t="s">
        <v>12495</v>
      </c>
      <c r="B986" s="1">
        <v>1863695</v>
      </c>
      <c r="C986" s="1" t="s">
        <v>4972</v>
      </c>
      <c r="D986" s="1" t="s">
        <v>4973</v>
      </c>
      <c r="E986" s="1" t="s">
        <v>4974</v>
      </c>
      <c r="F986" s="2">
        <v>2853.26</v>
      </c>
      <c r="G986" s="1" t="s">
        <v>115</v>
      </c>
      <c r="H986" s="1" t="s">
        <v>92</v>
      </c>
      <c r="I986" s="1" t="s">
        <v>93</v>
      </c>
      <c r="J986" s="1" t="s">
        <v>12496</v>
      </c>
      <c r="K986" s="1" t="s">
        <v>12497</v>
      </c>
      <c r="L986">
        <f>VLOOKUP(B986,HIS退!B:F,5,FALSE)</f>
        <v>-2853.26</v>
      </c>
      <c r="M986" t="e">
        <f>VLOOKUP(J986,银行退!A:F,6,FALSE)</f>
        <v>#N/A</v>
      </c>
      <c r="N986" t="e">
        <f>VLOOKUP(J986,网银退汇!H:M,6,FALSE)</f>
        <v>#N/A</v>
      </c>
    </row>
    <row r="987" spans="1:14" hidden="1">
      <c r="A987" s="1" t="s">
        <v>12498</v>
      </c>
      <c r="B987" s="1">
        <v>1863712</v>
      </c>
      <c r="C987" s="1" t="s">
        <v>4976</v>
      </c>
      <c r="D987" s="1" t="s">
        <v>4977</v>
      </c>
      <c r="E987" s="1" t="s">
        <v>4978</v>
      </c>
      <c r="F987" s="2">
        <v>20</v>
      </c>
      <c r="G987" s="1" t="s">
        <v>115</v>
      </c>
      <c r="H987" s="1" t="s">
        <v>92</v>
      </c>
      <c r="I987" s="1" t="s">
        <v>93</v>
      </c>
      <c r="J987" s="1" t="s">
        <v>12499</v>
      </c>
      <c r="K987" s="1" t="s">
        <v>12500</v>
      </c>
      <c r="L987">
        <f>VLOOKUP(B987,HIS退!B:F,5,FALSE)</f>
        <v>-20</v>
      </c>
      <c r="M987" t="e">
        <f>VLOOKUP(J987,银行退!A:F,6,FALSE)</f>
        <v>#N/A</v>
      </c>
      <c r="N987" t="e">
        <f>VLOOKUP(J987,网银退汇!H:M,6,FALSE)</f>
        <v>#N/A</v>
      </c>
    </row>
    <row r="988" spans="1:14" hidden="1">
      <c r="A988" s="1" t="s">
        <v>12501</v>
      </c>
      <c r="B988" s="1">
        <v>1863722</v>
      </c>
      <c r="C988" s="1" t="s">
        <v>4980</v>
      </c>
      <c r="D988" s="1" t="s">
        <v>4981</v>
      </c>
      <c r="E988" s="1" t="s">
        <v>475</v>
      </c>
      <c r="F988" s="2">
        <v>882.26</v>
      </c>
      <c r="G988" s="1" t="s">
        <v>115</v>
      </c>
      <c r="H988" s="1" t="s">
        <v>92</v>
      </c>
      <c r="I988" s="1" t="s">
        <v>93</v>
      </c>
      <c r="J988" s="1" t="s">
        <v>12502</v>
      </c>
      <c r="K988" s="1" t="s">
        <v>12503</v>
      </c>
      <c r="L988">
        <f>VLOOKUP(B988,HIS退!B:F,5,FALSE)</f>
        <v>-882.26</v>
      </c>
      <c r="M988" t="e">
        <f>VLOOKUP(J988,银行退!A:F,6,FALSE)</f>
        <v>#N/A</v>
      </c>
      <c r="N988" t="e">
        <f>VLOOKUP(J988,网银退汇!H:M,6,FALSE)</f>
        <v>#N/A</v>
      </c>
    </row>
    <row r="989" spans="1:14" hidden="1">
      <c r="A989" s="1" t="s">
        <v>12504</v>
      </c>
      <c r="B989" s="1">
        <v>1863803</v>
      </c>
      <c r="C989" s="1" t="s">
        <v>4983</v>
      </c>
      <c r="D989" s="1" t="s">
        <v>4984</v>
      </c>
      <c r="E989" s="1" t="s">
        <v>333</v>
      </c>
      <c r="F989" s="2">
        <v>2500</v>
      </c>
      <c r="G989" s="1" t="s">
        <v>115</v>
      </c>
      <c r="H989" s="1" t="s">
        <v>92</v>
      </c>
      <c r="I989" s="1" t="s">
        <v>93</v>
      </c>
      <c r="J989" s="1" t="s">
        <v>12505</v>
      </c>
      <c r="K989" s="1" t="s">
        <v>12506</v>
      </c>
      <c r="L989">
        <f>VLOOKUP(B989,HIS退!B:F,5,FALSE)</f>
        <v>-2500</v>
      </c>
      <c r="M989" t="e">
        <f>VLOOKUP(J989,银行退!A:F,6,FALSE)</f>
        <v>#N/A</v>
      </c>
      <c r="N989" t="e">
        <f>VLOOKUP(J989,网银退汇!H:M,6,FALSE)</f>
        <v>#N/A</v>
      </c>
    </row>
    <row r="990" spans="1:14" hidden="1">
      <c r="A990" s="1" t="s">
        <v>12507</v>
      </c>
      <c r="B990" s="1">
        <v>1863809</v>
      </c>
      <c r="C990" s="1" t="s">
        <v>4986</v>
      </c>
      <c r="D990" s="1" t="s">
        <v>4987</v>
      </c>
      <c r="E990" s="1" t="s">
        <v>4988</v>
      </c>
      <c r="F990" s="2">
        <v>62.45</v>
      </c>
      <c r="G990" s="1" t="s">
        <v>115</v>
      </c>
      <c r="H990" s="1" t="s">
        <v>92</v>
      </c>
      <c r="I990" s="1" t="s">
        <v>93</v>
      </c>
      <c r="J990" s="1" t="s">
        <v>12508</v>
      </c>
      <c r="K990" s="1" t="s">
        <v>12509</v>
      </c>
      <c r="L990">
        <f>VLOOKUP(B990,HIS退!B:F,5,FALSE)</f>
        <v>-62.45</v>
      </c>
      <c r="M990" t="e">
        <f>VLOOKUP(J990,银行退!A:F,6,FALSE)</f>
        <v>#N/A</v>
      </c>
      <c r="N990" t="e">
        <f>VLOOKUP(J990,网银退汇!H:M,6,FALSE)</f>
        <v>#N/A</v>
      </c>
    </row>
    <row r="991" spans="1:14" hidden="1">
      <c r="A991" s="1" t="s">
        <v>12510</v>
      </c>
      <c r="B991" s="1">
        <v>1863852</v>
      </c>
      <c r="C991" s="1" t="s">
        <v>4990</v>
      </c>
      <c r="D991" s="1" t="s">
        <v>4903</v>
      </c>
      <c r="E991" s="1" t="s">
        <v>4904</v>
      </c>
      <c r="F991" s="2">
        <v>81</v>
      </c>
      <c r="G991" s="1" t="s">
        <v>115</v>
      </c>
      <c r="H991" s="1" t="s">
        <v>92</v>
      </c>
      <c r="I991" s="1" t="s">
        <v>93</v>
      </c>
      <c r="J991" s="1" t="s">
        <v>12511</v>
      </c>
      <c r="K991" s="1" t="s">
        <v>12438</v>
      </c>
      <c r="L991">
        <f>VLOOKUP(B991,HIS退!B:F,5,FALSE)</f>
        <v>-81</v>
      </c>
      <c r="M991" t="e">
        <f>VLOOKUP(J991,银行退!A:F,6,FALSE)</f>
        <v>#N/A</v>
      </c>
      <c r="N991" t="e">
        <f>VLOOKUP(J991,网银退汇!H:M,6,FALSE)</f>
        <v>#N/A</v>
      </c>
    </row>
    <row r="992" spans="1:14" hidden="1">
      <c r="A992" s="1" t="s">
        <v>12512</v>
      </c>
      <c r="B992" s="1">
        <v>1863994</v>
      </c>
      <c r="C992" s="1" t="s">
        <v>4992</v>
      </c>
      <c r="D992" s="1" t="s">
        <v>4993</v>
      </c>
      <c r="E992" s="1" t="s">
        <v>4994</v>
      </c>
      <c r="F992" s="2">
        <v>205.13</v>
      </c>
      <c r="G992" s="1" t="s">
        <v>115</v>
      </c>
      <c r="H992" s="1" t="s">
        <v>92</v>
      </c>
      <c r="I992" s="1" t="s">
        <v>93</v>
      </c>
      <c r="J992" s="1" t="s">
        <v>12513</v>
      </c>
      <c r="K992" s="1" t="s">
        <v>12514</v>
      </c>
      <c r="L992">
        <f>VLOOKUP(B992,HIS退!B:F,5,FALSE)</f>
        <v>-205.13</v>
      </c>
      <c r="M992" t="e">
        <f>VLOOKUP(J992,银行退!A:F,6,FALSE)</f>
        <v>#N/A</v>
      </c>
      <c r="N992" t="e">
        <f>VLOOKUP(J992,网银退汇!H:M,6,FALSE)</f>
        <v>#N/A</v>
      </c>
    </row>
    <row r="993" spans="1:14">
      <c r="A993" s="1" t="s">
        <v>12515</v>
      </c>
      <c r="B993" s="1">
        <v>1864007</v>
      </c>
      <c r="C993" s="1" t="s">
        <v>12516</v>
      </c>
      <c r="D993" s="1" t="s">
        <v>2637</v>
      </c>
      <c r="E993" s="1" t="s">
        <v>4996</v>
      </c>
      <c r="F993" s="2">
        <v>1492.94</v>
      </c>
      <c r="G993" s="1" t="s">
        <v>115</v>
      </c>
      <c r="H993" s="1" t="s">
        <v>94</v>
      </c>
      <c r="I993" s="1" t="s">
        <v>24</v>
      </c>
      <c r="J993" s="1" t="s">
        <v>2639</v>
      </c>
      <c r="K993" s="1" t="s">
        <v>2638</v>
      </c>
      <c r="L993">
        <f>VLOOKUP(B993,HIS退!B:F,5,FALSE)</f>
        <v>-1492.94</v>
      </c>
      <c r="M993" t="e">
        <f>VLOOKUP(J993,银行退!A:F,6,FALSE)</f>
        <v>#N/A</v>
      </c>
      <c r="N993" t="str">
        <f>VLOOKUP(J993,网银退汇!H:M,6,FALSE)</f>
        <v>20170906</v>
      </c>
    </row>
    <row r="994" spans="1:14" hidden="1">
      <c r="A994" s="1" t="s">
        <v>5001</v>
      </c>
      <c r="B994" s="1">
        <v>1864012</v>
      </c>
      <c r="C994" s="1" t="s">
        <v>4998</v>
      </c>
      <c r="D994" s="1" t="s">
        <v>4999</v>
      </c>
      <c r="E994" s="1" t="s">
        <v>5000</v>
      </c>
      <c r="F994" s="2">
        <v>4527.38</v>
      </c>
      <c r="G994" s="1" t="s">
        <v>115</v>
      </c>
      <c r="H994" s="1" t="s">
        <v>92</v>
      </c>
      <c r="I994" s="1" t="s">
        <v>93</v>
      </c>
      <c r="J994" s="1" t="s">
        <v>12517</v>
      </c>
      <c r="K994" s="1" t="s">
        <v>12518</v>
      </c>
      <c r="L994">
        <f>VLOOKUP(B994,HIS退!B:F,5,FALSE)</f>
        <v>-4527.38</v>
      </c>
      <c r="M994" t="e">
        <f>VLOOKUP(J994,银行退!A:F,6,FALSE)</f>
        <v>#N/A</v>
      </c>
      <c r="N994" t="e">
        <f>VLOOKUP(J994,网银退汇!H:M,6,FALSE)</f>
        <v>#N/A</v>
      </c>
    </row>
    <row r="995" spans="1:14" hidden="1">
      <c r="A995" s="1" t="s">
        <v>12519</v>
      </c>
      <c r="B995" s="1">
        <v>1864045</v>
      </c>
      <c r="C995" s="1" t="s">
        <v>5002</v>
      </c>
      <c r="D995" s="1" t="s">
        <v>5003</v>
      </c>
      <c r="E995" s="1" t="s">
        <v>5004</v>
      </c>
      <c r="F995" s="2">
        <v>24</v>
      </c>
      <c r="G995" s="1" t="s">
        <v>115</v>
      </c>
      <c r="H995" s="1" t="s">
        <v>92</v>
      </c>
      <c r="I995" s="1" t="s">
        <v>93</v>
      </c>
      <c r="J995" s="1" t="s">
        <v>12520</v>
      </c>
      <c r="K995" s="1" t="s">
        <v>12521</v>
      </c>
      <c r="L995">
        <f>VLOOKUP(B995,HIS退!B:F,5,FALSE)</f>
        <v>-24</v>
      </c>
      <c r="M995" t="e">
        <f>VLOOKUP(J995,银行退!A:F,6,FALSE)</f>
        <v>#N/A</v>
      </c>
      <c r="N995" t="e">
        <f>VLOOKUP(J995,网银退汇!H:M,6,FALSE)</f>
        <v>#N/A</v>
      </c>
    </row>
    <row r="996" spans="1:14" hidden="1">
      <c r="A996" s="1" t="s">
        <v>12522</v>
      </c>
      <c r="B996" s="1">
        <v>1864163</v>
      </c>
      <c r="C996" s="1" t="s">
        <v>5006</v>
      </c>
      <c r="D996" s="1" t="s">
        <v>67</v>
      </c>
      <c r="E996" s="1" t="s">
        <v>68</v>
      </c>
      <c r="F996" s="2">
        <v>2330</v>
      </c>
      <c r="G996" s="1" t="s">
        <v>115</v>
      </c>
      <c r="H996" s="1" t="s">
        <v>92</v>
      </c>
      <c r="I996" s="1" t="s">
        <v>93</v>
      </c>
      <c r="J996" s="1" t="s">
        <v>12523</v>
      </c>
      <c r="K996" s="1" t="s">
        <v>369</v>
      </c>
      <c r="L996">
        <f>VLOOKUP(B996,HIS退!B:F,5,FALSE)</f>
        <v>-2330</v>
      </c>
      <c r="M996" t="e">
        <f>VLOOKUP(J996,银行退!A:F,6,FALSE)</f>
        <v>#N/A</v>
      </c>
      <c r="N996" t="e">
        <f>VLOOKUP(J996,网银退汇!H:M,6,FALSE)</f>
        <v>#N/A</v>
      </c>
    </row>
    <row r="997" spans="1:14" hidden="1">
      <c r="A997" s="1" t="s">
        <v>12524</v>
      </c>
      <c r="B997" s="1">
        <v>1864319</v>
      </c>
      <c r="C997" s="1" t="s">
        <v>5008</v>
      </c>
      <c r="D997" s="1" t="s">
        <v>5009</v>
      </c>
      <c r="E997" s="1" t="s">
        <v>5010</v>
      </c>
      <c r="F997" s="2">
        <v>4880.42</v>
      </c>
      <c r="G997" s="1" t="s">
        <v>115</v>
      </c>
      <c r="H997" s="1" t="s">
        <v>92</v>
      </c>
      <c r="I997" s="1" t="s">
        <v>93</v>
      </c>
      <c r="J997" s="1" t="s">
        <v>12525</v>
      </c>
      <c r="K997" s="1" t="s">
        <v>12526</v>
      </c>
      <c r="L997">
        <f>VLOOKUP(B997,HIS退!B:F,5,FALSE)</f>
        <v>-4880.42</v>
      </c>
      <c r="M997" t="e">
        <f>VLOOKUP(J997,银行退!A:F,6,FALSE)</f>
        <v>#N/A</v>
      </c>
      <c r="N997" t="e">
        <f>VLOOKUP(J997,网银退汇!H:M,6,FALSE)</f>
        <v>#N/A</v>
      </c>
    </row>
    <row r="998" spans="1:14">
      <c r="A998" s="1" t="s">
        <v>12527</v>
      </c>
      <c r="B998" s="1">
        <v>1864323</v>
      </c>
      <c r="C998" s="1" t="s">
        <v>5012</v>
      </c>
      <c r="D998" s="1" t="s">
        <v>2599</v>
      </c>
      <c r="E998" s="1" t="s">
        <v>4648</v>
      </c>
      <c r="F998" s="2">
        <v>2000</v>
      </c>
      <c r="G998" s="1" t="s">
        <v>115</v>
      </c>
      <c r="H998" s="1" t="s">
        <v>92</v>
      </c>
      <c r="I998" s="1" t="s">
        <v>93</v>
      </c>
      <c r="J998" s="1" t="s">
        <v>17595</v>
      </c>
      <c r="K998" s="1" t="s">
        <v>2600</v>
      </c>
      <c r="L998">
        <f>VLOOKUP(B998,HIS退!B:F,5,FALSE)</f>
        <v>-2000</v>
      </c>
      <c r="M998" t="e">
        <f>VLOOKUP(J998,银行退!A:F,6,FALSE)</f>
        <v>#N/A</v>
      </c>
      <c r="N998" t="str">
        <f>VLOOKUP(J998,网银退汇!H:M,6,FALSE)</f>
        <v>20170907</v>
      </c>
    </row>
    <row r="999" spans="1:14" hidden="1">
      <c r="A999" s="1" t="s">
        <v>12529</v>
      </c>
      <c r="B999" s="1">
        <v>1864326</v>
      </c>
      <c r="C999" s="1" t="s">
        <v>5014</v>
      </c>
      <c r="D999" s="1" t="s">
        <v>5015</v>
      </c>
      <c r="E999" s="1" t="s">
        <v>5016</v>
      </c>
      <c r="F999" s="2">
        <v>5394</v>
      </c>
      <c r="G999" s="1" t="s">
        <v>115</v>
      </c>
      <c r="H999" s="1" t="s">
        <v>92</v>
      </c>
      <c r="I999" s="1" t="s">
        <v>93</v>
      </c>
      <c r="J999" s="1" t="s">
        <v>12530</v>
      </c>
      <c r="K999" s="1" t="s">
        <v>12531</v>
      </c>
      <c r="L999">
        <f>VLOOKUP(B999,HIS退!B:F,5,FALSE)</f>
        <v>-5394</v>
      </c>
      <c r="M999" t="e">
        <f>VLOOKUP(J999,银行退!A:F,6,FALSE)</f>
        <v>#N/A</v>
      </c>
      <c r="N999" t="e">
        <f>VLOOKUP(J999,网银退汇!H:M,6,FALSE)</f>
        <v>#N/A</v>
      </c>
    </row>
    <row r="1000" spans="1:14" hidden="1">
      <c r="A1000" s="1" t="s">
        <v>12532</v>
      </c>
      <c r="B1000" s="1">
        <v>1864333</v>
      </c>
      <c r="C1000" s="1" t="s">
        <v>5018</v>
      </c>
      <c r="D1000" s="1" t="s">
        <v>5019</v>
      </c>
      <c r="E1000" s="1" t="s">
        <v>5020</v>
      </c>
      <c r="F1000" s="2">
        <v>3745</v>
      </c>
      <c r="G1000" s="1" t="s">
        <v>115</v>
      </c>
      <c r="H1000" s="1" t="s">
        <v>92</v>
      </c>
      <c r="I1000" s="1" t="s">
        <v>93</v>
      </c>
      <c r="J1000" s="1" t="s">
        <v>12533</v>
      </c>
      <c r="K1000" s="1" t="s">
        <v>12534</v>
      </c>
      <c r="L1000">
        <f>VLOOKUP(B1000,HIS退!B:F,5,FALSE)</f>
        <v>-3745</v>
      </c>
      <c r="M1000" t="e">
        <f>VLOOKUP(J1000,银行退!A:F,6,FALSE)</f>
        <v>#N/A</v>
      </c>
      <c r="N1000" t="e">
        <f>VLOOKUP(J1000,网银退汇!H:M,6,FALSE)</f>
        <v>#N/A</v>
      </c>
    </row>
    <row r="1001" spans="1:14" hidden="1">
      <c r="A1001" s="1" t="s">
        <v>12535</v>
      </c>
      <c r="B1001" s="1">
        <v>1864435</v>
      </c>
      <c r="C1001" s="1" t="s">
        <v>5022</v>
      </c>
      <c r="D1001" s="1" t="s">
        <v>67</v>
      </c>
      <c r="E1001" s="1" t="s">
        <v>68</v>
      </c>
      <c r="F1001" s="2">
        <v>2930</v>
      </c>
      <c r="G1001" s="1" t="s">
        <v>115</v>
      </c>
      <c r="H1001" s="1" t="s">
        <v>92</v>
      </c>
      <c r="I1001" s="1" t="s">
        <v>93</v>
      </c>
      <c r="J1001" s="1" t="s">
        <v>12536</v>
      </c>
      <c r="K1001" s="1" t="s">
        <v>369</v>
      </c>
      <c r="L1001">
        <f>VLOOKUP(B1001,HIS退!B:F,5,FALSE)</f>
        <v>-2930</v>
      </c>
      <c r="M1001" t="e">
        <f>VLOOKUP(J1001,银行退!A:F,6,FALSE)</f>
        <v>#N/A</v>
      </c>
      <c r="N1001" t="e">
        <f>VLOOKUP(J1001,网银退汇!H:M,6,FALSE)</f>
        <v>#N/A</v>
      </c>
    </row>
    <row r="1002" spans="1:14" hidden="1">
      <c r="A1002" s="1" t="s">
        <v>12537</v>
      </c>
      <c r="B1002" s="1">
        <v>1864439</v>
      </c>
      <c r="C1002" s="1" t="s">
        <v>5024</v>
      </c>
      <c r="D1002" s="1" t="s">
        <v>5025</v>
      </c>
      <c r="E1002" s="1" t="s">
        <v>5026</v>
      </c>
      <c r="F1002" s="2">
        <v>2700</v>
      </c>
      <c r="G1002" s="1" t="s">
        <v>115</v>
      </c>
      <c r="H1002" s="1" t="s">
        <v>92</v>
      </c>
      <c r="I1002" s="1" t="s">
        <v>93</v>
      </c>
      <c r="J1002" s="1" t="s">
        <v>12538</v>
      </c>
      <c r="K1002" s="1" t="s">
        <v>12539</v>
      </c>
      <c r="L1002">
        <f>VLOOKUP(B1002,HIS退!B:F,5,FALSE)</f>
        <v>-2700</v>
      </c>
      <c r="M1002" t="e">
        <f>VLOOKUP(J1002,银行退!A:F,6,FALSE)</f>
        <v>#N/A</v>
      </c>
      <c r="N1002" t="e">
        <f>VLOOKUP(J1002,网银退汇!H:M,6,FALSE)</f>
        <v>#N/A</v>
      </c>
    </row>
    <row r="1003" spans="1:14" hidden="1">
      <c r="A1003" s="1" t="s">
        <v>2605</v>
      </c>
      <c r="B1003" s="1">
        <v>1864525</v>
      </c>
      <c r="C1003" s="1" t="s">
        <v>5028</v>
      </c>
      <c r="D1003" s="1" t="s">
        <v>5029</v>
      </c>
      <c r="E1003" s="1" t="s">
        <v>163</v>
      </c>
      <c r="F1003" s="2">
        <v>191.92</v>
      </c>
      <c r="G1003" s="1" t="s">
        <v>115</v>
      </c>
      <c r="H1003" s="1" t="s">
        <v>92</v>
      </c>
      <c r="I1003" s="1" t="s">
        <v>93</v>
      </c>
      <c r="J1003" s="1" t="s">
        <v>12540</v>
      </c>
      <c r="K1003" s="1" t="s">
        <v>12541</v>
      </c>
      <c r="L1003">
        <f>VLOOKUP(B1003,HIS退!B:F,5,FALSE)</f>
        <v>-191.92</v>
      </c>
      <c r="M1003" t="e">
        <f>VLOOKUP(J1003,银行退!A:F,6,FALSE)</f>
        <v>#N/A</v>
      </c>
      <c r="N1003" t="e">
        <f>VLOOKUP(J1003,网银退汇!H:M,6,FALSE)</f>
        <v>#N/A</v>
      </c>
    </row>
    <row r="1004" spans="1:14" hidden="1">
      <c r="A1004" s="1" t="s">
        <v>12542</v>
      </c>
      <c r="B1004" s="1">
        <v>1864543</v>
      </c>
      <c r="C1004" s="1" t="s">
        <v>5031</v>
      </c>
      <c r="D1004" s="1" t="s">
        <v>5032</v>
      </c>
      <c r="E1004" s="1" t="s">
        <v>5033</v>
      </c>
      <c r="F1004" s="2">
        <v>5000</v>
      </c>
      <c r="G1004" s="1" t="s">
        <v>115</v>
      </c>
      <c r="H1004" s="1" t="s">
        <v>92</v>
      </c>
      <c r="I1004" s="1" t="s">
        <v>93</v>
      </c>
      <c r="J1004" s="1" t="s">
        <v>12543</v>
      </c>
      <c r="K1004" s="1" t="s">
        <v>12544</v>
      </c>
      <c r="L1004">
        <f>VLOOKUP(B1004,HIS退!B:F,5,FALSE)</f>
        <v>-5000</v>
      </c>
      <c r="M1004" t="e">
        <f>VLOOKUP(J1004,银行退!A:F,6,FALSE)</f>
        <v>#N/A</v>
      </c>
      <c r="N1004" t="e">
        <f>VLOOKUP(J1004,网银退汇!H:M,6,FALSE)</f>
        <v>#N/A</v>
      </c>
    </row>
    <row r="1005" spans="1:14" hidden="1">
      <c r="A1005" s="1" t="s">
        <v>12545</v>
      </c>
      <c r="B1005" s="1">
        <v>1864633</v>
      </c>
      <c r="C1005" s="1" t="s">
        <v>5035</v>
      </c>
      <c r="D1005" s="1" t="s">
        <v>5036</v>
      </c>
      <c r="E1005" s="1" t="s">
        <v>5037</v>
      </c>
      <c r="F1005" s="2">
        <v>352</v>
      </c>
      <c r="G1005" s="1" t="s">
        <v>115</v>
      </c>
      <c r="H1005" s="1" t="s">
        <v>92</v>
      </c>
      <c r="I1005" s="1" t="s">
        <v>93</v>
      </c>
      <c r="J1005" s="1" t="s">
        <v>12546</v>
      </c>
      <c r="K1005" s="1" t="s">
        <v>12547</v>
      </c>
      <c r="L1005">
        <f>VLOOKUP(B1005,HIS退!B:F,5,FALSE)</f>
        <v>-352</v>
      </c>
      <c r="M1005" t="e">
        <f>VLOOKUP(J1005,银行退!A:F,6,FALSE)</f>
        <v>#N/A</v>
      </c>
      <c r="N1005" t="e">
        <f>VLOOKUP(J1005,网银退汇!H:M,6,FALSE)</f>
        <v>#N/A</v>
      </c>
    </row>
    <row r="1006" spans="1:14" hidden="1">
      <c r="A1006" s="1" t="s">
        <v>12548</v>
      </c>
      <c r="B1006" s="1">
        <v>1864756</v>
      </c>
      <c r="C1006" s="1" t="s">
        <v>5039</v>
      </c>
      <c r="D1006" s="1" t="s">
        <v>5040</v>
      </c>
      <c r="E1006" s="1" t="s">
        <v>5041</v>
      </c>
      <c r="F1006" s="2">
        <v>9200</v>
      </c>
      <c r="G1006" s="1" t="s">
        <v>115</v>
      </c>
      <c r="H1006" s="1" t="s">
        <v>92</v>
      </c>
      <c r="I1006" s="1" t="s">
        <v>93</v>
      </c>
      <c r="J1006" s="1" t="s">
        <v>12549</v>
      </c>
      <c r="K1006" s="1" t="s">
        <v>12550</v>
      </c>
      <c r="L1006">
        <f>VLOOKUP(B1006,HIS退!B:F,5,FALSE)</f>
        <v>-9200</v>
      </c>
      <c r="M1006" t="e">
        <f>VLOOKUP(J1006,银行退!A:F,6,FALSE)</f>
        <v>#N/A</v>
      </c>
      <c r="N1006" t="e">
        <f>VLOOKUP(J1006,网银退汇!H:M,6,FALSE)</f>
        <v>#N/A</v>
      </c>
    </row>
    <row r="1007" spans="1:14" hidden="1">
      <c r="A1007" s="1" t="s">
        <v>12551</v>
      </c>
      <c r="B1007" s="1">
        <v>1864799</v>
      </c>
      <c r="C1007" s="1" t="s">
        <v>5043</v>
      </c>
      <c r="D1007" s="1" t="s">
        <v>5044</v>
      </c>
      <c r="E1007" s="1" t="s">
        <v>5045</v>
      </c>
      <c r="F1007" s="2">
        <v>5000</v>
      </c>
      <c r="G1007" s="1" t="s">
        <v>115</v>
      </c>
      <c r="H1007" s="1" t="s">
        <v>92</v>
      </c>
      <c r="I1007" s="1" t="s">
        <v>93</v>
      </c>
      <c r="J1007" s="1" t="s">
        <v>12552</v>
      </c>
      <c r="K1007" s="1" t="s">
        <v>12553</v>
      </c>
      <c r="L1007">
        <f>VLOOKUP(B1007,HIS退!B:F,5,FALSE)</f>
        <v>-5000</v>
      </c>
      <c r="M1007" t="e">
        <f>VLOOKUP(J1007,银行退!A:F,6,FALSE)</f>
        <v>#N/A</v>
      </c>
      <c r="N1007" t="e">
        <f>VLOOKUP(J1007,网银退汇!H:M,6,FALSE)</f>
        <v>#N/A</v>
      </c>
    </row>
    <row r="1008" spans="1:14" hidden="1">
      <c r="A1008" s="1" t="s">
        <v>12554</v>
      </c>
      <c r="B1008" s="1">
        <v>1864851</v>
      </c>
      <c r="C1008" s="1" t="s">
        <v>5047</v>
      </c>
      <c r="D1008" s="1" t="s">
        <v>5048</v>
      </c>
      <c r="E1008" s="1" t="s">
        <v>5049</v>
      </c>
      <c r="F1008" s="2">
        <v>500</v>
      </c>
      <c r="G1008" s="1" t="s">
        <v>115</v>
      </c>
      <c r="H1008" s="1" t="s">
        <v>92</v>
      </c>
      <c r="I1008" s="1" t="s">
        <v>93</v>
      </c>
      <c r="J1008" s="1" t="s">
        <v>12555</v>
      </c>
      <c r="K1008" s="1" t="s">
        <v>12556</v>
      </c>
      <c r="L1008">
        <f>VLOOKUP(B1008,HIS退!B:F,5,FALSE)</f>
        <v>-500</v>
      </c>
      <c r="M1008" t="e">
        <f>VLOOKUP(J1008,银行退!A:F,6,FALSE)</f>
        <v>#N/A</v>
      </c>
      <c r="N1008" t="e">
        <f>VLOOKUP(J1008,网银退汇!H:M,6,FALSE)</f>
        <v>#N/A</v>
      </c>
    </row>
    <row r="1009" spans="1:14" hidden="1">
      <c r="A1009" s="1" t="s">
        <v>12557</v>
      </c>
      <c r="B1009" s="1">
        <v>1864868</v>
      </c>
      <c r="C1009" s="1" t="s">
        <v>5051</v>
      </c>
      <c r="D1009" s="1" t="s">
        <v>5052</v>
      </c>
      <c r="E1009" s="1" t="s">
        <v>5053</v>
      </c>
      <c r="F1009" s="2">
        <v>1600</v>
      </c>
      <c r="G1009" s="1" t="s">
        <v>115</v>
      </c>
      <c r="H1009" s="1" t="s">
        <v>92</v>
      </c>
      <c r="I1009" s="1" t="s">
        <v>93</v>
      </c>
      <c r="J1009" s="1" t="s">
        <v>12558</v>
      </c>
      <c r="K1009" s="1" t="s">
        <v>12559</v>
      </c>
      <c r="L1009">
        <f>VLOOKUP(B1009,HIS退!B:F,5,FALSE)</f>
        <v>-1600</v>
      </c>
      <c r="M1009" t="e">
        <f>VLOOKUP(J1009,银行退!A:F,6,FALSE)</f>
        <v>#N/A</v>
      </c>
      <c r="N1009" t="e">
        <f>VLOOKUP(J1009,网银退汇!H:M,6,FALSE)</f>
        <v>#N/A</v>
      </c>
    </row>
    <row r="1010" spans="1:14" hidden="1">
      <c r="A1010" s="1" t="s">
        <v>12560</v>
      </c>
      <c r="B1010" s="1">
        <v>1864937</v>
      </c>
      <c r="C1010" s="1" t="s">
        <v>5055</v>
      </c>
      <c r="D1010" s="1" t="s">
        <v>5056</v>
      </c>
      <c r="E1010" s="1" t="s">
        <v>5057</v>
      </c>
      <c r="F1010" s="2">
        <v>2000</v>
      </c>
      <c r="G1010" s="1" t="s">
        <v>115</v>
      </c>
      <c r="H1010" s="1" t="s">
        <v>92</v>
      </c>
      <c r="I1010" s="1" t="s">
        <v>93</v>
      </c>
      <c r="J1010" s="1" t="s">
        <v>12561</v>
      </c>
      <c r="K1010" s="1" t="s">
        <v>12562</v>
      </c>
      <c r="L1010">
        <f>VLOOKUP(B1010,HIS退!B:F,5,FALSE)</f>
        <v>-2000</v>
      </c>
      <c r="M1010" t="e">
        <f>VLOOKUP(J1010,银行退!A:F,6,FALSE)</f>
        <v>#N/A</v>
      </c>
      <c r="N1010" t="e">
        <f>VLOOKUP(J1010,网银退汇!H:M,6,FALSE)</f>
        <v>#N/A</v>
      </c>
    </row>
    <row r="1011" spans="1:14" hidden="1">
      <c r="A1011" s="1" t="s">
        <v>12563</v>
      </c>
      <c r="B1011" s="1">
        <v>1864940</v>
      </c>
      <c r="C1011" s="1" t="s">
        <v>5059</v>
      </c>
      <c r="D1011" s="1" t="s">
        <v>5060</v>
      </c>
      <c r="E1011" s="1" t="s">
        <v>5061</v>
      </c>
      <c r="F1011" s="2">
        <v>200</v>
      </c>
      <c r="G1011" s="1" t="s">
        <v>115</v>
      </c>
      <c r="H1011" s="1" t="s">
        <v>92</v>
      </c>
      <c r="I1011" s="1" t="s">
        <v>93</v>
      </c>
      <c r="J1011" s="1" t="s">
        <v>12564</v>
      </c>
      <c r="K1011" s="1" t="s">
        <v>12565</v>
      </c>
      <c r="L1011">
        <f>VLOOKUP(B1011,HIS退!B:F,5,FALSE)</f>
        <v>-200</v>
      </c>
      <c r="M1011" t="e">
        <f>VLOOKUP(J1011,银行退!A:F,6,FALSE)</f>
        <v>#N/A</v>
      </c>
      <c r="N1011" t="e">
        <f>VLOOKUP(J1011,网银退汇!H:M,6,FALSE)</f>
        <v>#N/A</v>
      </c>
    </row>
    <row r="1012" spans="1:14" hidden="1">
      <c r="A1012" s="1" t="s">
        <v>12566</v>
      </c>
      <c r="B1012" s="1">
        <v>1864943</v>
      </c>
      <c r="C1012" s="1" t="s">
        <v>5063</v>
      </c>
      <c r="D1012" s="1" t="s">
        <v>5056</v>
      </c>
      <c r="E1012" s="1" t="s">
        <v>5057</v>
      </c>
      <c r="F1012" s="2">
        <v>2000</v>
      </c>
      <c r="G1012" s="1" t="s">
        <v>115</v>
      </c>
      <c r="H1012" s="1" t="s">
        <v>92</v>
      </c>
      <c r="I1012" s="1" t="s">
        <v>93</v>
      </c>
      <c r="J1012" s="1" t="s">
        <v>12567</v>
      </c>
      <c r="K1012" s="1" t="s">
        <v>12562</v>
      </c>
      <c r="L1012">
        <f>VLOOKUP(B1012,HIS退!B:F,5,FALSE)</f>
        <v>-2000</v>
      </c>
      <c r="M1012" t="e">
        <f>VLOOKUP(J1012,银行退!A:F,6,FALSE)</f>
        <v>#N/A</v>
      </c>
      <c r="N1012" t="e">
        <f>VLOOKUP(J1012,网银退汇!H:M,6,FALSE)</f>
        <v>#N/A</v>
      </c>
    </row>
    <row r="1013" spans="1:14" hidden="1">
      <c r="A1013" s="1" t="s">
        <v>12568</v>
      </c>
      <c r="B1013" s="1">
        <v>1864946</v>
      </c>
      <c r="C1013" s="1" t="s">
        <v>5065</v>
      </c>
      <c r="D1013" s="1" t="s">
        <v>5056</v>
      </c>
      <c r="E1013" s="1" t="s">
        <v>5057</v>
      </c>
      <c r="F1013" s="2">
        <v>5000</v>
      </c>
      <c r="G1013" s="1" t="s">
        <v>115</v>
      </c>
      <c r="H1013" s="1" t="s">
        <v>92</v>
      </c>
      <c r="I1013" s="1" t="s">
        <v>93</v>
      </c>
      <c r="J1013" s="1" t="s">
        <v>12569</v>
      </c>
      <c r="K1013" s="1" t="s">
        <v>12562</v>
      </c>
      <c r="L1013">
        <f>VLOOKUP(B1013,HIS退!B:F,5,FALSE)</f>
        <v>-5000</v>
      </c>
      <c r="M1013" t="e">
        <f>VLOOKUP(J1013,银行退!A:F,6,FALSE)</f>
        <v>#N/A</v>
      </c>
      <c r="N1013" t="e">
        <f>VLOOKUP(J1013,网银退汇!H:M,6,FALSE)</f>
        <v>#N/A</v>
      </c>
    </row>
    <row r="1014" spans="1:14" hidden="1">
      <c r="A1014" s="1" t="s">
        <v>12570</v>
      </c>
      <c r="B1014" s="1">
        <v>1864950</v>
      </c>
      <c r="C1014" s="1" t="s">
        <v>5067</v>
      </c>
      <c r="D1014" s="1" t="s">
        <v>5056</v>
      </c>
      <c r="E1014" s="1" t="s">
        <v>5057</v>
      </c>
      <c r="F1014" s="2">
        <v>5000</v>
      </c>
      <c r="G1014" s="1" t="s">
        <v>115</v>
      </c>
      <c r="H1014" s="1" t="s">
        <v>92</v>
      </c>
      <c r="I1014" s="1" t="s">
        <v>93</v>
      </c>
      <c r="J1014" s="1" t="s">
        <v>12571</v>
      </c>
      <c r="K1014" s="1" t="s">
        <v>12562</v>
      </c>
      <c r="L1014">
        <f>VLOOKUP(B1014,HIS退!B:F,5,FALSE)</f>
        <v>-5000</v>
      </c>
      <c r="M1014" t="e">
        <f>VLOOKUP(J1014,银行退!A:F,6,FALSE)</f>
        <v>#N/A</v>
      </c>
      <c r="N1014" t="e">
        <f>VLOOKUP(J1014,网银退汇!H:M,6,FALSE)</f>
        <v>#N/A</v>
      </c>
    </row>
    <row r="1015" spans="1:14" hidden="1">
      <c r="A1015" s="1" t="s">
        <v>12572</v>
      </c>
      <c r="B1015" s="1">
        <v>1864991</v>
      </c>
      <c r="C1015" s="1" t="s">
        <v>5069</v>
      </c>
      <c r="D1015" s="1" t="s">
        <v>5070</v>
      </c>
      <c r="E1015" s="1" t="s">
        <v>5071</v>
      </c>
      <c r="F1015" s="2">
        <v>100</v>
      </c>
      <c r="G1015" s="1" t="s">
        <v>115</v>
      </c>
      <c r="H1015" s="1" t="s">
        <v>92</v>
      </c>
      <c r="I1015" s="1" t="s">
        <v>93</v>
      </c>
      <c r="J1015" s="1" t="s">
        <v>12573</v>
      </c>
      <c r="K1015" s="1" t="s">
        <v>12574</v>
      </c>
      <c r="L1015">
        <f>VLOOKUP(B1015,HIS退!B:F,5,FALSE)</f>
        <v>-100</v>
      </c>
      <c r="M1015" t="e">
        <f>VLOOKUP(J1015,银行退!A:F,6,FALSE)</f>
        <v>#N/A</v>
      </c>
      <c r="N1015" t="e">
        <f>VLOOKUP(J1015,网银退汇!H:M,6,FALSE)</f>
        <v>#N/A</v>
      </c>
    </row>
    <row r="1016" spans="1:14" hidden="1">
      <c r="A1016" s="1" t="s">
        <v>12575</v>
      </c>
      <c r="B1016" s="1">
        <v>1865047</v>
      </c>
      <c r="C1016" s="1" t="s">
        <v>5073</v>
      </c>
      <c r="D1016" s="1" t="s">
        <v>5074</v>
      </c>
      <c r="E1016" s="1" t="s">
        <v>5075</v>
      </c>
      <c r="F1016" s="2">
        <v>292.5</v>
      </c>
      <c r="G1016" s="1" t="s">
        <v>115</v>
      </c>
      <c r="H1016" s="1" t="s">
        <v>92</v>
      </c>
      <c r="I1016" s="1" t="s">
        <v>93</v>
      </c>
      <c r="J1016" s="1" t="s">
        <v>12576</v>
      </c>
      <c r="K1016" s="1" t="s">
        <v>12577</v>
      </c>
      <c r="L1016">
        <f>VLOOKUP(B1016,HIS退!B:F,5,FALSE)</f>
        <v>-292.5</v>
      </c>
      <c r="M1016" t="e">
        <f>VLOOKUP(J1016,银行退!A:F,6,FALSE)</f>
        <v>#N/A</v>
      </c>
      <c r="N1016" t="e">
        <f>VLOOKUP(J1016,网银退汇!H:M,6,FALSE)</f>
        <v>#N/A</v>
      </c>
    </row>
    <row r="1017" spans="1:14" hidden="1">
      <c r="A1017" s="1" t="s">
        <v>12578</v>
      </c>
      <c r="B1017" s="1">
        <v>1865065</v>
      </c>
      <c r="C1017" s="1" t="s">
        <v>5077</v>
      </c>
      <c r="D1017" s="1" t="s">
        <v>200</v>
      </c>
      <c r="E1017" s="1" t="s">
        <v>201</v>
      </c>
      <c r="F1017" s="2">
        <v>3232.51</v>
      </c>
      <c r="G1017" s="1" t="s">
        <v>115</v>
      </c>
      <c r="H1017" s="1" t="s">
        <v>92</v>
      </c>
      <c r="I1017" s="1" t="s">
        <v>93</v>
      </c>
      <c r="J1017" s="1" t="s">
        <v>12579</v>
      </c>
      <c r="K1017" s="1" t="s">
        <v>12580</v>
      </c>
      <c r="L1017">
        <f>VLOOKUP(B1017,HIS退!B:F,5,FALSE)</f>
        <v>-3232.51</v>
      </c>
      <c r="M1017" t="e">
        <f>VLOOKUP(J1017,银行退!A:F,6,FALSE)</f>
        <v>#N/A</v>
      </c>
      <c r="N1017" t="e">
        <f>VLOOKUP(J1017,网银退汇!H:M,6,FALSE)</f>
        <v>#N/A</v>
      </c>
    </row>
    <row r="1018" spans="1:14" hidden="1">
      <c r="A1018" s="1" t="s">
        <v>12581</v>
      </c>
      <c r="B1018" s="1">
        <v>1865121</v>
      </c>
      <c r="C1018" s="1" t="s">
        <v>5079</v>
      </c>
      <c r="D1018" s="1" t="s">
        <v>5080</v>
      </c>
      <c r="E1018" s="1" t="s">
        <v>5081</v>
      </c>
      <c r="F1018" s="2">
        <v>90</v>
      </c>
      <c r="G1018" s="1" t="s">
        <v>115</v>
      </c>
      <c r="H1018" s="1" t="s">
        <v>92</v>
      </c>
      <c r="I1018" s="1" t="s">
        <v>93</v>
      </c>
      <c r="J1018" s="1" t="s">
        <v>12582</v>
      </c>
      <c r="K1018" s="1" t="s">
        <v>12583</v>
      </c>
      <c r="L1018">
        <f>VLOOKUP(B1018,HIS退!B:F,5,FALSE)</f>
        <v>-90</v>
      </c>
      <c r="M1018" t="e">
        <f>VLOOKUP(J1018,银行退!A:F,6,FALSE)</f>
        <v>#N/A</v>
      </c>
      <c r="N1018" t="e">
        <f>VLOOKUP(J1018,网银退汇!H:M,6,FALSE)</f>
        <v>#N/A</v>
      </c>
    </row>
    <row r="1019" spans="1:14" hidden="1">
      <c r="A1019" s="1" t="s">
        <v>12584</v>
      </c>
      <c r="B1019" s="1">
        <v>1865353</v>
      </c>
      <c r="C1019" s="1" t="s">
        <v>5083</v>
      </c>
      <c r="D1019" s="1" t="s">
        <v>5084</v>
      </c>
      <c r="E1019" s="1" t="s">
        <v>5085</v>
      </c>
      <c r="F1019" s="2">
        <v>2628.5</v>
      </c>
      <c r="G1019" s="1" t="s">
        <v>115</v>
      </c>
      <c r="H1019" s="1" t="s">
        <v>92</v>
      </c>
      <c r="I1019" s="1" t="s">
        <v>93</v>
      </c>
      <c r="J1019" s="1" t="s">
        <v>12585</v>
      </c>
      <c r="K1019" s="1" t="s">
        <v>12586</v>
      </c>
      <c r="L1019">
        <f>VLOOKUP(B1019,HIS退!B:F,5,FALSE)</f>
        <v>-2628.5</v>
      </c>
      <c r="M1019" t="e">
        <f>VLOOKUP(J1019,银行退!A:F,6,FALSE)</f>
        <v>#N/A</v>
      </c>
      <c r="N1019" t="e">
        <f>VLOOKUP(J1019,网银退汇!H:M,6,FALSE)</f>
        <v>#N/A</v>
      </c>
    </row>
    <row r="1020" spans="1:14" hidden="1">
      <c r="A1020" s="1" t="s">
        <v>12587</v>
      </c>
      <c r="B1020" s="1">
        <v>1865540</v>
      </c>
      <c r="C1020" s="1" t="s">
        <v>5087</v>
      </c>
      <c r="D1020" s="1" t="s">
        <v>5088</v>
      </c>
      <c r="E1020" s="1" t="s">
        <v>5089</v>
      </c>
      <c r="F1020" s="2">
        <v>1000</v>
      </c>
      <c r="G1020" s="1" t="s">
        <v>115</v>
      </c>
      <c r="H1020" s="1" t="s">
        <v>92</v>
      </c>
      <c r="I1020" s="1" t="s">
        <v>93</v>
      </c>
      <c r="J1020" s="1" t="s">
        <v>12588</v>
      </c>
      <c r="K1020" s="1" t="s">
        <v>12589</v>
      </c>
      <c r="L1020">
        <f>VLOOKUP(B1020,HIS退!B:F,5,FALSE)</f>
        <v>-1000</v>
      </c>
      <c r="M1020" t="e">
        <f>VLOOKUP(J1020,银行退!A:F,6,FALSE)</f>
        <v>#N/A</v>
      </c>
      <c r="N1020" t="e">
        <f>VLOOKUP(J1020,网银退汇!H:M,6,FALSE)</f>
        <v>#N/A</v>
      </c>
    </row>
    <row r="1021" spans="1:14" hidden="1">
      <c r="A1021" s="1" t="s">
        <v>12590</v>
      </c>
      <c r="B1021" s="1">
        <v>1865996</v>
      </c>
      <c r="C1021" s="1" t="s">
        <v>5091</v>
      </c>
      <c r="D1021" s="1" t="s">
        <v>5092</v>
      </c>
      <c r="E1021" s="1" t="s">
        <v>5093</v>
      </c>
      <c r="F1021" s="2">
        <v>423.36</v>
      </c>
      <c r="G1021" s="1" t="s">
        <v>115</v>
      </c>
      <c r="H1021" s="1" t="s">
        <v>92</v>
      </c>
      <c r="I1021" s="1" t="s">
        <v>93</v>
      </c>
      <c r="J1021" s="1" t="s">
        <v>12591</v>
      </c>
      <c r="K1021" s="1" t="s">
        <v>12592</v>
      </c>
      <c r="L1021">
        <f>VLOOKUP(B1021,HIS退!B:F,5,FALSE)</f>
        <v>-423.36</v>
      </c>
      <c r="M1021" t="e">
        <f>VLOOKUP(J1021,银行退!A:F,6,FALSE)</f>
        <v>#N/A</v>
      </c>
      <c r="N1021" t="e">
        <f>VLOOKUP(J1021,网银退汇!H:M,6,FALSE)</f>
        <v>#N/A</v>
      </c>
    </row>
    <row r="1022" spans="1:14" hidden="1">
      <c r="A1022" s="1" t="s">
        <v>12593</v>
      </c>
      <c r="B1022" s="1">
        <v>1866892</v>
      </c>
      <c r="C1022" s="1" t="s">
        <v>5095</v>
      </c>
      <c r="D1022" s="1" t="s">
        <v>791</v>
      </c>
      <c r="E1022" s="1" t="s">
        <v>792</v>
      </c>
      <c r="F1022" s="2">
        <v>181.47</v>
      </c>
      <c r="G1022" s="1" t="s">
        <v>115</v>
      </c>
      <c r="H1022" s="1" t="s">
        <v>92</v>
      </c>
      <c r="I1022" s="1" t="s">
        <v>93</v>
      </c>
      <c r="J1022" s="1" t="s">
        <v>12594</v>
      </c>
      <c r="K1022" s="1" t="s">
        <v>1910</v>
      </c>
      <c r="L1022">
        <f>VLOOKUP(B1022,HIS退!B:F,5,FALSE)</f>
        <v>-181.47</v>
      </c>
      <c r="M1022" t="e">
        <f>VLOOKUP(J1022,银行退!A:F,6,FALSE)</f>
        <v>#N/A</v>
      </c>
      <c r="N1022" t="e">
        <f>VLOOKUP(J1022,网银退汇!H:M,6,FALSE)</f>
        <v>#N/A</v>
      </c>
    </row>
    <row r="1023" spans="1:14" hidden="1">
      <c r="A1023" s="1" t="s">
        <v>12595</v>
      </c>
      <c r="B1023" s="1">
        <v>1867186</v>
      </c>
      <c r="C1023" s="1" t="s">
        <v>5097</v>
      </c>
      <c r="D1023" s="1" t="s">
        <v>5098</v>
      </c>
      <c r="E1023" s="1" t="s">
        <v>5099</v>
      </c>
      <c r="F1023" s="2">
        <v>489.5</v>
      </c>
      <c r="G1023" s="1" t="s">
        <v>115</v>
      </c>
      <c r="H1023" s="1" t="s">
        <v>92</v>
      </c>
      <c r="I1023" s="1" t="s">
        <v>93</v>
      </c>
      <c r="J1023" s="1" t="s">
        <v>12596</v>
      </c>
      <c r="K1023" s="1" t="s">
        <v>12597</v>
      </c>
      <c r="L1023">
        <f>VLOOKUP(B1023,HIS退!B:F,5,FALSE)</f>
        <v>-489.5</v>
      </c>
      <c r="M1023" t="e">
        <f>VLOOKUP(J1023,银行退!A:F,6,FALSE)</f>
        <v>#N/A</v>
      </c>
      <c r="N1023" t="e">
        <f>VLOOKUP(J1023,网银退汇!H:M,6,FALSE)</f>
        <v>#N/A</v>
      </c>
    </row>
    <row r="1024" spans="1:14" hidden="1">
      <c r="A1024" s="1" t="s">
        <v>12598</v>
      </c>
      <c r="B1024" s="1">
        <v>1867946</v>
      </c>
      <c r="C1024" s="1" t="s">
        <v>5101</v>
      </c>
      <c r="D1024" s="1" t="s">
        <v>5102</v>
      </c>
      <c r="E1024" s="1" t="s">
        <v>5103</v>
      </c>
      <c r="F1024" s="2">
        <v>100</v>
      </c>
      <c r="G1024" s="1" t="s">
        <v>115</v>
      </c>
      <c r="H1024" s="1" t="s">
        <v>92</v>
      </c>
      <c r="I1024" s="1" t="s">
        <v>93</v>
      </c>
      <c r="J1024" s="1" t="s">
        <v>12599</v>
      </c>
      <c r="K1024" s="1" t="s">
        <v>12600</v>
      </c>
      <c r="L1024">
        <f>VLOOKUP(B1024,HIS退!B:F,5,FALSE)</f>
        <v>-100</v>
      </c>
      <c r="M1024" t="e">
        <f>VLOOKUP(J1024,银行退!A:F,6,FALSE)</f>
        <v>#N/A</v>
      </c>
      <c r="N1024" t="e">
        <f>VLOOKUP(J1024,网银退汇!H:M,6,FALSE)</f>
        <v>#N/A</v>
      </c>
    </row>
    <row r="1025" spans="1:14" hidden="1">
      <c r="A1025" s="1" t="s">
        <v>12601</v>
      </c>
      <c r="B1025" s="1">
        <v>1869910</v>
      </c>
      <c r="C1025" s="1" t="s">
        <v>5105</v>
      </c>
      <c r="D1025" s="1" t="s">
        <v>5106</v>
      </c>
      <c r="E1025" s="1" t="s">
        <v>5107</v>
      </c>
      <c r="F1025" s="2">
        <v>500</v>
      </c>
      <c r="G1025" s="1" t="s">
        <v>115</v>
      </c>
      <c r="H1025" s="1" t="s">
        <v>92</v>
      </c>
      <c r="I1025" s="1" t="s">
        <v>93</v>
      </c>
      <c r="J1025" s="1" t="s">
        <v>12602</v>
      </c>
      <c r="K1025" s="1" t="s">
        <v>12603</v>
      </c>
      <c r="L1025">
        <f>VLOOKUP(B1025,HIS退!B:F,5,FALSE)</f>
        <v>-500</v>
      </c>
      <c r="M1025" t="e">
        <f>VLOOKUP(J1025,银行退!A:F,6,FALSE)</f>
        <v>#N/A</v>
      </c>
      <c r="N1025" t="e">
        <f>VLOOKUP(J1025,网银退汇!H:M,6,FALSE)</f>
        <v>#N/A</v>
      </c>
    </row>
    <row r="1026" spans="1:14" hidden="1">
      <c r="A1026" s="1" t="s">
        <v>12604</v>
      </c>
      <c r="B1026" s="1">
        <v>1870160</v>
      </c>
      <c r="C1026" s="1" t="s">
        <v>5109</v>
      </c>
      <c r="D1026" s="1" t="s">
        <v>1353</v>
      </c>
      <c r="E1026" s="1" t="s">
        <v>1354</v>
      </c>
      <c r="F1026" s="2">
        <v>500</v>
      </c>
      <c r="G1026" s="1" t="s">
        <v>115</v>
      </c>
      <c r="H1026" s="1" t="s">
        <v>92</v>
      </c>
      <c r="I1026" s="1" t="s">
        <v>93</v>
      </c>
      <c r="J1026" s="1" t="s">
        <v>12605</v>
      </c>
      <c r="K1026" s="1" t="s">
        <v>12606</v>
      </c>
      <c r="L1026">
        <f>VLOOKUP(B1026,HIS退!B:F,5,FALSE)</f>
        <v>-500</v>
      </c>
      <c r="M1026" t="e">
        <f>VLOOKUP(J1026,银行退!A:F,6,FALSE)</f>
        <v>#N/A</v>
      </c>
      <c r="N1026" t="e">
        <f>VLOOKUP(J1026,网银退汇!H:M,6,FALSE)</f>
        <v>#N/A</v>
      </c>
    </row>
    <row r="1027" spans="1:14" hidden="1">
      <c r="A1027" s="1" t="s">
        <v>12607</v>
      </c>
      <c r="B1027" s="1">
        <v>1870436</v>
      </c>
      <c r="C1027" s="1" t="s">
        <v>5111</v>
      </c>
      <c r="D1027" s="1" t="s">
        <v>5112</v>
      </c>
      <c r="E1027" s="1" t="s">
        <v>5113</v>
      </c>
      <c r="F1027" s="2">
        <v>36.22</v>
      </c>
      <c r="G1027" s="1" t="s">
        <v>115</v>
      </c>
      <c r="H1027" s="1" t="s">
        <v>92</v>
      </c>
      <c r="I1027" s="1" t="s">
        <v>93</v>
      </c>
      <c r="J1027" s="1" t="s">
        <v>12608</v>
      </c>
      <c r="K1027" s="1" t="s">
        <v>12609</v>
      </c>
      <c r="L1027">
        <f>VLOOKUP(B1027,HIS退!B:F,5,FALSE)</f>
        <v>-36.22</v>
      </c>
      <c r="M1027" t="e">
        <f>VLOOKUP(J1027,银行退!A:F,6,FALSE)</f>
        <v>#N/A</v>
      </c>
      <c r="N1027" t="e">
        <f>VLOOKUP(J1027,网银退汇!H:M,6,FALSE)</f>
        <v>#N/A</v>
      </c>
    </row>
    <row r="1028" spans="1:14" hidden="1">
      <c r="A1028" s="1" t="s">
        <v>12610</v>
      </c>
      <c r="B1028" s="1">
        <v>1870623</v>
      </c>
      <c r="C1028" s="1" t="s">
        <v>5115</v>
      </c>
      <c r="D1028" s="1" t="s">
        <v>5116</v>
      </c>
      <c r="E1028" s="1" t="s">
        <v>66</v>
      </c>
      <c r="F1028" s="2">
        <v>1000</v>
      </c>
      <c r="G1028" s="1" t="s">
        <v>115</v>
      </c>
      <c r="H1028" s="1" t="s">
        <v>92</v>
      </c>
      <c r="I1028" s="1" t="s">
        <v>93</v>
      </c>
      <c r="J1028" s="1" t="s">
        <v>12611</v>
      </c>
      <c r="K1028" s="1" t="s">
        <v>12612</v>
      </c>
      <c r="L1028">
        <f>VLOOKUP(B1028,HIS退!B:F,5,FALSE)</f>
        <v>-1000</v>
      </c>
      <c r="M1028" t="e">
        <f>VLOOKUP(J1028,银行退!A:F,6,FALSE)</f>
        <v>#N/A</v>
      </c>
      <c r="N1028" t="e">
        <f>VLOOKUP(J1028,网银退汇!H:M,6,FALSE)</f>
        <v>#N/A</v>
      </c>
    </row>
    <row r="1029" spans="1:14" hidden="1">
      <c r="A1029" s="1" t="s">
        <v>12613</v>
      </c>
      <c r="B1029" s="1">
        <v>1870769</v>
      </c>
      <c r="C1029" s="1" t="s">
        <v>5118</v>
      </c>
      <c r="D1029" s="1" t="s">
        <v>5119</v>
      </c>
      <c r="E1029" s="1" t="s">
        <v>5120</v>
      </c>
      <c r="F1029" s="2">
        <v>1815.79</v>
      </c>
      <c r="G1029" s="1" t="s">
        <v>115</v>
      </c>
      <c r="H1029" s="1" t="s">
        <v>92</v>
      </c>
      <c r="I1029" s="1" t="s">
        <v>93</v>
      </c>
      <c r="J1029" s="1" t="s">
        <v>12614</v>
      </c>
      <c r="K1029" s="1" t="s">
        <v>12615</v>
      </c>
      <c r="L1029">
        <f>VLOOKUP(B1029,HIS退!B:F,5,FALSE)</f>
        <v>-1815.79</v>
      </c>
      <c r="M1029" t="e">
        <f>VLOOKUP(J1029,银行退!A:F,6,FALSE)</f>
        <v>#N/A</v>
      </c>
      <c r="N1029" t="e">
        <f>VLOOKUP(J1029,网银退汇!H:M,6,FALSE)</f>
        <v>#N/A</v>
      </c>
    </row>
    <row r="1030" spans="1:14" hidden="1">
      <c r="A1030" s="1" t="s">
        <v>12616</v>
      </c>
      <c r="B1030" s="1">
        <v>1871605</v>
      </c>
      <c r="C1030" s="1" t="s">
        <v>5122</v>
      </c>
      <c r="D1030" s="1" t="s">
        <v>5123</v>
      </c>
      <c r="E1030" s="1" t="s">
        <v>5124</v>
      </c>
      <c r="F1030" s="2">
        <v>761.99</v>
      </c>
      <c r="G1030" s="1" t="s">
        <v>115</v>
      </c>
      <c r="H1030" s="1" t="s">
        <v>92</v>
      </c>
      <c r="I1030" s="1" t="s">
        <v>93</v>
      </c>
      <c r="J1030" s="1" t="s">
        <v>12617</v>
      </c>
      <c r="K1030" s="1" t="s">
        <v>12618</v>
      </c>
      <c r="L1030">
        <f>VLOOKUP(B1030,HIS退!B:F,5,FALSE)</f>
        <v>-761.99</v>
      </c>
      <c r="M1030" t="e">
        <f>VLOOKUP(J1030,银行退!A:F,6,FALSE)</f>
        <v>#N/A</v>
      </c>
      <c r="N1030" t="e">
        <f>VLOOKUP(J1030,网银退汇!H:M,6,FALSE)</f>
        <v>#N/A</v>
      </c>
    </row>
    <row r="1031" spans="1:14" hidden="1">
      <c r="A1031" s="1" t="s">
        <v>12619</v>
      </c>
      <c r="B1031" s="1">
        <v>1872597</v>
      </c>
      <c r="C1031" s="1" t="s">
        <v>5126</v>
      </c>
      <c r="D1031" s="1" t="s">
        <v>5127</v>
      </c>
      <c r="E1031" s="1" t="s">
        <v>5128</v>
      </c>
      <c r="F1031" s="2">
        <v>4001</v>
      </c>
      <c r="G1031" s="1" t="s">
        <v>115</v>
      </c>
      <c r="H1031" s="1" t="s">
        <v>92</v>
      </c>
      <c r="I1031" s="1" t="s">
        <v>93</v>
      </c>
      <c r="J1031" s="1" t="s">
        <v>12620</v>
      </c>
      <c r="K1031" s="1" t="s">
        <v>12621</v>
      </c>
      <c r="L1031">
        <f>VLOOKUP(B1031,HIS退!B:F,5,FALSE)</f>
        <v>-4001</v>
      </c>
      <c r="M1031" t="e">
        <f>VLOOKUP(J1031,银行退!A:F,6,FALSE)</f>
        <v>#N/A</v>
      </c>
      <c r="N1031" t="e">
        <f>VLOOKUP(J1031,网银退汇!H:M,6,FALSE)</f>
        <v>#N/A</v>
      </c>
    </row>
    <row r="1032" spans="1:14" hidden="1">
      <c r="A1032" s="1" t="s">
        <v>12622</v>
      </c>
      <c r="B1032" s="1">
        <v>1873335</v>
      </c>
      <c r="C1032" s="1" t="s">
        <v>5130</v>
      </c>
      <c r="D1032" s="1" t="s">
        <v>5131</v>
      </c>
      <c r="E1032" s="1" t="s">
        <v>5132</v>
      </c>
      <c r="F1032" s="2">
        <v>15</v>
      </c>
      <c r="G1032" s="1" t="s">
        <v>115</v>
      </c>
      <c r="H1032" s="1" t="s">
        <v>92</v>
      </c>
      <c r="I1032" s="1" t="s">
        <v>93</v>
      </c>
      <c r="J1032" s="1" t="s">
        <v>12623</v>
      </c>
      <c r="K1032" s="1" t="s">
        <v>12624</v>
      </c>
      <c r="L1032">
        <f>VLOOKUP(B1032,HIS退!B:F,5,FALSE)</f>
        <v>-15</v>
      </c>
      <c r="M1032" t="e">
        <f>VLOOKUP(J1032,银行退!A:F,6,FALSE)</f>
        <v>#N/A</v>
      </c>
      <c r="N1032" t="e">
        <f>VLOOKUP(J1032,网银退汇!H:M,6,FALSE)</f>
        <v>#N/A</v>
      </c>
    </row>
    <row r="1033" spans="1:14" hidden="1">
      <c r="A1033" s="1" t="s">
        <v>12625</v>
      </c>
      <c r="B1033" s="1">
        <v>1873440</v>
      </c>
      <c r="C1033" s="1" t="s">
        <v>5134</v>
      </c>
      <c r="D1033" s="1" t="s">
        <v>5135</v>
      </c>
      <c r="E1033" s="1" t="s">
        <v>5136</v>
      </c>
      <c r="F1033" s="2">
        <v>58954.27</v>
      </c>
      <c r="G1033" s="1" t="s">
        <v>115</v>
      </c>
      <c r="H1033" s="1" t="s">
        <v>92</v>
      </c>
      <c r="I1033" s="1" t="s">
        <v>93</v>
      </c>
      <c r="J1033" s="1" t="s">
        <v>12626</v>
      </c>
      <c r="K1033" s="1" t="s">
        <v>12627</v>
      </c>
      <c r="L1033">
        <f>VLOOKUP(B1033,HIS退!B:F,5,FALSE)</f>
        <v>-58954.27</v>
      </c>
      <c r="M1033" t="e">
        <f>VLOOKUP(J1033,银行退!A:F,6,FALSE)</f>
        <v>#N/A</v>
      </c>
      <c r="N1033" t="e">
        <f>VLOOKUP(J1033,网银退汇!H:M,6,FALSE)</f>
        <v>#N/A</v>
      </c>
    </row>
    <row r="1034" spans="1:14" hidden="1">
      <c r="A1034" s="1" t="s">
        <v>12628</v>
      </c>
      <c r="B1034" s="1">
        <v>1873545</v>
      </c>
      <c r="C1034" s="1" t="s">
        <v>5138</v>
      </c>
      <c r="D1034" s="1" t="s">
        <v>5139</v>
      </c>
      <c r="E1034" s="1" t="s">
        <v>5140</v>
      </c>
      <c r="F1034" s="2">
        <v>176.58</v>
      </c>
      <c r="G1034" s="1" t="s">
        <v>115</v>
      </c>
      <c r="H1034" s="1" t="s">
        <v>92</v>
      </c>
      <c r="I1034" s="1" t="s">
        <v>93</v>
      </c>
      <c r="J1034" s="1" t="s">
        <v>12629</v>
      </c>
      <c r="K1034" s="1" t="s">
        <v>12630</v>
      </c>
      <c r="L1034">
        <f>VLOOKUP(B1034,HIS退!B:F,5,FALSE)</f>
        <v>-176.58</v>
      </c>
      <c r="M1034" t="e">
        <f>VLOOKUP(J1034,银行退!A:F,6,FALSE)</f>
        <v>#N/A</v>
      </c>
      <c r="N1034" t="e">
        <f>VLOOKUP(J1034,网银退汇!H:M,6,FALSE)</f>
        <v>#N/A</v>
      </c>
    </row>
    <row r="1035" spans="1:14" hidden="1">
      <c r="A1035" s="1" t="s">
        <v>12631</v>
      </c>
      <c r="B1035" s="1">
        <v>1874028</v>
      </c>
      <c r="C1035" s="1" t="s">
        <v>5142</v>
      </c>
      <c r="D1035" s="1" t="s">
        <v>276</v>
      </c>
      <c r="E1035" s="1" t="s">
        <v>277</v>
      </c>
      <c r="F1035" s="2">
        <v>5000</v>
      </c>
      <c r="G1035" s="1" t="s">
        <v>115</v>
      </c>
      <c r="H1035" s="1" t="s">
        <v>92</v>
      </c>
      <c r="I1035" s="1" t="s">
        <v>93</v>
      </c>
      <c r="J1035" s="1" t="s">
        <v>12632</v>
      </c>
      <c r="K1035" s="1" t="s">
        <v>12633</v>
      </c>
      <c r="L1035">
        <f>VLOOKUP(B1035,HIS退!B:F,5,FALSE)</f>
        <v>-5000</v>
      </c>
      <c r="M1035" t="e">
        <f>VLOOKUP(J1035,银行退!A:F,6,FALSE)</f>
        <v>#N/A</v>
      </c>
      <c r="N1035" t="e">
        <f>VLOOKUP(J1035,网银退汇!H:M,6,FALSE)</f>
        <v>#N/A</v>
      </c>
    </row>
    <row r="1036" spans="1:14" hidden="1">
      <c r="A1036" s="1" t="s">
        <v>12634</v>
      </c>
      <c r="B1036" s="1">
        <v>1874244</v>
      </c>
      <c r="C1036" s="1" t="s">
        <v>5144</v>
      </c>
      <c r="D1036" s="1" t="s">
        <v>5145</v>
      </c>
      <c r="E1036" s="1" t="s">
        <v>5146</v>
      </c>
      <c r="F1036" s="2">
        <v>87</v>
      </c>
      <c r="G1036" s="1" t="s">
        <v>115</v>
      </c>
      <c r="H1036" s="1" t="s">
        <v>92</v>
      </c>
      <c r="I1036" s="1" t="s">
        <v>93</v>
      </c>
      <c r="J1036" s="1" t="s">
        <v>12635</v>
      </c>
      <c r="K1036" s="1" t="s">
        <v>12636</v>
      </c>
      <c r="L1036">
        <f>VLOOKUP(B1036,HIS退!B:F,5,FALSE)</f>
        <v>-87</v>
      </c>
      <c r="M1036" t="e">
        <f>VLOOKUP(J1036,银行退!A:F,6,FALSE)</f>
        <v>#N/A</v>
      </c>
      <c r="N1036" t="e">
        <f>VLOOKUP(J1036,网银退汇!H:M,6,FALSE)</f>
        <v>#N/A</v>
      </c>
    </row>
    <row r="1037" spans="1:14" hidden="1">
      <c r="A1037" s="1" t="s">
        <v>12637</v>
      </c>
      <c r="B1037" s="1">
        <v>1874299</v>
      </c>
      <c r="C1037" s="1" t="s">
        <v>5148</v>
      </c>
      <c r="D1037" s="1" t="s">
        <v>5149</v>
      </c>
      <c r="E1037" s="1" t="s">
        <v>5150</v>
      </c>
      <c r="F1037" s="2">
        <v>150</v>
      </c>
      <c r="G1037" s="1" t="s">
        <v>115</v>
      </c>
      <c r="H1037" s="1" t="s">
        <v>92</v>
      </c>
      <c r="I1037" s="1" t="s">
        <v>93</v>
      </c>
      <c r="J1037" s="1" t="s">
        <v>12638</v>
      </c>
      <c r="K1037" s="1" t="s">
        <v>12639</v>
      </c>
      <c r="L1037">
        <f>VLOOKUP(B1037,HIS退!B:F,5,FALSE)</f>
        <v>-150</v>
      </c>
      <c r="M1037" t="e">
        <f>VLOOKUP(J1037,银行退!A:F,6,FALSE)</f>
        <v>#N/A</v>
      </c>
      <c r="N1037" t="e">
        <f>VLOOKUP(J1037,网银退汇!H:M,6,FALSE)</f>
        <v>#N/A</v>
      </c>
    </row>
    <row r="1038" spans="1:14" hidden="1">
      <c r="A1038" s="1" t="s">
        <v>12640</v>
      </c>
      <c r="B1038" s="1">
        <v>1874878</v>
      </c>
      <c r="C1038" s="1" t="s">
        <v>5152</v>
      </c>
      <c r="D1038" s="1" t="s">
        <v>5153</v>
      </c>
      <c r="E1038" s="1" t="s">
        <v>5154</v>
      </c>
      <c r="F1038" s="2">
        <v>7145.49</v>
      </c>
      <c r="G1038" s="1" t="s">
        <v>115</v>
      </c>
      <c r="H1038" s="1" t="s">
        <v>92</v>
      </c>
      <c r="I1038" s="1" t="s">
        <v>93</v>
      </c>
      <c r="J1038" s="1" t="s">
        <v>12641</v>
      </c>
      <c r="K1038" s="1" t="s">
        <v>12642</v>
      </c>
      <c r="L1038">
        <f>VLOOKUP(B1038,HIS退!B:F,5,FALSE)</f>
        <v>-7145.49</v>
      </c>
      <c r="M1038" t="e">
        <f>VLOOKUP(J1038,银行退!A:F,6,FALSE)</f>
        <v>#N/A</v>
      </c>
      <c r="N1038" t="e">
        <f>VLOOKUP(J1038,网银退汇!H:M,6,FALSE)</f>
        <v>#N/A</v>
      </c>
    </row>
    <row r="1039" spans="1:14" hidden="1">
      <c r="A1039" s="1" t="s">
        <v>12643</v>
      </c>
      <c r="B1039" s="1">
        <v>1874988</v>
      </c>
      <c r="C1039" s="1" t="s">
        <v>5156</v>
      </c>
      <c r="D1039" s="1" t="s">
        <v>5157</v>
      </c>
      <c r="E1039" s="1" t="s">
        <v>5158</v>
      </c>
      <c r="F1039" s="2">
        <v>20</v>
      </c>
      <c r="G1039" s="1" t="s">
        <v>115</v>
      </c>
      <c r="H1039" s="1" t="s">
        <v>92</v>
      </c>
      <c r="I1039" s="1" t="s">
        <v>93</v>
      </c>
      <c r="J1039" s="1" t="s">
        <v>12644</v>
      </c>
      <c r="K1039" s="1" t="s">
        <v>12645</v>
      </c>
      <c r="L1039">
        <f>VLOOKUP(B1039,HIS退!B:F,5,FALSE)</f>
        <v>-20</v>
      </c>
      <c r="M1039" t="e">
        <f>VLOOKUP(J1039,银行退!A:F,6,FALSE)</f>
        <v>#N/A</v>
      </c>
      <c r="N1039" t="e">
        <f>VLOOKUP(J1039,网银退汇!H:M,6,FALSE)</f>
        <v>#N/A</v>
      </c>
    </row>
    <row r="1040" spans="1:14" hidden="1">
      <c r="A1040" s="1" t="s">
        <v>12646</v>
      </c>
      <c r="B1040" s="1">
        <v>1875076</v>
      </c>
      <c r="C1040" s="1" t="s">
        <v>5160</v>
      </c>
      <c r="D1040" s="1" t="s">
        <v>5161</v>
      </c>
      <c r="E1040" s="1" t="s">
        <v>5162</v>
      </c>
      <c r="F1040" s="2">
        <v>500</v>
      </c>
      <c r="G1040" s="1" t="s">
        <v>115</v>
      </c>
      <c r="H1040" s="1" t="s">
        <v>92</v>
      </c>
      <c r="I1040" s="1" t="s">
        <v>93</v>
      </c>
      <c r="J1040" s="1" t="s">
        <v>12647</v>
      </c>
      <c r="K1040" s="1" t="s">
        <v>12648</v>
      </c>
      <c r="L1040">
        <f>VLOOKUP(B1040,HIS退!B:F,5,FALSE)</f>
        <v>-500</v>
      </c>
      <c r="M1040" t="e">
        <f>VLOOKUP(J1040,银行退!A:F,6,FALSE)</f>
        <v>#N/A</v>
      </c>
      <c r="N1040" t="e">
        <f>VLOOKUP(J1040,网银退汇!H:M,6,FALSE)</f>
        <v>#N/A</v>
      </c>
    </row>
    <row r="1041" spans="1:14" hidden="1">
      <c r="A1041" s="1" t="s">
        <v>12649</v>
      </c>
      <c r="B1041" s="1">
        <v>1875170</v>
      </c>
      <c r="C1041" s="1" t="s">
        <v>5164</v>
      </c>
      <c r="D1041" s="1" t="s">
        <v>5161</v>
      </c>
      <c r="E1041" s="1" t="s">
        <v>5162</v>
      </c>
      <c r="F1041" s="2">
        <v>1521</v>
      </c>
      <c r="G1041" s="1" t="s">
        <v>115</v>
      </c>
      <c r="H1041" s="1" t="s">
        <v>92</v>
      </c>
      <c r="I1041" s="1" t="s">
        <v>93</v>
      </c>
      <c r="J1041" s="1" t="s">
        <v>12650</v>
      </c>
      <c r="K1041" s="1" t="s">
        <v>12648</v>
      </c>
      <c r="L1041">
        <f>VLOOKUP(B1041,HIS退!B:F,5,FALSE)</f>
        <v>-1521</v>
      </c>
      <c r="M1041" t="e">
        <f>VLOOKUP(J1041,银行退!A:F,6,FALSE)</f>
        <v>#N/A</v>
      </c>
      <c r="N1041" t="e">
        <f>VLOOKUP(J1041,网银退汇!H:M,6,FALSE)</f>
        <v>#N/A</v>
      </c>
    </row>
    <row r="1042" spans="1:14" hidden="1">
      <c r="A1042" s="1" t="s">
        <v>12651</v>
      </c>
      <c r="B1042" s="1">
        <v>1875332</v>
      </c>
      <c r="C1042" s="1" t="s">
        <v>5166</v>
      </c>
      <c r="D1042" s="1" t="s">
        <v>5167</v>
      </c>
      <c r="E1042" s="1" t="s">
        <v>5168</v>
      </c>
      <c r="F1042" s="2">
        <v>70</v>
      </c>
      <c r="G1042" s="1" t="s">
        <v>115</v>
      </c>
      <c r="H1042" s="1" t="s">
        <v>92</v>
      </c>
      <c r="I1042" s="1" t="s">
        <v>93</v>
      </c>
      <c r="J1042" s="1" t="s">
        <v>12652</v>
      </c>
      <c r="K1042" s="1" t="s">
        <v>12653</v>
      </c>
      <c r="L1042">
        <f>VLOOKUP(B1042,HIS退!B:F,5,FALSE)</f>
        <v>-70</v>
      </c>
      <c r="M1042" t="e">
        <f>VLOOKUP(J1042,银行退!A:F,6,FALSE)</f>
        <v>#N/A</v>
      </c>
      <c r="N1042" t="e">
        <f>VLOOKUP(J1042,网银退汇!H:M,6,FALSE)</f>
        <v>#N/A</v>
      </c>
    </row>
    <row r="1043" spans="1:14" hidden="1">
      <c r="A1043" s="1" t="s">
        <v>12654</v>
      </c>
      <c r="B1043" s="1">
        <v>1875941</v>
      </c>
      <c r="C1043" s="1" t="s">
        <v>5170</v>
      </c>
      <c r="D1043" s="1" t="s">
        <v>461</v>
      </c>
      <c r="E1043" s="1" t="s">
        <v>543</v>
      </c>
      <c r="F1043" s="2">
        <v>700</v>
      </c>
      <c r="G1043" s="1" t="s">
        <v>115</v>
      </c>
      <c r="H1043" s="1" t="s">
        <v>92</v>
      </c>
      <c r="I1043" s="1" t="s">
        <v>93</v>
      </c>
      <c r="J1043" s="1" t="s">
        <v>12655</v>
      </c>
      <c r="K1043" s="1" t="s">
        <v>462</v>
      </c>
      <c r="L1043">
        <f>VLOOKUP(B1043,HIS退!B:F,5,FALSE)</f>
        <v>-700</v>
      </c>
      <c r="M1043" t="e">
        <f>VLOOKUP(J1043,银行退!A:F,6,FALSE)</f>
        <v>#N/A</v>
      </c>
      <c r="N1043" t="e">
        <f>VLOOKUP(J1043,网银退汇!H:M,6,FALSE)</f>
        <v>#N/A</v>
      </c>
    </row>
    <row r="1044" spans="1:14" hidden="1">
      <c r="A1044" s="1" t="s">
        <v>12656</v>
      </c>
      <c r="B1044" s="1">
        <v>1876040</v>
      </c>
      <c r="C1044" s="1" t="s">
        <v>5172</v>
      </c>
      <c r="D1044" s="1" t="s">
        <v>5173</v>
      </c>
      <c r="E1044" s="1" t="s">
        <v>5174</v>
      </c>
      <c r="F1044" s="2">
        <v>214.05</v>
      </c>
      <c r="G1044" s="1" t="s">
        <v>115</v>
      </c>
      <c r="H1044" s="1" t="s">
        <v>92</v>
      </c>
      <c r="I1044" s="1" t="s">
        <v>93</v>
      </c>
      <c r="J1044" s="1" t="s">
        <v>12657</v>
      </c>
      <c r="K1044" s="1" t="s">
        <v>12658</v>
      </c>
      <c r="L1044">
        <f>VLOOKUP(B1044,HIS退!B:F,5,FALSE)</f>
        <v>-214.05</v>
      </c>
      <c r="M1044" t="e">
        <f>VLOOKUP(J1044,银行退!A:F,6,FALSE)</f>
        <v>#N/A</v>
      </c>
      <c r="N1044" t="e">
        <f>VLOOKUP(J1044,网银退汇!H:M,6,FALSE)</f>
        <v>#N/A</v>
      </c>
    </row>
    <row r="1045" spans="1:14" hidden="1">
      <c r="A1045" s="1" t="s">
        <v>12659</v>
      </c>
      <c r="B1045" s="1">
        <v>1876109</v>
      </c>
      <c r="C1045" s="1" t="s">
        <v>5176</v>
      </c>
      <c r="D1045" s="1" t="s">
        <v>5177</v>
      </c>
      <c r="E1045" s="1" t="s">
        <v>5178</v>
      </c>
      <c r="F1045" s="2">
        <v>728.26</v>
      </c>
      <c r="G1045" s="1" t="s">
        <v>115</v>
      </c>
      <c r="H1045" s="1" t="s">
        <v>92</v>
      </c>
      <c r="I1045" s="1" t="s">
        <v>93</v>
      </c>
      <c r="J1045" s="1" t="s">
        <v>12660</v>
      </c>
      <c r="K1045" s="1" t="s">
        <v>12661</v>
      </c>
      <c r="L1045">
        <f>VLOOKUP(B1045,HIS退!B:F,5,FALSE)</f>
        <v>-728.26</v>
      </c>
      <c r="M1045" t="e">
        <f>VLOOKUP(J1045,银行退!A:F,6,FALSE)</f>
        <v>#N/A</v>
      </c>
      <c r="N1045" t="e">
        <f>VLOOKUP(J1045,网银退汇!H:M,6,FALSE)</f>
        <v>#N/A</v>
      </c>
    </row>
    <row r="1046" spans="1:14" hidden="1">
      <c r="A1046" s="1" t="s">
        <v>12662</v>
      </c>
      <c r="B1046" s="1">
        <v>1876168</v>
      </c>
      <c r="C1046" s="1" t="s">
        <v>5180</v>
      </c>
      <c r="D1046" s="1" t="s">
        <v>5177</v>
      </c>
      <c r="E1046" s="1" t="s">
        <v>5178</v>
      </c>
      <c r="F1046" s="2">
        <v>5000</v>
      </c>
      <c r="G1046" s="1" t="s">
        <v>115</v>
      </c>
      <c r="H1046" s="1" t="s">
        <v>92</v>
      </c>
      <c r="I1046" s="1" t="s">
        <v>93</v>
      </c>
      <c r="J1046" s="1" t="s">
        <v>12663</v>
      </c>
      <c r="K1046" s="1" t="s">
        <v>12664</v>
      </c>
      <c r="L1046">
        <f>VLOOKUP(B1046,HIS退!B:F,5,FALSE)</f>
        <v>-5000</v>
      </c>
      <c r="M1046" t="e">
        <f>VLOOKUP(J1046,银行退!A:F,6,FALSE)</f>
        <v>#N/A</v>
      </c>
      <c r="N1046" t="e">
        <f>VLOOKUP(J1046,网银退汇!H:M,6,FALSE)</f>
        <v>#N/A</v>
      </c>
    </row>
    <row r="1047" spans="1:14" hidden="1">
      <c r="A1047" s="1" t="s">
        <v>12665</v>
      </c>
      <c r="B1047" s="1">
        <v>1876886</v>
      </c>
      <c r="C1047" s="1" t="s">
        <v>5182</v>
      </c>
      <c r="D1047" s="1" t="s">
        <v>2624</v>
      </c>
      <c r="E1047" s="1" t="s">
        <v>4829</v>
      </c>
      <c r="F1047" s="2">
        <v>3595</v>
      </c>
      <c r="G1047" s="1" t="s">
        <v>115</v>
      </c>
      <c r="H1047" s="1" t="s">
        <v>92</v>
      </c>
      <c r="I1047" s="1" t="s">
        <v>93</v>
      </c>
      <c r="J1047" s="1" t="s">
        <v>12666</v>
      </c>
      <c r="K1047" s="1" t="s">
        <v>2625</v>
      </c>
      <c r="L1047">
        <f>VLOOKUP(B1047,HIS退!B:F,5,FALSE)</f>
        <v>-3595</v>
      </c>
      <c r="M1047" t="e">
        <f>VLOOKUP(J1047,银行退!A:F,6,FALSE)</f>
        <v>#N/A</v>
      </c>
      <c r="N1047" t="e">
        <f>VLOOKUP(J1047,网银退汇!H:M,6,FALSE)</f>
        <v>#N/A</v>
      </c>
    </row>
    <row r="1048" spans="1:14" hidden="1">
      <c r="A1048" s="1" t="s">
        <v>12667</v>
      </c>
      <c r="B1048" s="1">
        <v>1877000</v>
      </c>
      <c r="C1048" s="1" t="s">
        <v>5184</v>
      </c>
      <c r="D1048" s="1" t="s">
        <v>5185</v>
      </c>
      <c r="E1048" s="1" t="s">
        <v>5186</v>
      </c>
      <c r="F1048" s="2">
        <v>113.2</v>
      </c>
      <c r="G1048" s="1" t="s">
        <v>115</v>
      </c>
      <c r="H1048" s="1" t="s">
        <v>92</v>
      </c>
      <c r="I1048" s="1" t="s">
        <v>93</v>
      </c>
      <c r="J1048" s="1" t="s">
        <v>12668</v>
      </c>
      <c r="K1048" s="1" t="s">
        <v>12669</v>
      </c>
      <c r="L1048">
        <f>VLOOKUP(B1048,HIS退!B:F,5,FALSE)</f>
        <v>-113.2</v>
      </c>
      <c r="M1048" t="e">
        <f>VLOOKUP(J1048,银行退!A:F,6,FALSE)</f>
        <v>#N/A</v>
      </c>
      <c r="N1048" t="e">
        <f>VLOOKUP(J1048,网银退汇!H:M,6,FALSE)</f>
        <v>#N/A</v>
      </c>
    </row>
    <row r="1049" spans="1:14" hidden="1">
      <c r="A1049" s="1" t="s">
        <v>12670</v>
      </c>
      <c r="B1049" s="1">
        <v>1877066</v>
      </c>
      <c r="C1049" s="1" t="s">
        <v>5188</v>
      </c>
      <c r="D1049" s="1" t="s">
        <v>5189</v>
      </c>
      <c r="E1049" s="1" t="s">
        <v>5190</v>
      </c>
      <c r="F1049" s="2">
        <v>1805.3</v>
      </c>
      <c r="G1049" s="1" t="s">
        <v>115</v>
      </c>
      <c r="H1049" s="1" t="s">
        <v>92</v>
      </c>
      <c r="I1049" s="1" t="s">
        <v>93</v>
      </c>
      <c r="J1049" s="1" t="s">
        <v>12671</v>
      </c>
      <c r="K1049" s="1" t="s">
        <v>12672</v>
      </c>
      <c r="L1049">
        <f>VLOOKUP(B1049,HIS退!B:F,5,FALSE)</f>
        <v>-1805.3</v>
      </c>
      <c r="M1049" t="e">
        <f>VLOOKUP(J1049,银行退!A:F,6,FALSE)</f>
        <v>#N/A</v>
      </c>
      <c r="N1049" t="e">
        <f>VLOOKUP(J1049,网银退汇!H:M,6,FALSE)</f>
        <v>#N/A</v>
      </c>
    </row>
    <row r="1050" spans="1:14" hidden="1">
      <c r="A1050" s="1" t="s">
        <v>12673</v>
      </c>
      <c r="B1050" s="1">
        <v>1877108</v>
      </c>
      <c r="C1050" s="1" t="s">
        <v>5192</v>
      </c>
      <c r="D1050" s="1" t="s">
        <v>5193</v>
      </c>
      <c r="E1050" s="1" t="s">
        <v>5194</v>
      </c>
      <c r="F1050" s="2">
        <v>1695</v>
      </c>
      <c r="G1050" s="1" t="s">
        <v>115</v>
      </c>
      <c r="H1050" s="1" t="s">
        <v>92</v>
      </c>
      <c r="I1050" s="1" t="s">
        <v>93</v>
      </c>
      <c r="J1050" s="1" t="s">
        <v>12674</v>
      </c>
      <c r="K1050" s="1" t="s">
        <v>12675</v>
      </c>
      <c r="L1050">
        <f>VLOOKUP(B1050,HIS退!B:F,5,FALSE)</f>
        <v>-1695</v>
      </c>
      <c r="M1050" t="e">
        <f>VLOOKUP(J1050,银行退!A:F,6,FALSE)</f>
        <v>#N/A</v>
      </c>
      <c r="N1050" t="e">
        <f>VLOOKUP(J1050,网银退汇!H:M,6,FALSE)</f>
        <v>#N/A</v>
      </c>
    </row>
    <row r="1051" spans="1:14" hidden="1">
      <c r="A1051" s="1" t="s">
        <v>12676</v>
      </c>
      <c r="B1051" s="1">
        <v>1877283</v>
      </c>
      <c r="C1051" s="1" t="s">
        <v>5196</v>
      </c>
      <c r="D1051" s="1" t="s">
        <v>5197</v>
      </c>
      <c r="E1051" s="1" t="s">
        <v>5198</v>
      </c>
      <c r="F1051" s="2">
        <v>69179.740000000005</v>
      </c>
      <c r="G1051" s="1" t="s">
        <v>115</v>
      </c>
      <c r="H1051" s="1" t="s">
        <v>92</v>
      </c>
      <c r="I1051" s="1" t="s">
        <v>93</v>
      </c>
      <c r="J1051" s="1" t="s">
        <v>12677</v>
      </c>
      <c r="K1051" s="1" t="s">
        <v>12678</v>
      </c>
      <c r="L1051">
        <f>VLOOKUP(B1051,HIS退!B:F,5,FALSE)</f>
        <v>-69179.740000000005</v>
      </c>
      <c r="M1051" t="e">
        <f>VLOOKUP(J1051,银行退!A:F,6,FALSE)</f>
        <v>#N/A</v>
      </c>
      <c r="N1051" t="e">
        <f>VLOOKUP(J1051,网银退汇!H:M,6,FALSE)</f>
        <v>#N/A</v>
      </c>
    </row>
    <row r="1052" spans="1:14" hidden="1">
      <c r="A1052" s="1" t="s">
        <v>12679</v>
      </c>
      <c r="B1052" s="1">
        <v>1877329</v>
      </c>
      <c r="C1052" s="1" t="s">
        <v>5200</v>
      </c>
      <c r="D1052" s="1" t="s">
        <v>5201</v>
      </c>
      <c r="E1052" s="1" t="s">
        <v>5202</v>
      </c>
      <c r="F1052" s="2">
        <v>102</v>
      </c>
      <c r="G1052" s="1" t="s">
        <v>115</v>
      </c>
      <c r="H1052" s="1" t="s">
        <v>92</v>
      </c>
      <c r="I1052" s="1" t="s">
        <v>93</v>
      </c>
      <c r="J1052" s="1" t="s">
        <v>12680</v>
      </c>
      <c r="K1052" s="1" t="s">
        <v>368</v>
      </c>
      <c r="L1052">
        <f>VLOOKUP(B1052,HIS退!B:F,5,FALSE)</f>
        <v>-102</v>
      </c>
      <c r="M1052" t="e">
        <f>VLOOKUP(J1052,银行退!A:F,6,FALSE)</f>
        <v>#N/A</v>
      </c>
      <c r="N1052" t="e">
        <f>VLOOKUP(J1052,网银退汇!H:M,6,FALSE)</f>
        <v>#N/A</v>
      </c>
    </row>
    <row r="1053" spans="1:14" hidden="1">
      <c r="A1053" s="1" t="s">
        <v>12681</v>
      </c>
      <c r="B1053" s="1">
        <v>1877362</v>
      </c>
      <c r="C1053" s="1" t="s">
        <v>5204</v>
      </c>
      <c r="D1053" s="1" t="s">
        <v>5205</v>
      </c>
      <c r="E1053" s="1" t="s">
        <v>5206</v>
      </c>
      <c r="F1053" s="2">
        <v>10000</v>
      </c>
      <c r="G1053" s="1" t="s">
        <v>115</v>
      </c>
      <c r="H1053" s="1" t="s">
        <v>92</v>
      </c>
      <c r="I1053" s="1" t="s">
        <v>93</v>
      </c>
      <c r="J1053" s="1" t="s">
        <v>12682</v>
      </c>
      <c r="K1053" s="1" t="s">
        <v>12683</v>
      </c>
      <c r="L1053">
        <f>VLOOKUP(B1053,HIS退!B:F,5,FALSE)</f>
        <v>-10000</v>
      </c>
      <c r="M1053" t="e">
        <f>VLOOKUP(J1053,银行退!A:F,6,FALSE)</f>
        <v>#N/A</v>
      </c>
      <c r="N1053" t="e">
        <f>VLOOKUP(J1053,网银退汇!H:M,6,FALSE)</f>
        <v>#N/A</v>
      </c>
    </row>
    <row r="1054" spans="1:14" hidden="1">
      <c r="A1054" s="1" t="s">
        <v>12684</v>
      </c>
      <c r="B1054" s="1">
        <v>1877419</v>
      </c>
      <c r="C1054" s="1" t="s">
        <v>5208</v>
      </c>
      <c r="D1054" s="1" t="s">
        <v>5209</v>
      </c>
      <c r="E1054" s="1" t="s">
        <v>5210</v>
      </c>
      <c r="F1054" s="2">
        <v>100</v>
      </c>
      <c r="G1054" s="1" t="s">
        <v>115</v>
      </c>
      <c r="H1054" s="1" t="s">
        <v>92</v>
      </c>
      <c r="I1054" s="1" t="s">
        <v>93</v>
      </c>
      <c r="J1054" s="1" t="s">
        <v>12685</v>
      </c>
      <c r="K1054" s="1" t="s">
        <v>12683</v>
      </c>
      <c r="L1054">
        <f>VLOOKUP(B1054,HIS退!B:F,5,FALSE)</f>
        <v>-100</v>
      </c>
      <c r="M1054" t="e">
        <f>VLOOKUP(J1054,银行退!A:F,6,FALSE)</f>
        <v>#N/A</v>
      </c>
      <c r="N1054" t="e">
        <f>VLOOKUP(J1054,网银退汇!H:M,6,FALSE)</f>
        <v>#N/A</v>
      </c>
    </row>
    <row r="1055" spans="1:14" hidden="1">
      <c r="A1055" s="1" t="s">
        <v>12686</v>
      </c>
      <c r="B1055" s="1">
        <v>1877446</v>
      </c>
      <c r="C1055" s="1" t="s">
        <v>5212</v>
      </c>
      <c r="D1055" s="1" t="s">
        <v>5213</v>
      </c>
      <c r="E1055" s="1" t="s">
        <v>5214</v>
      </c>
      <c r="F1055" s="2">
        <v>7000</v>
      </c>
      <c r="G1055" s="1" t="s">
        <v>115</v>
      </c>
      <c r="H1055" s="1" t="s">
        <v>92</v>
      </c>
      <c r="I1055" s="1" t="s">
        <v>93</v>
      </c>
      <c r="J1055" s="1" t="s">
        <v>12687</v>
      </c>
      <c r="K1055" s="1" t="s">
        <v>12688</v>
      </c>
      <c r="L1055">
        <f>VLOOKUP(B1055,HIS退!B:F,5,FALSE)</f>
        <v>-7000</v>
      </c>
      <c r="M1055" t="e">
        <f>VLOOKUP(J1055,银行退!A:F,6,FALSE)</f>
        <v>#N/A</v>
      </c>
      <c r="N1055" t="e">
        <f>VLOOKUP(J1055,网银退汇!H:M,6,FALSE)</f>
        <v>#N/A</v>
      </c>
    </row>
    <row r="1056" spans="1:14" hidden="1">
      <c r="A1056" s="1" t="s">
        <v>12689</v>
      </c>
      <c r="B1056" s="1">
        <v>1877473</v>
      </c>
      <c r="C1056" s="1" t="s">
        <v>5216</v>
      </c>
      <c r="D1056" s="1" t="s">
        <v>5217</v>
      </c>
      <c r="E1056" s="1" t="s">
        <v>5218</v>
      </c>
      <c r="F1056" s="2">
        <v>1169.5999999999999</v>
      </c>
      <c r="G1056" s="1" t="s">
        <v>115</v>
      </c>
      <c r="H1056" s="1" t="s">
        <v>92</v>
      </c>
      <c r="I1056" s="1" t="s">
        <v>93</v>
      </c>
      <c r="J1056" s="1" t="s">
        <v>12690</v>
      </c>
      <c r="K1056" s="1" t="s">
        <v>12691</v>
      </c>
      <c r="L1056">
        <f>VLOOKUP(B1056,HIS退!B:F,5,FALSE)</f>
        <v>-1169.5999999999999</v>
      </c>
      <c r="M1056" t="e">
        <f>VLOOKUP(J1056,银行退!A:F,6,FALSE)</f>
        <v>#N/A</v>
      </c>
      <c r="N1056" t="e">
        <f>VLOOKUP(J1056,网银退汇!H:M,6,FALSE)</f>
        <v>#N/A</v>
      </c>
    </row>
    <row r="1057" spans="1:14" hidden="1">
      <c r="A1057" s="1" t="s">
        <v>12692</v>
      </c>
      <c r="B1057" s="1">
        <v>1877564</v>
      </c>
      <c r="C1057" s="1" t="s">
        <v>5220</v>
      </c>
      <c r="D1057" s="1" t="s">
        <v>5221</v>
      </c>
      <c r="E1057" s="1" t="s">
        <v>5222</v>
      </c>
      <c r="F1057" s="2">
        <v>4034.03</v>
      </c>
      <c r="G1057" s="1" t="s">
        <v>115</v>
      </c>
      <c r="H1057" s="1" t="s">
        <v>92</v>
      </c>
      <c r="I1057" s="1" t="s">
        <v>93</v>
      </c>
      <c r="J1057" s="1" t="s">
        <v>12693</v>
      </c>
      <c r="K1057" s="1" t="s">
        <v>12694</v>
      </c>
      <c r="L1057">
        <f>VLOOKUP(B1057,HIS退!B:F,5,FALSE)</f>
        <v>-4034.03</v>
      </c>
      <c r="M1057" t="e">
        <f>VLOOKUP(J1057,银行退!A:F,6,FALSE)</f>
        <v>#N/A</v>
      </c>
      <c r="N1057" t="e">
        <f>VLOOKUP(J1057,网银退汇!H:M,6,FALSE)</f>
        <v>#N/A</v>
      </c>
    </row>
    <row r="1058" spans="1:14" hidden="1">
      <c r="A1058" s="1" t="s">
        <v>12695</v>
      </c>
      <c r="B1058" s="1">
        <v>1877572</v>
      </c>
      <c r="C1058" s="1" t="s">
        <v>5224</v>
      </c>
      <c r="D1058" s="1" t="s">
        <v>5225</v>
      </c>
      <c r="E1058" s="1" t="s">
        <v>5226</v>
      </c>
      <c r="F1058" s="2">
        <v>5000</v>
      </c>
      <c r="G1058" s="1" t="s">
        <v>115</v>
      </c>
      <c r="H1058" s="1" t="s">
        <v>92</v>
      </c>
      <c r="I1058" s="1" t="s">
        <v>93</v>
      </c>
      <c r="J1058" s="1" t="s">
        <v>12696</v>
      </c>
      <c r="K1058" s="1" t="s">
        <v>12697</v>
      </c>
      <c r="L1058">
        <f>VLOOKUP(B1058,HIS退!B:F,5,FALSE)</f>
        <v>-5000</v>
      </c>
      <c r="M1058" t="e">
        <f>VLOOKUP(J1058,银行退!A:F,6,FALSE)</f>
        <v>#N/A</v>
      </c>
      <c r="N1058" t="e">
        <f>VLOOKUP(J1058,网银退汇!H:M,6,FALSE)</f>
        <v>#N/A</v>
      </c>
    </row>
    <row r="1059" spans="1:14" hidden="1">
      <c r="A1059" s="1" t="s">
        <v>12698</v>
      </c>
      <c r="B1059" s="1">
        <v>1877621</v>
      </c>
      <c r="C1059" s="1" t="s">
        <v>5228</v>
      </c>
      <c r="D1059" s="1" t="s">
        <v>5229</v>
      </c>
      <c r="E1059" s="1" t="s">
        <v>5230</v>
      </c>
      <c r="F1059" s="2">
        <v>4562</v>
      </c>
      <c r="G1059" s="1" t="s">
        <v>115</v>
      </c>
      <c r="H1059" s="1" t="s">
        <v>92</v>
      </c>
      <c r="I1059" s="1" t="s">
        <v>93</v>
      </c>
      <c r="J1059" s="1" t="s">
        <v>12699</v>
      </c>
      <c r="K1059" s="1" t="s">
        <v>12700</v>
      </c>
      <c r="L1059">
        <f>VLOOKUP(B1059,HIS退!B:F,5,FALSE)</f>
        <v>-4562</v>
      </c>
      <c r="M1059" t="e">
        <f>VLOOKUP(J1059,银行退!A:F,6,FALSE)</f>
        <v>#N/A</v>
      </c>
      <c r="N1059" t="e">
        <f>VLOOKUP(J1059,网银退汇!H:M,6,FALSE)</f>
        <v>#N/A</v>
      </c>
    </row>
    <row r="1060" spans="1:14" hidden="1">
      <c r="A1060" s="1" t="s">
        <v>12701</v>
      </c>
      <c r="B1060" s="1">
        <v>1877662</v>
      </c>
      <c r="C1060" s="1" t="s">
        <v>5232</v>
      </c>
      <c r="D1060" s="1" t="s">
        <v>5217</v>
      </c>
      <c r="E1060" s="1" t="s">
        <v>5218</v>
      </c>
      <c r="F1060" s="2">
        <v>600</v>
      </c>
      <c r="G1060" s="1" t="s">
        <v>115</v>
      </c>
      <c r="H1060" s="1" t="s">
        <v>92</v>
      </c>
      <c r="I1060" s="1" t="s">
        <v>93</v>
      </c>
      <c r="J1060" s="1" t="s">
        <v>12702</v>
      </c>
      <c r="K1060" s="1" t="s">
        <v>12703</v>
      </c>
      <c r="L1060">
        <f>VLOOKUP(B1060,HIS退!B:F,5,FALSE)</f>
        <v>-600</v>
      </c>
      <c r="M1060" t="e">
        <f>VLOOKUP(J1060,银行退!A:F,6,FALSE)</f>
        <v>#N/A</v>
      </c>
      <c r="N1060" t="e">
        <f>VLOOKUP(J1060,网银退汇!H:M,6,FALSE)</f>
        <v>#N/A</v>
      </c>
    </row>
    <row r="1061" spans="1:14" hidden="1">
      <c r="A1061" s="1" t="s">
        <v>12704</v>
      </c>
      <c r="B1061" s="1">
        <v>1877695</v>
      </c>
      <c r="C1061" s="1" t="s">
        <v>5234</v>
      </c>
      <c r="D1061" s="1" t="s">
        <v>5235</v>
      </c>
      <c r="E1061" s="1" t="s">
        <v>5236</v>
      </c>
      <c r="F1061" s="2">
        <v>4218.1499999999996</v>
      </c>
      <c r="G1061" s="1" t="s">
        <v>115</v>
      </c>
      <c r="H1061" s="1" t="s">
        <v>92</v>
      </c>
      <c r="I1061" s="1" t="s">
        <v>93</v>
      </c>
      <c r="J1061" s="1" t="s">
        <v>12705</v>
      </c>
      <c r="K1061" s="1" t="s">
        <v>12706</v>
      </c>
      <c r="L1061">
        <f>VLOOKUP(B1061,HIS退!B:F,5,FALSE)</f>
        <v>-4218.1499999999996</v>
      </c>
      <c r="M1061" t="e">
        <f>VLOOKUP(J1061,银行退!A:F,6,FALSE)</f>
        <v>#N/A</v>
      </c>
      <c r="N1061" t="e">
        <f>VLOOKUP(J1061,网银退汇!H:M,6,FALSE)</f>
        <v>#N/A</v>
      </c>
    </row>
    <row r="1062" spans="1:14" hidden="1">
      <c r="A1062" s="1" t="s">
        <v>12707</v>
      </c>
      <c r="B1062" s="1">
        <v>1877704</v>
      </c>
      <c r="C1062" s="1" t="s">
        <v>5238</v>
      </c>
      <c r="D1062" s="1" t="s">
        <v>5217</v>
      </c>
      <c r="E1062" s="1" t="s">
        <v>5218</v>
      </c>
      <c r="F1062" s="2">
        <v>600</v>
      </c>
      <c r="G1062" s="1" t="s">
        <v>115</v>
      </c>
      <c r="H1062" s="1" t="s">
        <v>92</v>
      </c>
      <c r="I1062" s="1" t="s">
        <v>93</v>
      </c>
      <c r="J1062" s="1" t="s">
        <v>12708</v>
      </c>
      <c r="K1062" s="1" t="s">
        <v>12703</v>
      </c>
      <c r="L1062">
        <f>VLOOKUP(B1062,HIS退!B:F,5,FALSE)</f>
        <v>-600</v>
      </c>
      <c r="M1062" t="e">
        <f>VLOOKUP(J1062,银行退!A:F,6,FALSE)</f>
        <v>#N/A</v>
      </c>
      <c r="N1062" t="e">
        <f>VLOOKUP(J1062,网银退汇!H:M,6,FALSE)</f>
        <v>#N/A</v>
      </c>
    </row>
    <row r="1063" spans="1:14" hidden="1">
      <c r="A1063" s="1" t="s">
        <v>12709</v>
      </c>
      <c r="B1063" s="1">
        <v>1877813</v>
      </c>
      <c r="C1063" s="1" t="s">
        <v>5240</v>
      </c>
      <c r="D1063" s="1" t="s">
        <v>5241</v>
      </c>
      <c r="E1063" s="1" t="s">
        <v>5242</v>
      </c>
      <c r="F1063" s="2">
        <v>4658.9399999999996</v>
      </c>
      <c r="G1063" s="1" t="s">
        <v>115</v>
      </c>
      <c r="H1063" s="1" t="s">
        <v>92</v>
      </c>
      <c r="I1063" s="1" t="s">
        <v>93</v>
      </c>
      <c r="J1063" s="1" t="s">
        <v>12710</v>
      </c>
      <c r="K1063" s="1" t="s">
        <v>12711</v>
      </c>
      <c r="L1063">
        <f>VLOOKUP(B1063,HIS退!B:F,5,FALSE)</f>
        <v>-4658.9399999999996</v>
      </c>
      <c r="M1063" t="e">
        <f>VLOOKUP(J1063,银行退!A:F,6,FALSE)</f>
        <v>#N/A</v>
      </c>
      <c r="N1063" t="e">
        <f>VLOOKUP(J1063,网银退汇!H:M,6,FALSE)</f>
        <v>#N/A</v>
      </c>
    </row>
    <row r="1064" spans="1:14" hidden="1">
      <c r="A1064" s="1" t="s">
        <v>12712</v>
      </c>
      <c r="B1064" s="1">
        <v>1877862</v>
      </c>
      <c r="C1064" s="1" t="s">
        <v>5244</v>
      </c>
      <c r="D1064" s="1" t="s">
        <v>5245</v>
      </c>
      <c r="E1064" s="1" t="s">
        <v>5246</v>
      </c>
      <c r="F1064" s="2">
        <v>280</v>
      </c>
      <c r="G1064" s="1" t="s">
        <v>115</v>
      </c>
      <c r="H1064" s="1" t="s">
        <v>92</v>
      </c>
      <c r="I1064" s="1" t="s">
        <v>93</v>
      </c>
      <c r="J1064" s="1" t="s">
        <v>12713</v>
      </c>
      <c r="K1064" s="1" t="s">
        <v>12714</v>
      </c>
      <c r="L1064">
        <f>VLOOKUP(B1064,HIS退!B:F,5,FALSE)</f>
        <v>-280</v>
      </c>
      <c r="M1064" t="e">
        <f>VLOOKUP(J1064,银行退!A:F,6,FALSE)</f>
        <v>#N/A</v>
      </c>
      <c r="N1064" t="e">
        <f>VLOOKUP(J1064,网银退汇!H:M,6,FALSE)</f>
        <v>#N/A</v>
      </c>
    </row>
    <row r="1065" spans="1:14" hidden="1">
      <c r="A1065" s="1" t="s">
        <v>12715</v>
      </c>
      <c r="B1065" s="1">
        <v>1877863</v>
      </c>
      <c r="C1065" s="1" t="s">
        <v>5248</v>
      </c>
      <c r="D1065" s="1" t="s">
        <v>5249</v>
      </c>
      <c r="E1065" s="1" t="s">
        <v>5250</v>
      </c>
      <c r="F1065" s="2">
        <v>1815.92</v>
      </c>
      <c r="G1065" s="1" t="s">
        <v>115</v>
      </c>
      <c r="H1065" s="1" t="s">
        <v>92</v>
      </c>
      <c r="I1065" s="1" t="s">
        <v>93</v>
      </c>
      <c r="J1065" s="1" t="s">
        <v>12716</v>
      </c>
      <c r="K1065" s="1" t="s">
        <v>12717</v>
      </c>
      <c r="L1065">
        <f>VLOOKUP(B1065,HIS退!B:F,5,FALSE)</f>
        <v>-1815.92</v>
      </c>
      <c r="M1065" t="e">
        <f>VLOOKUP(J1065,银行退!A:F,6,FALSE)</f>
        <v>#N/A</v>
      </c>
      <c r="N1065" t="e">
        <f>VLOOKUP(J1065,网银退汇!H:M,6,FALSE)</f>
        <v>#N/A</v>
      </c>
    </row>
    <row r="1066" spans="1:14" hidden="1">
      <c r="A1066" s="1" t="s">
        <v>12718</v>
      </c>
      <c r="B1066" s="1">
        <v>1878085</v>
      </c>
      <c r="C1066" s="1" t="s">
        <v>5252</v>
      </c>
      <c r="D1066" s="1" t="s">
        <v>5253</v>
      </c>
      <c r="E1066" s="1" t="s">
        <v>5254</v>
      </c>
      <c r="F1066" s="2">
        <v>4733.13</v>
      </c>
      <c r="G1066" s="1" t="s">
        <v>115</v>
      </c>
      <c r="H1066" s="1" t="s">
        <v>92</v>
      </c>
      <c r="I1066" s="1" t="s">
        <v>93</v>
      </c>
      <c r="J1066" s="1" t="s">
        <v>12719</v>
      </c>
      <c r="K1066" s="1" t="s">
        <v>12720</v>
      </c>
      <c r="L1066">
        <f>VLOOKUP(B1066,HIS退!B:F,5,FALSE)</f>
        <v>-4733.13</v>
      </c>
      <c r="M1066" t="e">
        <f>VLOOKUP(J1066,银行退!A:F,6,FALSE)</f>
        <v>#N/A</v>
      </c>
      <c r="N1066" t="e">
        <f>VLOOKUP(J1066,网银退汇!H:M,6,FALSE)</f>
        <v>#N/A</v>
      </c>
    </row>
    <row r="1067" spans="1:14" hidden="1">
      <c r="A1067" s="1" t="s">
        <v>12721</v>
      </c>
      <c r="B1067" s="1">
        <v>1878120</v>
      </c>
      <c r="C1067" s="1" t="s">
        <v>5256</v>
      </c>
      <c r="D1067" s="1" t="s">
        <v>5257</v>
      </c>
      <c r="E1067" s="1" t="s">
        <v>5258</v>
      </c>
      <c r="F1067" s="2">
        <v>98.5</v>
      </c>
      <c r="G1067" s="1" t="s">
        <v>115</v>
      </c>
      <c r="H1067" s="1" t="s">
        <v>92</v>
      </c>
      <c r="I1067" s="1" t="s">
        <v>93</v>
      </c>
      <c r="J1067" s="1" t="s">
        <v>12722</v>
      </c>
      <c r="K1067" s="1" t="s">
        <v>12723</v>
      </c>
      <c r="L1067">
        <f>VLOOKUP(B1067,HIS退!B:F,5,FALSE)</f>
        <v>-98.5</v>
      </c>
      <c r="M1067" t="e">
        <f>VLOOKUP(J1067,银行退!A:F,6,FALSE)</f>
        <v>#N/A</v>
      </c>
      <c r="N1067" t="e">
        <f>VLOOKUP(J1067,网银退汇!H:M,6,FALSE)</f>
        <v>#N/A</v>
      </c>
    </row>
    <row r="1068" spans="1:14" hidden="1">
      <c r="A1068" s="1" t="s">
        <v>12724</v>
      </c>
      <c r="B1068" s="1">
        <v>1878126</v>
      </c>
      <c r="C1068" s="1" t="s">
        <v>5260</v>
      </c>
      <c r="D1068" s="1" t="s">
        <v>5261</v>
      </c>
      <c r="E1068" s="1" t="s">
        <v>5262</v>
      </c>
      <c r="F1068" s="2">
        <v>1599.85</v>
      </c>
      <c r="G1068" s="1" t="s">
        <v>115</v>
      </c>
      <c r="H1068" s="1" t="s">
        <v>92</v>
      </c>
      <c r="I1068" s="1" t="s">
        <v>93</v>
      </c>
      <c r="J1068" s="1" t="s">
        <v>12725</v>
      </c>
      <c r="K1068" s="1" t="s">
        <v>12726</v>
      </c>
      <c r="L1068">
        <f>VLOOKUP(B1068,HIS退!B:F,5,FALSE)</f>
        <v>-1599.85</v>
      </c>
      <c r="M1068" t="e">
        <f>VLOOKUP(J1068,银行退!A:F,6,FALSE)</f>
        <v>#N/A</v>
      </c>
      <c r="N1068" t="e">
        <f>VLOOKUP(J1068,网银退汇!H:M,6,FALSE)</f>
        <v>#N/A</v>
      </c>
    </row>
    <row r="1069" spans="1:14" hidden="1">
      <c r="A1069" s="1" t="s">
        <v>12727</v>
      </c>
      <c r="B1069" s="1">
        <v>1878200</v>
      </c>
      <c r="C1069" s="1" t="s">
        <v>5264</v>
      </c>
      <c r="D1069" s="1" t="s">
        <v>5265</v>
      </c>
      <c r="E1069" s="1" t="s">
        <v>5266</v>
      </c>
      <c r="F1069" s="2">
        <v>600</v>
      </c>
      <c r="G1069" s="1" t="s">
        <v>115</v>
      </c>
      <c r="H1069" s="1" t="s">
        <v>92</v>
      </c>
      <c r="I1069" s="1" t="s">
        <v>93</v>
      </c>
      <c r="J1069" s="1" t="s">
        <v>12728</v>
      </c>
      <c r="K1069" s="1" t="s">
        <v>12729</v>
      </c>
      <c r="L1069">
        <f>VLOOKUP(B1069,HIS退!B:F,5,FALSE)</f>
        <v>-600</v>
      </c>
      <c r="M1069" t="e">
        <f>VLOOKUP(J1069,银行退!A:F,6,FALSE)</f>
        <v>#N/A</v>
      </c>
      <c r="N1069" t="e">
        <f>VLOOKUP(J1069,网银退汇!H:M,6,FALSE)</f>
        <v>#N/A</v>
      </c>
    </row>
    <row r="1070" spans="1:14" hidden="1">
      <c r="A1070" s="1" t="s">
        <v>12730</v>
      </c>
      <c r="B1070" s="1">
        <v>1878240</v>
      </c>
      <c r="C1070" s="1" t="s">
        <v>5268</v>
      </c>
      <c r="D1070" s="1" t="s">
        <v>5269</v>
      </c>
      <c r="E1070" s="1" t="s">
        <v>5270</v>
      </c>
      <c r="F1070" s="2">
        <v>160</v>
      </c>
      <c r="G1070" s="1" t="s">
        <v>115</v>
      </c>
      <c r="H1070" s="1" t="s">
        <v>92</v>
      </c>
      <c r="I1070" s="1" t="s">
        <v>93</v>
      </c>
      <c r="J1070" s="1" t="s">
        <v>12731</v>
      </c>
      <c r="K1070" s="1" t="s">
        <v>12732</v>
      </c>
      <c r="L1070">
        <f>VLOOKUP(B1070,HIS退!B:F,5,FALSE)</f>
        <v>-160</v>
      </c>
      <c r="M1070" t="e">
        <f>VLOOKUP(J1070,银行退!A:F,6,FALSE)</f>
        <v>#N/A</v>
      </c>
      <c r="N1070" t="e">
        <f>VLOOKUP(J1070,网银退汇!H:M,6,FALSE)</f>
        <v>#N/A</v>
      </c>
    </row>
    <row r="1071" spans="1:14" hidden="1">
      <c r="A1071" s="1" t="s">
        <v>12733</v>
      </c>
      <c r="B1071" s="1">
        <v>1878241</v>
      </c>
      <c r="C1071" s="1" t="s">
        <v>5272</v>
      </c>
      <c r="D1071" s="1" t="s">
        <v>5273</v>
      </c>
      <c r="E1071" s="1" t="s">
        <v>5274</v>
      </c>
      <c r="F1071" s="2">
        <v>1848.72</v>
      </c>
      <c r="G1071" s="1" t="s">
        <v>115</v>
      </c>
      <c r="H1071" s="1" t="s">
        <v>92</v>
      </c>
      <c r="I1071" s="1" t="s">
        <v>93</v>
      </c>
      <c r="J1071" s="1" t="s">
        <v>12734</v>
      </c>
      <c r="K1071" s="1" t="s">
        <v>12735</v>
      </c>
      <c r="L1071">
        <f>VLOOKUP(B1071,HIS退!B:F,5,FALSE)</f>
        <v>-1848.72</v>
      </c>
      <c r="M1071" t="e">
        <f>VLOOKUP(J1071,银行退!A:F,6,FALSE)</f>
        <v>#N/A</v>
      </c>
      <c r="N1071" t="e">
        <f>VLOOKUP(J1071,网银退汇!H:M,6,FALSE)</f>
        <v>#N/A</v>
      </c>
    </row>
    <row r="1072" spans="1:14">
      <c r="A1072" s="1" t="s">
        <v>12736</v>
      </c>
      <c r="B1072" s="1">
        <v>1878245</v>
      </c>
      <c r="C1072" s="1" t="s">
        <v>12737</v>
      </c>
      <c r="D1072" s="1" t="s">
        <v>2640</v>
      </c>
      <c r="E1072" s="1" t="s">
        <v>5276</v>
      </c>
      <c r="F1072" s="2">
        <v>1000</v>
      </c>
      <c r="G1072" s="1" t="s">
        <v>115</v>
      </c>
      <c r="H1072" s="1" t="s">
        <v>94</v>
      </c>
      <c r="I1072" s="1" t="s">
        <v>24</v>
      </c>
      <c r="J1072" s="1" t="s">
        <v>2642</v>
      </c>
      <c r="K1072" s="1" t="s">
        <v>2641</v>
      </c>
      <c r="L1072">
        <f>VLOOKUP(B1072,HIS退!B:F,5,FALSE)</f>
        <v>-1000</v>
      </c>
      <c r="M1072" t="e">
        <f>VLOOKUP(J1072,银行退!A:F,6,FALSE)</f>
        <v>#N/A</v>
      </c>
      <c r="N1072" t="str">
        <f>VLOOKUP(J1072,网银退汇!H:M,6,FALSE)</f>
        <v>20170907</v>
      </c>
    </row>
    <row r="1073" spans="1:14" hidden="1">
      <c r="A1073" s="1" t="s">
        <v>12738</v>
      </c>
      <c r="B1073" s="1">
        <v>1878352</v>
      </c>
      <c r="C1073" s="1" t="s">
        <v>5278</v>
      </c>
      <c r="D1073" s="1" t="s">
        <v>5279</v>
      </c>
      <c r="E1073" s="1" t="s">
        <v>5280</v>
      </c>
      <c r="F1073" s="2">
        <v>387</v>
      </c>
      <c r="G1073" s="1" t="s">
        <v>115</v>
      </c>
      <c r="H1073" s="1" t="s">
        <v>92</v>
      </c>
      <c r="I1073" s="1" t="s">
        <v>93</v>
      </c>
      <c r="J1073" s="1" t="s">
        <v>12739</v>
      </c>
      <c r="K1073" s="1" t="s">
        <v>12740</v>
      </c>
      <c r="L1073">
        <f>VLOOKUP(B1073,HIS退!B:F,5,FALSE)</f>
        <v>-387</v>
      </c>
      <c r="M1073" t="e">
        <f>VLOOKUP(J1073,银行退!A:F,6,FALSE)</f>
        <v>#N/A</v>
      </c>
      <c r="N1073" t="e">
        <f>VLOOKUP(J1073,网银退汇!H:M,6,FALSE)</f>
        <v>#N/A</v>
      </c>
    </row>
    <row r="1074" spans="1:14" hidden="1">
      <c r="A1074" s="1" t="s">
        <v>12741</v>
      </c>
      <c r="B1074" s="1">
        <v>1878388</v>
      </c>
      <c r="C1074" s="1" t="s">
        <v>5282</v>
      </c>
      <c r="D1074" s="1" t="s">
        <v>5283</v>
      </c>
      <c r="E1074" s="1" t="s">
        <v>5284</v>
      </c>
      <c r="F1074" s="2">
        <v>500</v>
      </c>
      <c r="G1074" s="1" t="s">
        <v>115</v>
      </c>
      <c r="H1074" s="1" t="s">
        <v>92</v>
      </c>
      <c r="I1074" s="1" t="s">
        <v>93</v>
      </c>
      <c r="J1074" s="1" t="s">
        <v>12742</v>
      </c>
      <c r="K1074" s="1" t="s">
        <v>12743</v>
      </c>
      <c r="L1074">
        <f>VLOOKUP(B1074,HIS退!B:F,5,FALSE)</f>
        <v>-500</v>
      </c>
      <c r="M1074" t="e">
        <f>VLOOKUP(J1074,银行退!A:F,6,FALSE)</f>
        <v>#N/A</v>
      </c>
      <c r="N1074" t="e">
        <f>VLOOKUP(J1074,网银退汇!H:M,6,FALSE)</f>
        <v>#N/A</v>
      </c>
    </row>
    <row r="1075" spans="1:14" hidden="1">
      <c r="A1075" s="1" t="s">
        <v>12744</v>
      </c>
      <c r="B1075" s="1">
        <v>1878405</v>
      </c>
      <c r="C1075" s="1" t="s">
        <v>5286</v>
      </c>
      <c r="D1075" s="1" t="s">
        <v>5287</v>
      </c>
      <c r="E1075" s="1" t="s">
        <v>5288</v>
      </c>
      <c r="F1075" s="2">
        <v>8156.21</v>
      </c>
      <c r="G1075" s="1" t="s">
        <v>115</v>
      </c>
      <c r="H1075" s="1" t="s">
        <v>92</v>
      </c>
      <c r="I1075" s="1" t="s">
        <v>93</v>
      </c>
      <c r="J1075" s="1" t="s">
        <v>12745</v>
      </c>
      <c r="K1075" s="1" t="s">
        <v>12746</v>
      </c>
      <c r="L1075">
        <f>VLOOKUP(B1075,HIS退!B:F,5,FALSE)</f>
        <v>-8156.21</v>
      </c>
      <c r="M1075" t="e">
        <f>VLOOKUP(J1075,银行退!A:F,6,FALSE)</f>
        <v>#N/A</v>
      </c>
      <c r="N1075" t="e">
        <f>VLOOKUP(J1075,网银退汇!H:M,6,FALSE)</f>
        <v>#N/A</v>
      </c>
    </row>
    <row r="1076" spans="1:14" hidden="1">
      <c r="A1076" s="1" t="s">
        <v>12747</v>
      </c>
      <c r="B1076" s="1">
        <v>1878412</v>
      </c>
      <c r="C1076" s="1" t="s">
        <v>5290</v>
      </c>
      <c r="D1076" s="1" t="s">
        <v>5283</v>
      </c>
      <c r="E1076" s="1" t="s">
        <v>5284</v>
      </c>
      <c r="F1076" s="2">
        <v>444</v>
      </c>
      <c r="G1076" s="1" t="s">
        <v>115</v>
      </c>
      <c r="H1076" s="1" t="s">
        <v>92</v>
      </c>
      <c r="I1076" s="1" t="s">
        <v>93</v>
      </c>
      <c r="J1076" s="1" t="s">
        <v>12748</v>
      </c>
      <c r="K1076" s="1" t="s">
        <v>12743</v>
      </c>
      <c r="L1076">
        <f>VLOOKUP(B1076,HIS退!B:F,5,FALSE)</f>
        <v>-444</v>
      </c>
      <c r="M1076" t="e">
        <f>VLOOKUP(J1076,银行退!A:F,6,FALSE)</f>
        <v>#N/A</v>
      </c>
      <c r="N1076" t="e">
        <f>VLOOKUP(J1076,网银退汇!H:M,6,FALSE)</f>
        <v>#N/A</v>
      </c>
    </row>
    <row r="1077" spans="1:14" hidden="1">
      <c r="A1077" s="1" t="s">
        <v>12749</v>
      </c>
      <c r="B1077" s="1">
        <v>1878416</v>
      </c>
      <c r="C1077" s="1" t="s">
        <v>5292</v>
      </c>
      <c r="D1077" s="1" t="s">
        <v>5293</v>
      </c>
      <c r="E1077" s="1" t="s">
        <v>5294</v>
      </c>
      <c r="F1077" s="2">
        <v>1200</v>
      </c>
      <c r="G1077" s="1" t="s">
        <v>115</v>
      </c>
      <c r="H1077" s="1" t="s">
        <v>92</v>
      </c>
      <c r="I1077" s="1" t="s">
        <v>93</v>
      </c>
      <c r="J1077" s="1" t="s">
        <v>12750</v>
      </c>
      <c r="K1077" s="1" t="s">
        <v>12751</v>
      </c>
      <c r="L1077">
        <f>VLOOKUP(B1077,HIS退!B:F,5,FALSE)</f>
        <v>-1200</v>
      </c>
      <c r="M1077" t="e">
        <f>VLOOKUP(J1077,银行退!A:F,6,FALSE)</f>
        <v>#N/A</v>
      </c>
      <c r="N1077" t="e">
        <f>VLOOKUP(J1077,网银退汇!H:M,6,FALSE)</f>
        <v>#N/A</v>
      </c>
    </row>
    <row r="1078" spans="1:14" hidden="1">
      <c r="A1078" s="1" t="s">
        <v>12752</v>
      </c>
      <c r="B1078" s="1">
        <v>1878457</v>
      </c>
      <c r="C1078" s="1" t="s">
        <v>5296</v>
      </c>
      <c r="D1078" s="1" t="s">
        <v>5297</v>
      </c>
      <c r="E1078" s="1" t="s">
        <v>163</v>
      </c>
      <c r="F1078" s="2">
        <v>3000</v>
      </c>
      <c r="G1078" s="1" t="s">
        <v>115</v>
      </c>
      <c r="H1078" s="1" t="s">
        <v>92</v>
      </c>
      <c r="I1078" s="1" t="s">
        <v>93</v>
      </c>
      <c r="J1078" s="1" t="s">
        <v>12753</v>
      </c>
      <c r="K1078" s="1" t="s">
        <v>12754</v>
      </c>
      <c r="L1078">
        <f>VLOOKUP(B1078,HIS退!B:F,5,FALSE)</f>
        <v>-3000</v>
      </c>
      <c r="M1078" t="e">
        <f>VLOOKUP(J1078,银行退!A:F,6,FALSE)</f>
        <v>#N/A</v>
      </c>
      <c r="N1078" t="e">
        <f>VLOOKUP(J1078,网银退汇!H:M,6,FALSE)</f>
        <v>#N/A</v>
      </c>
    </row>
    <row r="1079" spans="1:14" hidden="1">
      <c r="A1079" s="1" t="s">
        <v>12755</v>
      </c>
      <c r="B1079" s="1">
        <v>1878465</v>
      </c>
      <c r="C1079" s="1" t="s">
        <v>5299</v>
      </c>
      <c r="D1079" s="1" t="s">
        <v>5300</v>
      </c>
      <c r="E1079" s="1" t="s">
        <v>5301</v>
      </c>
      <c r="F1079" s="2">
        <v>70.5</v>
      </c>
      <c r="G1079" s="1" t="s">
        <v>115</v>
      </c>
      <c r="H1079" s="1" t="s">
        <v>92</v>
      </c>
      <c r="I1079" s="1" t="s">
        <v>93</v>
      </c>
      <c r="J1079" s="1" t="s">
        <v>12756</v>
      </c>
      <c r="K1079" s="1" t="s">
        <v>12757</v>
      </c>
      <c r="L1079">
        <f>VLOOKUP(B1079,HIS退!B:F,5,FALSE)</f>
        <v>-70.5</v>
      </c>
      <c r="M1079" t="e">
        <f>VLOOKUP(J1079,银行退!A:F,6,FALSE)</f>
        <v>#N/A</v>
      </c>
      <c r="N1079" t="e">
        <f>VLOOKUP(J1079,网银退汇!H:M,6,FALSE)</f>
        <v>#N/A</v>
      </c>
    </row>
    <row r="1080" spans="1:14" hidden="1">
      <c r="A1080" s="1" t="s">
        <v>12758</v>
      </c>
      <c r="B1080" s="1">
        <v>1878613</v>
      </c>
      <c r="C1080" s="1" t="s">
        <v>5303</v>
      </c>
      <c r="D1080" s="1" t="s">
        <v>5304</v>
      </c>
      <c r="E1080" s="1" t="s">
        <v>5305</v>
      </c>
      <c r="F1080" s="2">
        <v>10000</v>
      </c>
      <c r="G1080" s="1" t="s">
        <v>115</v>
      </c>
      <c r="H1080" s="1" t="s">
        <v>92</v>
      </c>
      <c r="I1080" s="1" t="s">
        <v>93</v>
      </c>
      <c r="J1080" s="1" t="s">
        <v>12759</v>
      </c>
      <c r="K1080" s="1" t="s">
        <v>12760</v>
      </c>
      <c r="L1080">
        <f>VLOOKUP(B1080,HIS退!B:F,5,FALSE)</f>
        <v>-10000</v>
      </c>
      <c r="M1080" t="e">
        <f>VLOOKUP(J1080,银行退!A:F,6,FALSE)</f>
        <v>#N/A</v>
      </c>
      <c r="N1080" t="e">
        <f>VLOOKUP(J1080,网银退汇!H:M,6,FALSE)</f>
        <v>#N/A</v>
      </c>
    </row>
    <row r="1081" spans="1:14" hidden="1">
      <c r="A1081" s="1" t="s">
        <v>12761</v>
      </c>
      <c r="B1081" s="1">
        <v>1878628</v>
      </c>
      <c r="C1081" s="1" t="s">
        <v>5307</v>
      </c>
      <c r="D1081" s="1" t="s">
        <v>5308</v>
      </c>
      <c r="E1081" s="1" t="s">
        <v>5309</v>
      </c>
      <c r="F1081" s="2">
        <v>2200</v>
      </c>
      <c r="G1081" s="1" t="s">
        <v>115</v>
      </c>
      <c r="H1081" s="1" t="s">
        <v>92</v>
      </c>
      <c r="I1081" s="1" t="s">
        <v>93</v>
      </c>
      <c r="J1081" s="1" t="s">
        <v>12762</v>
      </c>
      <c r="K1081" s="1" t="s">
        <v>12763</v>
      </c>
      <c r="L1081">
        <f>VLOOKUP(B1081,HIS退!B:F,5,FALSE)</f>
        <v>-2200</v>
      </c>
      <c r="M1081" t="e">
        <f>VLOOKUP(J1081,银行退!A:F,6,FALSE)</f>
        <v>#N/A</v>
      </c>
      <c r="N1081" t="e">
        <f>VLOOKUP(J1081,网银退汇!H:M,6,FALSE)</f>
        <v>#N/A</v>
      </c>
    </row>
    <row r="1082" spans="1:14" hidden="1">
      <c r="A1082" s="1" t="s">
        <v>12764</v>
      </c>
      <c r="B1082" s="1">
        <v>1878649</v>
      </c>
      <c r="C1082" s="1" t="s">
        <v>5311</v>
      </c>
      <c r="D1082" s="1" t="s">
        <v>5312</v>
      </c>
      <c r="E1082" s="1" t="s">
        <v>5313</v>
      </c>
      <c r="F1082" s="2">
        <v>6313.37</v>
      </c>
      <c r="G1082" s="1" t="s">
        <v>115</v>
      </c>
      <c r="H1082" s="1" t="s">
        <v>92</v>
      </c>
      <c r="I1082" s="1" t="s">
        <v>93</v>
      </c>
      <c r="J1082" s="1" t="s">
        <v>12765</v>
      </c>
      <c r="K1082" s="1" t="s">
        <v>12766</v>
      </c>
      <c r="L1082">
        <f>VLOOKUP(B1082,HIS退!B:F,5,FALSE)</f>
        <v>-6313.37</v>
      </c>
      <c r="M1082" t="e">
        <f>VLOOKUP(J1082,银行退!A:F,6,FALSE)</f>
        <v>#N/A</v>
      </c>
      <c r="N1082" t="e">
        <f>VLOOKUP(J1082,网银退汇!H:M,6,FALSE)</f>
        <v>#N/A</v>
      </c>
    </row>
    <row r="1083" spans="1:14" hidden="1">
      <c r="A1083" s="1" t="s">
        <v>12767</v>
      </c>
      <c r="B1083" s="1">
        <v>1878673</v>
      </c>
      <c r="C1083" s="1" t="s">
        <v>5315</v>
      </c>
      <c r="D1083" s="1" t="s">
        <v>5316</v>
      </c>
      <c r="E1083" s="1" t="s">
        <v>5317</v>
      </c>
      <c r="F1083" s="2">
        <v>2322</v>
      </c>
      <c r="G1083" s="1" t="s">
        <v>115</v>
      </c>
      <c r="H1083" s="1" t="s">
        <v>92</v>
      </c>
      <c r="I1083" s="1" t="s">
        <v>93</v>
      </c>
      <c r="J1083" s="1" t="s">
        <v>12768</v>
      </c>
      <c r="K1083" s="1" t="s">
        <v>12769</v>
      </c>
      <c r="L1083">
        <f>VLOOKUP(B1083,HIS退!B:F,5,FALSE)</f>
        <v>-2322</v>
      </c>
      <c r="M1083" t="e">
        <f>VLOOKUP(J1083,银行退!A:F,6,FALSE)</f>
        <v>#N/A</v>
      </c>
      <c r="N1083" t="e">
        <f>VLOOKUP(J1083,网银退汇!H:M,6,FALSE)</f>
        <v>#N/A</v>
      </c>
    </row>
    <row r="1084" spans="1:14" hidden="1">
      <c r="A1084" s="1" t="s">
        <v>12770</v>
      </c>
      <c r="B1084" s="1">
        <v>1878692</v>
      </c>
      <c r="C1084" s="1" t="s">
        <v>5319</v>
      </c>
      <c r="D1084" s="1" t="s">
        <v>5320</v>
      </c>
      <c r="E1084" s="1" t="s">
        <v>5321</v>
      </c>
      <c r="F1084" s="2">
        <v>770</v>
      </c>
      <c r="G1084" s="1" t="s">
        <v>115</v>
      </c>
      <c r="H1084" s="1" t="s">
        <v>92</v>
      </c>
      <c r="I1084" s="1" t="s">
        <v>93</v>
      </c>
      <c r="J1084" s="1" t="s">
        <v>12771</v>
      </c>
      <c r="K1084" s="1" t="s">
        <v>12772</v>
      </c>
      <c r="L1084">
        <f>VLOOKUP(B1084,HIS退!B:F,5,FALSE)</f>
        <v>-770</v>
      </c>
      <c r="M1084" t="e">
        <f>VLOOKUP(J1084,银行退!A:F,6,FALSE)</f>
        <v>#N/A</v>
      </c>
      <c r="N1084" t="e">
        <f>VLOOKUP(J1084,网银退汇!H:M,6,FALSE)</f>
        <v>#N/A</v>
      </c>
    </row>
    <row r="1085" spans="1:14" hidden="1">
      <c r="A1085" s="1" t="s">
        <v>12773</v>
      </c>
      <c r="B1085" s="1">
        <v>1878746</v>
      </c>
      <c r="C1085" s="1" t="s">
        <v>5323</v>
      </c>
      <c r="D1085" s="1" t="s">
        <v>5324</v>
      </c>
      <c r="E1085" s="1" t="s">
        <v>5325</v>
      </c>
      <c r="F1085" s="2">
        <v>4325</v>
      </c>
      <c r="G1085" s="1" t="s">
        <v>115</v>
      </c>
      <c r="H1085" s="1" t="s">
        <v>92</v>
      </c>
      <c r="I1085" s="1" t="s">
        <v>93</v>
      </c>
      <c r="J1085" s="1" t="s">
        <v>12774</v>
      </c>
      <c r="K1085" s="1" t="s">
        <v>12775</v>
      </c>
      <c r="L1085">
        <f>VLOOKUP(B1085,HIS退!B:F,5,FALSE)</f>
        <v>-4325</v>
      </c>
      <c r="M1085" t="e">
        <f>VLOOKUP(J1085,银行退!A:F,6,FALSE)</f>
        <v>#N/A</v>
      </c>
      <c r="N1085" t="e">
        <f>VLOOKUP(J1085,网银退汇!H:M,6,FALSE)</f>
        <v>#N/A</v>
      </c>
    </row>
    <row r="1086" spans="1:14" hidden="1">
      <c r="A1086" s="1" t="s">
        <v>12776</v>
      </c>
      <c r="B1086" s="1">
        <v>1878754</v>
      </c>
      <c r="C1086" s="1" t="s">
        <v>5331</v>
      </c>
      <c r="D1086" s="1" t="s">
        <v>5332</v>
      </c>
      <c r="E1086" s="1" t="s">
        <v>5333</v>
      </c>
      <c r="F1086" s="2">
        <v>16814.18</v>
      </c>
      <c r="G1086" s="1" t="s">
        <v>115</v>
      </c>
      <c r="H1086" s="1" t="s">
        <v>92</v>
      </c>
      <c r="I1086" s="1" t="s">
        <v>93</v>
      </c>
      <c r="J1086" s="1" t="s">
        <v>12777</v>
      </c>
      <c r="K1086" s="1" t="s">
        <v>12778</v>
      </c>
      <c r="L1086">
        <f>VLOOKUP(B1086,HIS退!B:F,5,FALSE)</f>
        <v>-16814.18</v>
      </c>
      <c r="M1086" t="e">
        <f>VLOOKUP(J1086,银行退!A:F,6,FALSE)</f>
        <v>#N/A</v>
      </c>
      <c r="N1086" t="e">
        <f>VLOOKUP(J1086,网银退汇!H:M,6,FALSE)</f>
        <v>#N/A</v>
      </c>
    </row>
    <row r="1087" spans="1:14" hidden="1">
      <c r="A1087" s="1" t="s">
        <v>12779</v>
      </c>
      <c r="B1087" s="1">
        <v>1878755</v>
      </c>
      <c r="C1087" s="1" t="s">
        <v>5327</v>
      </c>
      <c r="D1087" s="1" t="s">
        <v>5328</v>
      </c>
      <c r="E1087" s="1" t="s">
        <v>5329</v>
      </c>
      <c r="F1087" s="2">
        <v>5394.74</v>
      </c>
      <c r="G1087" s="1" t="s">
        <v>115</v>
      </c>
      <c r="H1087" s="1" t="s">
        <v>92</v>
      </c>
      <c r="I1087" s="1" t="s">
        <v>93</v>
      </c>
      <c r="J1087" s="1" t="s">
        <v>12780</v>
      </c>
      <c r="K1087" s="1" t="s">
        <v>12781</v>
      </c>
      <c r="L1087">
        <f>VLOOKUP(B1087,HIS退!B:F,5,FALSE)</f>
        <v>-5394.74</v>
      </c>
      <c r="M1087" t="e">
        <f>VLOOKUP(J1087,银行退!A:F,6,FALSE)</f>
        <v>#N/A</v>
      </c>
      <c r="N1087" t="e">
        <f>VLOOKUP(J1087,网银退汇!H:M,6,FALSE)</f>
        <v>#N/A</v>
      </c>
    </row>
    <row r="1088" spans="1:14" hidden="1">
      <c r="A1088" s="1" t="s">
        <v>12782</v>
      </c>
      <c r="B1088" s="1">
        <v>1878786</v>
      </c>
      <c r="C1088" s="1" t="s">
        <v>5335</v>
      </c>
      <c r="D1088" s="1" t="s">
        <v>5336</v>
      </c>
      <c r="E1088" s="1" t="s">
        <v>5337</v>
      </c>
      <c r="F1088" s="2">
        <v>1660.45</v>
      </c>
      <c r="G1088" s="1" t="s">
        <v>115</v>
      </c>
      <c r="H1088" s="1" t="s">
        <v>92</v>
      </c>
      <c r="I1088" s="1" t="s">
        <v>93</v>
      </c>
      <c r="J1088" s="1" t="s">
        <v>12783</v>
      </c>
      <c r="K1088" s="1" t="s">
        <v>12784</v>
      </c>
      <c r="L1088">
        <f>VLOOKUP(B1088,HIS退!B:F,5,FALSE)</f>
        <v>-1660.45</v>
      </c>
      <c r="M1088" t="e">
        <f>VLOOKUP(J1088,银行退!A:F,6,FALSE)</f>
        <v>#N/A</v>
      </c>
      <c r="N1088" t="e">
        <f>VLOOKUP(J1088,网银退汇!H:M,6,FALSE)</f>
        <v>#N/A</v>
      </c>
    </row>
    <row r="1089" spans="1:14" hidden="1">
      <c r="A1089" s="1" t="s">
        <v>12785</v>
      </c>
      <c r="B1089" s="1">
        <v>1878789</v>
      </c>
      <c r="C1089" s="1" t="s">
        <v>5339</v>
      </c>
      <c r="D1089" s="1" t="s">
        <v>5340</v>
      </c>
      <c r="E1089" s="1" t="s">
        <v>5341</v>
      </c>
      <c r="F1089" s="2">
        <v>500</v>
      </c>
      <c r="G1089" s="1" t="s">
        <v>115</v>
      </c>
      <c r="H1089" s="1" t="s">
        <v>92</v>
      </c>
      <c r="I1089" s="1" t="s">
        <v>93</v>
      </c>
      <c r="J1089" s="1" t="s">
        <v>12786</v>
      </c>
      <c r="K1089" s="1" t="s">
        <v>12787</v>
      </c>
      <c r="L1089">
        <f>VLOOKUP(B1089,HIS退!B:F,5,FALSE)</f>
        <v>-500</v>
      </c>
      <c r="M1089" t="e">
        <f>VLOOKUP(J1089,银行退!A:F,6,FALSE)</f>
        <v>#N/A</v>
      </c>
      <c r="N1089" t="e">
        <f>VLOOKUP(J1089,网银退汇!H:M,6,FALSE)</f>
        <v>#N/A</v>
      </c>
    </row>
    <row r="1090" spans="1:14" hidden="1">
      <c r="A1090" s="1" t="s">
        <v>12788</v>
      </c>
      <c r="B1090" s="1">
        <v>1878802</v>
      </c>
      <c r="C1090" s="1" t="s">
        <v>5343</v>
      </c>
      <c r="D1090" s="1" t="s">
        <v>5344</v>
      </c>
      <c r="E1090" s="1" t="s">
        <v>5345</v>
      </c>
      <c r="F1090" s="2">
        <v>5003</v>
      </c>
      <c r="G1090" s="1" t="s">
        <v>115</v>
      </c>
      <c r="H1090" s="1" t="s">
        <v>92</v>
      </c>
      <c r="I1090" s="1" t="s">
        <v>93</v>
      </c>
      <c r="J1090" s="1" t="s">
        <v>12789</v>
      </c>
      <c r="K1090" s="1" t="s">
        <v>12790</v>
      </c>
      <c r="L1090">
        <f>VLOOKUP(B1090,HIS退!B:F,5,FALSE)</f>
        <v>-5003</v>
      </c>
      <c r="M1090" t="e">
        <f>VLOOKUP(J1090,银行退!A:F,6,FALSE)</f>
        <v>#N/A</v>
      </c>
      <c r="N1090" t="e">
        <f>VLOOKUP(J1090,网银退汇!H:M,6,FALSE)</f>
        <v>#N/A</v>
      </c>
    </row>
    <row r="1091" spans="1:14" hidden="1">
      <c r="A1091" s="1" t="s">
        <v>12791</v>
      </c>
      <c r="B1091" s="1">
        <v>1878837</v>
      </c>
      <c r="C1091" s="1" t="s">
        <v>5347</v>
      </c>
      <c r="D1091" s="1" t="s">
        <v>5348</v>
      </c>
      <c r="E1091" s="1" t="s">
        <v>5349</v>
      </c>
      <c r="F1091" s="2">
        <v>5257.83</v>
      </c>
      <c r="G1091" s="1" t="s">
        <v>115</v>
      </c>
      <c r="H1091" s="1" t="s">
        <v>92</v>
      </c>
      <c r="I1091" s="1" t="s">
        <v>93</v>
      </c>
      <c r="J1091" s="1" t="s">
        <v>12792</v>
      </c>
      <c r="K1091" s="1" t="s">
        <v>12793</v>
      </c>
      <c r="L1091">
        <f>VLOOKUP(B1091,HIS退!B:F,5,FALSE)</f>
        <v>-5257.83</v>
      </c>
      <c r="M1091" t="e">
        <f>VLOOKUP(J1091,银行退!A:F,6,FALSE)</f>
        <v>#N/A</v>
      </c>
      <c r="N1091" t="e">
        <f>VLOOKUP(J1091,网银退汇!H:M,6,FALSE)</f>
        <v>#N/A</v>
      </c>
    </row>
    <row r="1092" spans="1:14" hidden="1">
      <c r="A1092" s="1" t="s">
        <v>12794</v>
      </c>
      <c r="B1092" s="1">
        <v>1878849</v>
      </c>
      <c r="C1092" s="1" t="s">
        <v>5351</v>
      </c>
      <c r="D1092" s="1" t="s">
        <v>5344</v>
      </c>
      <c r="E1092" s="1" t="s">
        <v>5345</v>
      </c>
      <c r="F1092" s="2">
        <v>28</v>
      </c>
      <c r="G1092" s="1" t="s">
        <v>115</v>
      </c>
      <c r="H1092" s="1" t="s">
        <v>92</v>
      </c>
      <c r="I1092" s="1" t="s">
        <v>93</v>
      </c>
      <c r="J1092" s="1" t="s">
        <v>12795</v>
      </c>
      <c r="K1092" s="1" t="s">
        <v>12790</v>
      </c>
      <c r="L1092">
        <f>VLOOKUP(B1092,HIS退!B:F,5,FALSE)</f>
        <v>-28</v>
      </c>
      <c r="M1092" t="e">
        <f>VLOOKUP(J1092,银行退!A:F,6,FALSE)</f>
        <v>#N/A</v>
      </c>
      <c r="N1092" t="e">
        <f>VLOOKUP(J1092,网银退汇!H:M,6,FALSE)</f>
        <v>#N/A</v>
      </c>
    </row>
    <row r="1093" spans="1:14" hidden="1">
      <c r="A1093" s="1" t="s">
        <v>12796</v>
      </c>
      <c r="B1093" s="1">
        <v>1878875</v>
      </c>
      <c r="C1093" s="1" t="s">
        <v>5353</v>
      </c>
      <c r="D1093" s="1" t="s">
        <v>5354</v>
      </c>
      <c r="E1093" s="1" t="s">
        <v>5355</v>
      </c>
      <c r="F1093" s="2">
        <v>3044</v>
      </c>
      <c r="G1093" s="1" t="s">
        <v>115</v>
      </c>
      <c r="H1093" s="1" t="s">
        <v>92</v>
      </c>
      <c r="I1093" s="1" t="s">
        <v>93</v>
      </c>
      <c r="J1093" s="1" t="s">
        <v>12797</v>
      </c>
      <c r="K1093" s="1" t="s">
        <v>12798</v>
      </c>
      <c r="L1093">
        <f>VLOOKUP(B1093,HIS退!B:F,5,FALSE)</f>
        <v>-3044</v>
      </c>
      <c r="M1093" t="e">
        <f>VLOOKUP(J1093,银行退!A:F,6,FALSE)</f>
        <v>#N/A</v>
      </c>
      <c r="N1093" t="e">
        <f>VLOOKUP(J1093,网银退汇!H:M,6,FALSE)</f>
        <v>#N/A</v>
      </c>
    </row>
    <row r="1094" spans="1:14" hidden="1">
      <c r="A1094" s="1" t="s">
        <v>12799</v>
      </c>
      <c r="B1094" s="1">
        <v>1878883</v>
      </c>
      <c r="C1094" s="1" t="s">
        <v>5357</v>
      </c>
      <c r="D1094" s="1" t="s">
        <v>5358</v>
      </c>
      <c r="E1094" s="1" t="s">
        <v>5359</v>
      </c>
      <c r="F1094" s="2">
        <v>447.5</v>
      </c>
      <c r="G1094" s="1" t="s">
        <v>115</v>
      </c>
      <c r="H1094" s="1" t="s">
        <v>92</v>
      </c>
      <c r="I1094" s="1" t="s">
        <v>93</v>
      </c>
      <c r="J1094" s="1" t="s">
        <v>12800</v>
      </c>
      <c r="K1094" s="1" t="s">
        <v>12801</v>
      </c>
      <c r="L1094">
        <f>VLOOKUP(B1094,HIS退!B:F,5,FALSE)</f>
        <v>-447.5</v>
      </c>
      <c r="M1094" t="e">
        <f>VLOOKUP(J1094,银行退!A:F,6,FALSE)</f>
        <v>#N/A</v>
      </c>
      <c r="N1094" t="e">
        <f>VLOOKUP(J1094,网银退汇!H:M,6,FALSE)</f>
        <v>#N/A</v>
      </c>
    </row>
    <row r="1095" spans="1:14" hidden="1">
      <c r="A1095" s="1" t="s">
        <v>12802</v>
      </c>
      <c r="B1095" s="1">
        <v>1878906</v>
      </c>
      <c r="C1095" s="1" t="s">
        <v>5361</v>
      </c>
      <c r="D1095" s="1" t="s">
        <v>5362</v>
      </c>
      <c r="E1095" s="1" t="s">
        <v>5363</v>
      </c>
      <c r="F1095" s="2">
        <v>6080.21</v>
      </c>
      <c r="G1095" s="1" t="s">
        <v>115</v>
      </c>
      <c r="H1095" s="1" t="s">
        <v>92</v>
      </c>
      <c r="I1095" s="1" t="s">
        <v>93</v>
      </c>
      <c r="J1095" s="1" t="s">
        <v>12803</v>
      </c>
      <c r="K1095" s="1" t="s">
        <v>12804</v>
      </c>
      <c r="L1095">
        <f>VLOOKUP(B1095,HIS退!B:F,5,FALSE)</f>
        <v>-6080.21</v>
      </c>
      <c r="M1095" t="e">
        <f>VLOOKUP(J1095,银行退!A:F,6,FALSE)</f>
        <v>#N/A</v>
      </c>
      <c r="N1095" t="e">
        <f>VLOOKUP(J1095,网银退汇!H:M,6,FALSE)</f>
        <v>#N/A</v>
      </c>
    </row>
    <row r="1096" spans="1:14" hidden="1">
      <c r="A1096" s="1" t="s">
        <v>12805</v>
      </c>
      <c r="B1096" s="1">
        <v>1878993</v>
      </c>
      <c r="C1096" s="1" t="s">
        <v>5365</v>
      </c>
      <c r="D1096" s="1" t="s">
        <v>5366</v>
      </c>
      <c r="E1096" s="1" t="s">
        <v>5367</v>
      </c>
      <c r="F1096" s="2">
        <v>9980</v>
      </c>
      <c r="G1096" s="1" t="s">
        <v>115</v>
      </c>
      <c r="H1096" s="1" t="s">
        <v>92</v>
      </c>
      <c r="I1096" s="1" t="s">
        <v>93</v>
      </c>
      <c r="J1096" s="1" t="s">
        <v>12806</v>
      </c>
      <c r="K1096" s="1" t="s">
        <v>12807</v>
      </c>
      <c r="L1096">
        <f>VLOOKUP(B1096,HIS退!B:F,5,FALSE)</f>
        <v>-9980</v>
      </c>
      <c r="M1096" t="e">
        <f>VLOOKUP(J1096,银行退!A:F,6,FALSE)</f>
        <v>#N/A</v>
      </c>
      <c r="N1096" t="e">
        <f>VLOOKUP(J1096,网银退汇!H:M,6,FALSE)</f>
        <v>#N/A</v>
      </c>
    </row>
    <row r="1097" spans="1:14">
      <c r="A1097" s="1" t="s">
        <v>12808</v>
      </c>
      <c r="B1097" s="1">
        <v>1879004</v>
      </c>
      <c r="C1097" s="1" t="s">
        <v>12809</v>
      </c>
      <c r="D1097" s="1" t="s">
        <v>2643</v>
      </c>
      <c r="E1097" s="1" t="s">
        <v>5369</v>
      </c>
      <c r="F1097" s="2">
        <v>2900</v>
      </c>
      <c r="G1097" s="1" t="s">
        <v>115</v>
      </c>
      <c r="H1097" s="1" t="s">
        <v>94</v>
      </c>
      <c r="I1097" s="1" t="s">
        <v>24</v>
      </c>
      <c r="J1097" s="1" t="s">
        <v>2645</v>
      </c>
      <c r="K1097" s="1" t="s">
        <v>2644</v>
      </c>
      <c r="L1097">
        <f>VLOOKUP(B1097,HIS退!B:F,5,FALSE)</f>
        <v>-2900</v>
      </c>
      <c r="M1097" t="e">
        <f>VLOOKUP(J1097,银行退!A:F,6,FALSE)</f>
        <v>#N/A</v>
      </c>
      <c r="N1097" t="str">
        <f>VLOOKUP(J1097,网银退汇!H:M,6,FALSE)</f>
        <v>20170907</v>
      </c>
    </row>
    <row r="1098" spans="1:14">
      <c r="A1098" s="1" t="s">
        <v>12810</v>
      </c>
      <c r="B1098" s="1">
        <v>1879029</v>
      </c>
      <c r="C1098" s="1" t="s">
        <v>12811</v>
      </c>
      <c r="D1098" s="1" t="s">
        <v>2646</v>
      </c>
      <c r="E1098" s="1" t="s">
        <v>5371</v>
      </c>
      <c r="F1098" s="2">
        <v>6391.66</v>
      </c>
      <c r="G1098" s="1" t="s">
        <v>115</v>
      </c>
      <c r="H1098" s="1" t="s">
        <v>94</v>
      </c>
      <c r="I1098" s="1" t="s">
        <v>24</v>
      </c>
      <c r="J1098" s="1" t="s">
        <v>2648</v>
      </c>
      <c r="K1098" s="1" t="s">
        <v>2647</v>
      </c>
      <c r="L1098">
        <f>VLOOKUP(B1098,HIS退!B:F,5,FALSE)</f>
        <v>-6391.66</v>
      </c>
      <c r="M1098" t="e">
        <f>VLOOKUP(J1098,银行退!A:F,6,FALSE)</f>
        <v>#N/A</v>
      </c>
      <c r="N1098" t="str">
        <f>VLOOKUP(J1098,网银退汇!H:M,6,FALSE)</f>
        <v>20170907</v>
      </c>
    </row>
    <row r="1099" spans="1:14" hidden="1">
      <c r="A1099" s="1" t="s">
        <v>12812</v>
      </c>
      <c r="B1099" s="1">
        <v>1879047</v>
      </c>
      <c r="C1099" s="1" t="s">
        <v>5373</v>
      </c>
      <c r="D1099" s="1" t="s">
        <v>5374</v>
      </c>
      <c r="E1099" s="1" t="s">
        <v>5375</v>
      </c>
      <c r="F1099" s="2">
        <v>3000</v>
      </c>
      <c r="G1099" s="1" t="s">
        <v>115</v>
      </c>
      <c r="H1099" s="1" t="s">
        <v>92</v>
      </c>
      <c r="I1099" s="1" t="s">
        <v>93</v>
      </c>
      <c r="J1099" s="1" t="s">
        <v>12813</v>
      </c>
      <c r="K1099" s="1" t="s">
        <v>12814</v>
      </c>
      <c r="L1099">
        <f>VLOOKUP(B1099,HIS退!B:F,5,FALSE)</f>
        <v>-3000</v>
      </c>
      <c r="M1099" t="e">
        <f>VLOOKUP(J1099,银行退!A:F,6,FALSE)</f>
        <v>#N/A</v>
      </c>
      <c r="N1099" t="e">
        <f>VLOOKUP(J1099,网银退汇!H:M,6,FALSE)</f>
        <v>#N/A</v>
      </c>
    </row>
    <row r="1100" spans="1:14" hidden="1">
      <c r="A1100" s="1" t="s">
        <v>12815</v>
      </c>
      <c r="B1100" s="1">
        <v>1879056</v>
      </c>
      <c r="C1100" s="1" t="s">
        <v>5377</v>
      </c>
      <c r="D1100" s="1" t="s">
        <v>5378</v>
      </c>
      <c r="E1100" s="1" t="s">
        <v>5379</v>
      </c>
      <c r="F1100" s="2">
        <v>3000</v>
      </c>
      <c r="G1100" s="1" t="s">
        <v>115</v>
      </c>
      <c r="H1100" s="1" t="s">
        <v>92</v>
      </c>
      <c r="I1100" s="1" t="s">
        <v>93</v>
      </c>
      <c r="J1100" s="1" t="s">
        <v>12816</v>
      </c>
      <c r="K1100" s="1" t="s">
        <v>12817</v>
      </c>
      <c r="L1100">
        <f>VLOOKUP(B1100,HIS退!B:F,5,FALSE)</f>
        <v>-3000</v>
      </c>
      <c r="M1100" t="e">
        <f>VLOOKUP(J1100,银行退!A:F,6,FALSE)</f>
        <v>#N/A</v>
      </c>
      <c r="N1100" t="e">
        <f>VLOOKUP(J1100,网银退汇!H:M,6,FALSE)</f>
        <v>#N/A</v>
      </c>
    </row>
    <row r="1101" spans="1:14" hidden="1">
      <c r="A1101" s="1" t="s">
        <v>12818</v>
      </c>
      <c r="B1101" s="1">
        <v>1879065</v>
      </c>
      <c r="C1101" s="1" t="s">
        <v>5381</v>
      </c>
      <c r="D1101" s="1" t="s">
        <v>5382</v>
      </c>
      <c r="E1101" s="1" t="s">
        <v>5379</v>
      </c>
      <c r="F1101" s="2">
        <v>565.67999999999995</v>
      </c>
      <c r="G1101" s="1" t="s">
        <v>115</v>
      </c>
      <c r="H1101" s="1" t="s">
        <v>92</v>
      </c>
      <c r="I1101" s="1" t="s">
        <v>93</v>
      </c>
      <c r="J1101" s="1" t="s">
        <v>12819</v>
      </c>
      <c r="K1101" s="1" t="s">
        <v>12817</v>
      </c>
      <c r="L1101">
        <f>VLOOKUP(B1101,HIS退!B:F,5,FALSE)</f>
        <v>-565.67999999999995</v>
      </c>
      <c r="M1101" t="e">
        <f>VLOOKUP(J1101,银行退!A:F,6,FALSE)</f>
        <v>#N/A</v>
      </c>
      <c r="N1101" t="e">
        <f>VLOOKUP(J1101,网银退汇!H:M,6,FALSE)</f>
        <v>#N/A</v>
      </c>
    </row>
    <row r="1102" spans="1:14" hidden="1">
      <c r="A1102" s="1" t="s">
        <v>12820</v>
      </c>
      <c r="B1102" s="1">
        <v>1879106</v>
      </c>
      <c r="C1102" s="1" t="s">
        <v>5384</v>
      </c>
      <c r="D1102" s="1" t="s">
        <v>5385</v>
      </c>
      <c r="E1102" s="1" t="s">
        <v>5386</v>
      </c>
      <c r="F1102" s="2">
        <v>3469</v>
      </c>
      <c r="G1102" s="1" t="s">
        <v>115</v>
      </c>
      <c r="H1102" s="1" t="s">
        <v>92</v>
      </c>
      <c r="I1102" s="1" t="s">
        <v>93</v>
      </c>
      <c r="J1102" s="1" t="s">
        <v>12821</v>
      </c>
      <c r="K1102" s="1" t="s">
        <v>12822</v>
      </c>
      <c r="L1102">
        <f>VLOOKUP(B1102,HIS退!B:F,5,FALSE)</f>
        <v>-3469</v>
      </c>
      <c r="M1102" t="e">
        <f>VLOOKUP(J1102,银行退!A:F,6,FALSE)</f>
        <v>#N/A</v>
      </c>
      <c r="N1102" t="e">
        <f>VLOOKUP(J1102,网银退汇!H:M,6,FALSE)</f>
        <v>#N/A</v>
      </c>
    </row>
    <row r="1103" spans="1:14" hidden="1">
      <c r="A1103" s="1" t="s">
        <v>12823</v>
      </c>
      <c r="B1103" s="1">
        <v>1879138</v>
      </c>
      <c r="C1103" s="1" t="s">
        <v>5388</v>
      </c>
      <c r="D1103" s="1" t="s">
        <v>5389</v>
      </c>
      <c r="E1103" s="1" t="s">
        <v>5390</v>
      </c>
      <c r="F1103" s="2">
        <v>4652.8</v>
      </c>
      <c r="G1103" s="1" t="s">
        <v>115</v>
      </c>
      <c r="H1103" s="1" t="s">
        <v>92</v>
      </c>
      <c r="I1103" s="1" t="s">
        <v>93</v>
      </c>
      <c r="J1103" s="1" t="s">
        <v>12824</v>
      </c>
      <c r="K1103" s="1" t="s">
        <v>12825</v>
      </c>
      <c r="L1103">
        <f>VLOOKUP(B1103,HIS退!B:F,5,FALSE)</f>
        <v>-4652.8</v>
      </c>
      <c r="M1103" t="e">
        <f>VLOOKUP(J1103,银行退!A:F,6,FALSE)</f>
        <v>#N/A</v>
      </c>
      <c r="N1103" t="e">
        <f>VLOOKUP(J1103,网银退汇!H:M,6,FALSE)</f>
        <v>#N/A</v>
      </c>
    </row>
    <row r="1104" spans="1:14" hidden="1">
      <c r="A1104" s="1" t="s">
        <v>12826</v>
      </c>
      <c r="B1104" s="1">
        <v>1879148</v>
      </c>
      <c r="C1104" s="1" t="s">
        <v>5392</v>
      </c>
      <c r="D1104" s="1" t="s">
        <v>5393</v>
      </c>
      <c r="E1104" s="1" t="s">
        <v>5394</v>
      </c>
      <c r="F1104" s="2">
        <v>500</v>
      </c>
      <c r="G1104" s="1" t="s">
        <v>115</v>
      </c>
      <c r="H1104" s="1" t="s">
        <v>92</v>
      </c>
      <c r="I1104" s="1" t="s">
        <v>93</v>
      </c>
      <c r="J1104" s="1" t="s">
        <v>12827</v>
      </c>
      <c r="K1104" s="1" t="s">
        <v>12828</v>
      </c>
      <c r="L1104">
        <f>VLOOKUP(B1104,HIS退!B:F,5,FALSE)</f>
        <v>-500</v>
      </c>
      <c r="M1104" t="e">
        <f>VLOOKUP(J1104,银行退!A:F,6,FALSE)</f>
        <v>#N/A</v>
      </c>
      <c r="N1104" t="e">
        <f>VLOOKUP(J1104,网银退汇!H:M,6,FALSE)</f>
        <v>#N/A</v>
      </c>
    </row>
    <row r="1105" spans="1:14" hidden="1">
      <c r="A1105" s="1" t="s">
        <v>12829</v>
      </c>
      <c r="B1105" s="1">
        <v>1879154</v>
      </c>
      <c r="C1105" s="1" t="s">
        <v>5396</v>
      </c>
      <c r="D1105" s="1" t="s">
        <v>5397</v>
      </c>
      <c r="E1105" s="1" t="s">
        <v>163</v>
      </c>
      <c r="F1105" s="2">
        <v>934.97</v>
      </c>
      <c r="G1105" s="1" t="s">
        <v>115</v>
      </c>
      <c r="H1105" s="1" t="s">
        <v>92</v>
      </c>
      <c r="I1105" s="1" t="s">
        <v>93</v>
      </c>
      <c r="J1105" s="1" t="s">
        <v>12830</v>
      </c>
      <c r="K1105" s="1" t="s">
        <v>12831</v>
      </c>
      <c r="L1105">
        <f>VLOOKUP(B1105,HIS退!B:F,5,FALSE)</f>
        <v>-934.97</v>
      </c>
      <c r="M1105" t="e">
        <f>VLOOKUP(J1105,银行退!A:F,6,FALSE)</f>
        <v>#N/A</v>
      </c>
      <c r="N1105" t="e">
        <f>VLOOKUP(J1105,网银退汇!H:M,6,FALSE)</f>
        <v>#N/A</v>
      </c>
    </row>
    <row r="1106" spans="1:14" hidden="1">
      <c r="A1106" s="1" t="s">
        <v>12832</v>
      </c>
      <c r="B1106" s="1">
        <v>1879164</v>
      </c>
      <c r="C1106" s="1" t="s">
        <v>5399</v>
      </c>
      <c r="D1106" s="1" t="s">
        <v>5400</v>
      </c>
      <c r="E1106" s="1" t="s">
        <v>5401</v>
      </c>
      <c r="F1106" s="2">
        <v>2974.94</v>
      </c>
      <c r="G1106" s="1" t="s">
        <v>115</v>
      </c>
      <c r="H1106" s="1" t="s">
        <v>92</v>
      </c>
      <c r="I1106" s="1" t="s">
        <v>93</v>
      </c>
      <c r="J1106" s="1" t="s">
        <v>12833</v>
      </c>
      <c r="K1106" s="1" t="s">
        <v>12834</v>
      </c>
      <c r="L1106">
        <f>VLOOKUP(B1106,HIS退!B:F,5,FALSE)</f>
        <v>-2974.94</v>
      </c>
      <c r="M1106" t="e">
        <f>VLOOKUP(J1106,银行退!A:F,6,FALSE)</f>
        <v>#N/A</v>
      </c>
      <c r="N1106" t="e">
        <f>VLOOKUP(J1106,网银退汇!H:M,6,FALSE)</f>
        <v>#N/A</v>
      </c>
    </row>
    <row r="1107" spans="1:14" hidden="1">
      <c r="A1107" s="1" t="s">
        <v>12835</v>
      </c>
      <c r="B1107" s="1">
        <v>1879166</v>
      </c>
      <c r="C1107" s="1" t="s">
        <v>5403</v>
      </c>
      <c r="D1107" s="1" t="s">
        <v>5404</v>
      </c>
      <c r="E1107" s="1" t="s">
        <v>5405</v>
      </c>
      <c r="F1107" s="2">
        <v>537.5</v>
      </c>
      <c r="G1107" s="1" t="s">
        <v>115</v>
      </c>
      <c r="H1107" s="1" t="s">
        <v>92</v>
      </c>
      <c r="I1107" s="1" t="s">
        <v>93</v>
      </c>
      <c r="J1107" s="1" t="s">
        <v>12836</v>
      </c>
      <c r="K1107" s="1" t="s">
        <v>12837</v>
      </c>
      <c r="L1107">
        <f>VLOOKUP(B1107,HIS退!B:F,5,FALSE)</f>
        <v>-537.5</v>
      </c>
      <c r="M1107" t="e">
        <f>VLOOKUP(J1107,银行退!A:F,6,FALSE)</f>
        <v>#N/A</v>
      </c>
      <c r="N1107" t="e">
        <f>VLOOKUP(J1107,网银退汇!H:M,6,FALSE)</f>
        <v>#N/A</v>
      </c>
    </row>
    <row r="1108" spans="1:14" hidden="1">
      <c r="A1108" s="1" t="s">
        <v>12838</v>
      </c>
      <c r="B1108" s="1">
        <v>1879203</v>
      </c>
      <c r="C1108" s="1" t="s">
        <v>5407</v>
      </c>
      <c r="D1108" s="1" t="s">
        <v>5408</v>
      </c>
      <c r="E1108" s="1" t="s">
        <v>5409</v>
      </c>
      <c r="F1108" s="2">
        <v>9217</v>
      </c>
      <c r="G1108" s="1" t="s">
        <v>115</v>
      </c>
      <c r="H1108" s="1" t="s">
        <v>92</v>
      </c>
      <c r="I1108" s="1" t="s">
        <v>93</v>
      </c>
      <c r="J1108" s="1" t="s">
        <v>12839</v>
      </c>
      <c r="K1108" s="1" t="s">
        <v>12840</v>
      </c>
      <c r="L1108">
        <f>VLOOKUP(B1108,HIS退!B:F,5,FALSE)</f>
        <v>-9217</v>
      </c>
      <c r="M1108" t="e">
        <f>VLOOKUP(J1108,银行退!A:F,6,FALSE)</f>
        <v>#N/A</v>
      </c>
      <c r="N1108" t="e">
        <f>VLOOKUP(J1108,网银退汇!H:M,6,FALSE)</f>
        <v>#N/A</v>
      </c>
    </row>
    <row r="1109" spans="1:14" hidden="1">
      <c r="A1109" s="1" t="s">
        <v>12841</v>
      </c>
      <c r="B1109" s="1">
        <v>1879213</v>
      </c>
      <c r="C1109" s="1" t="s">
        <v>5411</v>
      </c>
      <c r="D1109" s="1" t="s">
        <v>5412</v>
      </c>
      <c r="E1109" s="1" t="s">
        <v>62</v>
      </c>
      <c r="F1109" s="2">
        <v>8500</v>
      </c>
      <c r="G1109" s="1" t="s">
        <v>115</v>
      </c>
      <c r="H1109" s="1" t="s">
        <v>92</v>
      </c>
      <c r="I1109" s="1" t="s">
        <v>93</v>
      </c>
      <c r="J1109" s="1" t="s">
        <v>12842</v>
      </c>
      <c r="K1109" s="1" t="s">
        <v>12843</v>
      </c>
      <c r="L1109">
        <f>VLOOKUP(B1109,HIS退!B:F,5,FALSE)</f>
        <v>-8500</v>
      </c>
      <c r="M1109" t="e">
        <f>VLOOKUP(J1109,银行退!A:F,6,FALSE)</f>
        <v>#N/A</v>
      </c>
      <c r="N1109" t="e">
        <f>VLOOKUP(J1109,网银退汇!H:M,6,FALSE)</f>
        <v>#N/A</v>
      </c>
    </row>
    <row r="1110" spans="1:14" hidden="1">
      <c r="A1110" s="1" t="s">
        <v>12844</v>
      </c>
      <c r="B1110" s="1">
        <v>1879231</v>
      </c>
      <c r="C1110" s="1" t="s">
        <v>5414</v>
      </c>
      <c r="D1110" s="1" t="s">
        <v>206</v>
      </c>
      <c r="E1110" s="1" t="s">
        <v>207</v>
      </c>
      <c r="F1110" s="2">
        <v>712</v>
      </c>
      <c r="G1110" s="1" t="s">
        <v>115</v>
      </c>
      <c r="H1110" s="1" t="s">
        <v>92</v>
      </c>
      <c r="I1110" s="1" t="s">
        <v>93</v>
      </c>
      <c r="J1110" s="1" t="s">
        <v>12845</v>
      </c>
      <c r="K1110" s="1" t="s">
        <v>366</v>
      </c>
      <c r="L1110">
        <f>VLOOKUP(B1110,HIS退!B:F,5,FALSE)</f>
        <v>-712</v>
      </c>
      <c r="M1110" t="e">
        <f>VLOOKUP(J1110,银行退!A:F,6,FALSE)</f>
        <v>#N/A</v>
      </c>
      <c r="N1110" t="e">
        <f>VLOOKUP(J1110,网银退汇!H:M,6,FALSE)</f>
        <v>#N/A</v>
      </c>
    </row>
    <row r="1111" spans="1:14" hidden="1">
      <c r="A1111" s="1" t="s">
        <v>12846</v>
      </c>
      <c r="B1111" s="1">
        <v>1879380</v>
      </c>
      <c r="C1111" s="1" t="s">
        <v>5416</v>
      </c>
      <c r="D1111" s="1" t="s">
        <v>5417</v>
      </c>
      <c r="E1111" s="1" t="s">
        <v>5418</v>
      </c>
      <c r="F1111" s="2">
        <v>3682</v>
      </c>
      <c r="G1111" s="1" t="s">
        <v>115</v>
      </c>
      <c r="H1111" s="1" t="s">
        <v>92</v>
      </c>
      <c r="I1111" s="1" t="s">
        <v>93</v>
      </c>
      <c r="J1111" s="1" t="s">
        <v>12847</v>
      </c>
      <c r="K1111" s="1" t="s">
        <v>12848</v>
      </c>
      <c r="L1111">
        <f>VLOOKUP(B1111,HIS退!B:F,5,FALSE)</f>
        <v>-3682</v>
      </c>
      <c r="M1111" t="e">
        <f>VLOOKUP(J1111,银行退!A:F,6,FALSE)</f>
        <v>#N/A</v>
      </c>
      <c r="N1111" t="e">
        <f>VLOOKUP(J1111,网银退汇!H:M,6,FALSE)</f>
        <v>#N/A</v>
      </c>
    </row>
    <row r="1112" spans="1:14" hidden="1">
      <c r="A1112" s="1" t="s">
        <v>12849</v>
      </c>
      <c r="B1112" s="1">
        <v>1879428</v>
      </c>
      <c r="C1112" s="1" t="s">
        <v>5420</v>
      </c>
      <c r="D1112" s="1" t="s">
        <v>5421</v>
      </c>
      <c r="E1112" s="1" t="s">
        <v>5422</v>
      </c>
      <c r="F1112" s="2">
        <v>2331.96</v>
      </c>
      <c r="G1112" s="1" t="s">
        <v>115</v>
      </c>
      <c r="H1112" s="1" t="s">
        <v>92</v>
      </c>
      <c r="I1112" s="1" t="s">
        <v>93</v>
      </c>
      <c r="J1112" s="1" t="s">
        <v>12850</v>
      </c>
      <c r="K1112" s="1" t="s">
        <v>12851</v>
      </c>
      <c r="L1112">
        <f>VLOOKUP(B1112,HIS退!B:F,5,FALSE)</f>
        <v>-2331.96</v>
      </c>
      <c r="M1112" t="e">
        <f>VLOOKUP(J1112,银行退!A:F,6,FALSE)</f>
        <v>#N/A</v>
      </c>
      <c r="N1112" t="e">
        <f>VLOOKUP(J1112,网银退汇!H:M,6,FALSE)</f>
        <v>#N/A</v>
      </c>
    </row>
    <row r="1113" spans="1:14">
      <c r="A1113" s="1" t="s">
        <v>12852</v>
      </c>
      <c r="B1113" s="1">
        <v>1879580</v>
      </c>
      <c r="C1113" s="1" t="s">
        <v>12853</v>
      </c>
      <c r="D1113" s="1" t="s">
        <v>2649</v>
      </c>
      <c r="E1113" s="1" t="s">
        <v>5424</v>
      </c>
      <c r="F1113" s="2">
        <v>12934</v>
      </c>
      <c r="G1113" s="1" t="s">
        <v>115</v>
      </c>
      <c r="H1113" s="1" t="s">
        <v>94</v>
      </c>
      <c r="I1113" s="1" t="s">
        <v>24</v>
      </c>
      <c r="J1113" s="1" t="s">
        <v>2651</v>
      </c>
      <c r="K1113" s="1" t="s">
        <v>2650</v>
      </c>
      <c r="L1113">
        <f>VLOOKUP(B1113,HIS退!B:F,5,FALSE)</f>
        <v>-12934</v>
      </c>
      <c r="M1113" t="e">
        <f>VLOOKUP(J1113,银行退!A:F,6,FALSE)</f>
        <v>#N/A</v>
      </c>
      <c r="N1113" t="str">
        <f>VLOOKUP(J1113,网银退汇!H:M,6,FALSE)</f>
        <v>20170907</v>
      </c>
    </row>
    <row r="1114" spans="1:14" hidden="1">
      <c r="A1114" s="1" t="s">
        <v>12854</v>
      </c>
      <c r="B1114" s="1">
        <v>1879620</v>
      </c>
      <c r="C1114" s="1" t="s">
        <v>5426</v>
      </c>
      <c r="D1114" s="1" t="s">
        <v>5427</v>
      </c>
      <c r="E1114" s="1" t="s">
        <v>5428</v>
      </c>
      <c r="F1114" s="2">
        <v>5340.53</v>
      </c>
      <c r="G1114" s="1" t="s">
        <v>115</v>
      </c>
      <c r="H1114" s="1" t="s">
        <v>92</v>
      </c>
      <c r="I1114" s="1" t="s">
        <v>93</v>
      </c>
      <c r="J1114" s="1" t="s">
        <v>12855</v>
      </c>
      <c r="K1114" s="1" t="s">
        <v>12856</v>
      </c>
      <c r="L1114">
        <f>VLOOKUP(B1114,HIS退!B:F,5,FALSE)</f>
        <v>-5340.53</v>
      </c>
      <c r="M1114" t="e">
        <f>VLOOKUP(J1114,银行退!A:F,6,FALSE)</f>
        <v>#N/A</v>
      </c>
      <c r="N1114" t="e">
        <f>VLOOKUP(J1114,网银退汇!H:M,6,FALSE)</f>
        <v>#N/A</v>
      </c>
    </row>
    <row r="1115" spans="1:14" hidden="1">
      <c r="A1115" s="1" t="s">
        <v>12857</v>
      </c>
      <c r="B1115" s="1">
        <v>1879697</v>
      </c>
      <c r="C1115" s="1" t="s">
        <v>5430</v>
      </c>
      <c r="D1115" s="1" t="s">
        <v>493</v>
      </c>
      <c r="E1115" s="1" t="s">
        <v>494</v>
      </c>
      <c r="F1115" s="2">
        <v>303.36</v>
      </c>
      <c r="G1115" s="1" t="s">
        <v>115</v>
      </c>
      <c r="H1115" s="1" t="s">
        <v>92</v>
      </c>
      <c r="I1115" s="1" t="s">
        <v>93</v>
      </c>
      <c r="J1115" s="1" t="s">
        <v>12858</v>
      </c>
      <c r="K1115" s="1" t="s">
        <v>1759</v>
      </c>
      <c r="L1115">
        <f>VLOOKUP(B1115,HIS退!B:F,5,FALSE)</f>
        <v>-303.36</v>
      </c>
      <c r="M1115" t="e">
        <f>VLOOKUP(J1115,银行退!A:F,6,FALSE)</f>
        <v>#N/A</v>
      </c>
      <c r="N1115" t="e">
        <f>VLOOKUP(J1115,网银退汇!H:M,6,FALSE)</f>
        <v>#N/A</v>
      </c>
    </row>
    <row r="1116" spans="1:14" hidden="1">
      <c r="A1116" s="1" t="s">
        <v>12859</v>
      </c>
      <c r="B1116" s="1">
        <v>1879703</v>
      </c>
      <c r="C1116" s="1" t="s">
        <v>5432</v>
      </c>
      <c r="D1116" s="1" t="s">
        <v>5433</v>
      </c>
      <c r="E1116" s="1" t="s">
        <v>5434</v>
      </c>
      <c r="F1116" s="2">
        <v>1122.47</v>
      </c>
      <c r="G1116" s="1" t="s">
        <v>115</v>
      </c>
      <c r="H1116" s="1" t="s">
        <v>92</v>
      </c>
      <c r="I1116" s="1" t="s">
        <v>93</v>
      </c>
      <c r="J1116" s="1" t="s">
        <v>12860</v>
      </c>
      <c r="K1116" s="1" t="s">
        <v>12861</v>
      </c>
      <c r="L1116">
        <f>VLOOKUP(B1116,HIS退!B:F,5,FALSE)</f>
        <v>-1122.47</v>
      </c>
      <c r="M1116" t="e">
        <f>VLOOKUP(J1116,银行退!A:F,6,FALSE)</f>
        <v>#N/A</v>
      </c>
      <c r="N1116" t="e">
        <f>VLOOKUP(J1116,网银退汇!H:M,6,FALSE)</f>
        <v>#N/A</v>
      </c>
    </row>
    <row r="1117" spans="1:14">
      <c r="A1117" s="1" t="s">
        <v>12862</v>
      </c>
      <c r="B1117" s="1">
        <v>1879928</v>
      </c>
      <c r="C1117" s="1" t="s">
        <v>12863</v>
      </c>
      <c r="D1117" s="1" t="s">
        <v>2655</v>
      </c>
      <c r="E1117" s="1" t="s">
        <v>5436</v>
      </c>
      <c r="F1117" s="2">
        <v>600</v>
      </c>
      <c r="G1117" s="1" t="s">
        <v>115</v>
      </c>
      <c r="H1117" s="1" t="s">
        <v>94</v>
      </c>
      <c r="I1117" s="1" t="s">
        <v>24</v>
      </c>
      <c r="J1117" s="1" t="s">
        <v>2657</v>
      </c>
      <c r="K1117" s="1" t="s">
        <v>2656</v>
      </c>
      <c r="L1117">
        <f>VLOOKUP(B1117,HIS退!B:F,5,FALSE)</f>
        <v>-600</v>
      </c>
      <c r="M1117" t="e">
        <f>VLOOKUP(J1117,银行退!A:F,6,FALSE)</f>
        <v>#N/A</v>
      </c>
      <c r="N1117" t="str">
        <f>VLOOKUP(J1117,网银退汇!H:M,6,FALSE)</f>
        <v>20170907</v>
      </c>
    </row>
    <row r="1118" spans="1:14" hidden="1">
      <c r="A1118" s="1" t="s">
        <v>12864</v>
      </c>
      <c r="B1118" s="1">
        <v>1879972</v>
      </c>
      <c r="C1118" s="1" t="s">
        <v>5438</v>
      </c>
      <c r="D1118" s="1" t="s">
        <v>5439</v>
      </c>
      <c r="E1118" s="1" t="s">
        <v>5440</v>
      </c>
      <c r="F1118" s="2">
        <v>7800</v>
      </c>
      <c r="G1118" s="1" t="s">
        <v>115</v>
      </c>
      <c r="H1118" s="1" t="s">
        <v>92</v>
      </c>
      <c r="I1118" s="1" t="s">
        <v>93</v>
      </c>
      <c r="J1118" s="1" t="s">
        <v>12865</v>
      </c>
      <c r="K1118" s="1" t="s">
        <v>12866</v>
      </c>
      <c r="L1118">
        <f>VLOOKUP(B1118,HIS退!B:F,5,FALSE)</f>
        <v>-7800</v>
      </c>
      <c r="M1118" t="e">
        <f>VLOOKUP(J1118,银行退!A:F,6,FALSE)</f>
        <v>#N/A</v>
      </c>
      <c r="N1118" t="e">
        <f>VLOOKUP(J1118,网银退汇!H:M,6,FALSE)</f>
        <v>#N/A</v>
      </c>
    </row>
    <row r="1119" spans="1:14" hidden="1">
      <c r="A1119" s="1" t="s">
        <v>12867</v>
      </c>
      <c r="B1119" s="1">
        <v>1880014</v>
      </c>
      <c r="C1119" s="1" t="s">
        <v>5442</v>
      </c>
      <c r="D1119" s="1" t="s">
        <v>5443</v>
      </c>
      <c r="E1119" s="1" t="s">
        <v>5444</v>
      </c>
      <c r="F1119" s="2">
        <v>6001</v>
      </c>
      <c r="G1119" s="1" t="s">
        <v>115</v>
      </c>
      <c r="H1119" s="1" t="s">
        <v>92</v>
      </c>
      <c r="I1119" s="1" t="s">
        <v>93</v>
      </c>
      <c r="J1119" s="1" t="s">
        <v>12868</v>
      </c>
      <c r="K1119" s="1" t="s">
        <v>12869</v>
      </c>
      <c r="L1119">
        <f>VLOOKUP(B1119,HIS退!B:F,5,FALSE)</f>
        <v>-6001</v>
      </c>
      <c r="M1119" t="e">
        <f>VLOOKUP(J1119,银行退!A:F,6,FALSE)</f>
        <v>#N/A</v>
      </c>
      <c r="N1119" t="e">
        <f>VLOOKUP(J1119,网银退汇!H:M,6,FALSE)</f>
        <v>#N/A</v>
      </c>
    </row>
    <row r="1120" spans="1:14">
      <c r="A1120" s="1" t="s">
        <v>12870</v>
      </c>
      <c r="B1120" s="1">
        <v>1880040</v>
      </c>
      <c r="C1120" s="1" t="s">
        <v>12871</v>
      </c>
      <c r="D1120" s="1" t="s">
        <v>2652</v>
      </c>
      <c r="E1120" s="1" t="s">
        <v>5446</v>
      </c>
      <c r="F1120" s="2">
        <v>1100</v>
      </c>
      <c r="G1120" s="1" t="s">
        <v>115</v>
      </c>
      <c r="H1120" s="1" t="s">
        <v>94</v>
      </c>
      <c r="I1120" s="1" t="s">
        <v>24</v>
      </c>
      <c r="J1120" s="1" t="s">
        <v>2654</v>
      </c>
      <c r="K1120" s="1" t="s">
        <v>2653</v>
      </c>
      <c r="L1120">
        <f>VLOOKUP(B1120,HIS退!B:F,5,FALSE)</f>
        <v>-1100</v>
      </c>
      <c r="M1120" t="e">
        <f>VLOOKUP(J1120,银行退!A:F,6,FALSE)</f>
        <v>#N/A</v>
      </c>
      <c r="N1120" t="str">
        <f>VLOOKUP(J1120,网银退汇!H:M,6,FALSE)</f>
        <v>20170907</v>
      </c>
    </row>
    <row r="1121" spans="1:14">
      <c r="A1121" s="1" t="s">
        <v>12872</v>
      </c>
      <c r="B1121" s="1">
        <v>1880121</v>
      </c>
      <c r="C1121" s="1" t="s">
        <v>12873</v>
      </c>
      <c r="D1121" s="1" t="s">
        <v>2652</v>
      </c>
      <c r="E1121" s="1" t="s">
        <v>5446</v>
      </c>
      <c r="F1121" s="2">
        <v>1668</v>
      </c>
      <c r="G1121" s="1" t="s">
        <v>115</v>
      </c>
      <c r="H1121" s="1" t="s">
        <v>94</v>
      </c>
      <c r="I1121" s="1" t="s">
        <v>24</v>
      </c>
      <c r="J1121" s="1" t="s">
        <v>2659</v>
      </c>
      <c r="K1121" s="1" t="s">
        <v>2658</v>
      </c>
      <c r="L1121">
        <f>VLOOKUP(B1121,HIS退!B:F,5,FALSE)</f>
        <v>-1668</v>
      </c>
      <c r="M1121" t="e">
        <f>VLOOKUP(J1121,银行退!A:F,6,FALSE)</f>
        <v>#N/A</v>
      </c>
      <c r="N1121" t="str">
        <f>VLOOKUP(J1121,网银退汇!H:M,6,FALSE)</f>
        <v>20170907</v>
      </c>
    </row>
    <row r="1122" spans="1:14" hidden="1">
      <c r="A1122" s="1" t="s">
        <v>12874</v>
      </c>
      <c r="B1122" s="1">
        <v>1880313</v>
      </c>
      <c r="C1122" s="1" t="s">
        <v>5449</v>
      </c>
      <c r="D1122" s="1" t="s">
        <v>5450</v>
      </c>
      <c r="E1122" s="1" t="s">
        <v>5451</v>
      </c>
      <c r="F1122" s="2">
        <v>300</v>
      </c>
      <c r="G1122" s="1" t="s">
        <v>115</v>
      </c>
      <c r="H1122" s="1" t="s">
        <v>92</v>
      </c>
      <c r="I1122" s="1" t="s">
        <v>93</v>
      </c>
      <c r="J1122" s="1" t="s">
        <v>12875</v>
      </c>
      <c r="K1122" s="1" t="s">
        <v>12876</v>
      </c>
      <c r="L1122">
        <f>VLOOKUP(B1122,HIS退!B:F,5,FALSE)</f>
        <v>-300</v>
      </c>
      <c r="M1122" t="e">
        <f>VLOOKUP(J1122,银行退!A:F,6,FALSE)</f>
        <v>#N/A</v>
      </c>
      <c r="N1122" t="e">
        <f>VLOOKUP(J1122,网银退汇!H:M,6,FALSE)</f>
        <v>#N/A</v>
      </c>
    </row>
    <row r="1123" spans="1:14" hidden="1">
      <c r="A1123" s="1" t="s">
        <v>12877</v>
      </c>
      <c r="B1123" s="1">
        <v>1880414</v>
      </c>
      <c r="C1123" s="1" t="s">
        <v>5453</v>
      </c>
      <c r="D1123" s="1" t="s">
        <v>5454</v>
      </c>
      <c r="E1123" s="1" t="s">
        <v>5455</v>
      </c>
      <c r="F1123" s="2">
        <v>5950</v>
      </c>
      <c r="G1123" s="1" t="s">
        <v>115</v>
      </c>
      <c r="H1123" s="1" t="s">
        <v>92</v>
      </c>
      <c r="I1123" s="1" t="s">
        <v>93</v>
      </c>
      <c r="J1123" s="1" t="s">
        <v>12878</v>
      </c>
      <c r="K1123" s="1" t="s">
        <v>2661</v>
      </c>
      <c r="L1123">
        <f>VLOOKUP(B1123,HIS退!B:F,5,FALSE)</f>
        <v>-5950</v>
      </c>
      <c r="M1123" t="e">
        <f>VLOOKUP(J1123,银行退!A:F,6,FALSE)</f>
        <v>#N/A</v>
      </c>
      <c r="N1123" t="e">
        <f>VLOOKUP(J1123,网银退汇!H:M,6,FALSE)</f>
        <v>#N/A</v>
      </c>
    </row>
    <row r="1124" spans="1:14" hidden="1">
      <c r="A1124" s="1" t="s">
        <v>12879</v>
      </c>
      <c r="B1124" s="1">
        <v>1880679</v>
      </c>
      <c r="C1124" s="1" t="s">
        <v>5457</v>
      </c>
      <c r="D1124" s="1" t="s">
        <v>5458</v>
      </c>
      <c r="E1124" s="1" t="s">
        <v>5459</v>
      </c>
      <c r="F1124" s="2">
        <v>352.5</v>
      </c>
      <c r="G1124" s="1" t="s">
        <v>115</v>
      </c>
      <c r="H1124" s="1" t="s">
        <v>92</v>
      </c>
      <c r="I1124" s="1" t="s">
        <v>93</v>
      </c>
      <c r="J1124" s="1" t="s">
        <v>12880</v>
      </c>
      <c r="K1124" s="1" t="s">
        <v>12881</v>
      </c>
      <c r="L1124">
        <f>VLOOKUP(B1124,HIS退!B:F,5,FALSE)</f>
        <v>-352.5</v>
      </c>
      <c r="M1124" t="e">
        <f>VLOOKUP(J1124,银行退!A:F,6,FALSE)</f>
        <v>#N/A</v>
      </c>
      <c r="N1124" t="e">
        <f>VLOOKUP(J1124,网银退汇!H:M,6,FALSE)</f>
        <v>#N/A</v>
      </c>
    </row>
    <row r="1125" spans="1:14" hidden="1">
      <c r="A1125" s="1" t="s">
        <v>12882</v>
      </c>
      <c r="B1125" s="1">
        <v>1880776</v>
      </c>
      <c r="C1125" s="1" t="s">
        <v>5461</v>
      </c>
      <c r="D1125" s="1" t="s">
        <v>5462</v>
      </c>
      <c r="E1125" s="1" t="s">
        <v>5463</v>
      </c>
      <c r="F1125" s="2">
        <v>3300</v>
      </c>
      <c r="G1125" s="1" t="s">
        <v>115</v>
      </c>
      <c r="H1125" s="1" t="s">
        <v>92</v>
      </c>
      <c r="I1125" s="1" t="s">
        <v>93</v>
      </c>
      <c r="J1125" s="1" t="s">
        <v>12883</v>
      </c>
      <c r="K1125" s="1" t="s">
        <v>12884</v>
      </c>
      <c r="L1125">
        <f>VLOOKUP(B1125,HIS退!B:F,5,FALSE)</f>
        <v>-3300</v>
      </c>
      <c r="M1125" t="e">
        <f>VLOOKUP(J1125,银行退!A:F,6,FALSE)</f>
        <v>#N/A</v>
      </c>
      <c r="N1125" t="e">
        <f>VLOOKUP(J1125,网银退汇!H:M,6,FALSE)</f>
        <v>#N/A</v>
      </c>
    </row>
    <row r="1126" spans="1:14" hidden="1">
      <c r="A1126" s="1" t="s">
        <v>12885</v>
      </c>
      <c r="B1126" s="1">
        <v>1880806</v>
      </c>
      <c r="C1126" s="1" t="s">
        <v>5465</v>
      </c>
      <c r="D1126" s="1" t="s">
        <v>5466</v>
      </c>
      <c r="E1126" s="1" t="s">
        <v>5467</v>
      </c>
      <c r="F1126" s="2">
        <v>3261.17</v>
      </c>
      <c r="G1126" s="1" t="s">
        <v>115</v>
      </c>
      <c r="H1126" s="1" t="s">
        <v>92</v>
      </c>
      <c r="I1126" s="1" t="s">
        <v>93</v>
      </c>
      <c r="J1126" s="1" t="s">
        <v>12886</v>
      </c>
      <c r="K1126" s="1" t="s">
        <v>12887</v>
      </c>
      <c r="L1126">
        <f>VLOOKUP(B1126,HIS退!B:F,5,FALSE)</f>
        <v>-3261.17</v>
      </c>
      <c r="M1126" t="e">
        <f>VLOOKUP(J1126,银行退!A:F,6,FALSE)</f>
        <v>#N/A</v>
      </c>
      <c r="N1126" t="e">
        <f>VLOOKUP(J1126,网银退汇!H:M,6,FALSE)</f>
        <v>#N/A</v>
      </c>
    </row>
    <row r="1127" spans="1:14" hidden="1">
      <c r="A1127" s="1" t="s">
        <v>12888</v>
      </c>
      <c r="B1127" s="1">
        <v>1880974</v>
      </c>
      <c r="C1127" s="1" t="s">
        <v>5469</v>
      </c>
      <c r="D1127" s="1" t="s">
        <v>5470</v>
      </c>
      <c r="E1127" s="1" t="s">
        <v>5467</v>
      </c>
      <c r="F1127" s="2">
        <v>21</v>
      </c>
      <c r="G1127" s="1" t="s">
        <v>115</v>
      </c>
      <c r="H1127" s="1" t="s">
        <v>92</v>
      </c>
      <c r="I1127" s="1" t="s">
        <v>93</v>
      </c>
      <c r="J1127" s="1" t="s">
        <v>12889</v>
      </c>
      <c r="K1127" s="1" t="s">
        <v>12890</v>
      </c>
      <c r="L1127">
        <f>VLOOKUP(B1127,HIS退!B:F,5,FALSE)</f>
        <v>-21</v>
      </c>
      <c r="M1127" t="e">
        <f>VLOOKUP(J1127,银行退!A:F,6,FALSE)</f>
        <v>#N/A</v>
      </c>
      <c r="N1127" t="e">
        <f>VLOOKUP(J1127,网银退汇!H:M,6,FALSE)</f>
        <v>#N/A</v>
      </c>
    </row>
    <row r="1128" spans="1:14" hidden="1">
      <c r="A1128" s="1" t="s">
        <v>12891</v>
      </c>
      <c r="B1128" s="1">
        <v>1881355</v>
      </c>
      <c r="C1128" s="1" t="s">
        <v>5472</v>
      </c>
      <c r="D1128" s="1" t="s">
        <v>5473</v>
      </c>
      <c r="E1128" s="1" t="s">
        <v>5474</v>
      </c>
      <c r="F1128" s="2">
        <v>1333</v>
      </c>
      <c r="G1128" s="1" t="s">
        <v>115</v>
      </c>
      <c r="H1128" s="1" t="s">
        <v>92</v>
      </c>
      <c r="I1128" s="1" t="s">
        <v>93</v>
      </c>
      <c r="J1128" s="1" t="s">
        <v>12892</v>
      </c>
      <c r="K1128" s="1" t="s">
        <v>12893</v>
      </c>
      <c r="L1128">
        <f>VLOOKUP(B1128,HIS退!B:F,5,FALSE)</f>
        <v>-1333</v>
      </c>
      <c r="M1128" t="e">
        <f>VLOOKUP(J1128,银行退!A:F,6,FALSE)</f>
        <v>#N/A</v>
      </c>
      <c r="N1128" t="e">
        <f>VLOOKUP(J1128,网银退汇!H:M,6,FALSE)</f>
        <v>#N/A</v>
      </c>
    </row>
    <row r="1129" spans="1:14" hidden="1">
      <c r="A1129" s="1" t="s">
        <v>12894</v>
      </c>
      <c r="B1129" s="1">
        <v>1881804</v>
      </c>
      <c r="C1129" s="1" t="s">
        <v>5476</v>
      </c>
      <c r="D1129" s="1" t="s">
        <v>5477</v>
      </c>
      <c r="E1129" s="1" t="s">
        <v>5478</v>
      </c>
      <c r="F1129" s="2">
        <v>2298</v>
      </c>
      <c r="G1129" s="1" t="s">
        <v>115</v>
      </c>
      <c r="H1129" s="1" t="s">
        <v>92</v>
      </c>
      <c r="I1129" s="1" t="s">
        <v>93</v>
      </c>
      <c r="J1129" s="1" t="s">
        <v>12895</v>
      </c>
      <c r="K1129" s="1" t="s">
        <v>12896</v>
      </c>
      <c r="L1129">
        <f>VLOOKUP(B1129,HIS退!B:F,5,FALSE)</f>
        <v>-2298</v>
      </c>
      <c r="M1129" t="e">
        <f>VLOOKUP(J1129,银行退!A:F,6,FALSE)</f>
        <v>#N/A</v>
      </c>
      <c r="N1129" t="e">
        <f>VLOOKUP(J1129,网银退汇!H:M,6,FALSE)</f>
        <v>#N/A</v>
      </c>
    </row>
    <row r="1130" spans="1:14" hidden="1">
      <c r="A1130" s="1" t="s">
        <v>12897</v>
      </c>
      <c r="B1130" s="1">
        <v>1881837</v>
      </c>
      <c r="C1130" s="1" t="s">
        <v>5480</v>
      </c>
      <c r="D1130" s="1" t="s">
        <v>5481</v>
      </c>
      <c r="E1130" s="1" t="s">
        <v>5482</v>
      </c>
      <c r="F1130" s="2">
        <v>1123.6099999999999</v>
      </c>
      <c r="G1130" s="1" t="s">
        <v>115</v>
      </c>
      <c r="H1130" s="1" t="s">
        <v>92</v>
      </c>
      <c r="I1130" s="1" t="s">
        <v>93</v>
      </c>
      <c r="J1130" s="1" t="s">
        <v>12898</v>
      </c>
      <c r="K1130" s="1" t="s">
        <v>12899</v>
      </c>
      <c r="L1130">
        <f>VLOOKUP(B1130,HIS退!B:F,5,FALSE)</f>
        <v>-1123.6099999999999</v>
      </c>
      <c r="M1130" t="e">
        <f>VLOOKUP(J1130,银行退!A:F,6,FALSE)</f>
        <v>#N/A</v>
      </c>
      <c r="N1130" t="e">
        <f>VLOOKUP(J1130,网银退汇!H:M,6,FALSE)</f>
        <v>#N/A</v>
      </c>
    </row>
    <row r="1131" spans="1:14" hidden="1">
      <c r="A1131" s="1" t="s">
        <v>12900</v>
      </c>
      <c r="B1131" s="1">
        <v>1881873</v>
      </c>
      <c r="C1131" s="1" t="s">
        <v>5484</v>
      </c>
      <c r="D1131" s="1" t="s">
        <v>5485</v>
      </c>
      <c r="E1131" s="1" t="s">
        <v>5486</v>
      </c>
      <c r="F1131" s="2">
        <v>89.5</v>
      </c>
      <c r="G1131" s="1" t="s">
        <v>115</v>
      </c>
      <c r="H1131" s="1" t="s">
        <v>92</v>
      </c>
      <c r="I1131" s="1" t="s">
        <v>93</v>
      </c>
      <c r="J1131" s="1" t="s">
        <v>12901</v>
      </c>
      <c r="K1131" s="1" t="s">
        <v>12902</v>
      </c>
      <c r="L1131">
        <f>VLOOKUP(B1131,HIS退!B:F,5,FALSE)</f>
        <v>-89.5</v>
      </c>
      <c r="M1131" t="e">
        <f>VLOOKUP(J1131,银行退!A:F,6,FALSE)</f>
        <v>#N/A</v>
      </c>
      <c r="N1131" t="e">
        <f>VLOOKUP(J1131,网银退汇!H:M,6,FALSE)</f>
        <v>#N/A</v>
      </c>
    </row>
    <row r="1132" spans="1:14" hidden="1">
      <c r="A1132" s="1" t="s">
        <v>12903</v>
      </c>
      <c r="B1132" s="1">
        <v>1881921</v>
      </c>
      <c r="C1132" s="1" t="s">
        <v>5488</v>
      </c>
      <c r="D1132" s="1" t="s">
        <v>5489</v>
      </c>
      <c r="E1132" s="1" t="s">
        <v>5490</v>
      </c>
      <c r="F1132" s="2">
        <v>100</v>
      </c>
      <c r="G1132" s="1" t="s">
        <v>115</v>
      </c>
      <c r="H1132" s="1" t="s">
        <v>92</v>
      </c>
      <c r="I1132" s="1" t="s">
        <v>93</v>
      </c>
      <c r="J1132" s="1" t="s">
        <v>12904</v>
      </c>
      <c r="K1132" s="1" t="s">
        <v>12905</v>
      </c>
      <c r="L1132">
        <f>VLOOKUP(B1132,HIS退!B:F,5,FALSE)</f>
        <v>-100</v>
      </c>
      <c r="M1132" t="e">
        <f>VLOOKUP(J1132,银行退!A:F,6,FALSE)</f>
        <v>#N/A</v>
      </c>
      <c r="N1132" t="e">
        <f>VLOOKUP(J1132,网银退汇!H:M,6,FALSE)</f>
        <v>#N/A</v>
      </c>
    </row>
    <row r="1133" spans="1:14" hidden="1">
      <c r="A1133" s="1" t="s">
        <v>12906</v>
      </c>
      <c r="B1133" s="1">
        <v>1882093</v>
      </c>
      <c r="C1133" s="1" t="s">
        <v>5492</v>
      </c>
      <c r="D1133" s="1" t="s">
        <v>5493</v>
      </c>
      <c r="E1133" s="1" t="s">
        <v>5494</v>
      </c>
      <c r="F1133" s="2">
        <v>629.5</v>
      </c>
      <c r="G1133" s="1" t="s">
        <v>115</v>
      </c>
      <c r="H1133" s="1" t="s">
        <v>92</v>
      </c>
      <c r="I1133" s="1" t="s">
        <v>93</v>
      </c>
      <c r="J1133" s="1" t="s">
        <v>12907</v>
      </c>
      <c r="K1133" s="1" t="s">
        <v>12908</v>
      </c>
      <c r="L1133">
        <f>VLOOKUP(B1133,HIS退!B:F,5,FALSE)</f>
        <v>-629.5</v>
      </c>
      <c r="M1133" t="e">
        <f>VLOOKUP(J1133,银行退!A:F,6,FALSE)</f>
        <v>#N/A</v>
      </c>
      <c r="N1133" t="e">
        <f>VLOOKUP(J1133,网银退汇!H:M,6,FALSE)</f>
        <v>#N/A</v>
      </c>
    </row>
    <row r="1134" spans="1:14" hidden="1">
      <c r="A1134" s="1" t="s">
        <v>12909</v>
      </c>
      <c r="B1134" s="1">
        <v>1882165</v>
      </c>
      <c r="C1134" s="1" t="s">
        <v>5496</v>
      </c>
      <c r="D1134" s="1" t="s">
        <v>5497</v>
      </c>
      <c r="E1134" s="1" t="s">
        <v>5498</v>
      </c>
      <c r="F1134" s="2">
        <v>4247.3</v>
      </c>
      <c r="G1134" s="1" t="s">
        <v>115</v>
      </c>
      <c r="H1134" s="1" t="s">
        <v>92</v>
      </c>
      <c r="I1134" s="1" t="s">
        <v>93</v>
      </c>
      <c r="J1134" s="1" t="s">
        <v>12910</v>
      </c>
      <c r="K1134" s="1" t="s">
        <v>12911</v>
      </c>
      <c r="L1134">
        <f>VLOOKUP(B1134,HIS退!B:F,5,FALSE)</f>
        <v>-4247.3</v>
      </c>
      <c r="M1134" t="e">
        <f>VLOOKUP(J1134,银行退!A:F,6,FALSE)</f>
        <v>#N/A</v>
      </c>
      <c r="N1134" t="e">
        <f>VLOOKUP(J1134,网银退汇!H:M,6,FALSE)</f>
        <v>#N/A</v>
      </c>
    </row>
    <row r="1135" spans="1:14" hidden="1">
      <c r="A1135" s="1" t="s">
        <v>12912</v>
      </c>
      <c r="B1135" s="1">
        <v>1882234</v>
      </c>
      <c r="C1135" s="1" t="s">
        <v>5500</v>
      </c>
      <c r="D1135" s="1" t="s">
        <v>5501</v>
      </c>
      <c r="E1135" s="1" t="s">
        <v>5502</v>
      </c>
      <c r="F1135" s="2">
        <v>559.34</v>
      </c>
      <c r="G1135" s="1" t="s">
        <v>115</v>
      </c>
      <c r="H1135" s="1" t="s">
        <v>92</v>
      </c>
      <c r="I1135" s="1" t="s">
        <v>93</v>
      </c>
      <c r="J1135" s="1" t="s">
        <v>12913</v>
      </c>
      <c r="K1135" s="1" t="s">
        <v>12914</v>
      </c>
      <c r="L1135">
        <f>VLOOKUP(B1135,HIS退!B:F,5,FALSE)</f>
        <v>-559.34</v>
      </c>
      <c r="M1135" t="e">
        <f>VLOOKUP(J1135,银行退!A:F,6,FALSE)</f>
        <v>#N/A</v>
      </c>
      <c r="N1135" t="e">
        <f>VLOOKUP(J1135,网银退汇!H:M,6,FALSE)</f>
        <v>#N/A</v>
      </c>
    </row>
    <row r="1136" spans="1:14" hidden="1">
      <c r="A1136" s="1" t="s">
        <v>12915</v>
      </c>
      <c r="B1136" s="1">
        <v>1882235</v>
      </c>
      <c r="C1136" s="1" t="s">
        <v>5504</v>
      </c>
      <c r="D1136" s="1" t="s">
        <v>5505</v>
      </c>
      <c r="E1136" s="1" t="s">
        <v>5158</v>
      </c>
      <c r="F1136" s="2">
        <v>19887.48</v>
      </c>
      <c r="G1136" s="1" t="s">
        <v>115</v>
      </c>
      <c r="H1136" s="1" t="s">
        <v>92</v>
      </c>
      <c r="I1136" s="1" t="s">
        <v>93</v>
      </c>
      <c r="J1136" s="1" t="s">
        <v>12916</v>
      </c>
      <c r="K1136" s="1" t="s">
        <v>12645</v>
      </c>
      <c r="L1136">
        <f>VLOOKUP(B1136,HIS退!B:F,5,FALSE)</f>
        <v>-19887.48</v>
      </c>
      <c r="M1136" t="e">
        <f>VLOOKUP(J1136,银行退!A:F,6,FALSE)</f>
        <v>#N/A</v>
      </c>
      <c r="N1136" t="e">
        <f>VLOOKUP(J1136,网银退汇!H:M,6,FALSE)</f>
        <v>#N/A</v>
      </c>
    </row>
    <row r="1137" spans="1:14" hidden="1">
      <c r="A1137" s="1" t="s">
        <v>12917</v>
      </c>
      <c r="B1137" s="1">
        <v>1882265</v>
      </c>
      <c r="C1137" s="1" t="s">
        <v>5507</v>
      </c>
      <c r="D1137" s="1" t="s">
        <v>5508</v>
      </c>
      <c r="E1137" s="1" t="s">
        <v>5509</v>
      </c>
      <c r="F1137" s="2">
        <v>10000</v>
      </c>
      <c r="G1137" s="1" t="s">
        <v>115</v>
      </c>
      <c r="H1137" s="1" t="s">
        <v>92</v>
      </c>
      <c r="I1137" s="1" t="s">
        <v>93</v>
      </c>
      <c r="J1137" s="1" t="s">
        <v>12918</v>
      </c>
      <c r="K1137" s="1" t="s">
        <v>12919</v>
      </c>
      <c r="L1137">
        <f>VLOOKUP(B1137,HIS退!B:F,5,FALSE)</f>
        <v>-10000</v>
      </c>
      <c r="M1137" t="e">
        <f>VLOOKUP(J1137,银行退!A:F,6,FALSE)</f>
        <v>#N/A</v>
      </c>
      <c r="N1137" t="e">
        <f>VLOOKUP(J1137,网银退汇!H:M,6,FALSE)</f>
        <v>#N/A</v>
      </c>
    </row>
    <row r="1138" spans="1:14" hidden="1">
      <c r="A1138" s="1" t="s">
        <v>12920</v>
      </c>
      <c r="B1138" s="1">
        <v>1882309</v>
      </c>
      <c r="C1138" s="1" t="s">
        <v>5511</v>
      </c>
      <c r="D1138" s="1" t="s">
        <v>5512</v>
      </c>
      <c r="E1138" s="1" t="s">
        <v>5513</v>
      </c>
      <c r="F1138" s="2">
        <v>1000</v>
      </c>
      <c r="G1138" s="1" t="s">
        <v>115</v>
      </c>
      <c r="H1138" s="1" t="s">
        <v>92</v>
      </c>
      <c r="I1138" s="1" t="s">
        <v>93</v>
      </c>
      <c r="J1138" s="1" t="s">
        <v>12921</v>
      </c>
      <c r="K1138" s="1" t="s">
        <v>12922</v>
      </c>
      <c r="L1138">
        <f>VLOOKUP(B1138,HIS退!B:F,5,FALSE)</f>
        <v>-1000</v>
      </c>
      <c r="M1138" t="e">
        <f>VLOOKUP(J1138,银行退!A:F,6,FALSE)</f>
        <v>#N/A</v>
      </c>
      <c r="N1138" t="e">
        <f>VLOOKUP(J1138,网银退汇!H:M,6,FALSE)</f>
        <v>#N/A</v>
      </c>
    </row>
    <row r="1139" spans="1:14" hidden="1">
      <c r="A1139" s="1" t="s">
        <v>12923</v>
      </c>
      <c r="B1139" s="1">
        <v>1882608</v>
      </c>
      <c r="C1139" s="1" t="s">
        <v>5515</v>
      </c>
      <c r="D1139" s="1" t="s">
        <v>5516</v>
      </c>
      <c r="E1139" s="1" t="s">
        <v>5517</v>
      </c>
      <c r="F1139" s="2">
        <v>3000</v>
      </c>
      <c r="G1139" s="1" t="s">
        <v>115</v>
      </c>
      <c r="H1139" s="1" t="s">
        <v>92</v>
      </c>
      <c r="I1139" s="1" t="s">
        <v>93</v>
      </c>
      <c r="J1139" s="1" t="s">
        <v>12924</v>
      </c>
      <c r="K1139" s="1" t="s">
        <v>12925</v>
      </c>
      <c r="L1139">
        <f>VLOOKUP(B1139,HIS退!B:F,5,FALSE)</f>
        <v>-3000</v>
      </c>
      <c r="M1139" t="e">
        <f>VLOOKUP(J1139,银行退!A:F,6,FALSE)</f>
        <v>#N/A</v>
      </c>
      <c r="N1139" t="e">
        <f>VLOOKUP(J1139,网银退汇!H:M,6,FALSE)</f>
        <v>#N/A</v>
      </c>
    </row>
    <row r="1140" spans="1:14" hidden="1">
      <c r="A1140" s="1" t="s">
        <v>12926</v>
      </c>
      <c r="B1140" s="1">
        <v>1882644</v>
      </c>
      <c r="C1140" s="1" t="s">
        <v>5519</v>
      </c>
      <c r="D1140" s="1" t="s">
        <v>5516</v>
      </c>
      <c r="E1140" s="1" t="s">
        <v>5517</v>
      </c>
      <c r="F1140" s="2">
        <v>1800</v>
      </c>
      <c r="G1140" s="1" t="s">
        <v>115</v>
      </c>
      <c r="H1140" s="1" t="s">
        <v>92</v>
      </c>
      <c r="I1140" s="1" t="s">
        <v>93</v>
      </c>
      <c r="J1140" s="1" t="s">
        <v>12927</v>
      </c>
      <c r="K1140" s="1" t="s">
        <v>12925</v>
      </c>
      <c r="L1140">
        <f>VLOOKUP(B1140,HIS退!B:F,5,FALSE)</f>
        <v>-1800</v>
      </c>
      <c r="M1140" t="e">
        <f>VLOOKUP(J1140,银行退!A:F,6,FALSE)</f>
        <v>#N/A</v>
      </c>
      <c r="N1140" t="e">
        <f>VLOOKUP(J1140,网银退汇!H:M,6,FALSE)</f>
        <v>#N/A</v>
      </c>
    </row>
    <row r="1141" spans="1:14" hidden="1">
      <c r="A1141" s="1" t="s">
        <v>12928</v>
      </c>
      <c r="B1141" s="1">
        <v>1882692</v>
      </c>
      <c r="C1141" s="1" t="s">
        <v>5521</v>
      </c>
      <c r="D1141" s="1" t="s">
        <v>5522</v>
      </c>
      <c r="E1141" s="1" t="s">
        <v>5523</v>
      </c>
      <c r="F1141" s="2">
        <v>400</v>
      </c>
      <c r="G1141" s="1" t="s">
        <v>115</v>
      </c>
      <c r="H1141" s="1" t="s">
        <v>92</v>
      </c>
      <c r="I1141" s="1" t="s">
        <v>93</v>
      </c>
      <c r="J1141" s="1" t="s">
        <v>12929</v>
      </c>
      <c r="K1141" s="1" t="s">
        <v>12925</v>
      </c>
      <c r="L1141">
        <f>VLOOKUP(B1141,HIS退!B:F,5,FALSE)</f>
        <v>-400</v>
      </c>
      <c r="M1141" t="e">
        <f>VLOOKUP(J1141,银行退!A:F,6,FALSE)</f>
        <v>#N/A</v>
      </c>
      <c r="N1141" t="e">
        <f>VLOOKUP(J1141,网银退汇!H:M,6,FALSE)</f>
        <v>#N/A</v>
      </c>
    </row>
    <row r="1142" spans="1:14" hidden="1">
      <c r="A1142" s="1" t="s">
        <v>12930</v>
      </c>
      <c r="B1142" s="1">
        <v>1882755</v>
      </c>
      <c r="C1142" s="1" t="s">
        <v>5525</v>
      </c>
      <c r="D1142" s="1" t="s">
        <v>5526</v>
      </c>
      <c r="E1142" s="1" t="s">
        <v>5527</v>
      </c>
      <c r="F1142" s="2">
        <v>5000</v>
      </c>
      <c r="G1142" s="1" t="s">
        <v>115</v>
      </c>
      <c r="H1142" s="1" t="s">
        <v>92</v>
      </c>
      <c r="I1142" s="1" t="s">
        <v>93</v>
      </c>
      <c r="J1142" s="1" t="s">
        <v>12931</v>
      </c>
      <c r="K1142" s="1" t="s">
        <v>12932</v>
      </c>
      <c r="L1142">
        <f>VLOOKUP(B1142,HIS退!B:F,5,FALSE)</f>
        <v>-5000</v>
      </c>
      <c r="M1142" t="e">
        <f>VLOOKUP(J1142,银行退!A:F,6,FALSE)</f>
        <v>#N/A</v>
      </c>
      <c r="N1142" t="e">
        <f>VLOOKUP(J1142,网银退汇!H:M,6,FALSE)</f>
        <v>#N/A</v>
      </c>
    </row>
    <row r="1143" spans="1:14" hidden="1">
      <c r="A1143" s="1" t="s">
        <v>12933</v>
      </c>
      <c r="B1143" s="1">
        <v>1882815</v>
      </c>
      <c r="C1143" s="1" t="s">
        <v>5529</v>
      </c>
      <c r="D1143" s="1" t="s">
        <v>5526</v>
      </c>
      <c r="E1143" s="1" t="s">
        <v>5527</v>
      </c>
      <c r="F1143" s="2">
        <v>7476.78</v>
      </c>
      <c r="G1143" s="1" t="s">
        <v>115</v>
      </c>
      <c r="H1143" s="1" t="s">
        <v>92</v>
      </c>
      <c r="I1143" s="1" t="s">
        <v>93</v>
      </c>
      <c r="J1143" s="1" t="s">
        <v>12934</v>
      </c>
      <c r="K1143" s="1" t="s">
        <v>12932</v>
      </c>
      <c r="L1143">
        <f>VLOOKUP(B1143,HIS退!B:F,5,FALSE)</f>
        <v>-7476.78</v>
      </c>
      <c r="M1143" t="e">
        <f>VLOOKUP(J1143,银行退!A:F,6,FALSE)</f>
        <v>#N/A</v>
      </c>
      <c r="N1143" t="e">
        <f>VLOOKUP(J1143,网银退汇!H:M,6,FALSE)</f>
        <v>#N/A</v>
      </c>
    </row>
    <row r="1144" spans="1:14" hidden="1">
      <c r="A1144" s="1" t="s">
        <v>12935</v>
      </c>
      <c r="B1144" s="1">
        <v>1882879</v>
      </c>
      <c r="C1144" s="1" t="s">
        <v>5531</v>
      </c>
      <c r="D1144" s="1" t="s">
        <v>5532</v>
      </c>
      <c r="E1144" s="1" t="s">
        <v>152</v>
      </c>
      <c r="F1144" s="2">
        <v>18000</v>
      </c>
      <c r="G1144" s="1" t="s">
        <v>115</v>
      </c>
      <c r="H1144" s="1" t="s">
        <v>92</v>
      </c>
      <c r="I1144" s="1" t="s">
        <v>93</v>
      </c>
      <c r="J1144" s="1" t="s">
        <v>12936</v>
      </c>
      <c r="K1144" s="1" t="s">
        <v>12937</v>
      </c>
      <c r="L1144">
        <f>VLOOKUP(B1144,HIS退!B:F,5,FALSE)</f>
        <v>-18000</v>
      </c>
      <c r="M1144" t="e">
        <f>VLOOKUP(J1144,银行退!A:F,6,FALSE)</f>
        <v>#N/A</v>
      </c>
      <c r="N1144" t="e">
        <f>VLOOKUP(J1144,网银退汇!H:M,6,FALSE)</f>
        <v>#N/A</v>
      </c>
    </row>
    <row r="1145" spans="1:14" hidden="1">
      <c r="A1145" s="1" t="s">
        <v>12938</v>
      </c>
      <c r="B1145" s="1">
        <v>1883028</v>
      </c>
      <c r="C1145" s="1" t="s">
        <v>5534</v>
      </c>
      <c r="D1145" s="1" t="s">
        <v>5535</v>
      </c>
      <c r="E1145" s="1" t="s">
        <v>5536</v>
      </c>
      <c r="F1145" s="2">
        <v>8000</v>
      </c>
      <c r="G1145" s="1" t="s">
        <v>115</v>
      </c>
      <c r="H1145" s="1" t="s">
        <v>92</v>
      </c>
      <c r="I1145" s="1" t="s">
        <v>93</v>
      </c>
      <c r="J1145" s="1" t="s">
        <v>12939</v>
      </c>
      <c r="K1145" s="1" t="s">
        <v>12940</v>
      </c>
      <c r="L1145">
        <f>VLOOKUP(B1145,HIS退!B:F,5,FALSE)</f>
        <v>-8000</v>
      </c>
      <c r="M1145" t="e">
        <f>VLOOKUP(J1145,银行退!A:F,6,FALSE)</f>
        <v>#N/A</v>
      </c>
      <c r="N1145" t="e">
        <f>VLOOKUP(J1145,网银退汇!H:M,6,FALSE)</f>
        <v>#N/A</v>
      </c>
    </row>
    <row r="1146" spans="1:14" hidden="1">
      <c r="A1146" s="1" t="s">
        <v>12941</v>
      </c>
      <c r="B1146" s="1">
        <v>1883247</v>
      </c>
      <c r="C1146" s="1" t="s">
        <v>5538</v>
      </c>
      <c r="D1146" s="1" t="s">
        <v>5539</v>
      </c>
      <c r="E1146" s="1" t="s">
        <v>5540</v>
      </c>
      <c r="F1146" s="2">
        <v>50</v>
      </c>
      <c r="G1146" s="1" t="s">
        <v>115</v>
      </c>
      <c r="H1146" s="1" t="s">
        <v>92</v>
      </c>
      <c r="I1146" s="1" t="s">
        <v>93</v>
      </c>
      <c r="J1146" s="1" t="s">
        <v>12942</v>
      </c>
      <c r="K1146" s="1" t="s">
        <v>12943</v>
      </c>
      <c r="L1146">
        <f>VLOOKUP(B1146,HIS退!B:F,5,FALSE)</f>
        <v>-50</v>
      </c>
      <c r="M1146" t="e">
        <f>VLOOKUP(J1146,银行退!A:F,6,FALSE)</f>
        <v>#N/A</v>
      </c>
      <c r="N1146" t="e">
        <f>VLOOKUP(J1146,网银退汇!H:M,6,FALSE)</f>
        <v>#N/A</v>
      </c>
    </row>
    <row r="1147" spans="1:14" hidden="1">
      <c r="A1147" s="1" t="s">
        <v>12944</v>
      </c>
      <c r="B1147" s="1">
        <v>1883275</v>
      </c>
      <c r="C1147" s="1" t="s">
        <v>5542</v>
      </c>
      <c r="D1147" s="1" t="s">
        <v>5543</v>
      </c>
      <c r="E1147" s="1" t="s">
        <v>5544</v>
      </c>
      <c r="F1147" s="2">
        <v>5596</v>
      </c>
      <c r="G1147" s="1" t="s">
        <v>115</v>
      </c>
      <c r="H1147" s="1" t="s">
        <v>92</v>
      </c>
      <c r="I1147" s="1" t="s">
        <v>93</v>
      </c>
      <c r="J1147" s="1" t="s">
        <v>12945</v>
      </c>
      <c r="K1147" s="1" t="s">
        <v>12946</v>
      </c>
      <c r="L1147">
        <f>VLOOKUP(B1147,HIS退!B:F,5,FALSE)</f>
        <v>-5596</v>
      </c>
      <c r="M1147" t="e">
        <f>VLOOKUP(J1147,银行退!A:F,6,FALSE)</f>
        <v>#N/A</v>
      </c>
      <c r="N1147" t="e">
        <f>VLOOKUP(J1147,网银退汇!H:M,6,FALSE)</f>
        <v>#N/A</v>
      </c>
    </row>
    <row r="1148" spans="1:14" hidden="1">
      <c r="A1148" s="1" t="s">
        <v>12947</v>
      </c>
      <c r="B1148" s="1">
        <v>1883284</v>
      </c>
      <c r="C1148" s="1" t="s">
        <v>5546</v>
      </c>
      <c r="D1148" s="1" t="s">
        <v>5539</v>
      </c>
      <c r="E1148" s="1" t="s">
        <v>5540</v>
      </c>
      <c r="F1148" s="2">
        <v>50</v>
      </c>
      <c r="G1148" s="1" t="s">
        <v>115</v>
      </c>
      <c r="H1148" s="1" t="s">
        <v>92</v>
      </c>
      <c r="I1148" s="1" t="s">
        <v>93</v>
      </c>
      <c r="J1148" s="1" t="s">
        <v>12948</v>
      </c>
      <c r="K1148" s="1" t="s">
        <v>12943</v>
      </c>
      <c r="L1148">
        <f>VLOOKUP(B1148,HIS退!B:F,5,FALSE)</f>
        <v>-50</v>
      </c>
      <c r="M1148" t="e">
        <f>VLOOKUP(J1148,银行退!A:F,6,FALSE)</f>
        <v>#N/A</v>
      </c>
      <c r="N1148" t="e">
        <f>VLOOKUP(J1148,网银退汇!H:M,6,FALSE)</f>
        <v>#N/A</v>
      </c>
    </row>
    <row r="1149" spans="1:14" hidden="1">
      <c r="A1149" s="1" t="s">
        <v>12949</v>
      </c>
      <c r="B1149" s="1">
        <v>1883330</v>
      </c>
      <c r="C1149" s="1" t="s">
        <v>5548</v>
      </c>
      <c r="D1149" s="1" t="s">
        <v>5539</v>
      </c>
      <c r="E1149" s="1" t="s">
        <v>5540</v>
      </c>
      <c r="F1149" s="2">
        <v>100</v>
      </c>
      <c r="G1149" s="1" t="s">
        <v>115</v>
      </c>
      <c r="H1149" s="1" t="s">
        <v>92</v>
      </c>
      <c r="I1149" s="1" t="s">
        <v>93</v>
      </c>
      <c r="J1149" s="1" t="s">
        <v>12950</v>
      </c>
      <c r="K1149" s="1" t="s">
        <v>12943</v>
      </c>
      <c r="L1149">
        <f>VLOOKUP(B1149,HIS退!B:F,5,FALSE)</f>
        <v>-100</v>
      </c>
      <c r="M1149" t="e">
        <f>VLOOKUP(J1149,银行退!A:F,6,FALSE)</f>
        <v>#N/A</v>
      </c>
      <c r="N1149" t="e">
        <f>VLOOKUP(J1149,网银退汇!H:M,6,FALSE)</f>
        <v>#N/A</v>
      </c>
    </row>
    <row r="1150" spans="1:14" hidden="1">
      <c r="A1150" s="1" t="s">
        <v>12951</v>
      </c>
      <c r="B1150" s="1">
        <v>1883347</v>
      </c>
      <c r="C1150" s="1" t="s">
        <v>5550</v>
      </c>
      <c r="D1150" s="1" t="s">
        <v>5283</v>
      </c>
      <c r="E1150" s="1" t="s">
        <v>5284</v>
      </c>
      <c r="F1150" s="2">
        <v>12000</v>
      </c>
      <c r="G1150" s="1" t="s">
        <v>115</v>
      </c>
      <c r="H1150" s="1" t="s">
        <v>92</v>
      </c>
      <c r="I1150" s="1" t="s">
        <v>93</v>
      </c>
      <c r="J1150" s="1" t="s">
        <v>12952</v>
      </c>
      <c r="K1150" s="1" t="s">
        <v>12743</v>
      </c>
      <c r="L1150">
        <f>VLOOKUP(B1150,HIS退!B:F,5,FALSE)</f>
        <v>-12000</v>
      </c>
      <c r="M1150" t="e">
        <f>VLOOKUP(J1150,银行退!A:F,6,FALSE)</f>
        <v>#N/A</v>
      </c>
      <c r="N1150" t="e">
        <f>VLOOKUP(J1150,网银退汇!H:M,6,FALSE)</f>
        <v>#N/A</v>
      </c>
    </row>
    <row r="1151" spans="1:14" hidden="1">
      <c r="A1151" s="1" t="s">
        <v>12953</v>
      </c>
      <c r="B1151" s="1">
        <v>1883363</v>
      </c>
      <c r="C1151" s="1" t="s">
        <v>5552</v>
      </c>
      <c r="D1151" s="1" t="s">
        <v>5539</v>
      </c>
      <c r="E1151" s="1" t="s">
        <v>5540</v>
      </c>
      <c r="F1151" s="2">
        <v>600</v>
      </c>
      <c r="G1151" s="1" t="s">
        <v>115</v>
      </c>
      <c r="H1151" s="1" t="s">
        <v>92</v>
      </c>
      <c r="I1151" s="1" t="s">
        <v>93</v>
      </c>
      <c r="J1151" s="1" t="s">
        <v>12954</v>
      </c>
      <c r="K1151" s="1" t="s">
        <v>12943</v>
      </c>
      <c r="L1151">
        <f>VLOOKUP(B1151,HIS退!B:F,5,FALSE)</f>
        <v>-600</v>
      </c>
      <c r="M1151" t="e">
        <f>VLOOKUP(J1151,银行退!A:F,6,FALSE)</f>
        <v>#N/A</v>
      </c>
      <c r="N1151" t="e">
        <f>VLOOKUP(J1151,网银退汇!H:M,6,FALSE)</f>
        <v>#N/A</v>
      </c>
    </row>
    <row r="1152" spans="1:14" hidden="1">
      <c r="A1152" s="1" t="s">
        <v>12955</v>
      </c>
      <c r="B1152" s="1">
        <v>1883442</v>
      </c>
      <c r="C1152" s="1" t="s">
        <v>5554</v>
      </c>
      <c r="D1152" s="1" t="s">
        <v>5555</v>
      </c>
      <c r="E1152" s="1" t="s">
        <v>5556</v>
      </c>
      <c r="F1152" s="2">
        <v>1936.22</v>
      </c>
      <c r="G1152" s="1" t="s">
        <v>115</v>
      </c>
      <c r="H1152" s="1" t="s">
        <v>92</v>
      </c>
      <c r="I1152" s="1" t="s">
        <v>93</v>
      </c>
      <c r="J1152" s="1" t="s">
        <v>12956</v>
      </c>
      <c r="K1152" s="1" t="s">
        <v>12957</v>
      </c>
      <c r="L1152">
        <f>VLOOKUP(B1152,HIS退!B:F,5,FALSE)</f>
        <v>-1936.22</v>
      </c>
      <c r="M1152" t="e">
        <f>VLOOKUP(J1152,银行退!A:F,6,FALSE)</f>
        <v>#N/A</v>
      </c>
      <c r="N1152" t="e">
        <f>VLOOKUP(J1152,网银退汇!H:M,6,FALSE)</f>
        <v>#N/A</v>
      </c>
    </row>
    <row r="1153" spans="1:14">
      <c r="A1153" s="1" t="s">
        <v>12958</v>
      </c>
      <c r="B1153" s="1">
        <v>1883567</v>
      </c>
      <c r="C1153" s="1" t="s">
        <v>12959</v>
      </c>
      <c r="D1153" s="1" t="s">
        <v>2660</v>
      </c>
      <c r="E1153" s="1" t="s">
        <v>5558</v>
      </c>
      <c r="F1153" s="2">
        <v>6690</v>
      </c>
      <c r="G1153" s="1" t="s">
        <v>115</v>
      </c>
      <c r="H1153" s="1" t="s">
        <v>94</v>
      </c>
      <c r="I1153" s="1" t="s">
        <v>24</v>
      </c>
      <c r="J1153" s="1" t="s">
        <v>2662</v>
      </c>
      <c r="K1153" s="1" t="s">
        <v>2661</v>
      </c>
      <c r="L1153">
        <f>VLOOKUP(B1153,HIS退!B:F,5,FALSE)</f>
        <v>-6690</v>
      </c>
      <c r="M1153" t="e">
        <f>VLOOKUP(J1153,银行退!A:F,6,FALSE)</f>
        <v>#N/A</v>
      </c>
      <c r="N1153" t="str">
        <f>VLOOKUP(J1153,网银退汇!H:M,6,FALSE)</f>
        <v>20170907</v>
      </c>
    </row>
    <row r="1154" spans="1:14" hidden="1">
      <c r="A1154" s="1" t="s">
        <v>12960</v>
      </c>
      <c r="B1154" s="1">
        <v>1883628</v>
      </c>
      <c r="C1154" s="1" t="s">
        <v>5560</v>
      </c>
      <c r="D1154" s="1" t="s">
        <v>5561</v>
      </c>
      <c r="E1154" s="1" t="s">
        <v>5562</v>
      </c>
      <c r="F1154" s="2">
        <v>118.58</v>
      </c>
      <c r="G1154" s="1" t="s">
        <v>115</v>
      </c>
      <c r="H1154" s="1" t="s">
        <v>92</v>
      </c>
      <c r="I1154" s="1" t="s">
        <v>93</v>
      </c>
      <c r="J1154" s="1" t="s">
        <v>12961</v>
      </c>
      <c r="K1154" s="1" t="s">
        <v>12962</v>
      </c>
      <c r="L1154">
        <f>VLOOKUP(B1154,HIS退!B:F,5,FALSE)</f>
        <v>-118.58</v>
      </c>
      <c r="M1154" t="e">
        <f>VLOOKUP(J1154,银行退!A:F,6,FALSE)</f>
        <v>#N/A</v>
      </c>
      <c r="N1154" t="e">
        <f>VLOOKUP(J1154,网银退汇!H:M,6,FALSE)</f>
        <v>#N/A</v>
      </c>
    </row>
    <row r="1155" spans="1:14" hidden="1">
      <c r="A1155" s="1" t="s">
        <v>12963</v>
      </c>
      <c r="B1155" s="1">
        <v>1883633</v>
      </c>
      <c r="C1155" s="1" t="s">
        <v>5564</v>
      </c>
      <c r="D1155" s="1" t="s">
        <v>5565</v>
      </c>
      <c r="E1155" s="1" t="s">
        <v>5566</v>
      </c>
      <c r="F1155" s="2">
        <v>422</v>
      </c>
      <c r="G1155" s="1" t="s">
        <v>115</v>
      </c>
      <c r="H1155" s="1" t="s">
        <v>92</v>
      </c>
      <c r="I1155" s="1" t="s">
        <v>93</v>
      </c>
      <c r="J1155" s="1" t="s">
        <v>12964</v>
      </c>
      <c r="K1155" s="1" t="s">
        <v>12965</v>
      </c>
      <c r="L1155">
        <f>VLOOKUP(B1155,HIS退!B:F,5,FALSE)</f>
        <v>-422</v>
      </c>
      <c r="M1155" t="e">
        <f>VLOOKUP(J1155,银行退!A:F,6,FALSE)</f>
        <v>#N/A</v>
      </c>
      <c r="N1155" t="e">
        <f>VLOOKUP(J1155,网银退汇!H:M,6,FALSE)</f>
        <v>#N/A</v>
      </c>
    </row>
    <row r="1156" spans="1:14" hidden="1">
      <c r="A1156" s="1" t="s">
        <v>12966</v>
      </c>
      <c r="B1156" s="1">
        <v>1883651</v>
      </c>
      <c r="C1156" s="1" t="s">
        <v>5568</v>
      </c>
      <c r="D1156" s="1" t="s">
        <v>5569</v>
      </c>
      <c r="E1156" s="1" t="s">
        <v>5570</v>
      </c>
      <c r="F1156" s="2">
        <v>2704</v>
      </c>
      <c r="G1156" s="1" t="s">
        <v>115</v>
      </c>
      <c r="H1156" s="1" t="s">
        <v>92</v>
      </c>
      <c r="I1156" s="1" t="s">
        <v>93</v>
      </c>
      <c r="J1156" s="1" t="s">
        <v>12967</v>
      </c>
      <c r="K1156" s="1" t="s">
        <v>12968</v>
      </c>
      <c r="L1156">
        <f>VLOOKUP(B1156,HIS退!B:F,5,FALSE)</f>
        <v>-2704</v>
      </c>
      <c r="M1156" t="e">
        <f>VLOOKUP(J1156,银行退!A:F,6,FALSE)</f>
        <v>#N/A</v>
      </c>
      <c r="N1156" t="e">
        <f>VLOOKUP(J1156,网银退汇!H:M,6,FALSE)</f>
        <v>#N/A</v>
      </c>
    </row>
    <row r="1157" spans="1:14" hidden="1">
      <c r="A1157" s="1" t="s">
        <v>12969</v>
      </c>
      <c r="B1157" s="1">
        <v>1883655</v>
      </c>
      <c r="C1157" s="1" t="s">
        <v>5572</v>
      </c>
      <c r="D1157" s="1" t="s">
        <v>498</v>
      </c>
      <c r="E1157" s="1" t="s">
        <v>499</v>
      </c>
      <c r="F1157" s="2">
        <v>550</v>
      </c>
      <c r="G1157" s="1" t="s">
        <v>115</v>
      </c>
      <c r="H1157" s="1" t="s">
        <v>92</v>
      </c>
      <c r="I1157" s="1" t="s">
        <v>93</v>
      </c>
      <c r="J1157" s="1" t="s">
        <v>12970</v>
      </c>
      <c r="K1157" s="1" t="s">
        <v>1761</v>
      </c>
      <c r="L1157">
        <f>VLOOKUP(B1157,HIS退!B:F,5,FALSE)</f>
        <v>-550</v>
      </c>
      <c r="M1157" t="e">
        <f>VLOOKUP(J1157,银行退!A:F,6,FALSE)</f>
        <v>#N/A</v>
      </c>
      <c r="N1157" t="e">
        <f>VLOOKUP(J1157,网银退汇!H:M,6,FALSE)</f>
        <v>#N/A</v>
      </c>
    </row>
    <row r="1158" spans="1:14">
      <c r="A1158" s="1" t="s">
        <v>12971</v>
      </c>
      <c r="B1158" s="1">
        <v>1883674</v>
      </c>
      <c r="C1158" s="1" t="s">
        <v>5574</v>
      </c>
      <c r="D1158" s="1" t="s">
        <v>5575</v>
      </c>
      <c r="E1158" s="1" t="s">
        <v>5576</v>
      </c>
      <c r="F1158" s="2">
        <v>550</v>
      </c>
      <c r="G1158" s="1" t="s">
        <v>115</v>
      </c>
      <c r="H1158" s="1" t="s">
        <v>92</v>
      </c>
      <c r="I1158" s="1" t="s">
        <v>93</v>
      </c>
      <c r="J1158" s="1" t="s">
        <v>17594</v>
      </c>
      <c r="K1158" s="1" t="s">
        <v>12973</v>
      </c>
      <c r="L1158">
        <f>VLOOKUP(B1158,HIS退!B:F,5,FALSE)</f>
        <v>-550</v>
      </c>
      <c r="M1158" t="e">
        <f>VLOOKUP(J1158,银行退!A:F,6,FALSE)</f>
        <v>#N/A</v>
      </c>
      <c r="N1158" t="str">
        <f>VLOOKUP(J1158,网银退汇!H:M,6,FALSE)</f>
        <v>20170908</v>
      </c>
    </row>
    <row r="1159" spans="1:14" hidden="1">
      <c r="A1159" s="1" t="s">
        <v>12974</v>
      </c>
      <c r="B1159" s="1">
        <v>1883786</v>
      </c>
      <c r="C1159" s="1" t="s">
        <v>5578</v>
      </c>
      <c r="D1159" s="1" t="s">
        <v>5579</v>
      </c>
      <c r="E1159" s="1" t="s">
        <v>5580</v>
      </c>
      <c r="F1159" s="2">
        <v>6.5</v>
      </c>
      <c r="G1159" s="1" t="s">
        <v>115</v>
      </c>
      <c r="H1159" s="1" t="s">
        <v>92</v>
      </c>
      <c r="I1159" s="1" t="s">
        <v>93</v>
      </c>
      <c r="J1159" s="1" t="s">
        <v>12975</v>
      </c>
      <c r="K1159" s="1" t="s">
        <v>12976</v>
      </c>
      <c r="L1159">
        <f>VLOOKUP(B1159,HIS退!B:F,5,FALSE)</f>
        <v>-6.5</v>
      </c>
      <c r="M1159" t="e">
        <f>VLOOKUP(J1159,银行退!A:F,6,FALSE)</f>
        <v>#N/A</v>
      </c>
      <c r="N1159" t="e">
        <f>VLOOKUP(J1159,网银退汇!H:M,6,FALSE)</f>
        <v>#N/A</v>
      </c>
    </row>
    <row r="1160" spans="1:14" hidden="1">
      <c r="A1160" s="1" t="s">
        <v>12977</v>
      </c>
      <c r="B1160" s="1">
        <v>1883801</v>
      </c>
      <c r="C1160" s="1" t="s">
        <v>5582</v>
      </c>
      <c r="D1160" s="1" t="s">
        <v>5583</v>
      </c>
      <c r="E1160" s="1" t="s">
        <v>5584</v>
      </c>
      <c r="F1160" s="2">
        <v>1447.92</v>
      </c>
      <c r="G1160" s="1" t="s">
        <v>115</v>
      </c>
      <c r="H1160" s="1" t="s">
        <v>92</v>
      </c>
      <c r="I1160" s="1" t="s">
        <v>93</v>
      </c>
      <c r="J1160" s="1" t="s">
        <v>12978</v>
      </c>
      <c r="K1160" s="1" t="s">
        <v>12979</v>
      </c>
      <c r="L1160">
        <f>VLOOKUP(B1160,HIS退!B:F,5,FALSE)</f>
        <v>-1447.92</v>
      </c>
      <c r="M1160" t="e">
        <f>VLOOKUP(J1160,银行退!A:F,6,FALSE)</f>
        <v>#N/A</v>
      </c>
      <c r="N1160" t="e">
        <f>VLOOKUP(J1160,网银退汇!H:M,6,FALSE)</f>
        <v>#N/A</v>
      </c>
    </row>
    <row r="1161" spans="1:14">
      <c r="A1161" s="1" t="s">
        <v>12980</v>
      </c>
      <c r="B1161" s="1">
        <v>1883946</v>
      </c>
      <c r="C1161" s="1" t="s">
        <v>12981</v>
      </c>
      <c r="D1161" s="1" t="s">
        <v>2663</v>
      </c>
      <c r="E1161" s="1" t="s">
        <v>5586</v>
      </c>
      <c r="F1161" s="2">
        <v>2500</v>
      </c>
      <c r="G1161" s="1" t="s">
        <v>115</v>
      </c>
      <c r="H1161" s="1" t="s">
        <v>94</v>
      </c>
      <c r="I1161" s="1" t="s">
        <v>24</v>
      </c>
      <c r="J1161" s="1" t="s">
        <v>2665</v>
      </c>
      <c r="K1161" s="1" t="s">
        <v>2664</v>
      </c>
      <c r="L1161">
        <f>VLOOKUP(B1161,HIS退!B:F,5,FALSE)</f>
        <v>-2500</v>
      </c>
      <c r="M1161" t="e">
        <f>VLOOKUP(J1161,银行退!A:F,6,FALSE)</f>
        <v>#N/A</v>
      </c>
      <c r="N1161" t="str">
        <f>VLOOKUP(J1161,网银退汇!H:M,6,FALSE)</f>
        <v>20170907</v>
      </c>
    </row>
    <row r="1162" spans="1:14" hidden="1">
      <c r="A1162" s="1" t="s">
        <v>12982</v>
      </c>
      <c r="B1162" s="1">
        <v>1883968</v>
      </c>
      <c r="C1162" s="1" t="s">
        <v>5588</v>
      </c>
      <c r="D1162" s="1" t="s">
        <v>5589</v>
      </c>
      <c r="E1162" s="1" t="s">
        <v>5590</v>
      </c>
      <c r="F1162" s="2">
        <v>634.76</v>
      </c>
      <c r="G1162" s="1" t="s">
        <v>115</v>
      </c>
      <c r="H1162" s="1" t="s">
        <v>92</v>
      </c>
      <c r="I1162" s="1" t="s">
        <v>93</v>
      </c>
      <c r="J1162" s="1" t="s">
        <v>12983</v>
      </c>
      <c r="K1162" s="1" t="s">
        <v>12984</v>
      </c>
      <c r="L1162">
        <f>VLOOKUP(B1162,HIS退!B:F,5,FALSE)</f>
        <v>-634.76</v>
      </c>
      <c r="M1162" t="e">
        <f>VLOOKUP(J1162,银行退!A:F,6,FALSE)</f>
        <v>#N/A</v>
      </c>
      <c r="N1162" t="e">
        <f>VLOOKUP(J1162,网银退汇!H:M,6,FALSE)</f>
        <v>#N/A</v>
      </c>
    </row>
    <row r="1163" spans="1:14" hidden="1">
      <c r="A1163" s="1" t="s">
        <v>12985</v>
      </c>
      <c r="B1163" s="1">
        <v>1884021</v>
      </c>
      <c r="C1163" s="1" t="s">
        <v>5592</v>
      </c>
      <c r="D1163" s="1" t="s">
        <v>5593</v>
      </c>
      <c r="E1163" s="1" t="s">
        <v>5594</v>
      </c>
      <c r="F1163" s="2">
        <v>500.5</v>
      </c>
      <c r="G1163" s="1" t="s">
        <v>115</v>
      </c>
      <c r="H1163" s="1" t="s">
        <v>92</v>
      </c>
      <c r="I1163" s="1" t="s">
        <v>93</v>
      </c>
      <c r="J1163" s="1" t="s">
        <v>12986</v>
      </c>
      <c r="K1163" s="1" t="s">
        <v>12987</v>
      </c>
      <c r="L1163">
        <f>VLOOKUP(B1163,HIS退!B:F,5,FALSE)</f>
        <v>-500.5</v>
      </c>
      <c r="M1163" t="e">
        <f>VLOOKUP(J1163,银行退!A:F,6,FALSE)</f>
        <v>#N/A</v>
      </c>
      <c r="N1163" t="e">
        <f>VLOOKUP(J1163,网银退汇!H:M,6,FALSE)</f>
        <v>#N/A</v>
      </c>
    </row>
    <row r="1164" spans="1:14">
      <c r="A1164" s="1" t="s">
        <v>12988</v>
      </c>
      <c r="B1164" s="1">
        <v>1884130</v>
      </c>
      <c r="C1164" s="1" t="s">
        <v>12989</v>
      </c>
      <c r="D1164" s="1" t="s">
        <v>2666</v>
      </c>
      <c r="E1164" s="1" t="s">
        <v>5596</v>
      </c>
      <c r="F1164" s="2">
        <v>655.47</v>
      </c>
      <c r="G1164" s="1" t="s">
        <v>115</v>
      </c>
      <c r="H1164" s="1" t="s">
        <v>94</v>
      </c>
      <c r="I1164" s="1" t="s">
        <v>24</v>
      </c>
      <c r="J1164" s="1" t="s">
        <v>2668</v>
      </c>
      <c r="K1164" s="1" t="s">
        <v>2667</v>
      </c>
      <c r="L1164">
        <f>VLOOKUP(B1164,HIS退!B:F,5,FALSE)</f>
        <v>-655.47</v>
      </c>
      <c r="M1164" t="e">
        <f>VLOOKUP(J1164,银行退!A:F,6,FALSE)</f>
        <v>#N/A</v>
      </c>
      <c r="N1164" t="str">
        <f>VLOOKUP(J1164,网银退汇!H:M,6,FALSE)</f>
        <v>20170907</v>
      </c>
    </row>
    <row r="1165" spans="1:14" hidden="1">
      <c r="A1165" s="1" t="s">
        <v>5601</v>
      </c>
      <c r="B1165" s="1">
        <v>1884181</v>
      </c>
      <c r="C1165" s="1" t="s">
        <v>5598</v>
      </c>
      <c r="D1165" s="1" t="s">
        <v>5599</v>
      </c>
      <c r="E1165" s="1" t="s">
        <v>5600</v>
      </c>
      <c r="F1165" s="2">
        <v>32.92</v>
      </c>
      <c r="G1165" s="1" t="s">
        <v>115</v>
      </c>
      <c r="H1165" s="1" t="s">
        <v>92</v>
      </c>
      <c r="I1165" s="1" t="s">
        <v>93</v>
      </c>
      <c r="J1165" s="1" t="s">
        <v>12990</v>
      </c>
      <c r="K1165" s="1" t="s">
        <v>2667</v>
      </c>
      <c r="L1165">
        <f>VLOOKUP(B1165,HIS退!B:F,5,FALSE)</f>
        <v>-32.92</v>
      </c>
      <c r="M1165" t="e">
        <f>VLOOKUP(J1165,银行退!A:F,6,FALSE)</f>
        <v>#N/A</v>
      </c>
      <c r="N1165" t="e">
        <f>VLOOKUP(J1165,网银退汇!H:M,6,FALSE)</f>
        <v>#N/A</v>
      </c>
    </row>
    <row r="1166" spans="1:14" hidden="1">
      <c r="A1166" s="1" t="s">
        <v>12991</v>
      </c>
      <c r="B1166" s="1">
        <v>1884231</v>
      </c>
      <c r="C1166" s="1" t="s">
        <v>5602</v>
      </c>
      <c r="D1166" s="1" t="s">
        <v>5603</v>
      </c>
      <c r="E1166" s="1" t="s">
        <v>5604</v>
      </c>
      <c r="F1166" s="2">
        <v>560</v>
      </c>
      <c r="G1166" s="1" t="s">
        <v>115</v>
      </c>
      <c r="H1166" s="1" t="s">
        <v>92</v>
      </c>
      <c r="I1166" s="1" t="s">
        <v>93</v>
      </c>
      <c r="J1166" s="1" t="s">
        <v>12992</v>
      </c>
      <c r="K1166" s="1" t="s">
        <v>12993</v>
      </c>
      <c r="L1166">
        <f>VLOOKUP(B1166,HIS退!B:F,5,FALSE)</f>
        <v>-560</v>
      </c>
      <c r="M1166" t="e">
        <f>VLOOKUP(J1166,银行退!A:F,6,FALSE)</f>
        <v>#N/A</v>
      </c>
      <c r="N1166" t="e">
        <f>VLOOKUP(J1166,网银退汇!H:M,6,FALSE)</f>
        <v>#N/A</v>
      </c>
    </row>
    <row r="1167" spans="1:14" hidden="1">
      <c r="A1167" s="1" t="s">
        <v>12994</v>
      </c>
      <c r="B1167" s="1">
        <v>1884320</v>
      </c>
      <c r="C1167" s="1" t="s">
        <v>5606</v>
      </c>
      <c r="D1167" s="1" t="s">
        <v>5607</v>
      </c>
      <c r="E1167" s="1" t="s">
        <v>5608</v>
      </c>
      <c r="F1167" s="2">
        <v>1868.75</v>
      </c>
      <c r="G1167" s="1" t="s">
        <v>115</v>
      </c>
      <c r="H1167" s="1" t="s">
        <v>92</v>
      </c>
      <c r="I1167" s="1" t="s">
        <v>93</v>
      </c>
      <c r="J1167" s="1" t="s">
        <v>12995</v>
      </c>
      <c r="K1167" s="1" t="s">
        <v>12996</v>
      </c>
      <c r="L1167">
        <f>VLOOKUP(B1167,HIS退!B:F,5,FALSE)</f>
        <v>-1868.75</v>
      </c>
      <c r="M1167" t="e">
        <f>VLOOKUP(J1167,银行退!A:F,6,FALSE)</f>
        <v>#N/A</v>
      </c>
      <c r="N1167" t="e">
        <f>VLOOKUP(J1167,网银退汇!H:M,6,FALSE)</f>
        <v>#N/A</v>
      </c>
    </row>
    <row r="1168" spans="1:14" hidden="1">
      <c r="A1168" s="1" t="s">
        <v>12997</v>
      </c>
      <c r="B1168" s="1">
        <v>1884352</v>
      </c>
      <c r="C1168" s="1" t="s">
        <v>5610</v>
      </c>
      <c r="D1168" s="1" t="s">
        <v>5611</v>
      </c>
      <c r="E1168" s="1" t="s">
        <v>5612</v>
      </c>
      <c r="F1168" s="2">
        <v>2000</v>
      </c>
      <c r="G1168" s="1" t="s">
        <v>115</v>
      </c>
      <c r="H1168" s="1" t="s">
        <v>92</v>
      </c>
      <c r="I1168" s="1" t="s">
        <v>93</v>
      </c>
      <c r="J1168" s="1" t="s">
        <v>12998</v>
      </c>
      <c r="K1168" s="1" t="s">
        <v>12999</v>
      </c>
      <c r="L1168">
        <f>VLOOKUP(B1168,HIS退!B:F,5,FALSE)</f>
        <v>-2000</v>
      </c>
      <c r="M1168" t="e">
        <f>VLOOKUP(J1168,银行退!A:F,6,FALSE)</f>
        <v>#N/A</v>
      </c>
      <c r="N1168" t="e">
        <f>VLOOKUP(J1168,网银退汇!H:M,6,FALSE)</f>
        <v>#N/A</v>
      </c>
    </row>
    <row r="1169" spans="1:14" hidden="1">
      <c r="A1169" s="1" t="s">
        <v>13000</v>
      </c>
      <c r="B1169" s="1">
        <v>1884436</v>
      </c>
      <c r="C1169" s="1" t="s">
        <v>5614</v>
      </c>
      <c r="D1169" s="1" t="s">
        <v>5615</v>
      </c>
      <c r="E1169" s="1" t="s">
        <v>5616</v>
      </c>
      <c r="F1169" s="2">
        <v>500</v>
      </c>
      <c r="G1169" s="1" t="s">
        <v>115</v>
      </c>
      <c r="H1169" s="1" t="s">
        <v>92</v>
      </c>
      <c r="I1169" s="1" t="s">
        <v>93</v>
      </c>
      <c r="J1169" s="1" t="s">
        <v>13001</v>
      </c>
      <c r="K1169" s="1" t="s">
        <v>12999</v>
      </c>
      <c r="L1169">
        <f>VLOOKUP(B1169,HIS退!B:F,5,FALSE)</f>
        <v>-500</v>
      </c>
      <c r="M1169" t="e">
        <f>VLOOKUP(J1169,银行退!A:F,6,FALSE)</f>
        <v>#N/A</v>
      </c>
      <c r="N1169" t="e">
        <f>VLOOKUP(J1169,网银退汇!H:M,6,FALSE)</f>
        <v>#N/A</v>
      </c>
    </row>
    <row r="1170" spans="1:14" hidden="1">
      <c r="A1170" s="1" t="s">
        <v>13002</v>
      </c>
      <c r="B1170" s="1">
        <v>1884640</v>
      </c>
      <c r="C1170" s="1" t="s">
        <v>5618</v>
      </c>
      <c r="D1170" s="1" t="s">
        <v>5619</v>
      </c>
      <c r="E1170" s="1" t="s">
        <v>5620</v>
      </c>
      <c r="F1170" s="2">
        <v>23.5</v>
      </c>
      <c r="G1170" s="1" t="s">
        <v>115</v>
      </c>
      <c r="H1170" s="1" t="s">
        <v>92</v>
      </c>
      <c r="I1170" s="1" t="s">
        <v>93</v>
      </c>
      <c r="J1170" s="1" t="s">
        <v>13003</v>
      </c>
      <c r="K1170" s="1" t="s">
        <v>13004</v>
      </c>
      <c r="L1170">
        <f>VLOOKUP(B1170,HIS退!B:F,5,FALSE)</f>
        <v>-23.5</v>
      </c>
      <c r="M1170" t="e">
        <f>VLOOKUP(J1170,银行退!A:F,6,FALSE)</f>
        <v>#N/A</v>
      </c>
      <c r="N1170" t="e">
        <f>VLOOKUP(J1170,网银退汇!H:M,6,FALSE)</f>
        <v>#N/A</v>
      </c>
    </row>
    <row r="1171" spans="1:14" hidden="1">
      <c r="A1171" s="1" t="s">
        <v>13005</v>
      </c>
      <c r="B1171" s="1">
        <v>1884712</v>
      </c>
      <c r="C1171" s="1" t="s">
        <v>5622</v>
      </c>
      <c r="D1171" s="1" t="s">
        <v>5623</v>
      </c>
      <c r="E1171" s="1" t="s">
        <v>5624</v>
      </c>
      <c r="F1171" s="2">
        <v>807.14</v>
      </c>
      <c r="G1171" s="1" t="s">
        <v>115</v>
      </c>
      <c r="H1171" s="1" t="s">
        <v>92</v>
      </c>
      <c r="I1171" s="1" t="s">
        <v>93</v>
      </c>
      <c r="J1171" s="1" t="s">
        <v>13006</v>
      </c>
      <c r="K1171" s="1" t="s">
        <v>13007</v>
      </c>
      <c r="L1171">
        <f>VLOOKUP(B1171,HIS退!B:F,5,FALSE)</f>
        <v>-807.14</v>
      </c>
      <c r="M1171" t="e">
        <f>VLOOKUP(J1171,银行退!A:F,6,FALSE)</f>
        <v>#N/A</v>
      </c>
      <c r="N1171" t="e">
        <f>VLOOKUP(J1171,网银退汇!H:M,6,FALSE)</f>
        <v>#N/A</v>
      </c>
    </row>
    <row r="1172" spans="1:14" hidden="1">
      <c r="A1172" s="1" t="s">
        <v>13008</v>
      </c>
      <c r="B1172" s="1">
        <v>1884714</v>
      </c>
      <c r="C1172" s="1" t="s">
        <v>5626</v>
      </c>
      <c r="D1172" s="1" t="s">
        <v>5627</v>
      </c>
      <c r="E1172" s="1" t="s">
        <v>5628</v>
      </c>
      <c r="F1172" s="2">
        <v>13383.21</v>
      </c>
      <c r="G1172" s="1" t="s">
        <v>115</v>
      </c>
      <c r="H1172" s="1" t="s">
        <v>92</v>
      </c>
      <c r="I1172" s="1" t="s">
        <v>93</v>
      </c>
      <c r="J1172" s="1" t="s">
        <v>13009</v>
      </c>
      <c r="K1172" s="1" t="s">
        <v>13010</v>
      </c>
      <c r="L1172">
        <f>VLOOKUP(B1172,HIS退!B:F,5,FALSE)</f>
        <v>-13383.21</v>
      </c>
      <c r="M1172" t="e">
        <f>VLOOKUP(J1172,银行退!A:F,6,FALSE)</f>
        <v>#N/A</v>
      </c>
      <c r="N1172" t="e">
        <f>VLOOKUP(J1172,网银退汇!H:M,6,FALSE)</f>
        <v>#N/A</v>
      </c>
    </row>
    <row r="1173" spans="1:14">
      <c r="A1173" s="1" t="s">
        <v>13011</v>
      </c>
      <c r="B1173" s="1">
        <v>1884856</v>
      </c>
      <c r="C1173" s="1" t="s">
        <v>5630</v>
      </c>
      <c r="D1173" s="1" t="s">
        <v>3652</v>
      </c>
      <c r="E1173" s="1" t="s">
        <v>3653</v>
      </c>
      <c r="F1173" s="2">
        <v>680</v>
      </c>
      <c r="G1173" s="1" t="s">
        <v>115</v>
      </c>
      <c r="H1173" s="1" t="s">
        <v>92</v>
      </c>
      <c r="I1173" s="1" t="s">
        <v>93</v>
      </c>
      <c r="J1173" s="1" t="s">
        <v>17593</v>
      </c>
      <c r="K1173" s="1" t="s">
        <v>11470</v>
      </c>
      <c r="L1173">
        <f>VLOOKUP(B1173,HIS退!B:F,5,FALSE)</f>
        <v>-680</v>
      </c>
      <c r="M1173" t="e">
        <f>VLOOKUP(J1173,银行退!A:F,6,FALSE)</f>
        <v>#N/A</v>
      </c>
      <c r="N1173" t="str">
        <f>VLOOKUP(J1173,网银退汇!H:M,6,FALSE)</f>
        <v>20170908</v>
      </c>
    </row>
    <row r="1174" spans="1:14" hidden="1">
      <c r="A1174" s="1" t="s">
        <v>13013</v>
      </c>
      <c r="B1174" s="1">
        <v>1885018</v>
      </c>
      <c r="C1174" s="1" t="s">
        <v>5632</v>
      </c>
      <c r="D1174" s="1" t="s">
        <v>5633</v>
      </c>
      <c r="E1174" s="1" t="s">
        <v>5634</v>
      </c>
      <c r="F1174" s="2">
        <v>4000</v>
      </c>
      <c r="G1174" s="1" t="s">
        <v>115</v>
      </c>
      <c r="H1174" s="1" t="s">
        <v>92</v>
      </c>
      <c r="I1174" s="1" t="s">
        <v>93</v>
      </c>
      <c r="J1174" s="1" t="s">
        <v>13014</v>
      </c>
      <c r="K1174" s="1" t="s">
        <v>13015</v>
      </c>
      <c r="L1174">
        <f>VLOOKUP(B1174,HIS退!B:F,5,FALSE)</f>
        <v>-4000</v>
      </c>
      <c r="M1174" t="e">
        <f>VLOOKUP(J1174,银行退!A:F,6,FALSE)</f>
        <v>#N/A</v>
      </c>
      <c r="N1174" t="e">
        <f>VLOOKUP(J1174,网银退汇!H:M,6,FALSE)</f>
        <v>#N/A</v>
      </c>
    </row>
    <row r="1175" spans="1:14" hidden="1">
      <c r="A1175" s="1" t="s">
        <v>13016</v>
      </c>
      <c r="B1175" s="1">
        <v>1885183</v>
      </c>
      <c r="C1175" s="1" t="s">
        <v>5636</v>
      </c>
      <c r="D1175" s="1" t="s">
        <v>5102</v>
      </c>
      <c r="E1175" s="1" t="s">
        <v>5103</v>
      </c>
      <c r="F1175" s="2">
        <v>400</v>
      </c>
      <c r="G1175" s="1" t="s">
        <v>115</v>
      </c>
      <c r="H1175" s="1" t="s">
        <v>92</v>
      </c>
      <c r="I1175" s="1" t="s">
        <v>93</v>
      </c>
      <c r="J1175" s="1" t="s">
        <v>13017</v>
      </c>
      <c r="K1175" s="1" t="s">
        <v>12600</v>
      </c>
      <c r="L1175">
        <f>VLOOKUP(B1175,HIS退!B:F,5,FALSE)</f>
        <v>-400</v>
      </c>
      <c r="M1175" t="e">
        <f>VLOOKUP(J1175,银行退!A:F,6,FALSE)</f>
        <v>#N/A</v>
      </c>
      <c r="N1175" t="e">
        <f>VLOOKUP(J1175,网银退汇!H:M,6,FALSE)</f>
        <v>#N/A</v>
      </c>
    </row>
    <row r="1176" spans="1:14" hidden="1">
      <c r="A1176" s="1" t="s">
        <v>13018</v>
      </c>
      <c r="B1176" s="1">
        <v>1885210</v>
      </c>
      <c r="C1176" s="1" t="s">
        <v>5638</v>
      </c>
      <c r="D1176" s="1" t="s">
        <v>310</v>
      </c>
      <c r="E1176" s="1" t="s">
        <v>315</v>
      </c>
      <c r="F1176" s="2">
        <v>64</v>
      </c>
      <c r="G1176" s="1" t="s">
        <v>115</v>
      </c>
      <c r="H1176" s="1" t="s">
        <v>92</v>
      </c>
      <c r="I1176" s="1" t="s">
        <v>93</v>
      </c>
      <c r="J1176" s="1" t="s">
        <v>13019</v>
      </c>
      <c r="K1176" s="1" t="s">
        <v>410</v>
      </c>
      <c r="L1176">
        <f>VLOOKUP(B1176,HIS退!B:F,5,FALSE)</f>
        <v>-64</v>
      </c>
      <c r="M1176" t="e">
        <f>VLOOKUP(J1176,银行退!A:F,6,FALSE)</f>
        <v>#N/A</v>
      </c>
      <c r="N1176" t="e">
        <f>VLOOKUP(J1176,网银退汇!H:M,6,FALSE)</f>
        <v>#N/A</v>
      </c>
    </row>
    <row r="1177" spans="1:14" hidden="1">
      <c r="A1177" s="1" t="s">
        <v>13020</v>
      </c>
      <c r="B1177" s="1">
        <v>1885211</v>
      </c>
      <c r="C1177" s="1" t="s">
        <v>5640</v>
      </c>
      <c r="D1177" s="1" t="s">
        <v>5641</v>
      </c>
      <c r="E1177" s="1" t="s">
        <v>5642</v>
      </c>
      <c r="F1177" s="2">
        <v>3832.49</v>
      </c>
      <c r="G1177" s="1" t="s">
        <v>115</v>
      </c>
      <c r="H1177" s="1" t="s">
        <v>92</v>
      </c>
      <c r="I1177" s="1" t="s">
        <v>93</v>
      </c>
      <c r="J1177" s="1" t="s">
        <v>13021</v>
      </c>
      <c r="K1177" s="1" t="s">
        <v>13022</v>
      </c>
      <c r="L1177">
        <f>VLOOKUP(B1177,HIS退!B:F,5,FALSE)</f>
        <v>-3832.49</v>
      </c>
      <c r="M1177" t="e">
        <f>VLOOKUP(J1177,银行退!A:F,6,FALSE)</f>
        <v>#N/A</v>
      </c>
      <c r="N1177" t="e">
        <f>VLOOKUP(J1177,网银退汇!H:M,6,FALSE)</f>
        <v>#N/A</v>
      </c>
    </row>
    <row r="1178" spans="1:14" hidden="1">
      <c r="A1178" s="1" t="s">
        <v>13023</v>
      </c>
      <c r="B1178" s="1">
        <v>1885220</v>
      </c>
      <c r="C1178" s="1" t="s">
        <v>5644</v>
      </c>
      <c r="D1178" s="1" t="s">
        <v>5645</v>
      </c>
      <c r="E1178" s="1" t="s">
        <v>5646</v>
      </c>
      <c r="F1178" s="2">
        <v>100</v>
      </c>
      <c r="G1178" s="1" t="s">
        <v>115</v>
      </c>
      <c r="H1178" s="1" t="s">
        <v>92</v>
      </c>
      <c r="I1178" s="1" t="s">
        <v>93</v>
      </c>
      <c r="J1178" s="1" t="s">
        <v>13024</v>
      </c>
      <c r="K1178" s="1" t="s">
        <v>12600</v>
      </c>
      <c r="L1178">
        <f>VLOOKUP(B1178,HIS退!B:F,5,FALSE)</f>
        <v>-100</v>
      </c>
      <c r="M1178" t="e">
        <f>VLOOKUP(J1178,银行退!A:F,6,FALSE)</f>
        <v>#N/A</v>
      </c>
      <c r="N1178" t="e">
        <f>VLOOKUP(J1178,网银退汇!H:M,6,FALSE)</f>
        <v>#N/A</v>
      </c>
    </row>
    <row r="1179" spans="1:14">
      <c r="A1179" s="1" t="s">
        <v>13025</v>
      </c>
      <c r="B1179" s="1">
        <v>1885254</v>
      </c>
      <c r="C1179" s="1" t="s">
        <v>13026</v>
      </c>
      <c r="D1179" s="1" t="s">
        <v>2539</v>
      </c>
      <c r="E1179" s="1" t="s">
        <v>3802</v>
      </c>
      <c r="F1179" s="2">
        <v>260</v>
      </c>
      <c r="G1179" s="1" t="s">
        <v>115</v>
      </c>
      <c r="H1179" s="1" t="s">
        <v>94</v>
      </c>
      <c r="I1179" s="1" t="s">
        <v>24</v>
      </c>
      <c r="J1179" s="1" t="s">
        <v>2669</v>
      </c>
      <c r="K1179" s="1" t="s">
        <v>2540</v>
      </c>
      <c r="L1179">
        <f>VLOOKUP(B1179,HIS退!B:F,5,FALSE)</f>
        <v>-260</v>
      </c>
      <c r="M1179" t="e">
        <f>VLOOKUP(J1179,银行退!A:F,6,FALSE)</f>
        <v>#N/A</v>
      </c>
      <c r="N1179" t="str">
        <f>VLOOKUP(J1179,网银退汇!H:M,6,FALSE)</f>
        <v>20170907</v>
      </c>
    </row>
    <row r="1180" spans="1:14" hidden="1">
      <c r="A1180" s="1" t="s">
        <v>13027</v>
      </c>
      <c r="B1180" s="1">
        <v>1885295</v>
      </c>
      <c r="C1180" s="1" t="s">
        <v>5649</v>
      </c>
      <c r="D1180" s="1" t="s">
        <v>5650</v>
      </c>
      <c r="E1180" s="1" t="s">
        <v>5651</v>
      </c>
      <c r="F1180" s="2">
        <v>900</v>
      </c>
      <c r="G1180" s="1" t="s">
        <v>115</v>
      </c>
      <c r="H1180" s="1" t="s">
        <v>92</v>
      </c>
      <c r="I1180" s="1" t="s">
        <v>93</v>
      </c>
      <c r="J1180" s="1" t="s">
        <v>13028</v>
      </c>
      <c r="K1180" s="1" t="s">
        <v>13029</v>
      </c>
      <c r="L1180">
        <f>VLOOKUP(B1180,HIS退!B:F,5,FALSE)</f>
        <v>-900</v>
      </c>
      <c r="M1180" t="e">
        <f>VLOOKUP(J1180,银行退!A:F,6,FALSE)</f>
        <v>#N/A</v>
      </c>
      <c r="N1180" t="e">
        <f>VLOOKUP(J1180,网银退汇!H:M,6,FALSE)</f>
        <v>#N/A</v>
      </c>
    </row>
    <row r="1181" spans="1:14" hidden="1">
      <c r="A1181" s="1" t="s">
        <v>13030</v>
      </c>
      <c r="B1181" s="1">
        <v>1885326</v>
      </c>
      <c r="C1181" s="1" t="s">
        <v>5653</v>
      </c>
      <c r="D1181" s="1" t="s">
        <v>298</v>
      </c>
      <c r="E1181" s="1" t="s">
        <v>299</v>
      </c>
      <c r="F1181" s="2">
        <v>100</v>
      </c>
      <c r="G1181" s="1" t="s">
        <v>115</v>
      </c>
      <c r="H1181" s="1" t="s">
        <v>92</v>
      </c>
      <c r="I1181" s="1" t="s">
        <v>93</v>
      </c>
      <c r="J1181" s="1" t="s">
        <v>13031</v>
      </c>
      <c r="K1181" s="1" t="s">
        <v>400</v>
      </c>
      <c r="L1181">
        <f>VLOOKUP(B1181,HIS退!B:F,5,FALSE)</f>
        <v>-100</v>
      </c>
      <c r="M1181" t="e">
        <f>VLOOKUP(J1181,银行退!A:F,6,FALSE)</f>
        <v>#N/A</v>
      </c>
      <c r="N1181" t="e">
        <f>VLOOKUP(J1181,网银退汇!H:M,6,FALSE)</f>
        <v>#N/A</v>
      </c>
    </row>
    <row r="1182" spans="1:14" hidden="1">
      <c r="A1182" s="1" t="s">
        <v>13032</v>
      </c>
      <c r="B1182" s="1">
        <v>1885365</v>
      </c>
      <c r="C1182" s="1" t="s">
        <v>5655</v>
      </c>
      <c r="D1182" s="1" t="s">
        <v>298</v>
      </c>
      <c r="E1182" s="1" t="s">
        <v>299</v>
      </c>
      <c r="F1182" s="2">
        <v>314.76</v>
      </c>
      <c r="G1182" s="1" t="s">
        <v>115</v>
      </c>
      <c r="H1182" s="1" t="s">
        <v>92</v>
      </c>
      <c r="I1182" s="1" t="s">
        <v>93</v>
      </c>
      <c r="J1182" s="1" t="s">
        <v>13033</v>
      </c>
      <c r="K1182" s="1" t="s">
        <v>400</v>
      </c>
      <c r="L1182">
        <f>VLOOKUP(B1182,HIS退!B:F,5,FALSE)</f>
        <v>-314.76</v>
      </c>
      <c r="M1182" t="e">
        <f>VLOOKUP(J1182,银行退!A:F,6,FALSE)</f>
        <v>#N/A</v>
      </c>
      <c r="N1182" t="e">
        <f>VLOOKUP(J1182,网银退汇!H:M,6,FALSE)</f>
        <v>#N/A</v>
      </c>
    </row>
    <row r="1183" spans="1:14" hidden="1">
      <c r="A1183" s="1" t="s">
        <v>13034</v>
      </c>
      <c r="B1183" s="1">
        <v>1885556</v>
      </c>
      <c r="C1183" s="1" t="s">
        <v>5657</v>
      </c>
      <c r="D1183" s="1" t="s">
        <v>5658</v>
      </c>
      <c r="E1183" s="1" t="s">
        <v>5659</v>
      </c>
      <c r="F1183" s="2">
        <v>4.5</v>
      </c>
      <c r="G1183" s="1" t="s">
        <v>115</v>
      </c>
      <c r="H1183" s="1" t="s">
        <v>92</v>
      </c>
      <c r="I1183" s="1" t="s">
        <v>93</v>
      </c>
      <c r="J1183" s="1" t="s">
        <v>13035</v>
      </c>
      <c r="K1183" s="1" t="s">
        <v>13036</v>
      </c>
      <c r="L1183">
        <f>VLOOKUP(B1183,HIS退!B:F,5,FALSE)</f>
        <v>-4.5</v>
      </c>
      <c r="M1183" t="e">
        <f>VLOOKUP(J1183,银行退!A:F,6,FALSE)</f>
        <v>#N/A</v>
      </c>
      <c r="N1183" t="e">
        <f>VLOOKUP(J1183,网银退汇!H:M,6,FALSE)</f>
        <v>#N/A</v>
      </c>
    </row>
    <row r="1184" spans="1:14" hidden="1">
      <c r="A1184" s="1" t="s">
        <v>13037</v>
      </c>
      <c r="B1184" s="1">
        <v>1885583</v>
      </c>
      <c r="C1184" s="1" t="s">
        <v>5661</v>
      </c>
      <c r="D1184" s="1" t="s">
        <v>5662</v>
      </c>
      <c r="E1184" s="1" t="s">
        <v>5663</v>
      </c>
      <c r="F1184" s="2">
        <v>300</v>
      </c>
      <c r="G1184" s="1" t="s">
        <v>115</v>
      </c>
      <c r="H1184" s="1" t="s">
        <v>92</v>
      </c>
      <c r="I1184" s="1" t="s">
        <v>93</v>
      </c>
      <c r="J1184" s="1" t="s">
        <v>13038</v>
      </c>
      <c r="K1184" s="1" t="s">
        <v>13039</v>
      </c>
      <c r="L1184">
        <f>VLOOKUP(B1184,HIS退!B:F,5,FALSE)</f>
        <v>-300</v>
      </c>
      <c r="M1184" t="e">
        <f>VLOOKUP(J1184,银行退!A:F,6,FALSE)</f>
        <v>#N/A</v>
      </c>
      <c r="N1184" t="e">
        <f>VLOOKUP(J1184,网银退汇!H:M,6,FALSE)</f>
        <v>#N/A</v>
      </c>
    </row>
    <row r="1185" spans="1:14" hidden="1">
      <c r="A1185" s="1" t="s">
        <v>13040</v>
      </c>
      <c r="B1185" s="1">
        <v>1885732</v>
      </c>
      <c r="C1185" s="1" t="s">
        <v>5665</v>
      </c>
      <c r="D1185" s="1" t="s">
        <v>3020</v>
      </c>
      <c r="E1185" s="1" t="s">
        <v>3021</v>
      </c>
      <c r="F1185" s="2">
        <v>12200</v>
      </c>
      <c r="G1185" s="1" t="s">
        <v>115</v>
      </c>
      <c r="H1185" s="1" t="s">
        <v>92</v>
      </c>
      <c r="I1185" s="1" t="s">
        <v>93</v>
      </c>
      <c r="J1185" s="1" t="s">
        <v>13041</v>
      </c>
      <c r="K1185" s="1" t="s">
        <v>10964</v>
      </c>
      <c r="L1185">
        <f>VLOOKUP(B1185,HIS退!B:F,5,FALSE)</f>
        <v>-12200</v>
      </c>
      <c r="M1185" t="e">
        <f>VLOOKUP(J1185,银行退!A:F,6,FALSE)</f>
        <v>#N/A</v>
      </c>
      <c r="N1185" t="e">
        <f>VLOOKUP(J1185,网银退汇!H:M,6,FALSE)</f>
        <v>#N/A</v>
      </c>
    </row>
    <row r="1186" spans="1:14" hidden="1">
      <c r="A1186" s="1" t="s">
        <v>13042</v>
      </c>
      <c r="B1186" s="1">
        <v>1885790</v>
      </c>
      <c r="C1186" s="1" t="s">
        <v>5667</v>
      </c>
      <c r="D1186" s="1" t="s">
        <v>5668</v>
      </c>
      <c r="E1186" s="1" t="s">
        <v>5669</v>
      </c>
      <c r="F1186" s="2">
        <v>5844</v>
      </c>
      <c r="G1186" s="1" t="s">
        <v>115</v>
      </c>
      <c r="H1186" s="1" t="s">
        <v>92</v>
      </c>
      <c r="I1186" s="1" t="s">
        <v>93</v>
      </c>
      <c r="J1186" s="1" t="s">
        <v>13043</v>
      </c>
      <c r="K1186" s="1" t="s">
        <v>13044</v>
      </c>
      <c r="L1186">
        <f>VLOOKUP(B1186,HIS退!B:F,5,FALSE)</f>
        <v>-5844</v>
      </c>
      <c r="M1186" t="e">
        <f>VLOOKUP(J1186,银行退!A:F,6,FALSE)</f>
        <v>#N/A</v>
      </c>
      <c r="N1186" t="e">
        <f>VLOOKUP(J1186,网银退汇!H:M,6,FALSE)</f>
        <v>#N/A</v>
      </c>
    </row>
    <row r="1187" spans="1:14" hidden="1">
      <c r="A1187" s="1" t="s">
        <v>13045</v>
      </c>
      <c r="B1187" s="1">
        <v>1886081</v>
      </c>
      <c r="C1187" s="1" t="s">
        <v>5671</v>
      </c>
      <c r="D1187" s="1" t="s">
        <v>5672</v>
      </c>
      <c r="E1187" s="1" t="s">
        <v>5673</v>
      </c>
      <c r="F1187" s="2">
        <v>2105.21</v>
      </c>
      <c r="G1187" s="1" t="s">
        <v>115</v>
      </c>
      <c r="H1187" s="1" t="s">
        <v>92</v>
      </c>
      <c r="I1187" s="1" t="s">
        <v>93</v>
      </c>
      <c r="J1187" s="1" t="s">
        <v>13046</v>
      </c>
      <c r="K1187" s="1" t="s">
        <v>13047</v>
      </c>
      <c r="L1187">
        <f>VLOOKUP(B1187,HIS退!B:F,5,FALSE)</f>
        <v>-2105.21</v>
      </c>
      <c r="M1187" t="e">
        <f>VLOOKUP(J1187,银行退!A:F,6,FALSE)</f>
        <v>#N/A</v>
      </c>
      <c r="N1187" t="e">
        <f>VLOOKUP(J1187,网银退汇!H:M,6,FALSE)</f>
        <v>#N/A</v>
      </c>
    </row>
    <row r="1188" spans="1:14" hidden="1">
      <c r="A1188" s="1" t="s">
        <v>13048</v>
      </c>
      <c r="B1188" s="1">
        <v>1886175</v>
      </c>
      <c r="C1188" s="1" t="s">
        <v>5675</v>
      </c>
      <c r="D1188" s="1" t="s">
        <v>5676</v>
      </c>
      <c r="E1188" s="1" t="s">
        <v>205</v>
      </c>
      <c r="F1188" s="2">
        <v>490</v>
      </c>
      <c r="G1188" s="1" t="s">
        <v>115</v>
      </c>
      <c r="H1188" s="1" t="s">
        <v>92</v>
      </c>
      <c r="I1188" s="1" t="s">
        <v>93</v>
      </c>
      <c r="J1188" s="1" t="s">
        <v>13049</v>
      </c>
      <c r="K1188" s="1" t="s">
        <v>13050</v>
      </c>
      <c r="L1188">
        <f>VLOOKUP(B1188,HIS退!B:F,5,FALSE)</f>
        <v>-490</v>
      </c>
      <c r="M1188" t="e">
        <f>VLOOKUP(J1188,银行退!A:F,6,FALSE)</f>
        <v>#N/A</v>
      </c>
      <c r="N1188" t="e">
        <f>VLOOKUP(J1188,网银退汇!H:M,6,FALSE)</f>
        <v>#N/A</v>
      </c>
    </row>
    <row r="1189" spans="1:14" hidden="1">
      <c r="A1189" s="1" t="s">
        <v>13051</v>
      </c>
      <c r="B1189" s="1">
        <v>1886201</v>
      </c>
      <c r="C1189" s="1" t="s">
        <v>5678</v>
      </c>
      <c r="D1189" s="1" t="s">
        <v>5679</v>
      </c>
      <c r="E1189" s="1" t="s">
        <v>5680</v>
      </c>
      <c r="F1189" s="2">
        <v>839.46</v>
      </c>
      <c r="G1189" s="1" t="s">
        <v>115</v>
      </c>
      <c r="H1189" s="1" t="s">
        <v>92</v>
      </c>
      <c r="I1189" s="1" t="s">
        <v>93</v>
      </c>
      <c r="J1189" s="1" t="s">
        <v>13052</v>
      </c>
      <c r="K1189" s="1" t="s">
        <v>13053</v>
      </c>
      <c r="L1189">
        <f>VLOOKUP(B1189,HIS退!B:F,5,FALSE)</f>
        <v>-839.46</v>
      </c>
      <c r="M1189" t="e">
        <f>VLOOKUP(J1189,银行退!A:F,6,FALSE)</f>
        <v>#N/A</v>
      </c>
      <c r="N1189" t="e">
        <f>VLOOKUP(J1189,网银退汇!H:M,6,FALSE)</f>
        <v>#N/A</v>
      </c>
    </row>
    <row r="1190" spans="1:14" hidden="1">
      <c r="A1190" s="1" t="s">
        <v>13054</v>
      </c>
      <c r="B1190" s="1">
        <v>1886332</v>
      </c>
      <c r="C1190" s="1" t="s">
        <v>5682</v>
      </c>
      <c r="D1190" s="1" t="s">
        <v>5683</v>
      </c>
      <c r="E1190" s="1" t="s">
        <v>5684</v>
      </c>
      <c r="F1190" s="2">
        <v>1302.6400000000001</v>
      </c>
      <c r="G1190" s="1" t="s">
        <v>115</v>
      </c>
      <c r="H1190" s="1" t="s">
        <v>92</v>
      </c>
      <c r="I1190" s="1" t="s">
        <v>93</v>
      </c>
      <c r="J1190" s="1" t="s">
        <v>13055</v>
      </c>
      <c r="K1190" s="1" t="s">
        <v>13056</v>
      </c>
      <c r="L1190">
        <f>VLOOKUP(B1190,HIS退!B:F,5,FALSE)</f>
        <v>-1302.6400000000001</v>
      </c>
      <c r="M1190" t="e">
        <f>VLOOKUP(J1190,银行退!A:F,6,FALSE)</f>
        <v>#N/A</v>
      </c>
      <c r="N1190" t="e">
        <f>VLOOKUP(J1190,网银退汇!H:M,6,FALSE)</f>
        <v>#N/A</v>
      </c>
    </row>
    <row r="1191" spans="1:14" hidden="1">
      <c r="A1191" s="1" t="s">
        <v>13057</v>
      </c>
      <c r="B1191" s="1">
        <v>1886381</v>
      </c>
      <c r="C1191" s="1" t="s">
        <v>5686</v>
      </c>
      <c r="D1191" s="1" t="s">
        <v>5687</v>
      </c>
      <c r="E1191" s="1" t="s">
        <v>5688</v>
      </c>
      <c r="F1191" s="2">
        <v>77</v>
      </c>
      <c r="G1191" s="1" t="s">
        <v>115</v>
      </c>
      <c r="H1191" s="1" t="s">
        <v>92</v>
      </c>
      <c r="I1191" s="1" t="s">
        <v>93</v>
      </c>
      <c r="J1191" s="1" t="s">
        <v>13058</v>
      </c>
      <c r="K1191" s="1" t="s">
        <v>13059</v>
      </c>
      <c r="L1191">
        <f>VLOOKUP(B1191,HIS退!B:F,5,FALSE)</f>
        <v>-77</v>
      </c>
      <c r="M1191" t="e">
        <f>VLOOKUP(J1191,银行退!A:F,6,FALSE)</f>
        <v>#N/A</v>
      </c>
      <c r="N1191" t="e">
        <f>VLOOKUP(J1191,网银退汇!H:M,6,FALSE)</f>
        <v>#N/A</v>
      </c>
    </row>
    <row r="1192" spans="1:14" hidden="1">
      <c r="A1192" s="1" t="s">
        <v>13060</v>
      </c>
      <c r="B1192" s="1">
        <v>1886434</v>
      </c>
      <c r="C1192" s="1" t="s">
        <v>5690</v>
      </c>
      <c r="D1192" s="1" t="s">
        <v>5683</v>
      </c>
      <c r="E1192" s="1" t="s">
        <v>5684</v>
      </c>
      <c r="F1192" s="2">
        <v>11697.36</v>
      </c>
      <c r="G1192" s="1" t="s">
        <v>115</v>
      </c>
      <c r="H1192" s="1" t="s">
        <v>92</v>
      </c>
      <c r="I1192" s="1" t="s">
        <v>93</v>
      </c>
      <c r="J1192" s="1" t="s">
        <v>13061</v>
      </c>
      <c r="K1192" s="1" t="s">
        <v>13056</v>
      </c>
      <c r="L1192">
        <f>VLOOKUP(B1192,HIS退!B:F,5,FALSE)</f>
        <v>-11697.36</v>
      </c>
      <c r="M1192" t="e">
        <f>VLOOKUP(J1192,银行退!A:F,6,FALSE)</f>
        <v>#N/A</v>
      </c>
      <c r="N1192" t="e">
        <f>VLOOKUP(J1192,网银退汇!H:M,6,FALSE)</f>
        <v>#N/A</v>
      </c>
    </row>
    <row r="1193" spans="1:14" hidden="1">
      <c r="A1193" s="1" t="s">
        <v>13062</v>
      </c>
      <c r="B1193" s="1">
        <v>1886666</v>
      </c>
      <c r="C1193" s="1" t="s">
        <v>5692</v>
      </c>
      <c r="D1193" s="1" t="s">
        <v>5693</v>
      </c>
      <c r="E1193" s="1" t="s">
        <v>5694</v>
      </c>
      <c r="F1193" s="2">
        <v>4126</v>
      </c>
      <c r="G1193" s="1" t="s">
        <v>115</v>
      </c>
      <c r="H1193" s="1" t="s">
        <v>92</v>
      </c>
      <c r="I1193" s="1" t="s">
        <v>93</v>
      </c>
      <c r="J1193" s="1" t="s">
        <v>13063</v>
      </c>
      <c r="K1193" s="1" t="s">
        <v>13064</v>
      </c>
      <c r="L1193">
        <f>VLOOKUP(B1193,HIS退!B:F,5,FALSE)</f>
        <v>-4126</v>
      </c>
      <c r="M1193" t="e">
        <f>VLOOKUP(J1193,银行退!A:F,6,FALSE)</f>
        <v>#N/A</v>
      </c>
      <c r="N1193" t="e">
        <f>VLOOKUP(J1193,网银退汇!H:M,6,FALSE)</f>
        <v>#N/A</v>
      </c>
    </row>
    <row r="1194" spans="1:14" hidden="1">
      <c r="A1194" s="1" t="s">
        <v>13065</v>
      </c>
      <c r="B1194" s="1">
        <v>1886770</v>
      </c>
      <c r="C1194" s="1" t="s">
        <v>5696</v>
      </c>
      <c r="D1194" s="1" t="s">
        <v>5697</v>
      </c>
      <c r="E1194" s="1" t="s">
        <v>5698</v>
      </c>
      <c r="F1194" s="2">
        <v>885</v>
      </c>
      <c r="G1194" s="1" t="s">
        <v>115</v>
      </c>
      <c r="H1194" s="1" t="s">
        <v>92</v>
      </c>
      <c r="I1194" s="1" t="s">
        <v>93</v>
      </c>
      <c r="J1194" s="1" t="s">
        <v>13066</v>
      </c>
      <c r="K1194" s="1" t="s">
        <v>13067</v>
      </c>
      <c r="L1194">
        <f>VLOOKUP(B1194,HIS退!B:F,5,FALSE)</f>
        <v>-885</v>
      </c>
      <c r="M1194" t="e">
        <f>VLOOKUP(J1194,银行退!A:F,6,FALSE)</f>
        <v>#N/A</v>
      </c>
      <c r="N1194" t="e">
        <f>VLOOKUP(J1194,网银退汇!H:M,6,FALSE)</f>
        <v>#N/A</v>
      </c>
    </row>
    <row r="1195" spans="1:14" hidden="1">
      <c r="A1195" s="1" t="s">
        <v>13068</v>
      </c>
      <c r="B1195" s="1">
        <v>1886800</v>
      </c>
      <c r="C1195" s="1" t="s">
        <v>5700</v>
      </c>
      <c r="D1195" s="1" t="s">
        <v>5701</v>
      </c>
      <c r="E1195" s="1" t="s">
        <v>5702</v>
      </c>
      <c r="F1195" s="2">
        <v>680.56</v>
      </c>
      <c r="G1195" s="1" t="s">
        <v>115</v>
      </c>
      <c r="H1195" s="1" t="s">
        <v>92</v>
      </c>
      <c r="I1195" s="1" t="s">
        <v>93</v>
      </c>
      <c r="J1195" s="1" t="s">
        <v>13069</v>
      </c>
      <c r="K1195" s="1" t="s">
        <v>13070</v>
      </c>
      <c r="L1195">
        <f>VLOOKUP(B1195,HIS退!B:F,5,FALSE)</f>
        <v>-680.56</v>
      </c>
      <c r="M1195" t="e">
        <f>VLOOKUP(J1195,银行退!A:F,6,FALSE)</f>
        <v>#N/A</v>
      </c>
      <c r="N1195" t="e">
        <f>VLOOKUP(J1195,网银退汇!H:M,6,FALSE)</f>
        <v>#N/A</v>
      </c>
    </row>
    <row r="1196" spans="1:14" hidden="1">
      <c r="A1196" s="1" t="s">
        <v>13071</v>
      </c>
      <c r="B1196" s="1">
        <v>1886804</v>
      </c>
      <c r="C1196" s="1" t="s">
        <v>5704</v>
      </c>
      <c r="D1196" s="1" t="s">
        <v>5705</v>
      </c>
      <c r="E1196" s="1" t="s">
        <v>5706</v>
      </c>
      <c r="F1196" s="2">
        <v>1</v>
      </c>
      <c r="G1196" s="1" t="s">
        <v>115</v>
      </c>
      <c r="H1196" s="1" t="s">
        <v>92</v>
      </c>
      <c r="I1196" s="1" t="s">
        <v>93</v>
      </c>
      <c r="J1196" s="1" t="s">
        <v>13072</v>
      </c>
      <c r="K1196" s="1" t="s">
        <v>13073</v>
      </c>
      <c r="L1196">
        <f>VLOOKUP(B1196,HIS退!B:F,5,FALSE)</f>
        <v>-1</v>
      </c>
      <c r="M1196" t="e">
        <f>VLOOKUP(J1196,银行退!A:F,6,FALSE)</f>
        <v>#N/A</v>
      </c>
      <c r="N1196" t="e">
        <f>VLOOKUP(J1196,网银退汇!H:M,6,FALSE)</f>
        <v>#N/A</v>
      </c>
    </row>
    <row r="1197" spans="1:14">
      <c r="A1197" s="1" t="s">
        <v>13074</v>
      </c>
      <c r="B1197" s="1">
        <v>1886814</v>
      </c>
      <c r="C1197" s="1" t="s">
        <v>13075</v>
      </c>
      <c r="D1197" s="1" t="s">
        <v>2670</v>
      </c>
      <c r="E1197" s="1" t="s">
        <v>5708</v>
      </c>
      <c r="F1197" s="2">
        <v>500</v>
      </c>
      <c r="G1197" s="1" t="s">
        <v>115</v>
      </c>
      <c r="H1197" s="1" t="s">
        <v>94</v>
      </c>
      <c r="I1197" s="1" t="s">
        <v>24</v>
      </c>
      <c r="J1197" s="1" t="s">
        <v>2671</v>
      </c>
      <c r="K1197" s="1" t="s">
        <v>1758</v>
      </c>
      <c r="L1197">
        <f>VLOOKUP(B1197,HIS退!B:F,5,FALSE)</f>
        <v>-500</v>
      </c>
      <c r="M1197" t="e">
        <f>VLOOKUP(J1197,银行退!A:F,6,FALSE)</f>
        <v>#N/A</v>
      </c>
      <c r="N1197" t="str">
        <f>VLOOKUP(J1197,网银退汇!H:M,6,FALSE)</f>
        <v>20170907</v>
      </c>
    </row>
    <row r="1198" spans="1:14" hidden="1">
      <c r="A1198" s="1" t="s">
        <v>13076</v>
      </c>
      <c r="B1198" s="1">
        <v>1886842</v>
      </c>
      <c r="C1198" s="1" t="s">
        <v>5710</v>
      </c>
      <c r="D1198" s="1" t="s">
        <v>5711</v>
      </c>
      <c r="E1198" s="1" t="s">
        <v>5712</v>
      </c>
      <c r="F1198" s="2">
        <v>160.5</v>
      </c>
      <c r="G1198" s="1" t="s">
        <v>115</v>
      </c>
      <c r="H1198" s="1" t="s">
        <v>92</v>
      </c>
      <c r="I1198" s="1" t="s">
        <v>93</v>
      </c>
      <c r="J1198" s="1" t="s">
        <v>13077</v>
      </c>
      <c r="K1198" s="1" t="s">
        <v>13078</v>
      </c>
      <c r="L1198">
        <f>VLOOKUP(B1198,HIS退!B:F,5,FALSE)</f>
        <v>-160.5</v>
      </c>
      <c r="M1198" t="e">
        <f>VLOOKUP(J1198,银行退!A:F,6,FALSE)</f>
        <v>#N/A</v>
      </c>
      <c r="N1198" t="e">
        <f>VLOOKUP(J1198,网银退汇!H:M,6,FALSE)</f>
        <v>#N/A</v>
      </c>
    </row>
    <row r="1199" spans="1:14" hidden="1">
      <c r="A1199" s="1" t="s">
        <v>13079</v>
      </c>
      <c r="B1199" s="1">
        <v>1886877</v>
      </c>
      <c r="C1199" s="1" t="s">
        <v>5714</v>
      </c>
      <c r="D1199" s="1" t="s">
        <v>5715</v>
      </c>
      <c r="E1199" s="1" t="s">
        <v>5716</v>
      </c>
      <c r="F1199" s="2">
        <v>8960.94</v>
      </c>
      <c r="G1199" s="1" t="s">
        <v>115</v>
      </c>
      <c r="H1199" s="1" t="s">
        <v>92</v>
      </c>
      <c r="I1199" s="1" t="s">
        <v>93</v>
      </c>
      <c r="J1199" s="1" t="s">
        <v>13080</v>
      </c>
      <c r="K1199" s="1" t="s">
        <v>13081</v>
      </c>
      <c r="L1199">
        <f>VLOOKUP(B1199,HIS退!B:F,5,FALSE)</f>
        <v>-8960.94</v>
      </c>
      <c r="M1199" t="e">
        <f>VLOOKUP(J1199,银行退!A:F,6,FALSE)</f>
        <v>#N/A</v>
      </c>
      <c r="N1199" t="e">
        <f>VLOOKUP(J1199,网银退汇!H:M,6,FALSE)</f>
        <v>#N/A</v>
      </c>
    </row>
    <row r="1200" spans="1:14" hidden="1">
      <c r="A1200" s="1" t="s">
        <v>13082</v>
      </c>
      <c r="B1200" s="1">
        <v>1886910</v>
      </c>
      <c r="C1200" s="1" t="s">
        <v>5718</v>
      </c>
      <c r="D1200" s="1" t="s">
        <v>5719</v>
      </c>
      <c r="E1200" s="1" t="s">
        <v>5720</v>
      </c>
      <c r="F1200" s="2">
        <v>1000</v>
      </c>
      <c r="G1200" s="1" t="s">
        <v>115</v>
      </c>
      <c r="H1200" s="1" t="s">
        <v>92</v>
      </c>
      <c r="I1200" s="1" t="s">
        <v>93</v>
      </c>
      <c r="J1200" s="1" t="s">
        <v>13083</v>
      </c>
      <c r="K1200" s="1" t="s">
        <v>13084</v>
      </c>
      <c r="L1200">
        <f>VLOOKUP(B1200,HIS退!B:F,5,FALSE)</f>
        <v>-1000</v>
      </c>
      <c r="M1200" t="e">
        <f>VLOOKUP(J1200,银行退!A:F,6,FALSE)</f>
        <v>#N/A</v>
      </c>
      <c r="N1200" t="e">
        <f>VLOOKUP(J1200,网银退汇!H:M,6,FALSE)</f>
        <v>#N/A</v>
      </c>
    </row>
    <row r="1201" spans="1:14">
      <c r="A1201" s="1" t="s">
        <v>13085</v>
      </c>
      <c r="B1201" s="1">
        <v>1886950</v>
      </c>
      <c r="C1201" s="1" t="s">
        <v>5722</v>
      </c>
      <c r="D1201" s="1" t="s">
        <v>5723</v>
      </c>
      <c r="E1201" s="1" t="s">
        <v>5724</v>
      </c>
      <c r="F1201" s="2">
        <v>397.5</v>
      </c>
      <c r="G1201" s="1" t="s">
        <v>115</v>
      </c>
      <c r="H1201" s="1" t="s">
        <v>92</v>
      </c>
      <c r="I1201" s="1" t="s">
        <v>93</v>
      </c>
      <c r="J1201" s="1" t="s">
        <v>17592</v>
      </c>
      <c r="K1201" s="1" t="s">
        <v>13087</v>
      </c>
      <c r="L1201">
        <f>VLOOKUP(B1201,HIS退!B:F,5,FALSE)</f>
        <v>-397.5</v>
      </c>
      <c r="M1201" t="e">
        <f>VLOOKUP(J1201,银行退!A:F,6,FALSE)</f>
        <v>#N/A</v>
      </c>
      <c r="N1201" t="str">
        <f>VLOOKUP(J1201,网银退汇!H:M,6,FALSE)</f>
        <v>20170908</v>
      </c>
    </row>
    <row r="1202" spans="1:14">
      <c r="A1202" s="1" t="s">
        <v>13088</v>
      </c>
      <c r="B1202" s="1">
        <v>1886980</v>
      </c>
      <c r="C1202" s="1" t="s">
        <v>13089</v>
      </c>
      <c r="D1202" s="1" t="s">
        <v>2672</v>
      </c>
      <c r="E1202" s="1" t="s">
        <v>5726</v>
      </c>
      <c r="F1202" s="2">
        <v>4791.3</v>
      </c>
      <c r="G1202" s="1" t="s">
        <v>115</v>
      </c>
      <c r="H1202" s="1" t="s">
        <v>94</v>
      </c>
      <c r="I1202" s="1" t="s">
        <v>24</v>
      </c>
      <c r="J1202" s="1" t="s">
        <v>2674</v>
      </c>
      <c r="K1202" s="1" t="s">
        <v>2673</v>
      </c>
      <c r="L1202">
        <f>VLOOKUP(B1202,HIS退!B:F,5,FALSE)</f>
        <v>-4791.3</v>
      </c>
      <c r="M1202" t="e">
        <f>VLOOKUP(J1202,银行退!A:F,6,FALSE)</f>
        <v>#N/A</v>
      </c>
      <c r="N1202" t="str">
        <f>VLOOKUP(J1202,网银退汇!H:M,6,FALSE)</f>
        <v>20170907</v>
      </c>
    </row>
    <row r="1203" spans="1:14" hidden="1">
      <c r="A1203" s="1" t="s">
        <v>13090</v>
      </c>
      <c r="B1203" s="1">
        <v>1887017</v>
      </c>
      <c r="C1203" s="1" t="s">
        <v>5728</v>
      </c>
      <c r="D1203" s="1" t="s">
        <v>5729</v>
      </c>
      <c r="E1203" s="1" t="s">
        <v>5730</v>
      </c>
      <c r="F1203" s="2">
        <v>1131.79</v>
      </c>
      <c r="G1203" s="1" t="s">
        <v>115</v>
      </c>
      <c r="H1203" s="1" t="s">
        <v>92</v>
      </c>
      <c r="I1203" s="1" t="s">
        <v>93</v>
      </c>
      <c r="J1203" s="1" t="s">
        <v>13091</v>
      </c>
      <c r="K1203" s="1" t="s">
        <v>13092</v>
      </c>
      <c r="L1203">
        <f>VLOOKUP(B1203,HIS退!B:F,5,FALSE)</f>
        <v>-1131.79</v>
      </c>
      <c r="M1203" t="e">
        <f>VLOOKUP(J1203,银行退!A:F,6,FALSE)</f>
        <v>#N/A</v>
      </c>
      <c r="N1203" t="e">
        <f>VLOOKUP(J1203,网银退汇!H:M,6,FALSE)</f>
        <v>#N/A</v>
      </c>
    </row>
    <row r="1204" spans="1:14" hidden="1">
      <c r="A1204" s="1" t="s">
        <v>13093</v>
      </c>
      <c r="B1204" s="1">
        <v>1887046</v>
      </c>
      <c r="C1204" s="1" t="s">
        <v>5732</v>
      </c>
      <c r="D1204" s="1" t="s">
        <v>5733</v>
      </c>
      <c r="E1204" s="1" t="s">
        <v>5734</v>
      </c>
      <c r="F1204" s="2">
        <v>350</v>
      </c>
      <c r="G1204" s="1" t="s">
        <v>115</v>
      </c>
      <c r="H1204" s="1" t="s">
        <v>92</v>
      </c>
      <c r="I1204" s="1" t="s">
        <v>93</v>
      </c>
      <c r="J1204" s="1" t="s">
        <v>13094</v>
      </c>
      <c r="K1204" s="1" t="s">
        <v>13095</v>
      </c>
      <c r="L1204">
        <f>VLOOKUP(B1204,HIS退!B:F,5,FALSE)</f>
        <v>-350</v>
      </c>
      <c r="M1204" t="e">
        <f>VLOOKUP(J1204,银行退!A:F,6,FALSE)</f>
        <v>#N/A</v>
      </c>
      <c r="N1204" t="e">
        <f>VLOOKUP(J1204,网银退汇!H:M,6,FALSE)</f>
        <v>#N/A</v>
      </c>
    </row>
    <row r="1205" spans="1:14" hidden="1">
      <c r="A1205" s="1" t="s">
        <v>13096</v>
      </c>
      <c r="B1205" s="1">
        <v>1887062</v>
      </c>
      <c r="C1205" s="1" t="s">
        <v>5736</v>
      </c>
      <c r="D1205" s="1" t="s">
        <v>195</v>
      </c>
      <c r="E1205" s="1" t="s">
        <v>196</v>
      </c>
      <c r="F1205" s="2">
        <v>15000</v>
      </c>
      <c r="G1205" s="1" t="s">
        <v>115</v>
      </c>
      <c r="H1205" s="1" t="s">
        <v>92</v>
      </c>
      <c r="I1205" s="1" t="s">
        <v>93</v>
      </c>
      <c r="J1205" s="1" t="s">
        <v>13097</v>
      </c>
      <c r="K1205" s="1" t="s">
        <v>357</v>
      </c>
      <c r="L1205">
        <f>VLOOKUP(B1205,HIS退!B:F,5,FALSE)</f>
        <v>-15000</v>
      </c>
      <c r="M1205" t="e">
        <f>VLOOKUP(J1205,银行退!A:F,6,FALSE)</f>
        <v>#N/A</v>
      </c>
      <c r="N1205" t="e">
        <f>VLOOKUP(J1205,网银退汇!H:M,6,FALSE)</f>
        <v>#N/A</v>
      </c>
    </row>
    <row r="1206" spans="1:14" hidden="1">
      <c r="A1206" s="1" t="s">
        <v>13098</v>
      </c>
      <c r="B1206" s="1">
        <v>1887186</v>
      </c>
      <c r="C1206" s="1" t="s">
        <v>5738</v>
      </c>
      <c r="D1206" s="1" t="s">
        <v>2649</v>
      </c>
      <c r="E1206" s="1" t="s">
        <v>5424</v>
      </c>
      <c r="F1206" s="2">
        <v>12934</v>
      </c>
      <c r="G1206" s="1" t="s">
        <v>115</v>
      </c>
      <c r="H1206" s="1" t="s">
        <v>92</v>
      </c>
      <c r="I1206" s="1" t="s">
        <v>93</v>
      </c>
      <c r="J1206" s="1" t="s">
        <v>13099</v>
      </c>
      <c r="K1206" s="1" t="s">
        <v>13100</v>
      </c>
      <c r="L1206">
        <f>VLOOKUP(B1206,HIS退!B:F,5,FALSE)</f>
        <v>-12934</v>
      </c>
      <c r="M1206" t="e">
        <f>VLOOKUP(J1206,银行退!A:F,6,FALSE)</f>
        <v>#N/A</v>
      </c>
      <c r="N1206" t="e">
        <f>VLOOKUP(J1206,网银退汇!H:M,6,FALSE)</f>
        <v>#N/A</v>
      </c>
    </row>
    <row r="1207" spans="1:14" hidden="1">
      <c r="A1207" s="1" t="s">
        <v>13101</v>
      </c>
      <c r="B1207" s="1">
        <v>1887326</v>
      </c>
      <c r="C1207" s="1" t="s">
        <v>5740</v>
      </c>
      <c r="D1207" s="1" t="s">
        <v>5741</v>
      </c>
      <c r="E1207" s="1" t="s">
        <v>5742</v>
      </c>
      <c r="F1207" s="2">
        <v>2840</v>
      </c>
      <c r="G1207" s="1" t="s">
        <v>115</v>
      </c>
      <c r="H1207" s="1" t="s">
        <v>92</v>
      </c>
      <c r="I1207" s="1" t="s">
        <v>93</v>
      </c>
      <c r="J1207" s="1" t="s">
        <v>13102</v>
      </c>
      <c r="K1207" s="1" t="s">
        <v>13103</v>
      </c>
      <c r="L1207">
        <f>VLOOKUP(B1207,HIS退!B:F,5,FALSE)</f>
        <v>-2840</v>
      </c>
      <c r="M1207" t="e">
        <f>VLOOKUP(J1207,银行退!A:F,6,FALSE)</f>
        <v>#N/A</v>
      </c>
      <c r="N1207" t="e">
        <f>VLOOKUP(J1207,网银退汇!H:M,6,FALSE)</f>
        <v>#N/A</v>
      </c>
    </row>
    <row r="1208" spans="1:14" hidden="1">
      <c r="A1208" s="1" t="s">
        <v>13104</v>
      </c>
      <c r="B1208" s="1">
        <v>1888216</v>
      </c>
      <c r="C1208" s="1" t="s">
        <v>5744</v>
      </c>
      <c r="D1208" s="1" t="s">
        <v>5745</v>
      </c>
      <c r="E1208" s="1" t="s">
        <v>5746</v>
      </c>
      <c r="F1208" s="2">
        <v>600</v>
      </c>
      <c r="G1208" s="1" t="s">
        <v>115</v>
      </c>
      <c r="H1208" s="1" t="s">
        <v>92</v>
      </c>
      <c r="I1208" s="1" t="s">
        <v>93</v>
      </c>
      <c r="J1208" s="1" t="s">
        <v>13105</v>
      </c>
      <c r="K1208" s="1" t="s">
        <v>13106</v>
      </c>
      <c r="L1208">
        <f>VLOOKUP(B1208,HIS退!B:F,5,FALSE)</f>
        <v>-600</v>
      </c>
      <c r="M1208" t="e">
        <f>VLOOKUP(J1208,银行退!A:F,6,FALSE)</f>
        <v>#N/A</v>
      </c>
      <c r="N1208" t="e">
        <f>VLOOKUP(J1208,网银退汇!H:M,6,FALSE)</f>
        <v>#N/A</v>
      </c>
    </row>
    <row r="1209" spans="1:14">
      <c r="A1209" s="1" t="s">
        <v>13107</v>
      </c>
      <c r="B1209" s="1">
        <v>1889232</v>
      </c>
      <c r="C1209" s="1" t="s">
        <v>13108</v>
      </c>
      <c r="D1209" s="1" t="s">
        <v>2675</v>
      </c>
      <c r="E1209" s="1" t="s">
        <v>5748</v>
      </c>
      <c r="F1209" s="2">
        <v>88</v>
      </c>
      <c r="G1209" s="1" t="s">
        <v>115</v>
      </c>
      <c r="H1209" s="1" t="s">
        <v>94</v>
      </c>
      <c r="I1209" s="1" t="s">
        <v>24</v>
      </c>
      <c r="J1209" s="1" t="s">
        <v>2677</v>
      </c>
      <c r="K1209" s="1" t="s">
        <v>2676</v>
      </c>
      <c r="L1209">
        <f>VLOOKUP(B1209,HIS退!B:F,5,FALSE)</f>
        <v>-88</v>
      </c>
      <c r="M1209" t="e">
        <f>VLOOKUP(J1209,银行退!A:F,6,FALSE)</f>
        <v>#N/A</v>
      </c>
      <c r="N1209" t="str">
        <f>VLOOKUP(J1209,网银退汇!H:M,6,FALSE)</f>
        <v>20170908</v>
      </c>
    </row>
    <row r="1210" spans="1:14" hidden="1">
      <c r="A1210" s="1" t="s">
        <v>13109</v>
      </c>
      <c r="B1210" s="1">
        <v>1889300</v>
      </c>
      <c r="C1210" s="1" t="s">
        <v>5750</v>
      </c>
      <c r="D1210" s="1" t="s">
        <v>5751</v>
      </c>
      <c r="E1210" s="1" t="s">
        <v>5752</v>
      </c>
      <c r="F1210" s="2">
        <v>10000</v>
      </c>
      <c r="G1210" s="1" t="s">
        <v>115</v>
      </c>
      <c r="H1210" s="1" t="s">
        <v>92</v>
      </c>
      <c r="I1210" s="1" t="s">
        <v>93</v>
      </c>
      <c r="J1210" s="1" t="s">
        <v>13110</v>
      </c>
      <c r="K1210" s="1" t="s">
        <v>13111</v>
      </c>
      <c r="L1210">
        <f>VLOOKUP(B1210,HIS退!B:F,5,FALSE)</f>
        <v>-10000</v>
      </c>
      <c r="M1210" t="e">
        <f>VLOOKUP(J1210,银行退!A:F,6,FALSE)</f>
        <v>#N/A</v>
      </c>
      <c r="N1210" t="e">
        <f>VLOOKUP(J1210,网银退汇!H:M,6,FALSE)</f>
        <v>#N/A</v>
      </c>
    </row>
    <row r="1211" spans="1:14" hidden="1">
      <c r="A1211" s="1" t="s">
        <v>13112</v>
      </c>
      <c r="B1211" s="1">
        <v>1890268</v>
      </c>
      <c r="C1211" s="1" t="s">
        <v>5754</v>
      </c>
      <c r="D1211" s="1" t="s">
        <v>5139</v>
      </c>
      <c r="E1211" s="1" t="s">
        <v>5140</v>
      </c>
      <c r="F1211" s="2">
        <v>82.5</v>
      </c>
      <c r="G1211" s="1" t="s">
        <v>115</v>
      </c>
      <c r="H1211" s="1" t="s">
        <v>92</v>
      </c>
      <c r="I1211" s="1" t="s">
        <v>93</v>
      </c>
      <c r="J1211" s="1" t="s">
        <v>13113</v>
      </c>
      <c r="K1211" s="1" t="s">
        <v>12630</v>
      </c>
      <c r="L1211">
        <f>VLOOKUP(B1211,HIS退!B:F,5,FALSE)</f>
        <v>-82.5</v>
      </c>
      <c r="M1211" t="e">
        <f>VLOOKUP(J1211,银行退!A:F,6,FALSE)</f>
        <v>#N/A</v>
      </c>
      <c r="N1211" t="e">
        <f>VLOOKUP(J1211,网银退汇!H:M,6,FALSE)</f>
        <v>#N/A</v>
      </c>
    </row>
    <row r="1212" spans="1:14" hidden="1">
      <c r="A1212" s="1" t="s">
        <v>13114</v>
      </c>
      <c r="B1212" s="1">
        <v>1890430</v>
      </c>
      <c r="C1212" s="1" t="s">
        <v>5756</v>
      </c>
      <c r="D1212" s="1" t="s">
        <v>487</v>
      </c>
      <c r="E1212" s="1" t="s">
        <v>488</v>
      </c>
      <c r="F1212" s="2">
        <v>1000</v>
      </c>
      <c r="G1212" s="1" t="s">
        <v>115</v>
      </c>
      <c r="H1212" s="1" t="s">
        <v>92</v>
      </c>
      <c r="I1212" s="1" t="s">
        <v>93</v>
      </c>
      <c r="J1212" s="1" t="s">
        <v>13115</v>
      </c>
      <c r="K1212" s="1" t="s">
        <v>1755</v>
      </c>
      <c r="L1212">
        <f>VLOOKUP(B1212,HIS退!B:F,5,FALSE)</f>
        <v>-1000</v>
      </c>
      <c r="M1212" t="e">
        <f>VLOOKUP(J1212,银行退!A:F,6,FALSE)</f>
        <v>#N/A</v>
      </c>
      <c r="N1212" t="e">
        <f>VLOOKUP(J1212,网银退汇!H:M,6,FALSE)</f>
        <v>#N/A</v>
      </c>
    </row>
    <row r="1213" spans="1:14" hidden="1">
      <c r="A1213" s="1" t="s">
        <v>13116</v>
      </c>
      <c r="B1213" s="1">
        <v>1890764</v>
      </c>
      <c r="C1213" s="1" t="s">
        <v>5758</v>
      </c>
      <c r="D1213" s="1" t="s">
        <v>5759</v>
      </c>
      <c r="E1213" s="1" t="s">
        <v>5760</v>
      </c>
      <c r="F1213" s="2">
        <v>185.5</v>
      </c>
      <c r="G1213" s="1" t="s">
        <v>115</v>
      </c>
      <c r="H1213" s="1" t="s">
        <v>92</v>
      </c>
      <c r="I1213" s="1" t="s">
        <v>93</v>
      </c>
      <c r="J1213" s="1" t="s">
        <v>13117</v>
      </c>
      <c r="K1213" s="1" t="s">
        <v>13118</v>
      </c>
      <c r="L1213">
        <f>VLOOKUP(B1213,HIS退!B:F,5,FALSE)</f>
        <v>-185.5</v>
      </c>
      <c r="M1213" t="e">
        <f>VLOOKUP(J1213,银行退!A:F,6,FALSE)</f>
        <v>#N/A</v>
      </c>
      <c r="N1213" t="e">
        <f>VLOOKUP(J1213,网银退汇!H:M,6,FALSE)</f>
        <v>#N/A</v>
      </c>
    </row>
    <row r="1214" spans="1:14" hidden="1">
      <c r="A1214" s="1" t="s">
        <v>13119</v>
      </c>
      <c r="B1214" s="1">
        <v>1891618</v>
      </c>
      <c r="C1214" s="1" t="s">
        <v>5762</v>
      </c>
      <c r="D1214" s="1" t="s">
        <v>5763</v>
      </c>
      <c r="E1214" s="1" t="s">
        <v>5764</v>
      </c>
      <c r="F1214" s="2">
        <v>1500</v>
      </c>
      <c r="G1214" s="1" t="s">
        <v>115</v>
      </c>
      <c r="H1214" s="1" t="s">
        <v>92</v>
      </c>
      <c r="I1214" s="1" t="s">
        <v>93</v>
      </c>
      <c r="J1214" s="1" t="s">
        <v>13120</v>
      </c>
      <c r="K1214" s="1" t="s">
        <v>13121</v>
      </c>
      <c r="L1214">
        <f>VLOOKUP(B1214,HIS退!B:F,5,FALSE)</f>
        <v>-1500</v>
      </c>
      <c r="M1214" t="e">
        <f>VLOOKUP(J1214,银行退!A:F,6,FALSE)</f>
        <v>#N/A</v>
      </c>
      <c r="N1214" t="e">
        <f>VLOOKUP(J1214,网银退汇!H:M,6,FALSE)</f>
        <v>#N/A</v>
      </c>
    </row>
    <row r="1215" spans="1:14" hidden="1">
      <c r="A1215" s="1" t="s">
        <v>13122</v>
      </c>
      <c r="B1215" s="1">
        <v>1891640</v>
      </c>
      <c r="C1215" s="1" t="s">
        <v>5766</v>
      </c>
      <c r="D1215" s="1" t="s">
        <v>5767</v>
      </c>
      <c r="E1215" s="1" t="s">
        <v>5768</v>
      </c>
      <c r="F1215" s="2">
        <v>536</v>
      </c>
      <c r="G1215" s="1" t="s">
        <v>115</v>
      </c>
      <c r="H1215" s="1" t="s">
        <v>92</v>
      </c>
      <c r="I1215" s="1" t="s">
        <v>93</v>
      </c>
      <c r="J1215" s="1" t="s">
        <v>13123</v>
      </c>
      <c r="K1215" s="1" t="s">
        <v>13124</v>
      </c>
      <c r="L1215">
        <f>VLOOKUP(B1215,HIS退!B:F,5,FALSE)</f>
        <v>-536</v>
      </c>
      <c r="M1215" t="e">
        <f>VLOOKUP(J1215,银行退!A:F,6,FALSE)</f>
        <v>#N/A</v>
      </c>
      <c r="N1215" t="e">
        <f>VLOOKUP(J1215,网银退汇!H:M,6,FALSE)</f>
        <v>#N/A</v>
      </c>
    </row>
    <row r="1216" spans="1:14" hidden="1">
      <c r="A1216" s="1" t="s">
        <v>13125</v>
      </c>
      <c r="B1216" s="1">
        <v>1891831</v>
      </c>
      <c r="C1216" s="1" t="s">
        <v>5770</v>
      </c>
      <c r="D1216" s="1" t="s">
        <v>5771</v>
      </c>
      <c r="E1216" s="1" t="s">
        <v>5772</v>
      </c>
      <c r="F1216" s="2">
        <v>990</v>
      </c>
      <c r="G1216" s="1" t="s">
        <v>115</v>
      </c>
      <c r="H1216" s="1" t="s">
        <v>92</v>
      </c>
      <c r="I1216" s="1" t="s">
        <v>93</v>
      </c>
      <c r="J1216" s="1" t="s">
        <v>13126</v>
      </c>
      <c r="K1216" s="1" t="s">
        <v>13127</v>
      </c>
      <c r="L1216">
        <f>VLOOKUP(B1216,HIS退!B:F,5,FALSE)</f>
        <v>-990</v>
      </c>
      <c r="M1216" t="e">
        <f>VLOOKUP(J1216,银行退!A:F,6,FALSE)</f>
        <v>#N/A</v>
      </c>
      <c r="N1216" t="e">
        <f>VLOOKUP(J1216,网银退汇!H:M,6,FALSE)</f>
        <v>#N/A</v>
      </c>
    </row>
    <row r="1217" spans="1:14" hidden="1">
      <c r="A1217" s="1" t="s">
        <v>13128</v>
      </c>
      <c r="B1217" s="1">
        <v>1891879</v>
      </c>
      <c r="C1217" s="1" t="s">
        <v>5774</v>
      </c>
      <c r="D1217" s="1" t="s">
        <v>5775</v>
      </c>
      <c r="E1217" s="1" t="s">
        <v>5776</v>
      </c>
      <c r="F1217" s="2">
        <v>1000</v>
      </c>
      <c r="G1217" s="1" t="s">
        <v>115</v>
      </c>
      <c r="H1217" s="1" t="s">
        <v>92</v>
      </c>
      <c r="I1217" s="1" t="s">
        <v>93</v>
      </c>
      <c r="J1217" s="1" t="s">
        <v>13129</v>
      </c>
      <c r="K1217" s="1" t="s">
        <v>13130</v>
      </c>
      <c r="L1217">
        <f>VLOOKUP(B1217,HIS退!B:F,5,FALSE)</f>
        <v>-1000</v>
      </c>
      <c r="M1217" t="e">
        <f>VLOOKUP(J1217,银行退!A:F,6,FALSE)</f>
        <v>#N/A</v>
      </c>
      <c r="N1217" t="e">
        <f>VLOOKUP(J1217,网银退汇!H:M,6,FALSE)</f>
        <v>#N/A</v>
      </c>
    </row>
    <row r="1218" spans="1:14">
      <c r="A1218" s="1" t="s">
        <v>13131</v>
      </c>
      <c r="B1218" s="1">
        <v>1891914</v>
      </c>
      <c r="C1218" s="1" t="s">
        <v>13132</v>
      </c>
      <c r="D1218" s="1" t="s">
        <v>2678</v>
      </c>
      <c r="E1218" s="1" t="s">
        <v>5778</v>
      </c>
      <c r="F1218" s="2">
        <v>600</v>
      </c>
      <c r="G1218" s="1" t="s">
        <v>115</v>
      </c>
      <c r="H1218" s="1" t="s">
        <v>94</v>
      </c>
      <c r="I1218" s="1" t="s">
        <v>24</v>
      </c>
      <c r="J1218" s="1" t="s">
        <v>2680</v>
      </c>
      <c r="K1218" s="1" t="s">
        <v>2679</v>
      </c>
      <c r="L1218">
        <f>VLOOKUP(B1218,HIS退!B:F,5,FALSE)</f>
        <v>-600</v>
      </c>
      <c r="M1218" t="e">
        <f>VLOOKUP(J1218,银行退!A:F,6,FALSE)</f>
        <v>#N/A</v>
      </c>
      <c r="N1218" t="str">
        <f>VLOOKUP(J1218,网银退汇!H:M,6,FALSE)</f>
        <v>20170908</v>
      </c>
    </row>
    <row r="1219" spans="1:14" hidden="1">
      <c r="A1219" s="1" t="s">
        <v>13133</v>
      </c>
      <c r="B1219" s="1">
        <v>1892941</v>
      </c>
      <c r="C1219" s="1" t="s">
        <v>5780</v>
      </c>
      <c r="D1219" s="1" t="s">
        <v>5781</v>
      </c>
      <c r="E1219" s="1" t="s">
        <v>5782</v>
      </c>
      <c r="F1219" s="2">
        <v>5000</v>
      </c>
      <c r="G1219" s="1" t="s">
        <v>115</v>
      </c>
      <c r="H1219" s="1" t="s">
        <v>92</v>
      </c>
      <c r="I1219" s="1" t="s">
        <v>93</v>
      </c>
      <c r="J1219" s="1" t="s">
        <v>13134</v>
      </c>
      <c r="K1219" s="1" t="s">
        <v>13073</v>
      </c>
      <c r="L1219">
        <f>VLOOKUP(B1219,HIS退!B:F,5,FALSE)</f>
        <v>-5000</v>
      </c>
      <c r="M1219" t="e">
        <f>VLOOKUP(J1219,银行退!A:F,6,FALSE)</f>
        <v>#N/A</v>
      </c>
      <c r="N1219" t="e">
        <f>VLOOKUP(J1219,网银退汇!H:M,6,FALSE)</f>
        <v>#N/A</v>
      </c>
    </row>
    <row r="1220" spans="1:14" hidden="1">
      <c r="A1220" s="1" t="s">
        <v>13135</v>
      </c>
      <c r="B1220" s="1">
        <v>1893189</v>
      </c>
      <c r="C1220" s="1" t="s">
        <v>5784</v>
      </c>
      <c r="D1220" s="1" t="s">
        <v>5785</v>
      </c>
      <c r="E1220" s="1" t="s">
        <v>5786</v>
      </c>
      <c r="F1220" s="2">
        <v>523</v>
      </c>
      <c r="G1220" s="1" t="s">
        <v>115</v>
      </c>
      <c r="H1220" s="1" t="s">
        <v>92</v>
      </c>
      <c r="I1220" s="1" t="s">
        <v>93</v>
      </c>
      <c r="J1220" s="1" t="s">
        <v>13136</v>
      </c>
      <c r="K1220" s="1" t="s">
        <v>13137</v>
      </c>
      <c r="L1220">
        <f>VLOOKUP(B1220,HIS退!B:F,5,FALSE)</f>
        <v>-523</v>
      </c>
      <c r="M1220" t="e">
        <f>VLOOKUP(J1220,银行退!A:F,6,FALSE)</f>
        <v>#N/A</v>
      </c>
      <c r="N1220" t="e">
        <f>VLOOKUP(J1220,网银退汇!H:M,6,FALSE)</f>
        <v>#N/A</v>
      </c>
    </row>
    <row r="1221" spans="1:14">
      <c r="A1221" s="1" t="s">
        <v>13138</v>
      </c>
      <c r="B1221" s="1">
        <v>1893594</v>
      </c>
      <c r="C1221" s="1" t="s">
        <v>13139</v>
      </c>
      <c r="D1221" s="1" t="s">
        <v>2670</v>
      </c>
      <c r="E1221" s="1" t="s">
        <v>5708</v>
      </c>
      <c r="F1221" s="2">
        <v>570</v>
      </c>
      <c r="G1221" s="1" t="s">
        <v>115</v>
      </c>
      <c r="H1221" s="1" t="s">
        <v>94</v>
      </c>
      <c r="I1221" s="1" t="s">
        <v>24</v>
      </c>
      <c r="J1221" s="1" t="s">
        <v>2681</v>
      </c>
      <c r="K1221" s="1" t="s">
        <v>1758</v>
      </c>
      <c r="L1221">
        <f>VLOOKUP(B1221,HIS退!B:F,5,FALSE)</f>
        <v>-570</v>
      </c>
      <c r="M1221" t="e">
        <f>VLOOKUP(J1221,银行退!A:F,6,FALSE)</f>
        <v>#N/A</v>
      </c>
      <c r="N1221" t="str">
        <f>VLOOKUP(J1221,网银退汇!H:M,6,FALSE)</f>
        <v>20170908</v>
      </c>
    </row>
    <row r="1222" spans="1:14" hidden="1">
      <c r="A1222" s="1" t="s">
        <v>13140</v>
      </c>
      <c r="B1222" s="1">
        <v>1893965</v>
      </c>
      <c r="C1222" s="1" t="s">
        <v>5789</v>
      </c>
      <c r="D1222" s="1" t="s">
        <v>5790</v>
      </c>
      <c r="E1222" s="1" t="s">
        <v>5791</v>
      </c>
      <c r="F1222" s="2">
        <v>494.5</v>
      </c>
      <c r="G1222" s="1" t="s">
        <v>115</v>
      </c>
      <c r="H1222" s="1" t="s">
        <v>92</v>
      </c>
      <c r="I1222" s="1" t="s">
        <v>93</v>
      </c>
      <c r="J1222" s="1" t="s">
        <v>13141</v>
      </c>
      <c r="K1222" s="1" t="s">
        <v>13142</v>
      </c>
      <c r="L1222">
        <f>VLOOKUP(B1222,HIS退!B:F,5,FALSE)</f>
        <v>-494.5</v>
      </c>
      <c r="M1222" t="e">
        <f>VLOOKUP(J1222,银行退!A:F,6,FALSE)</f>
        <v>#N/A</v>
      </c>
      <c r="N1222" t="e">
        <f>VLOOKUP(J1222,网银退汇!H:M,6,FALSE)</f>
        <v>#N/A</v>
      </c>
    </row>
    <row r="1223" spans="1:14">
      <c r="A1223" s="1" t="s">
        <v>13143</v>
      </c>
      <c r="B1223" s="1">
        <v>1894802</v>
      </c>
      <c r="C1223" s="1" t="s">
        <v>13144</v>
      </c>
      <c r="D1223" s="1" t="s">
        <v>2682</v>
      </c>
      <c r="E1223" s="1" t="s">
        <v>5793</v>
      </c>
      <c r="F1223" s="2">
        <v>100</v>
      </c>
      <c r="G1223" s="1" t="s">
        <v>115</v>
      </c>
      <c r="H1223" s="1" t="s">
        <v>94</v>
      </c>
      <c r="I1223" s="1" t="s">
        <v>24</v>
      </c>
      <c r="J1223" s="1" t="s">
        <v>2684</v>
      </c>
      <c r="K1223" s="1" t="s">
        <v>2683</v>
      </c>
      <c r="L1223">
        <f>VLOOKUP(B1223,HIS退!B:F,5,FALSE)</f>
        <v>-100</v>
      </c>
      <c r="M1223" t="e">
        <f>VLOOKUP(J1223,银行退!A:F,6,FALSE)</f>
        <v>#N/A</v>
      </c>
      <c r="N1223" t="str">
        <f>VLOOKUP(J1223,网银退汇!H:M,6,FALSE)</f>
        <v>20170908</v>
      </c>
    </row>
    <row r="1224" spans="1:14" hidden="1">
      <c r="A1224" s="1" t="s">
        <v>13145</v>
      </c>
      <c r="B1224" s="1">
        <v>1894805</v>
      </c>
      <c r="C1224" s="1" t="s">
        <v>5795</v>
      </c>
      <c r="D1224" s="1" t="s">
        <v>5796</v>
      </c>
      <c r="E1224" s="1" t="s">
        <v>5797</v>
      </c>
      <c r="F1224" s="2">
        <v>400</v>
      </c>
      <c r="G1224" s="1" t="s">
        <v>115</v>
      </c>
      <c r="H1224" s="1" t="s">
        <v>92</v>
      </c>
      <c r="I1224" s="1" t="s">
        <v>93</v>
      </c>
      <c r="J1224" s="1" t="s">
        <v>13146</v>
      </c>
      <c r="K1224" s="1" t="s">
        <v>13147</v>
      </c>
      <c r="L1224">
        <f>VLOOKUP(B1224,HIS退!B:F,5,FALSE)</f>
        <v>-400</v>
      </c>
      <c r="M1224" t="e">
        <f>VLOOKUP(J1224,银行退!A:F,6,FALSE)</f>
        <v>#N/A</v>
      </c>
      <c r="N1224" t="e">
        <f>VLOOKUP(J1224,网银退汇!H:M,6,FALSE)</f>
        <v>#N/A</v>
      </c>
    </row>
    <row r="1225" spans="1:14" hidden="1">
      <c r="A1225" s="1" t="s">
        <v>13148</v>
      </c>
      <c r="B1225" s="1">
        <v>1894904</v>
      </c>
      <c r="C1225" s="1" t="s">
        <v>5799</v>
      </c>
      <c r="D1225" s="1" t="s">
        <v>5800</v>
      </c>
      <c r="E1225" s="1" t="s">
        <v>5801</v>
      </c>
      <c r="F1225" s="2">
        <v>28.92</v>
      </c>
      <c r="G1225" s="1" t="s">
        <v>115</v>
      </c>
      <c r="H1225" s="1" t="s">
        <v>92</v>
      </c>
      <c r="I1225" s="1" t="s">
        <v>93</v>
      </c>
      <c r="J1225" s="1" t="s">
        <v>13149</v>
      </c>
      <c r="K1225" s="1" t="s">
        <v>13150</v>
      </c>
      <c r="L1225">
        <f>VLOOKUP(B1225,HIS退!B:F,5,FALSE)</f>
        <v>-28.92</v>
      </c>
      <c r="M1225" t="e">
        <f>VLOOKUP(J1225,银行退!A:F,6,FALSE)</f>
        <v>#N/A</v>
      </c>
      <c r="N1225" t="e">
        <f>VLOOKUP(J1225,网银退汇!H:M,6,FALSE)</f>
        <v>#N/A</v>
      </c>
    </row>
    <row r="1226" spans="1:14" hidden="1">
      <c r="A1226" s="1" t="s">
        <v>13151</v>
      </c>
      <c r="B1226" s="1">
        <v>1894912</v>
      </c>
      <c r="C1226" s="1" t="s">
        <v>5803</v>
      </c>
      <c r="D1226" s="1" t="s">
        <v>5804</v>
      </c>
      <c r="E1226" s="1" t="s">
        <v>5805</v>
      </c>
      <c r="F1226" s="2">
        <v>324.29000000000002</v>
      </c>
      <c r="G1226" s="1" t="s">
        <v>115</v>
      </c>
      <c r="H1226" s="1" t="s">
        <v>92</v>
      </c>
      <c r="I1226" s="1" t="s">
        <v>93</v>
      </c>
      <c r="J1226" s="1" t="s">
        <v>13152</v>
      </c>
      <c r="K1226" s="1" t="s">
        <v>13153</v>
      </c>
      <c r="L1226">
        <f>VLOOKUP(B1226,HIS退!B:F,5,FALSE)</f>
        <v>-324.29000000000002</v>
      </c>
      <c r="M1226" t="e">
        <f>VLOOKUP(J1226,银行退!A:F,6,FALSE)</f>
        <v>#N/A</v>
      </c>
      <c r="N1226" t="e">
        <f>VLOOKUP(J1226,网银退汇!H:M,6,FALSE)</f>
        <v>#N/A</v>
      </c>
    </row>
    <row r="1227" spans="1:14" hidden="1">
      <c r="A1227" s="1" t="s">
        <v>13154</v>
      </c>
      <c r="B1227" s="1">
        <v>1894944</v>
      </c>
      <c r="C1227" s="1" t="s">
        <v>5807</v>
      </c>
      <c r="D1227" s="1" t="s">
        <v>5796</v>
      </c>
      <c r="E1227" s="1" t="s">
        <v>5797</v>
      </c>
      <c r="F1227" s="2">
        <v>80</v>
      </c>
      <c r="G1227" s="1" t="s">
        <v>115</v>
      </c>
      <c r="H1227" s="1" t="s">
        <v>92</v>
      </c>
      <c r="I1227" s="1" t="s">
        <v>93</v>
      </c>
      <c r="J1227" s="1" t="s">
        <v>13155</v>
      </c>
      <c r="K1227" s="1" t="s">
        <v>13147</v>
      </c>
      <c r="L1227">
        <f>VLOOKUP(B1227,HIS退!B:F,5,FALSE)</f>
        <v>-80</v>
      </c>
      <c r="M1227" t="e">
        <f>VLOOKUP(J1227,银行退!A:F,6,FALSE)</f>
        <v>#N/A</v>
      </c>
      <c r="N1227" t="e">
        <f>VLOOKUP(J1227,网银退汇!H:M,6,FALSE)</f>
        <v>#N/A</v>
      </c>
    </row>
    <row r="1228" spans="1:14" hidden="1">
      <c r="A1228" s="1" t="s">
        <v>13156</v>
      </c>
      <c r="B1228" s="1">
        <v>1895191</v>
      </c>
      <c r="C1228" s="1" t="s">
        <v>5809</v>
      </c>
      <c r="D1228" s="1" t="s">
        <v>5810</v>
      </c>
      <c r="E1228" s="1" t="s">
        <v>5811</v>
      </c>
      <c r="F1228" s="2">
        <v>499.58</v>
      </c>
      <c r="G1228" s="1" t="s">
        <v>115</v>
      </c>
      <c r="H1228" s="1" t="s">
        <v>92</v>
      </c>
      <c r="I1228" s="1" t="s">
        <v>93</v>
      </c>
      <c r="J1228" s="1" t="s">
        <v>13157</v>
      </c>
      <c r="K1228" s="1" t="s">
        <v>13158</v>
      </c>
      <c r="L1228">
        <f>VLOOKUP(B1228,HIS退!B:F,5,FALSE)</f>
        <v>-499.58</v>
      </c>
      <c r="M1228" t="e">
        <f>VLOOKUP(J1228,银行退!A:F,6,FALSE)</f>
        <v>#N/A</v>
      </c>
      <c r="N1228" t="e">
        <f>VLOOKUP(J1228,网银退汇!H:M,6,FALSE)</f>
        <v>#N/A</v>
      </c>
    </row>
    <row r="1229" spans="1:14" hidden="1">
      <c r="A1229" s="1" t="s">
        <v>13159</v>
      </c>
      <c r="B1229" s="1">
        <v>1895378</v>
      </c>
      <c r="C1229" s="1" t="s">
        <v>5813</v>
      </c>
      <c r="D1229" s="1" t="s">
        <v>5814</v>
      </c>
      <c r="E1229" s="1" t="s">
        <v>5815</v>
      </c>
      <c r="F1229" s="2">
        <v>2434</v>
      </c>
      <c r="G1229" s="1" t="s">
        <v>115</v>
      </c>
      <c r="H1229" s="1" t="s">
        <v>92</v>
      </c>
      <c r="I1229" s="1" t="s">
        <v>93</v>
      </c>
      <c r="J1229" s="1" t="s">
        <v>13160</v>
      </c>
      <c r="K1229" s="1" t="s">
        <v>13161</v>
      </c>
      <c r="L1229">
        <f>VLOOKUP(B1229,HIS退!B:F,5,FALSE)</f>
        <v>-2434</v>
      </c>
      <c r="M1229" t="e">
        <f>VLOOKUP(J1229,银行退!A:F,6,FALSE)</f>
        <v>#N/A</v>
      </c>
      <c r="N1229" t="e">
        <f>VLOOKUP(J1229,网银退汇!H:M,6,FALSE)</f>
        <v>#N/A</v>
      </c>
    </row>
    <row r="1230" spans="1:14" hidden="1">
      <c r="A1230" s="1" t="s">
        <v>13162</v>
      </c>
      <c r="B1230" s="1">
        <v>1895602</v>
      </c>
      <c r="C1230" s="1" t="s">
        <v>5817</v>
      </c>
      <c r="D1230" s="1" t="s">
        <v>5818</v>
      </c>
      <c r="E1230" s="1" t="s">
        <v>5819</v>
      </c>
      <c r="F1230" s="2">
        <v>159.5</v>
      </c>
      <c r="G1230" s="1" t="s">
        <v>115</v>
      </c>
      <c r="H1230" s="1" t="s">
        <v>92</v>
      </c>
      <c r="I1230" s="1" t="s">
        <v>93</v>
      </c>
      <c r="J1230" s="1" t="s">
        <v>13163</v>
      </c>
      <c r="K1230" s="1" t="s">
        <v>13164</v>
      </c>
      <c r="L1230">
        <f>VLOOKUP(B1230,HIS退!B:F,5,FALSE)</f>
        <v>-159.5</v>
      </c>
      <c r="M1230" t="e">
        <f>VLOOKUP(J1230,银行退!A:F,6,FALSE)</f>
        <v>#N/A</v>
      </c>
      <c r="N1230" t="e">
        <f>VLOOKUP(J1230,网银退汇!H:M,6,FALSE)</f>
        <v>#N/A</v>
      </c>
    </row>
    <row r="1231" spans="1:14" hidden="1">
      <c r="A1231" s="1" t="s">
        <v>13165</v>
      </c>
      <c r="B1231" s="1">
        <v>1895871</v>
      </c>
      <c r="C1231" s="1" t="s">
        <v>5821</v>
      </c>
      <c r="D1231" s="1" t="s">
        <v>5822</v>
      </c>
      <c r="E1231" s="1" t="s">
        <v>5823</v>
      </c>
      <c r="F1231" s="2">
        <v>490</v>
      </c>
      <c r="G1231" s="1" t="s">
        <v>115</v>
      </c>
      <c r="H1231" s="1" t="s">
        <v>92</v>
      </c>
      <c r="I1231" s="1" t="s">
        <v>93</v>
      </c>
      <c r="J1231" s="1" t="s">
        <v>13166</v>
      </c>
      <c r="K1231" s="1" t="s">
        <v>13167</v>
      </c>
      <c r="L1231">
        <f>VLOOKUP(B1231,HIS退!B:F,5,FALSE)</f>
        <v>-490</v>
      </c>
      <c r="M1231" t="e">
        <f>VLOOKUP(J1231,银行退!A:F,6,FALSE)</f>
        <v>#N/A</v>
      </c>
      <c r="N1231" t="e">
        <f>VLOOKUP(J1231,网银退汇!H:M,6,FALSE)</f>
        <v>#N/A</v>
      </c>
    </row>
    <row r="1232" spans="1:14" hidden="1">
      <c r="A1232" s="1" t="s">
        <v>13168</v>
      </c>
      <c r="B1232" s="1">
        <v>1896140</v>
      </c>
      <c r="C1232" s="1" t="s">
        <v>5825</v>
      </c>
      <c r="D1232" s="1" t="s">
        <v>5826</v>
      </c>
      <c r="E1232" s="1" t="s">
        <v>5827</v>
      </c>
      <c r="F1232" s="2">
        <v>362.5</v>
      </c>
      <c r="G1232" s="1" t="s">
        <v>115</v>
      </c>
      <c r="H1232" s="1" t="s">
        <v>92</v>
      </c>
      <c r="I1232" s="1" t="s">
        <v>93</v>
      </c>
      <c r="J1232" s="1" t="s">
        <v>13169</v>
      </c>
      <c r="K1232" s="1" t="s">
        <v>13170</v>
      </c>
      <c r="L1232">
        <f>VLOOKUP(B1232,HIS退!B:F,5,FALSE)</f>
        <v>-362.5</v>
      </c>
      <c r="M1232" t="e">
        <f>VLOOKUP(J1232,银行退!A:F,6,FALSE)</f>
        <v>#N/A</v>
      </c>
      <c r="N1232" t="e">
        <f>VLOOKUP(J1232,网银退汇!H:M,6,FALSE)</f>
        <v>#N/A</v>
      </c>
    </row>
    <row r="1233" spans="1:14" hidden="1">
      <c r="A1233" s="1" t="s">
        <v>13171</v>
      </c>
      <c r="B1233" s="1">
        <v>1896161</v>
      </c>
      <c r="C1233" s="1" t="s">
        <v>5829</v>
      </c>
      <c r="D1233" s="1" t="s">
        <v>5830</v>
      </c>
      <c r="E1233" s="1" t="s">
        <v>5831</v>
      </c>
      <c r="F1233" s="2">
        <v>11.5</v>
      </c>
      <c r="G1233" s="1" t="s">
        <v>115</v>
      </c>
      <c r="H1233" s="1" t="s">
        <v>92</v>
      </c>
      <c r="I1233" s="1" t="s">
        <v>93</v>
      </c>
      <c r="J1233" s="1" t="s">
        <v>13172</v>
      </c>
      <c r="K1233" s="1" t="s">
        <v>13173</v>
      </c>
      <c r="L1233">
        <f>VLOOKUP(B1233,HIS退!B:F,5,FALSE)</f>
        <v>-11.5</v>
      </c>
      <c r="M1233" t="e">
        <f>VLOOKUP(J1233,银行退!A:F,6,FALSE)</f>
        <v>#N/A</v>
      </c>
      <c r="N1233" t="e">
        <f>VLOOKUP(J1233,网银退汇!H:M,6,FALSE)</f>
        <v>#N/A</v>
      </c>
    </row>
    <row r="1234" spans="1:14">
      <c r="A1234" s="1" t="s">
        <v>13174</v>
      </c>
      <c r="B1234" s="1">
        <v>1896197</v>
      </c>
      <c r="C1234" s="1" t="s">
        <v>13175</v>
      </c>
      <c r="D1234" s="1" t="s">
        <v>2685</v>
      </c>
      <c r="E1234" s="1" t="s">
        <v>5833</v>
      </c>
      <c r="F1234" s="2">
        <v>9118.5</v>
      </c>
      <c r="G1234" s="1" t="s">
        <v>115</v>
      </c>
      <c r="H1234" s="1" t="s">
        <v>94</v>
      </c>
      <c r="I1234" s="1" t="s">
        <v>24</v>
      </c>
      <c r="J1234" s="1" t="s">
        <v>2687</v>
      </c>
      <c r="K1234" s="1" t="s">
        <v>2686</v>
      </c>
      <c r="L1234">
        <f>VLOOKUP(B1234,HIS退!B:F,5,FALSE)</f>
        <v>-9118.5</v>
      </c>
      <c r="M1234" t="e">
        <f>VLOOKUP(J1234,银行退!A:F,6,FALSE)</f>
        <v>#N/A</v>
      </c>
      <c r="N1234" t="str">
        <f>VLOOKUP(J1234,网银退汇!H:M,6,FALSE)</f>
        <v>20170908</v>
      </c>
    </row>
    <row r="1235" spans="1:14" hidden="1">
      <c r="A1235" s="1" t="s">
        <v>13176</v>
      </c>
      <c r="B1235" s="1">
        <v>1896346</v>
      </c>
      <c r="C1235" s="1" t="s">
        <v>5835</v>
      </c>
      <c r="D1235" s="1" t="s">
        <v>321</v>
      </c>
      <c r="E1235" s="1" t="s">
        <v>322</v>
      </c>
      <c r="F1235" s="2">
        <v>5000</v>
      </c>
      <c r="G1235" s="1" t="s">
        <v>115</v>
      </c>
      <c r="H1235" s="1" t="s">
        <v>92</v>
      </c>
      <c r="I1235" s="1" t="s">
        <v>93</v>
      </c>
      <c r="J1235" s="1" t="s">
        <v>13177</v>
      </c>
      <c r="K1235" s="1" t="s">
        <v>413</v>
      </c>
      <c r="L1235">
        <f>VLOOKUP(B1235,HIS退!B:F,5,FALSE)</f>
        <v>-5000</v>
      </c>
      <c r="M1235" t="e">
        <f>VLOOKUP(J1235,银行退!A:F,6,FALSE)</f>
        <v>#N/A</v>
      </c>
      <c r="N1235" t="e">
        <f>VLOOKUP(J1235,网银退汇!H:M,6,FALSE)</f>
        <v>#N/A</v>
      </c>
    </row>
    <row r="1236" spans="1:14" hidden="1">
      <c r="A1236" s="1" t="s">
        <v>13178</v>
      </c>
      <c r="B1236" s="1">
        <v>1896426</v>
      </c>
      <c r="C1236" s="1" t="s">
        <v>5837</v>
      </c>
      <c r="D1236" s="1" t="s">
        <v>5838</v>
      </c>
      <c r="E1236" s="1" t="s">
        <v>5839</v>
      </c>
      <c r="F1236" s="2">
        <v>100</v>
      </c>
      <c r="G1236" s="1" t="s">
        <v>115</v>
      </c>
      <c r="H1236" s="1" t="s">
        <v>92</v>
      </c>
      <c r="I1236" s="1" t="s">
        <v>93</v>
      </c>
      <c r="J1236" s="1" t="s">
        <v>13179</v>
      </c>
      <c r="K1236" s="1" t="s">
        <v>13180</v>
      </c>
      <c r="L1236">
        <f>VLOOKUP(B1236,HIS退!B:F,5,FALSE)</f>
        <v>-100</v>
      </c>
      <c r="M1236" t="e">
        <f>VLOOKUP(J1236,银行退!A:F,6,FALSE)</f>
        <v>#N/A</v>
      </c>
      <c r="N1236" t="e">
        <f>VLOOKUP(J1236,网银退汇!H:M,6,FALSE)</f>
        <v>#N/A</v>
      </c>
    </row>
    <row r="1237" spans="1:14" hidden="1">
      <c r="A1237" s="1" t="s">
        <v>13181</v>
      </c>
      <c r="B1237" s="1">
        <v>1896667</v>
      </c>
      <c r="C1237" s="1" t="s">
        <v>5841</v>
      </c>
      <c r="D1237" s="1" t="s">
        <v>5842</v>
      </c>
      <c r="E1237" s="1" t="s">
        <v>5843</v>
      </c>
      <c r="F1237" s="2">
        <v>500</v>
      </c>
      <c r="G1237" s="1" t="s">
        <v>115</v>
      </c>
      <c r="H1237" s="1" t="s">
        <v>92</v>
      </c>
      <c r="I1237" s="1" t="s">
        <v>93</v>
      </c>
      <c r="J1237" s="1" t="s">
        <v>13182</v>
      </c>
      <c r="K1237" s="1" t="s">
        <v>13183</v>
      </c>
      <c r="L1237">
        <f>VLOOKUP(B1237,HIS退!B:F,5,FALSE)</f>
        <v>-500</v>
      </c>
      <c r="M1237" t="e">
        <f>VLOOKUP(J1237,银行退!A:F,6,FALSE)</f>
        <v>#N/A</v>
      </c>
      <c r="N1237" t="e">
        <f>VLOOKUP(J1237,网银退汇!H:M,6,FALSE)</f>
        <v>#N/A</v>
      </c>
    </row>
    <row r="1238" spans="1:14" hidden="1">
      <c r="A1238" s="1" t="s">
        <v>13184</v>
      </c>
      <c r="B1238" s="1">
        <v>1896766</v>
      </c>
      <c r="C1238" s="1" t="s">
        <v>5845</v>
      </c>
      <c r="D1238" s="1" t="s">
        <v>5846</v>
      </c>
      <c r="E1238" s="1" t="s">
        <v>5847</v>
      </c>
      <c r="F1238" s="2">
        <v>1000</v>
      </c>
      <c r="G1238" s="1" t="s">
        <v>115</v>
      </c>
      <c r="H1238" s="1" t="s">
        <v>92</v>
      </c>
      <c r="I1238" s="1" t="s">
        <v>93</v>
      </c>
      <c r="J1238" s="1" t="s">
        <v>13185</v>
      </c>
      <c r="K1238" s="1" t="s">
        <v>13186</v>
      </c>
      <c r="L1238">
        <f>VLOOKUP(B1238,HIS退!B:F,5,FALSE)</f>
        <v>-1000</v>
      </c>
      <c r="M1238" t="e">
        <f>VLOOKUP(J1238,银行退!A:F,6,FALSE)</f>
        <v>#N/A</v>
      </c>
      <c r="N1238" t="e">
        <f>VLOOKUP(J1238,网银退汇!H:M,6,FALSE)</f>
        <v>#N/A</v>
      </c>
    </row>
    <row r="1239" spans="1:14" hidden="1">
      <c r="A1239" s="1" t="s">
        <v>13187</v>
      </c>
      <c r="B1239" s="1">
        <v>1896832</v>
      </c>
      <c r="C1239" s="1" t="s">
        <v>5849</v>
      </c>
      <c r="D1239" s="1" t="s">
        <v>5850</v>
      </c>
      <c r="E1239" s="1" t="s">
        <v>5851</v>
      </c>
      <c r="F1239" s="2">
        <v>336.1</v>
      </c>
      <c r="G1239" s="1" t="s">
        <v>115</v>
      </c>
      <c r="H1239" s="1" t="s">
        <v>92</v>
      </c>
      <c r="I1239" s="1" t="s">
        <v>93</v>
      </c>
      <c r="J1239" s="1" t="s">
        <v>13188</v>
      </c>
      <c r="K1239" s="1" t="s">
        <v>13189</v>
      </c>
      <c r="L1239">
        <f>VLOOKUP(B1239,HIS退!B:F,5,FALSE)</f>
        <v>-336.1</v>
      </c>
      <c r="M1239" t="e">
        <f>VLOOKUP(J1239,银行退!A:F,6,FALSE)</f>
        <v>#N/A</v>
      </c>
      <c r="N1239" t="e">
        <f>VLOOKUP(J1239,网银退汇!H:M,6,FALSE)</f>
        <v>#N/A</v>
      </c>
    </row>
    <row r="1240" spans="1:14" hidden="1">
      <c r="A1240" s="1" t="s">
        <v>13190</v>
      </c>
      <c r="B1240" s="1">
        <v>1896847</v>
      </c>
      <c r="C1240" s="1" t="s">
        <v>5853</v>
      </c>
      <c r="D1240" s="1" t="s">
        <v>5854</v>
      </c>
      <c r="E1240" s="1" t="s">
        <v>5855</v>
      </c>
      <c r="F1240" s="2">
        <v>194.8</v>
      </c>
      <c r="G1240" s="1" t="s">
        <v>115</v>
      </c>
      <c r="H1240" s="1" t="s">
        <v>92</v>
      </c>
      <c r="I1240" s="1" t="s">
        <v>93</v>
      </c>
      <c r="J1240" s="1" t="s">
        <v>13191</v>
      </c>
      <c r="K1240" s="1" t="s">
        <v>13192</v>
      </c>
      <c r="L1240">
        <f>VLOOKUP(B1240,HIS退!B:F,5,FALSE)</f>
        <v>-194.8</v>
      </c>
      <c r="M1240" t="e">
        <f>VLOOKUP(J1240,银行退!A:F,6,FALSE)</f>
        <v>#N/A</v>
      </c>
      <c r="N1240" t="e">
        <f>VLOOKUP(J1240,网银退汇!H:M,6,FALSE)</f>
        <v>#N/A</v>
      </c>
    </row>
    <row r="1241" spans="1:14" hidden="1">
      <c r="A1241" s="1" t="s">
        <v>13193</v>
      </c>
      <c r="B1241" s="1">
        <v>1897007</v>
      </c>
      <c r="C1241" s="1" t="s">
        <v>5857</v>
      </c>
      <c r="D1241" s="1" t="s">
        <v>5858</v>
      </c>
      <c r="E1241" s="1" t="s">
        <v>5859</v>
      </c>
      <c r="F1241" s="2">
        <v>380.58</v>
      </c>
      <c r="G1241" s="1" t="s">
        <v>115</v>
      </c>
      <c r="H1241" s="1" t="s">
        <v>92</v>
      </c>
      <c r="I1241" s="1" t="s">
        <v>93</v>
      </c>
      <c r="J1241" s="1" t="s">
        <v>13194</v>
      </c>
      <c r="K1241" s="1" t="s">
        <v>13195</v>
      </c>
      <c r="L1241">
        <f>VLOOKUP(B1241,HIS退!B:F,5,FALSE)</f>
        <v>-380.58</v>
      </c>
      <c r="M1241" t="e">
        <f>VLOOKUP(J1241,银行退!A:F,6,FALSE)</f>
        <v>#N/A</v>
      </c>
      <c r="N1241" t="e">
        <f>VLOOKUP(J1241,网银退汇!H:M,6,FALSE)</f>
        <v>#N/A</v>
      </c>
    </row>
    <row r="1242" spans="1:14">
      <c r="A1242" s="1" t="s">
        <v>13196</v>
      </c>
      <c r="B1242" s="1">
        <v>1897082</v>
      </c>
      <c r="C1242" s="1" t="s">
        <v>13197</v>
      </c>
      <c r="D1242" s="1" t="s">
        <v>238</v>
      </c>
      <c r="E1242" s="1" t="s">
        <v>239</v>
      </c>
      <c r="F1242" s="2">
        <v>1000</v>
      </c>
      <c r="G1242" s="1" t="s">
        <v>115</v>
      </c>
      <c r="H1242" s="1" t="s">
        <v>94</v>
      </c>
      <c r="I1242" s="1" t="s">
        <v>24</v>
      </c>
      <c r="J1242" s="1" t="s">
        <v>2688</v>
      </c>
      <c r="K1242" s="1" t="s">
        <v>2627</v>
      </c>
      <c r="L1242">
        <f>VLOOKUP(B1242,HIS退!B:F,5,FALSE)</f>
        <v>-1000</v>
      </c>
      <c r="M1242" t="e">
        <f>VLOOKUP(J1242,银行退!A:F,6,FALSE)</f>
        <v>#N/A</v>
      </c>
      <c r="N1242" t="str">
        <f>VLOOKUP(J1242,网银退汇!H:M,6,FALSE)</f>
        <v>20170908</v>
      </c>
    </row>
    <row r="1243" spans="1:14">
      <c r="A1243" s="1" t="s">
        <v>13198</v>
      </c>
      <c r="B1243" s="1">
        <v>1897122</v>
      </c>
      <c r="C1243" s="1" t="s">
        <v>13199</v>
      </c>
      <c r="D1243" s="1" t="s">
        <v>238</v>
      </c>
      <c r="E1243" s="1" t="s">
        <v>239</v>
      </c>
      <c r="F1243" s="2">
        <v>111.92</v>
      </c>
      <c r="G1243" s="1" t="s">
        <v>115</v>
      </c>
      <c r="H1243" s="1" t="s">
        <v>94</v>
      </c>
      <c r="I1243" s="1" t="s">
        <v>24</v>
      </c>
      <c r="J1243" s="1" t="s">
        <v>2689</v>
      </c>
      <c r="K1243" s="1" t="s">
        <v>2627</v>
      </c>
      <c r="L1243">
        <f>VLOOKUP(B1243,HIS退!B:F,5,FALSE)</f>
        <v>-111.92</v>
      </c>
      <c r="M1243" t="e">
        <f>VLOOKUP(J1243,银行退!A:F,6,FALSE)</f>
        <v>#N/A</v>
      </c>
      <c r="N1243" t="str">
        <f>VLOOKUP(J1243,网银退汇!H:M,6,FALSE)</f>
        <v>20170908</v>
      </c>
    </row>
    <row r="1244" spans="1:14" hidden="1">
      <c r="A1244" s="1" t="s">
        <v>13200</v>
      </c>
      <c r="B1244" s="1">
        <v>1897239</v>
      </c>
      <c r="C1244" s="1" t="s">
        <v>5863</v>
      </c>
      <c r="D1244" s="1" t="s">
        <v>5864</v>
      </c>
      <c r="E1244" s="1" t="s">
        <v>5865</v>
      </c>
      <c r="F1244" s="2">
        <v>821</v>
      </c>
      <c r="G1244" s="1" t="s">
        <v>115</v>
      </c>
      <c r="H1244" s="1" t="s">
        <v>92</v>
      </c>
      <c r="I1244" s="1" t="s">
        <v>93</v>
      </c>
      <c r="J1244" s="1" t="s">
        <v>13201</v>
      </c>
      <c r="K1244" s="1" t="s">
        <v>11826</v>
      </c>
      <c r="L1244">
        <f>VLOOKUP(B1244,HIS退!B:F,5,FALSE)</f>
        <v>-821</v>
      </c>
      <c r="M1244" t="e">
        <f>VLOOKUP(J1244,银行退!A:F,6,FALSE)</f>
        <v>#N/A</v>
      </c>
      <c r="N1244" t="e">
        <f>VLOOKUP(J1244,网银退汇!H:M,6,FALSE)</f>
        <v>#N/A</v>
      </c>
    </row>
    <row r="1245" spans="1:14" hidden="1">
      <c r="A1245" s="1" t="s">
        <v>13202</v>
      </c>
      <c r="B1245" s="1">
        <v>1897263</v>
      </c>
      <c r="C1245" s="1" t="s">
        <v>5867</v>
      </c>
      <c r="D1245" s="1" t="s">
        <v>316</v>
      </c>
      <c r="E1245" s="1" t="s">
        <v>317</v>
      </c>
      <c r="F1245" s="2">
        <v>121</v>
      </c>
      <c r="G1245" s="1" t="s">
        <v>115</v>
      </c>
      <c r="H1245" s="1" t="s">
        <v>92</v>
      </c>
      <c r="I1245" s="1" t="s">
        <v>93</v>
      </c>
      <c r="J1245" s="1" t="s">
        <v>13203</v>
      </c>
      <c r="K1245" s="1" t="s">
        <v>370</v>
      </c>
      <c r="L1245">
        <f>VLOOKUP(B1245,HIS退!B:F,5,FALSE)</f>
        <v>-121</v>
      </c>
      <c r="M1245" t="e">
        <f>VLOOKUP(J1245,银行退!A:F,6,FALSE)</f>
        <v>#N/A</v>
      </c>
      <c r="N1245" t="e">
        <f>VLOOKUP(J1245,网银退汇!H:M,6,FALSE)</f>
        <v>#N/A</v>
      </c>
    </row>
    <row r="1246" spans="1:14" hidden="1">
      <c r="A1246" s="1" t="s">
        <v>13204</v>
      </c>
      <c r="B1246" s="1">
        <v>1897356</v>
      </c>
      <c r="C1246" s="1" t="s">
        <v>5869</v>
      </c>
      <c r="D1246" s="1" t="s">
        <v>5870</v>
      </c>
      <c r="E1246" s="1" t="s">
        <v>5871</v>
      </c>
      <c r="F1246" s="2">
        <v>608.23</v>
      </c>
      <c r="G1246" s="1" t="s">
        <v>115</v>
      </c>
      <c r="H1246" s="1" t="s">
        <v>92</v>
      </c>
      <c r="I1246" s="1" t="s">
        <v>93</v>
      </c>
      <c r="J1246" s="1" t="s">
        <v>13205</v>
      </c>
      <c r="K1246" s="1" t="s">
        <v>13206</v>
      </c>
      <c r="L1246">
        <f>VLOOKUP(B1246,HIS退!B:F,5,FALSE)</f>
        <v>-608.23</v>
      </c>
      <c r="M1246" t="e">
        <f>VLOOKUP(J1246,银行退!A:F,6,FALSE)</f>
        <v>#N/A</v>
      </c>
      <c r="N1246" t="e">
        <f>VLOOKUP(J1246,网银退汇!H:M,6,FALSE)</f>
        <v>#N/A</v>
      </c>
    </row>
    <row r="1247" spans="1:14" hidden="1">
      <c r="A1247" s="1" t="s">
        <v>13207</v>
      </c>
      <c r="B1247" s="1">
        <v>1897359</v>
      </c>
      <c r="C1247" s="1" t="s">
        <v>5873</v>
      </c>
      <c r="D1247" s="1" t="s">
        <v>4125</v>
      </c>
      <c r="E1247" s="1" t="s">
        <v>4126</v>
      </c>
      <c r="F1247" s="2">
        <v>739</v>
      </c>
      <c r="G1247" s="1" t="s">
        <v>115</v>
      </c>
      <c r="H1247" s="1" t="s">
        <v>92</v>
      </c>
      <c r="I1247" s="1" t="s">
        <v>93</v>
      </c>
      <c r="J1247" s="1" t="s">
        <v>13208</v>
      </c>
      <c r="K1247" s="1" t="s">
        <v>13209</v>
      </c>
      <c r="L1247">
        <f>VLOOKUP(B1247,HIS退!B:F,5,FALSE)</f>
        <v>-739</v>
      </c>
      <c r="M1247" t="e">
        <f>VLOOKUP(J1247,银行退!A:F,6,FALSE)</f>
        <v>#N/A</v>
      </c>
      <c r="N1247" t="e">
        <f>VLOOKUP(J1247,网银退汇!H:M,6,FALSE)</f>
        <v>#N/A</v>
      </c>
    </row>
    <row r="1248" spans="1:14" hidden="1">
      <c r="A1248" s="1" t="s">
        <v>13210</v>
      </c>
      <c r="B1248" s="1">
        <v>1897487</v>
      </c>
      <c r="C1248" s="1" t="s">
        <v>5875</v>
      </c>
      <c r="D1248" s="1" t="s">
        <v>5876</v>
      </c>
      <c r="E1248" s="1" t="s">
        <v>5877</v>
      </c>
      <c r="F1248" s="2">
        <v>331</v>
      </c>
      <c r="G1248" s="1" t="s">
        <v>115</v>
      </c>
      <c r="H1248" s="1" t="s">
        <v>92</v>
      </c>
      <c r="I1248" s="1" t="s">
        <v>93</v>
      </c>
      <c r="J1248" s="1" t="s">
        <v>13211</v>
      </c>
      <c r="K1248" s="1" t="s">
        <v>13212</v>
      </c>
      <c r="L1248">
        <f>VLOOKUP(B1248,HIS退!B:F,5,FALSE)</f>
        <v>-331</v>
      </c>
      <c r="M1248" t="e">
        <f>VLOOKUP(J1248,银行退!A:F,6,FALSE)</f>
        <v>#N/A</v>
      </c>
      <c r="N1248" t="e">
        <f>VLOOKUP(J1248,网银退汇!H:M,6,FALSE)</f>
        <v>#N/A</v>
      </c>
    </row>
    <row r="1249" spans="1:14">
      <c r="A1249" s="1" t="s">
        <v>13213</v>
      </c>
      <c r="B1249" s="1">
        <v>1897510</v>
      </c>
      <c r="C1249" s="1" t="s">
        <v>13214</v>
      </c>
      <c r="D1249" s="1" t="s">
        <v>2690</v>
      </c>
      <c r="E1249" s="1" t="s">
        <v>5879</v>
      </c>
      <c r="F1249" s="2">
        <v>2200</v>
      </c>
      <c r="G1249" s="1" t="s">
        <v>115</v>
      </c>
      <c r="H1249" s="1" t="s">
        <v>94</v>
      </c>
      <c r="I1249" s="1" t="s">
        <v>24</v>
      </c>
      <c r="J1249" s="1" t="s">
        <v>2692</v>
      </c>
      <c r="K1249" s="1" t="s">
        <v>2691</v>
      </c>
      <c r="L1249">
        <f>VLOOKUP(B1249,HIS退!B:F,5,FALSE)</f>
        <v>-2200</v>
      </c>
      <c r="M1249" t="e">
        <f>VLOOKUP(J1249,银行退!A:F,6,FALSE)</f>
        <v>#N/A</v>
      </c>
      <c r="N1249" t="str">
        <f>VLOOKUP(J1249,网银退汇!H:M,6,FALSE)</f>
        <v>20170908</v>
      </c>
    </row>
    <row r="1250" spans="1:14" hidden="1">
      <c r="A1250" s="1" t="s">
        <v>13215</v>
      </c>
      <c r="B1250" s="1">
        <v>1897868</v>
      </c>
      <c r="C1250" s="1" t="s">
        <v>5881</v>
      </c>
      <c r="D1250" s="1" t="s">
        <v>5882</v>
      </c>
      <c r="E1250" s="1" t="s">
        <v>5883</v>
      </c>
      <c r="F1250" s="2">
        <v>200</v>
      </c>
      <c r="G1250" s="1" t="s">
        <v>115</v>
      </c>
      <c r="H1250" s="1" t="s">
        <v>92</v>
      </c>
      <c r="I1250" s="1" t="s">
        <v>93</v>
      </c>
      <c r="J1250" s="1" t="s">
        <v>13216</v>
      </c>
      <c r="K1250" s="1" t="s">
        <v>13217</v>
      </c>
      <c r="L1250">
        <f>VLOOKUP(B1250,HIS退!B:F,5,FALSE)</f>
        <v>-200</v>
      </c>
      <c r="M1250" t="e">
        <f>VLOOKUP(J1250,银行退!A:F,6,FALSE)</f>
        <v>#N/A</v>
      </c>
      <c r="N1250" t="e">
        <f>VLOOKUP(J1250,网银退汇!H:M,6,FALSE)</f>
        <v>#N/A</v>
      </c>
    </row>
    <row r="1251" spans="1:14" hidden="1">
      <c r="A1251" s="1" t="s">
        <v>13218</v>
      </c>
      <c r="B1251" s="1">
        <v>1897965</v>
      </c>
      <c r="C1251" s="1" t="s">
        <v>5885</v>
      </c>
      <c r="D1251" s="1" t="s">
        <v>5886</v>
      </c>
      <c r="E1251" s="1" t="s">
        <v>5887</v>
      </c>
      <c r="F1251" s="2">
        <v>200</v>
      </c>
      <c r="G1251" s="1" t="s">
        <v>115</v>
      </c>
      <c r="H1251" s="1" t="s">
        <v>92</v>
      </c>
      <c r="I1251" s="1" t="s">
        <v>93</v>
      </c>
      <c r="J1251" s="1" t="s">
        <v>13219</v>
      </c>
      <c r="K1251" s="1" t="s">
        <v>13220</v>
      </c>
      <c r="L1251">
        <f>VLOOKUP(B1251,HIS退!B:F,5,FALSE)</f>
        <v>-200</v>
      </c>
      <c r="M1251" t="e">
        <f>VLOOKUP(J1251,银行退!A:F,6,FALSE)</f>
        <v>#N/A</v>
      </c>
      <c r="N1251" t="e">
        <f>VLOOKUP(J1251,网银退汇!H:M,6,FALSE)</f>
        <v>#N/A</v>
      </c>
    </row>
    <row r="1252" spans="1:14">
      <c r="A1252" s="1" t="s">
        <v>13218</v>
      </c>
      <c r="B1252" s="1">
        <v>1897964</v>
      </c>
      <c r="C1252" s="1" t="s">
        <v>13221</v>
      </c>
      <c r="D1252" s="1" t="s">
        <v>2693</v>
      </c>
      <c r="E1252" s="1" t="s">
        <v>5889</v>
      </c>
      <c r="F1252" s="2">
        <v>2619</v>
      </c>
      <c r="G1252" s="1" t="s">
        <v>115</v>
      </c>
      <c r="H1252" s="1" t="s">
        <v>94</v>
      </c>
      <c r="I1252" s="1" t="s">
        <v>24</v>
      </c>
      <c r="J1252" s="1" t="s">
        <v>2695</v>
      </c>
      <c r="K1252" s="1" t="s">
        <v>2694</v>
      </c>
      <c r="L1252">
        <f>VLOOKUP(B1252,HIS退!B:F,5,FALSE)</f>
        <v>-2619</v>
      </c>
      <c r="M1252" t="e">
        <f>VLOOKUP(J1252,银行退!A:F,6,FALSE)</f>
        <v>#N/A</v>
      </c>
      <c r="N1252" t="str">
        <f>VLOOKUP(J1252,网银退汇!H:M,6,FALSE)</f>
        <v>20170908</v>
      </c>
    </row>
    <row r="1253" spans="1:14" hidden="1">
      <c r="A1253" s="1" t="s">
        <v>13222</v>
      </c>
      <c r="B1253" s="1">
        <v>1897982</v>
      </c>
      <c r="C1253" s="1" t="s">
        <v>5891</v>
      </c>
      <c r="D1253" s="1" t="s">
        <v>5892</v>
      </c>
      <c r="E1253" s="1" t="s">
        <v>5893</v>
      </c>
      <c r="F1253" s="2">
        <v>2500</v>
      </c>
      <c r="G1253" s="1" t="s">
        <v>115</v>
      </c>
      <c r="H1253" s="1" t="s">
        <v>92</v>
      </c>
      <c r="I1253" s="1" t="s">
        <v>93</v>
      </c>
      <c r="J1253" s="1" t="s">
        <v>13223</v>
      </c>
      <c r="K1253" s="1" t="s">
        <v>13224</v>
      </c>
      <c r="L1253">
        <f>VLOOKUP(B1253,HIS退!B:F,5,FALSE)</f>
        <v>-2500</v>
      </c>
      <c r="M1253" t="e">
        <f>VLOOKUP(J1253,银行退!A:F,6,FALSE)</f>
        <v>#N/A</v>
      </c>
      <c r="N1253" t="e">
        <f>VLOOKUP(J1253,网银退汇!H:M,6,FALSE)</f>
        <v>#N/A</v>
      </c>
    </row>
    <row r="1254" spans="1:14" hidden="1">
      <c r="A1254" s="1" t="s">
        <v>13225</v>
      </c>
      <c r="B1254" s="1">
        <v>1898001</v>
      </c>
      <c r="C1254" s="1" t="s">
        <v>5895</v>
      </c>
      <c r="D1254" s="1" t="s">
        <v>5896</v>
      </c>
      <c r="E1254" s="1" t="s">
        <v>5897</v>
      </c>
      <c r="F1254" s="2">
        <v>383.5</v>
      </c>
      <c r="G1254" s="1" t="s">
        <v>115</v>
      </c>
      <c r="H1254" s="1" t="s">
        <v>92</v>
      </c>
      <c r="I1254" s="1" t="s">
        <v>93</v>
      </c>
      <c r="J1254" s="1" t="s">
        <v>13226</v>
      </c>
      <c r="K1254" s="1" t="s">
        <v>13227</v>
      </c>
      <c r="L1254">
        <f>VLOOKUP(B1254,HIS退!B:F,5,FALSE)</f>
        <v>-383.5</v>
      </c>
      <c r="M1254" t="e">
        <f>VLOOKUP(J1254,银行退!A:F,6,FALSE)</f>
        <v>#N/A</v>
      </c>
      <c r="N1254" t="e">
        <f>VLOOKUP(J1254,网银退汇!H:M,6,FALSE)</f>
        <v>#N/A</v>
      </c>
    </row>
    <row r="1255" spans="1:14" hidden="1">
      <c r="A1255" s="1" t="s">
        <v>13228</v>
      </c>
      <c r="B1255" s="1">
        <v>1898216</v>
      </c>
      <c r="C1255" s="1" t="s">
        <v>5899</v>
      </c>
      <c r="D1255" s="1" t="s">
        <v>5900</v>
      </c>
      <c r="E1255" s="1" t="s">
        <v>5901</v>
      </c>
      <c r="F1255" s="2">
        <v>2359.5</v>
      </c>
      <c r="G1255" s="1" t="s">
        <v>115</v>
      </c>
      <c r="H1255" s="1" t="s">
        <v>92</v>
      </c>
      <c r="I1255" s="1" t="s">
        <v>93</v>
      </c>
      <c r="J1255" s="1" t="s">
        <v>13229</v>
      </c>
      <c r="K1255" s="1" t="s">
        <v>13230</v>
      </c>
      <c r="L1255">
        <f>VLOOKUP(B1255,HIS退!B:F,5,FALSE)</f>
        <v>-2359.5</v>
      </c>
      <c r="M1255" t="e">
        <f>VLOOKUP(J1255,银行退!A:F,6,FALSE)</f>
        <v>#N/A</v>
      </c>
      <c r="N1255" t="e">
        <f>VLOOKUP(J1255,网银退汇!H:M,6,FALSE)</f>
        <v>#N/A</v>
      </c>
    </row>
    <row r="1256" spans="1:14" hidden="1">
      <c r="A1256" s="1" t="s">
        <v>13231</v>
      </c>
      <c r="B1256" s="1">
        <v>1898282</v>
      </c>
      <c r="C1256" s="1" t="s">
        <v>5903</v>
      </c>
      <c r="D1256" s="1" t="s">
        <v>5904</v>
      </c>
      <c r="E1256" s="1" t="s">
        <v>5905</v>
      </c>
      <c r="F1256" s="2">
        <v>4000</v>
      </c>
      <c r="G1256" s="1" t="s">
        <v>115</v>
      </c>
      <c r="H1256" s="1" t="s">
        <v>92</v>
      </c>
      <c r="I1256" s="1" t="s">
        <v>93</v>
      </c>
      <c r="J1256" s="1" t="s">
        <v>13232</v>
      </c>
      <c r="K1256" s="1" t="s">
        <v>13233</v>
      </c>
      <c r="L1256">
        <f>VLOOKUP(B1256,HIS退!B:F,5,FALSE)</f>
        <v>-4000</v>
      </c>
      <c r="M1256" t="e">
        <f>VLOOKUP(J1256,银行退!A:F,6,FALSE)</f>
        <v>#N/A</v>
      </c>
      <c r="N1256" t="e">
        <f>VLOOKUP(J1256,网银退汇!H:M,6,FALSE)</f>
        <v>#N/A</v>
      </c>
    </row>
    <row r="1257" spans="1:14" hidden="1">
      <c r="A1257" s="1" t="s">
        <v>13234</v>
      </c>
      <c r="B1257" s="1">
        <v>1898330</v>
      </c>
      <c r="C1257" s="1" t="s">
        <v>5907</v>
      </c>
      <c r="D1257" s="1" t="s">
        <v>5908</v>
      </c>
      <c r="E1257" s="1" t="s">
        <v>229</v>
      </c>
      <c r="F1257" s="2">
        <v>2500</v>
      </c>
      <c r="G1257" s="1" t="s">
        <v>115</v>
      </c>
      <c r="H1257" s="1" t="s">
        <v>92</v>
      </c>
      <c r="I1257" s="1" t="s">
        <v>93</v>
      </c>
      <c r="J1257" s="1" t="s">
        <v>13235</v>
      </c>
      <c r="K1257" s="1" t="s">
        <v>13236</v>
      </c>
      <c r="L1257">
        <f>VLOOKUP(B1257,HIS退!B:F,5,FALSE)</f>
        <v>-2500</v>
      </c>
      <c r="M1257" t="e">
        <f>VLOOKUP(J1257,银行退!A:F,6,FALSE)</f>
        <v>#N/A</v>
      </c>
      <c r="N1257" t="e">
        <f>VLOOKUP(J1257,网银退汇!H:M,6,FALSE)</f>
        <v>#N/A</v>
      </c>
    </row>
    <row r="1258" spans="1:14" hidden="1">
      <c r="A1258" s="1" t="s">
        <v>13237</v>
      </c>
      <c r="B1258" s="1">
        <v>1898501</v>
      </c>
      <c r="C1258" s="1" t="s">
        <v>5910</v>
      </c>
      <c r="D1258" s="1" t="s">
        <v>5911</v>
      </c>
      <c r="E1258" s="1" t="s">
        <v>5912</v>
      </c>
      <c r="F1258" s="2">
        <v>745.2</v>
      </c>
      <c r="G1258" s="1" t="s">
        <v>115</v>
      </c>
      <c r="H1258" s="1" t="s">
        <v>92</v>
      </c>
      <c r="I1258" s="1" t="s">
        <v>93</v>
      </c>
      <c r="J1258" s="1" t="s">
        <v>13238</v>
      </c>
      <c r="K1258" s="1" t="s">
        <v>13239</v>
      </c>
      <c r="L1258">
        <f>VLOOKUP(B1258,HIS退!B:F,5,FALSE)</f>
        <v>-745.2</v>
      </c>
      <c r="M1258" t="e">
        <f>VLOOKUP(J1258,银行退!A:F,6,FALSE)</f>
        <v>#N/A</v>
      </c>
      <c r="N1258" t="e">
        <f>VLOOKUP(J1258,网银退汇!H:M,6,FALSE)</f>
        <v>#N/A</v>
      </c>
    </row>
    <row r="1259" spans="1:14" hidden="1">
      <c r="A1259" s="1" t="s">
        <v>13240</v>
      </c>
      <c r="B1259" s="1">
        <v>1898584</v>
      </c>
      <c r="C1259" s="1" t="s">
        <v>5914</v>
      </c>
      <c r="D1259" s="1" t="s">
        <v>5915</v>
      </c>
      <c r="E1259" s="1" t="s">
        <v>5916</v>
      </c>
      <c r="F1259" s="2">
        <v>2248.5</v>
      </c>
      <c r="G1259" s="1" t="s">
        <v>115</v>
      </c>
      <c r="H1259" s="1" t="s">
        <v>92</v>
      </c>
      <c r="I1259" s="1" t="s">
        <v>93</v>
      </c>
      <c r="J1259" s="1" t="s">
        <v>13241</v>
      </c>
      <c r="K1259" s="1" t="s">
        <v>13242</v>
      </c>
      <c r="L1259">
        <f>VLOOKUP(B1259,HIS退!B:F,5,FALSE)</f>
        <v>-2248.5</v>
      </c>
      <c r="M1259" t="e">
        <f>VLOOKUP(J1259,银行退!A:F,6,FALSE)</f>
        <v>#N/A</v>
      </c>
      <c r="N1259" t="e">
        <f>VLOOKUP(J1259,网银退汇!H:M,6,FALSE)</f>
        <v>#N/A</v>
      </c>
    </row>
    <row r="1260" spans="1:14">
      <c r="A1260" s="1" t="s">
        <v>13243</v>
      </c>
      <c r="B1260" s="1">
        <v>1898823</v>
      </c>
      <c r="C1260" s="1" t="s">
        <v>13244</v>
      </c>
      <c r="D1260" s="1" t="s">
        <v>2696</v>
      </c>
      <c r="E1260" s="1" t="s">
        <v>5918</v>
      </c>
      <c r="F1260" s="2">
        <v>3000</v>
      </c>
      <c r="G1260" s="1" t="s">
        <v>115</v>
      </c>
      <c r="H1260" s="1" t="s">
        <v>94</v>
      </c>
      <c r="I1260" s="1" t="s">
        <v>24</v>
      </c>
      <c r="J1260" s="1" t="s">
        <v>2698</v>
      </c>
      <c r="K1260" s="1" t="s">
        <v>2697</v>
      </c>
      <c r="L1260">
        <f>VLOOKUP(B1260,HIS退!B:F,5,FALSE)</f>
        <v>-3000</v>
      </c>
      <c r="M1260" t="e">
        <f>VLOOKUP(J1260,银行退!A:F,6,FALSE)</f>
        <v>#N/A</v>
      </c>
      <c r="N1260" t="str">
        <f>VLOOKUP(J1260,网银退汇!H:M,6,FALSE)</f>
        <v>20170908</v>
      </c>
    </row>
    <row r="1261" spans="1:14" hidden="1">
      <c r="A1261" s="1" t="s">
        <v>13245</v>
      </c>
      <c r="B1261" s="1">
        <v>1898874</v>
      </c>
      <c r="C1261" s="1" t="s">
        <v>5920</v>
      </c>
      <c r="D1261" s="1" t="s">
        <v>5921</v>
      </c>
      <c r="E1261" s="1" t="s">
        <v>5786</v>
      </c>
      <c r="F1261" s="2">
        <v>3000</v>
      </c>
      <c r="G1261" s="1" t="s">
        <v>115</v>
      </c>
      <c r="H1261" s="1" t="s">
        <v>92</v>
      </c>
      <c r="I1261" s="1" t="s">
        <v>93</v>
      </c>
      <c r="J1261" s="1" t="s">
        <v>13246</v>
      </c>
      <c r="K1261" s="1" t="s">
        <v>13137</v>
      </c>
      <c r="L1261">
        <f>VLOOKUP(B1261,HIS退!B:F,5,FALSE)</f>
        <v>-3000</v>
      </c>
      <c r="M1261" t="e">
        <f>VLOOKUP(J1261,银行退!A:F,6,FALSE)</f>
        <v>#N/A</v>
      </c>
      <c r="N1261" t="e">
        <f>VLOOKUP(J1261,网银退汇!H:M,6,FALSE)</f>
        <v>#N/A</v>
      </c>
    </row>
    <row r="1262" spans="1:14">
      <c r="A1262" s="1" t="s">
        <v>13247</v>
      </c>
      <c r="B1262" s="1">
        <v>1898999</v>
      </c>
      <c r="C1262" s="1" t="s">
        <v>13248</v>
      </c>
      <c r="D1262" s="1" t="s">
        <v>2699</v>
      </c>
      <c r="E1262" s="1" t="s">
        <v>5923</v>
      </c>
      <c r="F1262" s="2">
        <v>489.5</v>
      </c>
      <c r="G1262" s="1" t="s">
        <v>115</v>
      </c>
      <c r="H1262" s="1" t="s">
        <v>94</v>
      </c>
      <c r="I1262" s="1" t="s">
        <v>24</v>
      </c>
      <c r="J1262" s="1" t="s">
        <v>2701</v>
      </c>
      <c r="K1262" s="1" t="s">
        <v>2700</v>
      </c>
      <c r="L1262">
        <f>VLOOKUP(B1262,HIS退!B:F,5,FALSE)</f>
        <v>-489.5</v>
      </c>
      <c r="M1262" t="e">
        <f>VLOOKUP(J1262,银行退!A:F,6,FALSE)</f>
        <v>#N/A</v>
      </c>
      <c r="N1262" t="str">
        <f>VLOOKUP(J1262,网银退汇!H:M,6,FALSE)</f>
        <v>20170908</v>
      </c>
    </row>
    <row r="1263" spans="1:14" hidden="1">
      <c r="A1263" s="1" t="s">
        <v>13249</v>
      </c>
      <c r="B1263" s="1">
        <v>1899149</v>
      </c>
      <c r="C1263" s="1" t="s">
        <v>5925</v>
      </c>
      <c r="D1263" s="1" t="s">
        <v>5926</v>
      </c>
      <c r="E1263" s="1" t="s">
        <v>5927</v>
      </c>
      <c r="F1263" s="2">
        <v>14.5</v>
      </c>
      <c r="G1263" s="1" t="s">
        <v>115</v>
      </c>
      <c r="H1263" s="1" t="s">
        <v>92</v>
      </c>
      <c r="I1263" s="1" t="s">
        <v>93</v>
      </c>
      <c r="J1263" s="1" t="s">
        <v>13250</v>
      </c>
      <c r="K1263" s="1" t="s">
        <v>13251</v>
      </c>
      <c r="L1263">
        <f>VLOOKUP(B1263,HIS退!B:F,5,FALSE)</f>
        <v>-14.5</v>
      </c>
      <c r="M1263" t="e">
        <f>VLOOKUP(J1263,银行退!A:F,6,FALSE)</f>
        <v>#N/A</v>
      </c>
      <c r="N1263" t="e">
        <f>VLOOKUP(J1263,网银退汇!H:M,6,FALSE)</f>
        <v>#N/A</v>
      </c>
    </row>
    <row r="1264" spans="1:14" hidden="1">
      <c r="A1264" s="1" t="s">
        <v>13252</v>
      </c>
      <c r="B1264" s="1">
        <v>1899156</v>
      </c>
      <c r="C1264" s="1" t="s">
        <v>5929</v>
      </c>
      <c r="D1264" s="1" t="s">
        <v>5930</v>
      </c>
      <c r="E1264" s="1" t="s">
        <v>5931</v>
      </c>
      <c r="F1264" s="2">
        <v>39635</v>
      </c>
      <c r="G1264" s="1" t="s">
        <v>115</v>
      </c>
      <c r="H1264" s="1" t="s">
        <v>92</v>
      </c>
      <c r="I1264" s="1" t="s">
        <v>93</v>
      </c>
      <c r="J1264" s="1" t="s">
        <v>13253</v>
      </c>
      <c r="K1264" s="1" t="s">
        <v>13254</v>
      </c>
      <c r="L1264">
        <f>VLOOKUP(B1264,HIS退!B:F,5,FALSE)</f>
        <v>-39635</v>
      </c>
      <c r="M1264" t="e">
        <f>VLOOKUP(J1264,银行退!A:F,6,FALSE)</f>
        <v>#N/A</v>
      </c>
      <c r="N1264" t="e">
        <f>VLOOKUP(J1264,网银退汇!H:M,6,FALSE)</f>
        <v>#N/A</v>
      </c>
    </row>
    <row r="1265" spans="1:14" hidden="1">
      <c r="A1265" s="1" t="s">
        <v>13255</v>
      </c>
      <c r="B1265" s="1">
        <v>1899388</v>
      </c>
      <c r="C1265" s="1" t="s">
        <v>5933</v>
      </c>
      <c r="D1265" s="1" t="s">
        <v>5934</v>
      </c>
      <c r="E1265" s="1" t="s">
        <v>5935</v>
      </c>
      <c r="F1265" s="2">
        <v>6000</v>
      </c>
      <c r="G1265" s="1" t="s">
        <v>115</v>
      </c>
      <c r="H1265" s="1" t="s">
        <v>92</v>
      </c>
      <c r="I1265" s="1" t="s">
        <v>93</v>
      </c>
      <c r="J1265" s="1" t="s">
        <v>13256</v>
      </c>
      <c r="K1265" s="1" t="s">
        <v>13257</v>
      </c>
      <c r="L1265">
        <f>VLOOKUP(B1265,HIS退!B:F,5,FALSE)</f>
        <v>-6000</v>
      </c>
      <c r="M1265" t="e">
        <f>VLOOKUP(J1265,银行退!A:F,6,FALSE)</f>
        <v>#N/A</v>
      </c>
      <c r="N1265" t="e">
        <f>VLOOKUP(J1265,网银退汇!H:M,6,FALSE)</f>
        <v>#N/A</v>
      </c>
    </row>
    <row r="1266" spans="1:14" hidden="1">
      <c r="A1266" s="1" t="s">
        <v>13258</v>
      </c>
      <c r="B1266" s="1">
        <v>1899551</v>
      </c>
      <c r="C1266" s="1" t="s">
        <v>5937</v>
      </c>
      <c r="D1266" s="1" t="s">
        <v>5938</v>
      </c>
      <c r="E1266" s="1" t="s">
        <v>5939</v>
      </c>
      <c r="F1266" s="2">
        <v>3710</v>
      </c>
      <c r="G1266" s="1" t="s">
        <v>115</v>
      </c>
      <c r="H1266" s="1" t="s">
        <v>92</v>
      </c>
      <c r="I1266" s="1" t="s">
        <v>93</v>
      </c>
      <c r="J1266" s="1" t="s">
        <v>13259</v>
      </c>
      <c r="K1266" s="1" t="s">
        <v>13260</v>
      </c>
      <c r="L1266">
        <f>VLOOKUP(B1266,HIS退!B:F,5,FALSE)</f>
        <v>-3710</v>
      </c>
      <c r="M1266" t="e">
        <f>VLOOKUP(J1266,银行退!A:F,6,FALSE)</f>
        <v>#N/A</v>
      </c>
      <c r="N1266" t="e">
        <f>VLOOKUP(J1266,网银退汇!H:M,6,FALSE)</f>
        <v>#N/A</v>
      </c>
    </row>
    <row r="1267" spans="1:14" hidden="1">
      <c r="A1267" s="1" t="s">
        <v>13261</v>
      </c>
      <c r="B1267" s="1">
        <v>1899658</v>
      </c>
      <c r="C1267" s="1" t="s">
        <v>5941</v>
      </c>
      <c r="D1267" s="1" t="s">
        <v>5942</v>
      </c>
      <c r="E1267" s="1" t="s">
        <v>5943</v>
      </c>
      <c r="F1267" s="2">
        <v>5000</v>
      </c>
      <c r="G1267" s="1" t="s">
        <v>115</v>
      </c>
      <c r="H1267" s="1" t="s">
        <v>92</v>
      </c>
      <c r="I1267" s="1" t="s">
        <v>93</v>
      </c>
      <c r="J1267" s="1" t="s">
        <v>13262</v>
      </c>
      <c r="K1267" s="1" t="s">
        <v>13263</v>
      </c>
      <c r="L1267">
        <f>VLOOKUP(B1267,HIS退!B:F,5,FALSE)</f>
        <v>-5000</v>
      </c>
      <c r="M1267" t="e">
        <f>VLOOKUP(J1267,银行退!A:F,6,FALSE)</f>
        <v>#N/A</v>
      </c>
      <c r="N1267" t="e">
        <f>VLOOKUP(J1267,网银退汇!H:M,6,FALSE)</f>
        <v>#N/A</v>
      </c>
    </row>
    <row r="1268" spans="1:14" hidden="1">
      <c r="A1268" s="1" t="s">
        <v>13264</v>
      </c>
      <c r="B1268" s="1">
        <v>1899776</v>
      </c>
      <c r="C1268" s="1" t="s">
        <v>5945</v>
      </c>
      <c r="D1268" s="1" t="s">
        <v>5946</v>
      </c>
      <c r="E1268" s="1" t="s">
        <v>66</v>
      </c>
      <c r="F1268" s="2">
        <v>356.91</v>
      </c>
      <c r="G1268" s="1" t="s">
        <v>115</v>
      </c>
      <c r="H1268" s="1" t="s">
        <v>92</v>
      </c>
      <c r="I1268" s="1" t="s">
        <v>93</v>
      </c>
      <c r="J1268" s="1" t="s">
        <v>13265</v>
      </c>
      <c r="K1268" s="1" t="s">
        <v>13266</v>
      </c>
      <c r="L1268">
        <f>VLOOKUP(B1268,HIS退!B:F,5,FALSE)</f>
        <v>-356.91</v>
      </c>
      <c r="M1268" t="e">
        <f>VLOOKUP(J1268,银行退!A:F,6,FALSE)</f>
        <v>#N/A</v>
      </c>
      <c r="N1268" t="e">
        <f>VLOOKUP(J1268,网银退汇!H:M,6,FALSE)</f>
        <v>#N/A</v>
      </c>
    </row>
    <row r="1269" spans="1:14" hidden="1">
      <c r="A1269" s="1" t="s">
        <v>13267</v>
      </c>
      <c r="B1269" s="1">
        <v>1899858</v>
      </c>
      <c r="C1269" s="1" t="s">
        <v>5948</v>
      </c>
      <c r="D1269" s="1" t="s">
        <v>5949</v>
      </c>
      <c r="E1269" s="1" t="s">
        <v>5950</v>
      </c>
      <c r="F1269" s="2">
        <v>2183</v>
      </c>
      <c r="G1269" s="1" t="s">
        <v>115</v>
      </c>
      <c r="H1269" s="1" t="s">
        <v>92</v>
      </c>
      <c r="I1269" s="1" t="s">
        <v>93</v>
      </c>
      <c r="J1269" s="1" t="s">
        <v>13268</v>
      </c>
      <c r="K1269" s="1" t="s">
        <v>13269</v>
      </c>
      <c r="L1269">
        <f>VLOOKUP(B1269,HIS退!B:F,5,FALSE)</f>
        <v>-2183</v>
      </c>
      <c r="M1269" t="e">
        <f>VLOOKUP(J1269,银行退!A:F,6,FALSE)</f>
        <v>#N/A</v>
      </c>
      <c r="N1269" t="e">
        <f>VLOOKUP(J1269,网银退汇!H:M,6,FALSE)</f>
        <v>#N/A</v>
      </c>
    </row>
    <row r="1270" spans="1:14" hidden="1">
      <c r="A1270" s="1" t="s">
        <v>13270</v>
      </c>
      <c r="B1270" s="1">
        <v>1899926</v>
      </c>
      <c r="C1270" s="1" t="s">
        <v>5952</v>
      </c>
      <c r="D1270" s="1" t="s">
        <v>5953</v>
      </c>
      <c r="E1270" s="1" t="s">
        <v>5954</v>
      </c>
      <c r="F1270" s="2">
        <v>424.9</v>
      </c>
      <c r="G1270" s="1" t="s">
        <v>115</v>
      </c>
      <c r="H1270" s="1" t="s">
        <v>92</v>
      </c>
      <c r="I1270" s="1" t="s">
        <v>93</v>
      </c>
      <c r="J1270" s="1" t="s">
        <v>13271</v>
      </c>
      <c r="K1270" s="1" t="s">
        <v>13272</v>
      </c>
      <c r="L1270">
        <f>VLOOKUP(B1270,HIS退!B:F,5,FALSE)</f>
        <v>-424.9</v>
      </c>
      <c r="M1270" t="e">
        <f>VLOOKUP(J1270,银行退!A:F,6,FALSE)</f>
        <v>#N/A</v>
      </c>
      <c r="N1270" t="e">
        <f>VLOOKUP(J1270,网银退汇!H:M,6,FALSE)</f>
        <v>#N/A</v>
      </c>
    </row>
    <row r="1271" spans="1:14" hidden="1">
      <c r="A1271" s="1" t="s">
        <v>13273</v>
      </c>
      <c r="B1271" s="1">
        <v>1899961</v>
      </c>
      <c r="C1271" s="1" t="s">
        <v>5956</v>
      </c>
      <c r="D1271" s="1" t="s">
        <v>222</v>
      </c>
      <c r="E1271" s="1" t="s">
        <v>223</v>
      </c>
      <c r="F1271" s="2">
        <v>3698.3</v>
      </c>
      <c r="G1271" s="1" t="s">
        <v>115</v>
      </c>
      <c r="H1271" s="1" t="s">
        <v>92</v>
      </c>
      <c r="I1271" s="1" t="s">
        <v>93</v>
      </c>
      <c r="J1271" s="1" t="s">
        <v>13274</v>
      </c>
      <c r="K1271" s="1" t="s">
        <v>374</v>
      </c>
      <c r="L1271">
        <f>VLOOKUP(B1271,HIS退!B:F,5,FALSE)</f>
        <v>-3698.3</v>
      </c>
      <c r="M1271" t="e">
        <f>VLOOKUP(J1271,银行退!A:F,6,FALSE)</f>
        <v>#N/A</v>
      </c>
      <c r="N1271" t="e">
        <f>VLOOKUP(J1271,网银退汇!H:M,6,FALSE)</f>
        <v>#N/A</v>
      </c>
    </row>
    <row r="1272" spans="1:14" hidden="1">
      <c r="A1272" s="1" t="s">
        <v>13275</v>
      </c>
      <c r="B1272" s="1">
        <v>1899990</v>
      </c>
      <c r="C1272" s="1" t="s">
        <v>5958</v>
      </c>
      <c r="D1272" s="1" t="s">
        <v>5959</v>
      </c>
      <c r="E1272" s="1" t="s">
        <v>5960</v>
      </c>
      <c r="F1272" s="2">
        <v>5822.38</v>
      </c>
      <c r="G1272" s="1" t="s">
        <v>115</v>
      </c>
      <c r="H1272" s="1" t="s">
        <v>92</v>
      </c>
      <c r="I1272" s="1" t="s">
        <v>93</v>
      </c>
      <c r="J1272" s="1" t="s">
        <v>13276</v>
      </c>
      <c r="K1272" s="1" t="s">
        <v>13277</v>
      </c>
      <c r="L1272">
        <f>VLOOKUP(B1272,HIS退!B:F,5,FALSE)</f>
        <v>-5822.38</v>
      </c>
      <c r="M1272" t="e">
        <f>VLOOKUP(J1272,银行退!A:F,6,FALSE)</f>
        <v>#N/A</v>
      </c>
      <c r="N1272" t="e">
        <f>VLOOKUP(J1272,网银退汇!H:M,6,FALSE)</f>
        <v>#N/A</v>
      </c>
    </row>
    <row r="1273" spans="1:14" hidden="1">
      <c r="A1273" s="1" t="s">
        <v>13278</v>
      </c>
      <c r="B1273" s="1">
        <v>1899991</v>
      </c>
      <c r="C1273" s="1" t="s">
        <v>5962</v>
      </c>
      <c r="D1273" s="1" t="s">
        <v>5963</v>
      </c>
      <c r="E1273" s="1" t="s">
        <v>5964</v>
      </c>
      <c r="F1273" s="2">
        <v>1544</v>
      </c>
      <c r="G1273" s="1" t="s">
        <v>115</v>
      </c>
      <c r="H1273" s="1" t="s">
        <v>92</v>
      </c>
      <c r="I1273" s="1" t="s">
        <v>93</v>
      </c>
      <c r="J1273" s="1" t="s">
        <v>13279</v>
      </c>
      <c r="K1273" s="1" t="s">
        <v>13280</v>
      </c>
      <c r="L1273">
        <f>VLOOKUP(B1273,HIS退!B:F,5,FALSE)</f>
        <v>-1544</v>
      </c>
      <c r="M1273" t="e">
        <f>VLOOKUP(J1273,银行退!A:F,6,FALSE)</f>
        <v>#N/A</v>
      </c>
      <c r="N1273" t="e">
        <f>VLOOKUP(J1273,网银退汇!H:M,6,FALSE)</f>
        <v>#N/A</v>
      </c>
    </row>
    <row r="1274" spans="1:14" hidden="1">
      <c r="A1274" s="1" t="s">
        <v>13281</v>
      </c>
      <c r="B1274" s="1">
        <v>1900118</v>
      </c>
      <c r="C1274" s="1" t="s">
        <v>5966</v>
      </c>
      <c r="D1274" s="1" t="s">
        <v>5967</v>
      </c>
      <c r="E1274" s="1" t="s">
        <v>5968</v>
      </c>
      <c r="F1274" s="2">
        <v>1000</v>
      </c>
      <c r="G1274" s="1" t="s">
        <v>115</v>
      </c>
      <c r="H1274" s="1" t="s">
        <v>92</v>
      </c>
      <c r="I1274" s="1" t="s">
        <v>93</v>
      </c>
      <c r="J1274" s="1" t="s">
        <v>13282</v>
      </c>
      <c r="K1274" s="1" t="s">
        <v>13283</v>
      </c>
      <c r="L1274">
        <f>VLOOKUP(B1274,HIS退!B:F,5,FALSE)</f>
        <v>-1000</v>
      </c>
      <c r="M1274" t="e">
        <f>VLOOKUP(J1274,银行退!A:F,6,FALSE)</f>
        <v>#N/A</v>
      </c>
      <c r="N1274" t="e">
        <f>VLOOKUP(J1274,网银退汇!H:M,6,FALSE)</f>
        <v>#N/A</v>
      </c>
    </row>
    <row r="1275" spans="1:14" hidden="1">
      <c r="A1275" s="1" t="s">
        <v>13284</v>
      </c>
      <c r="B1275" s="1">
        <v>1900173</v>
      </c>
      <c r="C1275" s="1" t="s">
        <v>5970</v>
      </c>
      <c r="D1275" s="1" t="s">
        <v>5971</v>
      </c>
      <c r="E1275" s="1" t="s">
        <v>5972</v>
      </c>
      <c r="F1275" s="2">
        <v>30000</v>
      </c>
      <c r="G1275" s="1" t="s">
        <v>115</v>
      </c>
      <c r="H1275" s="1" t="s">
        <v>92</v>
      </c>
      <c r="I1275" s="1" t="s">
        <v>93</v>
      </c>
      <c r="J1275" s="1" t="s">
        <v>13285</v>
      </c>
      <c r="K1275" s="1" t="s">
        <v>13286</v>
      </c>
      <c r="L1275">
        <f>VLOOKUP(B1275,HIS退!B:F,5,FALSE)</f>
        <v>-30000</v>
      </c>
      <c r="M1275" t="e">
        <f>VLOOKUP(J1275,银行退!A:F,6,FALSE)</f>
        <v>#N/A</v>
      </c>
      <c r="N1275" t="e">
        <f>VLOOKUP(J1275,网银退汇!H:M,6,FALSE)</f>
        <v>#N/A</v>
      </c>
    </row>
    <row r="1276" spans="1:14" hidden="1">
      <c r="A1276" s="1" t="s">
        <v>13287</v>
      </c>
      <c r="B1276" s="1">
        <v>1900188</v>
      </c>
      <c r="C1276" s="1" t="s">
        <v>5974</v>
      </c>
      <c r="D1276" s="1" t="s">
        <v>5975</v>
      </c>
      <c r="E1276" s="1" t="s">
        <v>5976</v>
      </c>
      <c r="F1276" s="2">
        <v>17</v>
      </c>
      <c r="G1276" s="1" t="s">
        <v>115</v>
      </c>
      <c r="H1276" s="1" t="s">
        <v>92</v>
      </c>
      <c r="I1276" s="1" t="s">
        <v>93</v>
      </c>
      <c r="J1276" s="1" t="s">
        <v>13288</v>
      </c>
      <c r="K1276" s="1" t="s">
        <v>13289</v>
      </c>
      <c r="L1276">
        <f>VLOOKUP(B1276,HIS退!B:F,5,FALSE)</f>
        <v>-17</v>
      </c>
      <c r="M1276" t="e">
        <f>VLOOKUP(J1276,银行退!A:F,6,FALSE)</f>
        <v>#N/A</v>
      </c>
      <c r="N1276" t="e">
        <f>VLOOKUP(J1276,网银退汇!H:M,6,FALSE)</f>
        <v>#N/A</v>
      </c>
    </row>
    <row r="1277" spans="1:14" hidden="1">
      <c r="A1277" s="1" t="s">
        <v>13290</v>
      </c>
      <c r="B1277" s="1">
        <v>1900189</v>
      </c>
      <c r="C1277" s="1" t="s">
        <v>5978</v>
      </c>
      <c r="D1277" s="1" t="s">
        <v>5971</v>
      </c>
      <c r="E1277" s="1" t="s">
        <v>5972</v>
      </c>
      <c r="F1277" s="2">
        <v>5900</v>
      </c>
      <c r="G1277" s="1" t="s">
        <v>115</v>
      </c>
      <c r="H1277" s="1" t="s">
        <v>92</v>
      </c>
      <c r="I1277" s="1" t="s">
        <v>93</v>
      </c>
      <c r="J1277" s="1" t="s">
        <v>13291</v>
      </c>
      <c r="K1277" s="1" t="s">
        <v>13286</v>
      </c>
      <c r="L1277">
        <f>VLOOKUP(B1277,HIS退!B:F,5,FALSE)</f>
        <v>-5900</v>
      </c>
      <c r="M1277" t="e">
        <f>VLOOKUP(J1277,银行退!A:F,6,FALSE)</f>
        <v>#N/A</v>
      </c>
      <c r="N1277" t="e">
        <f>VLOOKUP(J1277,网银退汇!H:M,6,FALSE)</f>
        <v>#N/A</v>
      </c>
    </row>
    <row r="1278" spans="1:14">
      <c r="A1278" s="1" t="s">
        <v>13292</v>
      </c>
      <c r="B1278" s="1">
        <v>1900225</v>
      </c>
      <c r="C1278" s="1" t="s">
        <v>13293</v>
      </c>
      <c r="D1278" s="1" t="s">
        <v>2702</v>
      </c>
      <c r="E1278" s="1" t="s">
        <v>5980</v>
      </c>
      <c r="F1278" s="2">
        <v>1300</v>
      </c>
      <c r="G1278" s="1" t="s">
        <v>115</v>
      </c>
      <c r="H1278" s="1" t="s">
        <v>94</v>
      </c>
      <c r="I1278" s="1" t="s">
        <v>24</v>
      </c>
      <c r="J1278" s="1" t="s">
        <v>2704</v>
      </c>
      <c r="K1278" s="1" t="s">
        <v>2703</v>
      </c>
      <c r="L1278">
        <f>VLOOKUP(B1278,HIS退!B:F,5,FALSE)</f>
        <v>-1300</v>
      </c>
      <c r="M1278" t="e">
        <f>VLOOKUP(J1278,银行退!A:F,6,FALSE)</f>
        <v>#N/A</v>
      </c>
      <c r="N1278" t="str">
        <f>VLOOKUP(J1278,网银退汇!H:M,6,FALSE)</f>
        <v>20170908</v>
      </c>
    </row>
    <row r="1279" spans="1:14" hidden="1">
      <c r="A1279" s="1" t="s">
        <v>13294</v>
      </c>
      <c r="B1279" s="1">
        <v>1900230</v>
      </c>
      <c r="C1279" s="1" t="s">
        <v>5982</v>
      </c>
      <c r="D1279" s="1" t="s">
        <v>5983</v>
      </c>
      <c r="E1279" s="1" t="s">
        <v>5984</v>
      </c>
      <c r="F1279" s="2">
        <v>416.69</v>
      </c>
      <c r="G1279" s="1" t="s">
        <v>115</v>
      </c>
      <c r="H1279" s="1" t="s">
        <v>92</v>
      </c>
      <c r="I1279" s="1" t="s">
        <v>93</v>
      </c>
      <c r="J1279" s="1" t="s">
        <v>13295</v>
      </c>
      <c r="K1279" s="1" t="s">
        <v>13296</v>
      </c>
      <c r="L1279">
        <f>VLOOKUP(B1279,HIS退!B:F,5,FALSE)</f>
        <v>-416.69</v>
      </c>
      <c r="M1279" t="e">
        <f>VLOOKUP(J1279,银行退!A:F,6,FALSE)</f>
        <v>#N/A</v>
      </c>
      <c r="N1279" t="e">
        <f>VLOOKUP(J1279,网银退汇!H:M,6,FALSE)</f>
        <v>#N/A</v>
      </c>
    </row>
    <row r="1280" spans="1:14" hidden="1">
      <c r="A1280" s="1" t="s">
        <v>13297</v>
      </c>
      <c r="B1280" s="1">
        <v>1900325</v>
      </c>
      <c r="C1280" s="1" t="s">
        <v>5986</v>
      </c>
      <c r="D1280" s="1" t="s">
        <v>5987</v>
      </c>
      <c r="E1280" s="1" t="s">
        <v>5988</v>
      </c>
      <c r="F1280" s="2">
        <v>637.16999999999996</v>
      </c>
      <c r="G1280" s="1" t="s">
        <v>115</v>
      </c>
      <c r="H1280" s="1" t="s">
        <v>92</v>
      </c>
      <c r="I1280" s="1" t="s">
        <v>93</v>
      </c>
      <c r="J1280" s="1" t="s">
        <v>13298</v>
      </c>
      <c r="K1280" s="1" t="s">
        <v>13299</v>
      </c>
      <c r="L1280">
        <f>VLOOKUP(B1280,HIS退!B:F,5,FALSE)</f>
        <v>-637.16999999999996</v>
      </c>
      <c r="M1280" t="e">
        <f>VLOOKUP(J1280,银行退!A:F,6,FALSE)</f>
        <v>#N/A</v>
      </c>
      <c r="N1280" t="e">
        <f>VLOOKUP(J1280,网银退汇!H:M,6,FALSE)</f>
        <v>#N/A</v>
      </c>
    </row>
    <row r="1281" spans="1:14" hidden="1">
      <c r="A1281" s="1" t="s">
        <v>13300</v>
      </c>
      <c r="B1281" s="1">
        <v>1900464</v>
      </c>
      <c r="C1281" s="1" t="s">
        <v>5990</v>
      </c>
      <c r="D1281" s="1" t="s">
        <v>5991</v>
      </c>
      <c r="E1281" s="1" t="s">
        <v>5992</v>
      </c>
      <c r="F1281" s="2">
        <v>5929.43</v>
      </c>
      <c r="G1281" s="1" t="s">
        <v>115</v>
      </c>
      <c r="H1281" s="1" t="s">
        <v>92</v>
      </c>
      <c r="I1281" s="1" t="s">
        <v>93</v>
      </c>
      <c r="J1281" s="1" t="s">
        <v>13301</v>
      </c>
      <c r="K1281" s="1" t="s">
        <v>13302</v>
      </c>
      <c r="L1281">
        <f>VLOOKUP(B1281,HIS退!B:F,5,FALSE)</f>
        <v>-5929.43</v>
      </c>
      <c r="M1281" t="e">
        <f>VLOOKUP(J1281,银行退!A:F,6,FALSE)</f>
        <v>#N/A</v>
      </c>
      <c r="N1281" t="e">
        <f>VLOOKUP(J1281,网银退汇!H:M,6,FALSE)</f>
        <v>#N/A</v>
      </c>
    </row>
    <row r="1282" spans="1:14">
      <c r="A1282" s="1" t="s">
        <v>13303</v>
      </c>
      <c r="B1282" s="1">
        <v>1900486</v>
      </c>
      <c r="C1282" s="1" t="s">
        <v>13304</v>
      </c>
      <c r="D1282" s="1" t="s">
        <v>2705</v>
      </c>
      <c r="E1282" s="1" t="s">
        <v>5994</v>
      </c>
      <c r="F1282" s="2">
        <v>5011</v>
      </c>
      <c r="G1282" s="1" t="s">
        <v>115</v>
      </c>
      <c r="H1282" s="1" t="s">
        <v>94</v>
      </c>
      <c r="I1282" s="1" t="s">
        <v>24</v>
      </c>
      <c r="J1282" s="1" t="s">
        <v>2707</v>
      </c>
      <c r="K1282" s="1" t="s">
        <v>2706</v>
      </c>
      <c r="L1282">
        <f>VLOOKUP(B1282,HIS退!B:F,5,FALSE)</f>
        <v>-5011</v>
      </c>
      <c r="M1282" t="e">
        <f>VLOOKUP(J1282,银行退!A:F,6,FALSE)</f>
        <v>#N/A</v>
      </c>
      <c r="N1282" t="str">
        <f>VLOOKUP(J1282,网银退汇!H:M,6,FALSE)</f>
        <v>20170908</v>
      </c>
    </row>
    <row r="1283" spans="1:14" hidden="1">
      <c r="A1283" s="1" t="s">
        <v>13305</v>
      </c>
      <c r="B1283" s="1">
        <v>1900493</v>
      </c>
      <c r="C1283" s="1" t="s">
        <v>5996</v>
      </c>
      <c r="D1283" s="1" t="s">
        <v>5997</v>
      </c>
      <c r="E1283" s="1" t="s">
        <v>5998</v>
      </c>
      <c r="F1283" s="2">
        <v>2988.39</v>
      </c>
      <c r="G1283" s="1" t="s">
        <v>115</v>
      </c>
      <c r="H1283" s="1" t="s">
        <v>92</v>
      </c>
      <c r="I1283" s="1" t="s">
        <v>93</v>
      </c>
      <c r="J1283" s="1" t="s">
        <v>13306</v>
      </c>
      <c r="K1283" s="1" t="s">
        <v>13307</v>
      </c>
      <c r="L1283">
        <f>VLOOKUP(B1283,HIS退!B:F,5,FALSE)</f>
        <v>-2988.39</v>
      </c>
      <c r="M1283" t="e">
        <f>VLOOKUP(J1283,银行退!A:F,6,FALSE)</f>
        <v>#N/A</v>
      </c>
      <c r="N1283" t="e">
        <f>VLOOKUP(J1283,网银退汇!H:M,6,FALSE)</f>
        <v>#N/A</v>
      </c>
    </row>
    <row r="1284" spans="1:14" hidden="1">
      <c r="A1284" s="1" t="s">
        <v>13308</v>
      </c>
      <c r="B1284" s="1">
        <v>1900500</v>
      </c>
      <c r="C1284" s="1" t="s">
        <v>6000</v>
      </c>
      <c r="D1284" s="1" t="s">
        <v>6001</v>
      </c>
      <c r="E1284" s="1" t="s">
        <v>6002</v>
      </c>
      <c r="F1284" s="2">
        <v>290</v>
      </c>
      <c r="G1284" s="1" t="s">
        <v>115</v>
      </c>
      <c r="H1284" s="1" t="s">
        <v>92</v>
      </c>
      <c r="I1284" s="1" t="s">
        <v>93</v>
      </c>
      <c r="J1284" s="1" t="s">
        <v>13309</v>
      </c>
      <c r="K1284" s="1" t="s">
        <v>13310</v>
      </c>
      <c r="L1284">
        <f>VLOOKUP(B1284,HIS退!B:F,5,FALSE)</f>
        <v>-290</v>
      </c>
      <c r="M1284" t="e">
        <f>VLOOKUP(J1284,银行退!A:F,6,FALSE)</f>
        <v>#N/A</v>
      </c>
      <c r="N1284" t="e">
        <f>VLOOKUP(J1284,网银退汇!H:M,6,FALSE)</f>
        <v>#N/A</v>
      </c>
    </row>
    <row r="1285" spans="1:14" hidden="1">
      <c r="A1285" s="1" t="s">
        <v>13311</v>
      </c>
      <c r="B1285" s="1">
        <v>1900505</v>
      </c>
      <c r="C1285" s="1" t="s">
        <v>6004</v>
      </c>
      <c r="D1285" s="1" t="s">
        <v>6005</v>
      </c>
      <c r="E1285" s="1" t="s">
        <v>6006</v>
      </c>
      <c r="F1285" s="2">
        <v>8197.2999999999993</v>
      </c>
      <c r="G1285" s="1" t="s">
        <v>115</v>
      </c>
      <c r="H1285" s="1" t="s">
        <v>92</v>
      </c>
      <c r="I1285" s="1" t="s">
        <v>93</v>
      </c>
      <c r="J1285" s="1" t="s">
        <v>13312</v>
      </c>
      <c r="K1285" s="1" t="s">
        <v>13313</v>
      </c>
      <c r="L1285">
        <f>VLOOKUP(B1285,HIS退!B:F,5,FALSE)</f>
        <v>-8197.2999999999993</v>
      </c>
      <c r="M1285" t="e">
        <f>VLOOKUP(J1285,银行退!A:F,6,FALSE)</f>
        <v>#N/A</v>
      </c>
      <c r="N1285" t="e">
        <f>VLOOKUP(J1285,网银退汇!H:M,6,FALSE)</f>
        <v>#N/A</v>
      </c>
    </row>
    <row r="1286" spans="1:14" hidden="1">
      <c r="A1286" s="1" t="s">
        <v>13314</v>
      </c>
      <c r="B1286" s="1">
        <v>1900556</v>
      </c>
      <c r="C1286" s="1" t="s">
        <v>6008</v>
      </c>
      <c r="D1286" s="1" t="s">
        <v>6009</v>
      </c>
      <c r="E1286" s="1" t="s">
        <v>6010</v>
      </c>
      <c r="F1286" s="2">
        <v>1700</v>
      </c>
      <c r="G1286" s="1" t="s">
        <v>115</v>
      </c>
      <c r="H1286" s="1" t="s">
        <v>92</v>
      </c>
      <c r="I1286" s="1" t="s">
        <v>93</v>
      </c>
      <c r="J1286" s="1" t="s">
        <v>13315</v>
      </c>
      <c r="K1286" s="1" t="s">
        <v>13316</v>
      </c>
      <c r="L1286">
        <f>VLOOKUP(B1286,HIS退!B:F,5,FALSE)</f>
        <v>-1700</v>
      </c>
      <c r="M1286" t="e">
        <f>VLOOKUP(J1286,银行退!A:F,6,FALSE)</f>
        <v>#N/A</v>
      </c>
      <c r="N1286" t="e">
        <f>VLOOKUP(J1286,网银退汇!H:M,6,FALSE)</f>
        <v>#N/A</v>
      </c>
    </row>
    <row r="1287" spans="1:14" hidden="1">
      <c r="A1287" s="1" t="s">
        <v>13317</v>
      </c>
      <c r="B1287" s="1">
        <v>1900569</v>
      </c>
      <c r="C1287" s="1" t="s">
        <v>6012</v>
      </c>
      <c r="D1287" s="1" t="s">
        <v>6013</v>
      </c>
      <c r="E1287" s="1" t="s">
        <v>6014</v>
      </c>
      <c r="F1287" s="2">
        <v>2303.04</v>
      </c>
      <c r="G1287" s="1" t="s">
        <v>115</v>
      </c>
      <c r="H1287" s="1" t="s">
        <v>92</v>
      </c>
      <c r="I1287" s="1" t="s">
        <v>93</v>
      </c>
      <c r="J1287" s="1" t="s">
        <v>13318</v>
      </c>
      <c r="K1287" s="1" t="s">
        <v>13319</v>
      </c>
      <c r="L1287">
        <f>VLOOKUP(B1287,HIS退!B:F,5,FALSE)</f>
        <v>-2303.04</v>
      </c>
      <c r="M1287" t="e">
        <f>VLOOKUP(J1287,银行退!A:F,6,FALSE)</f>
        <v>#N/A</v>
      </c>
      <c r="N1287" t="e">
        <f>VLOOKUP(J1287,网银退汇!H:M,6,FALSE)</f>
        <v>#N/A</v>
      </c>
    </row>
    <row r="1288" spans="1:14" hidden="1">
      <c r="A1288" s="1" t="s">
        <v>13320</v>
      </c>
      <c r="B1288" s="1">
        <v>1900572</v>
      </c>
      <c r="C1288" s="1" t="s">
        <v>6016</v>
      </c>
      <c r="D1288" s="1" t="s">
        <v>6017</v>
      </c>
      <c r="E1288" s="1" t="s">
        <v>6018</v>
      </c>
      <c r="F1288" s="2">
        <v>8000</v>
      </c>
      <c r="G1288" s="1" t="s">
        <v>115</v>
      </c>
      <c r="H1288" s="1" t="s">
        <v>92</v>
      </c>
      <c r="I1288" s="1" t="s">
        <v>93</v>
      </c>
      <c r="J1288" s="1" t="s">
        <v>13321</v>
      </c>
      <c r="K1288" s="1" t="s">
        <v>13322</v>
      </c>
      <c r="L1288">
        <f>VLOOKUP(B1288,HIS退!B:F,5,FALSE)</f>
        <v>-8000</v>
      </c>
      <c r="M1288" t="e">
        <f>VLOOKUP(J1288,银行退!A:F,6,FALSE)</f>
        <v>#N/A</v>
      </c>
      <c r="N1288" t="e">
        <f>VLOOKUP(J1288,网银退汇!H:M,6,FALSE)</f>
        <v>#N/A</v>
      </c>
    </row>
    <row r="1289" spans="1:14" hidden="1">
      <c r="A1289" s="1" t="s">
        <v>13323</v>
      </c>
      <c r="B1289" s="1">
        <v>1900573</v>
      </c>
      <c r="C1289" s="1" t="s">
        <v>6020</v>
      </c>
      <c r="D1289" s="1" t="s">
        <v>6021</v>
      </c>
      <c r="E1289" s="1" t="s">
        <v>6022</v>
      </c>
      <c r="F1289" s="2">
        <v>960.47</v>
      </c>
      <c r="G1289" s="1" t="s">
        <v>115</v>
      </c>
      <c r="H1289" s="1" t="s">
        <v>92</v>
      </c>
      <c r="I1289" s="1" t="s">
        <v>93</v>
      </c>
      <c r="J1289" s="1" t="s">
        <v>13324</v>
      </c>
      <c r="K1289" s="1" t="s">
        <v>13325</v>
      </c>
      <c r="L1289">
        <f>VLOOKUP(B1289,HIS退!B:F,5,FALSE)</f>
        <v>-960.47</v>
      </c>
      <c r="M1289" t="e">
        <f>VLOOKUP(J1289,银行退!A:F,6,FALSE)</f>
        <v>#N/A</v>
      </c>
      <c r="N1289" t="e">
        <f>VLOOKUP(J1289,网银退汇!H:M,6,FALSE)</f>
        <v>#N/A</v>
      </c>
    </row>
    <row r="1290" spans="1:14" hidden="1">
      <c r="A1290" s="1" t="s">
        <v>13326</v>
      </c>
      <c r="B1290" s="1">
        <v>1900595</v>
      </c>
      <c r="C1290" s="1" t="s">
        <v>6024</v>
      </c>
      <c r="D1290" s="1" t="s">
        <v>6025</v>
      </c>
      <c r="E1290" s="1" t="s">
        <v>6026</v>
      </c>
      <c r="F1290" s="2">
        <v>1234</v>
      </c>
      <c r="G1290" s="1" t="s">
        <v>115</v>
      </c>
      <c r="H1290" s="1" t="s">
        <v>92</v>
      </c>
      <c r="I1290" s="1" t="s">
        <v>93</v>
      </c>
      <c r="J1290" s="1" t="s">
        <v>13327</v>
      </c>
      <c r="K1290" s="1" t="s">
        <v>13328</v>
      </c>
      <c r="L1290">
        <f>VLOOKUP(B1290,HIS退!B:F,5,FALSE)</f>
        <v>-1234</v>
      </c>
      <c r="M1290" t="e">
        <f>VLOOKUP(J1290,银行退!A:F,6,FALSE)</f>
        <v>#N/A</v>
      </c>
      <c r="N1290" t="e">
        <f>VLOOKUP(J1290,网银退汇!H:M,6,FALSE)</f>
        <v>#N/A</v>
      </c>
    </row>
    <row r="1291" spans="1:14" hidden="1">
      <c r="A1291" s="1" t="s">
        <v>13329</v>
      </c>
      <c r="B1291" s="1">
        <v>1900611</v>
      </c>
      <c r="C1291" s="1" t="s">
        <v>6028</v>
      </c>
      <c r="D1291" s="1" t="s">
        <v>6029</v>
      </c>
      <c r="E1291" s="1" t="s">
        <v>6030</v>
      </c>
      <c r="F1291" s="2">
        <v>966.4</v>
      </c>
      <c r="G1291" s="1" t="s">
        <v>115</v>
      </c>
      <c r="H1291" s="1" t="s">
        <v>92</v>
      </c>
      <c r="I1291" s="1" t="s">
        <v>93</v>
      </c>
      <c r="J1291" s="1" t="s">
        <v>13330</v>
      </c>
      <c r="K1291" s="1" t="s">
        <v>13331</v>
      </c>
      <c r="L1291">
        <f>VLOOKUP(B1291,HIS退!B:F,5,FALSE)</f>
        <v>-966.4</v>
      </c>
      <c r="M1291" t="e">
        <f>VLOOKUP(J1291,银行退!A:F,6,FALSE)</f>
        <v>#N/A</v>
      </c>
      <c r="N1291" t="e">
        <f>VLOOKUP(J1291,网银退汇!H:M,6,FALSE)</f>
        <v>#N/A</v>
      </c>
    </row>
    <row r="1292" spans="1:14" hidden="1">
      <c r="A1292" s="1" t="s">
        <v>13332</v>
      </c>
      <c r="B1292" s="1">
        <v>1900624</v>
      </c>
      <c r="C1292" s="1" t="s">
        <v>6032</v>
      </c>
      <c r="D1292" s="1" t="s">
        <v>6033</v>
      </c>
      <c r="E1292" s="1" t="s">
        <v>6034</v>
      </c>
      <c r="F1292" s="2">
        <v>11191.83</v>
      </c>
      <c r="G1292" s="1" t="s">
        <v>115</v>
      </c>
      <c r="H1292" s="1" t="s">
        <v>92</v>
      </c>
      <c r="I1292" s="1" t="s">
        <v>93</v>
      </c>
      <c r="J1292" s="1" t="s">
        <v>13333</v>
      </c>
      <c r="K1292" s="1" t="s">
        <v>13334</v>
      </c>
      <c r="L1292">
        <f>VLOOKUP(B1292,HIS退!B:F,5,FALSE)</f>
        <v>-11191.83</v>
      </c>
      <c r="M1292" t="e">
        <f>VLOOKUP(J1292,银行退!A:F,6,FALSE)</f>
        <v>#N/A</v>
      </c>
      <c r="N1292" t="e">
        <f>VLOOKUP(J1292,网银退汇!H:M,6,FALSE)</f>
        <v>#N/A</v>
      </c>
    </row>
    <row r="1293" spans="1:14" hidden="1">
      <c r="A1293" s="1" t="s">
        <v>13335</v>
      </c>
      <c r="B1293" s="1">
        <v>1900744</v>
      </c>
      <c r="C1293" s="1" t="s">
        <v>6037</v>
      </c>
      <c r="D1293" s="1" t="s">
        <v>6038</v>
      </c>
      <c r="E1293" s="1" t="s">
        <v>6039</v>
      </c>
      <c r="F1293" s="2">
        <v>1500</v>
      </c>
      <c r="G1293" s="1" t="s">
        <v>115</v>
      </c>
      <c r="H1293" s="1" t="s">
        <v>92</v>
      </c>
      <c r="I1293" s="1" t="s">
        <v>93</v>
      </c>
      <c r="J1293" s="1" t="s">
        <v>13336</v>
      </c>
      <c r="K1293" s="1" t="s">
        <v>13337</v>
      </c>
      <c r="L1293">
        <f>VLOOKUP(B1293,HIS退!B:F,5,FALSE)</f>
        <v>-1500</v>
      </c>
      <c r="M1293" t="e">
        <f>VLOOKUP(J1293,银行退!A:F,6,FALSE)</f>
        <v>#N/A</v>
      </c>
      <c r="N1293" t="e">
        <f>VLOOKUP(J1293,网银退汇!H:M,6,FALSE)</f>
        <v>#N/A</v>
      </c>
    </row>
    <row r="1294" spans="1:14">
      <c r="A1294" s="1" t="s">
        <v>13338</v>
      </c>
      <c r="B1294" s="1">
        <v>1900742</v>
      </c>
      <c r="C1294" s="1" t="s">
        <v>13339</v>
      </c>
      <c r="D1294" s="1" t="s">
        <v>1647</v>
      </c>
      <c r="E1294" s="1" t="s">
        <v>1648</v>
      </c>
      <c r="F1294" s="2">
        <v>10030</v>
      </c>
      <c r="G1294" s="1" t="s">
        <v>115</v>
      </c>
      <c r="H1294" s="1" t="s">
        <v>94</v>
      </c>
      <c r="I1294" s="1" t="s">
        <v>24</v>
      </c>
      <c r="J1294" s="1" t="s">
        <v>2708</v>
      </c>
      <c r="K1294" s="1" t="s">
        <v>2359</v>
      </c>
      <c r="L1294">
        <f>VLOOKUP(B1294,HIS退!B:F,5,FALSE)</f>
        <v>-10030</v>
      </c>
      <c r="M1294" t="e">
        <f>VLOOKUP(J1294,银行退!A:F,6,FALSE)</f>
        <v>#N/A</v>
      </c>
      <c r="N1294" t="str">
        <f>VLOOKUP(J1294,网银退汇!H:M,6,FALSE)</f>
        <v>20170908</v>
      </c>
    </row>
    <row r="1295" spans="1:14" hidden="1">
      <c r="A1295" s="1" t="s">
        <v>13340</v>
      </c>
      <c r="B1295" s="1">
        <v>1900756</v>
      </c>
      <c r="C1295" s="1" t="s">
        <v>6041</v>
      </c>
      <c r="D1295" s="1" t="s">
        <v>6042</v>
      </c>
      <c r="E1295" s="1" t="s">
        <v>6043</v>
      </c>
      <c r="F1295" s="2">
        <v>3000</v>
      </c>
      <c r="G1295" s="1" t="s">
        <v>115</v>
      </c>
      <c r="H1295" s="1" t="s">
        <v>92</v>
      </c>
      <c r="I1295" s="1" t="s">
        <v>93</v>
      </c>
      <c r="J1295" s="1" t="s">
        <v>13341</v>
      </c>
      <c r="K1295" s="1" t="s">
        <v>13342</v>
      </c>
      <c r="L1295">
        <f>VLOOKUP(B1295,HIS退!B:F,5,FALSE)</f>
        <v>-3000</v>
      </c>
      <c r="M1295" t="e">
        <f>VLOOKUP(J1295,银行退!A:F,6,FALSE)</f>
        <v>#N/A</v>
      </c>
      <c r="N1295" t="e">
        <f>VLOOKUP(J1295,网银退汇!H:M,6,FALSE)</f>
        <v>#N/A</v>
      </c>
    </row>
    <row r="1296" spans="1:14" hidden="1">
      <c r="A1296" s="1" t="s">
        <v>13343</v>
      </c>
      <c r="B1296" s="1">
        <v>1900774</v>
      </c>
      <c r="C1296" s="1" t="s">
        <v>6047</v>
      </c>
      <c r="D1296" s="1" t="s">
        <v>6048</v>
      </c>
      <c r="E1296" s="1" t="s">
        <v>6049</v>
      </c>
      <c r="F1296" s="2">
        <v>615</v>
      </c>
      <c r="G1296" s="1" t="s">
        <v>115</v>
      </c>
      <c r="H1296" s="1" t="s">
        <v>92</v>
      </c>
      <c r="I1296" s="1" t="s">
        <v>93</v>
      </c>
      <c r="J1296" s="1" t="s">
        <v>13344</v>
      </c>
      <c r="K1296" s="1" t="s">
        <v>13345</v>
      </c>
      <c r="L1296">
        <f>VLOOKUP(B1296,HIS退!B:F,5,FALSE)</f>
        <v>-615</v>
      </c>
      <c r="M1296" t="e">
        <f>VLOOKUP(J1296,银行退!A:F,6,FALSE)</f>
        <v>#N/A</v>
      </c>
      <c r="N1296" t="e">
        <f>VLOOKUP(J1296,网银退汇!H:M,6,FALSE)</f>
        <v>#N/A</v>
      </c>
    </row>
    <row r="1297" spans="1:14">
      <c r="A1297" s="1" t="s">
        <v>13346</v>
      </c>
      <c r="B1297" s="1">
        <v>1900773</v>
      </c>
      <c r="C1297" s="1" t="s">
        <v>13347</v>
      </c>
      <c r="D1297" s="1" t="s">
        <v>2709</v>
      </c>
      <c r="E1297" s="1" t="s">
        <v>6045</v>
      </c>
      <c r="F1297" s="2">
        <v>3000</v>
      </c>
      <c r="G1297" s="1" t="s">
        <v>115</v>
      </c>
      <c r="H1297" s="1" t="s">
        <v>94</v>
      </c>
      <c r="I1297" s="1" t="s">
        <v>24</v>
      </c>
      <c r="J1297" s="1" t="s">
        <v>2711</v>
      </c>
      <c r="K1297" s="1" t="s">
        <v>2710</v>
      </c>
      <c r="L1297">
        <f>VLOOKUP(B1297,HIS退!B:F,5,FALSE)</f>
        <v>-3000</v>
      </c>
      <c r="M1297" t="e">
        <f>VLOOKUP(J1297,银行退!A:F,6,FALSE)</f>
        <v>#N/A</v>
      </c>
      <c r="N1297" t="str">
        <f>VLOOKUP(J1297,网银退汇!H:M,6,FALSE)</f>
        <v>20170908</v>
      </c>
    </row>
    <row r="1298" spans="1:14" hidden="1">
      <c r="A1298" s="1" t="s">
        <v>13348</v>
      </c>
      <c r="B1298" s="1">
        <v>1900834</v>
      </c>
      <c r="C1298" s="1" t="s">
        <v>6051</v>
      </c>
      <c r="D1298" s="1" t="s">
        <v>6052</v>
      </c>
      <c r="E1298" s="1" t="s">
        <v>6053</v>
      </c>
      <c r="F1298" s="2">
        <v>514</v>
      </c>
      <c r="G1298" s="1" t="s">
        <v>115</v>
      </c>
      <c r="H1298" s="1" t="s">
        <v>92</v>
      </c>
      <c r="I1298" s="1" t="s">
        <v>93</v>
      </c>
      <c r="J1298" s="1" t="s">
        <v>13349</v>
      </c>
      <c r="K1298" s="1" t="s">
        <v>13350</v>
      </c>
      <c r="L1298">
        <f>VLOOKUP(B1298,HIS退!B:F,5,FALSE)</f>
        <v>-514</v>
      </c>
      <c r="M1298" t="e">
        <f>VLOOKUP(J1298,银行退!A:F,6,FALSE)</f>
        <v>#N/A</v>
      </c>
      <c r="N1298" t="e">
        <f>VLOOKUP(J1298,网银退汇!H:M,6,FALSE)</f>
        <v>#N/A</v>
      </c>
    </row>
    <row r="1299" spans="1:14">
      <c r="A1299" s="1" t="s">
        <v>13351</v>
      </c>
      <c r="B1299" s="1">
        <v>1900838</v>
      </c>
      <c r="C1299" s="1" t="s">
        <v>13352</v>
      </c>
      <c r="D1299" s="1" t="s">
        <v>2712</v>
      </c>
      <c r="E1299" s="1" t="s">
        <v>6055</v>
      </c>
      <c r="F1299" s="2">
        <v>13415.53</v>
      </c>
      <c r="G1299" s="1" t="s">
        <v>115</v>
      </c>
      <c r="H1299" s="1" t="s">
        <v>94</v>
      </c>
      <c r="I1299" s="1" t="s">
        <v>24</v>
      </c>
      <c r="J1299" s="1" t="s">
        <v>2714</v>
      </c>
      <c r="K1299" s="1" t="s">
        <v>2713</v>
      </c>
      <c r="L1299">
        <f>VLOOKUP(B1299,HIS退!B:F,5,FALSE)</f>
        <v>-13415.53</v>
      </c>
      <c r="M1299" t="e">
        <f>VLOOKUP(J1299,银行退!A:F,6,FALSE)</f>
        <v>#N/A</v>
      </c>
      <c r="N1299" t="str">
        <f>VLOOKUP(J1299,网银退汇!H:M,6,FALSE)</f>
        <v>20170908</v>
      </c>
    </row>
    <row r="1300" spans="1:14" hidden="1">
      <c r="A1300" s="1" t="s">
        <v>13353</v>
      </c>
      <c r="B1300" s="1">
        <v>1900896</v>
      </c>
      <c r="C1300" s="1" t="s">
        <v>6057</v>
      </c>
      <c r="D1300" s="1" t="s">
        <v>6058</v>
      </c>
      <c r="E1300" s="1" t="s">
        <v>6059</v>
      </c>
      <c r="F1300" s="2">
        <v>1245.67</v>
      </c>
      <c r="G1300" s="1" t="s">
        <v>115</v>
      </c>
      <c r="H1300" s="1" t="s">
        <v>92</v>
      </c>
      <c r="I1300" s="1" t="s">
        <v>93</v>
      </c>
      <c r="J1300" s="1" t="s">
        <v>13354</v>
      </c>
      <c r="K1300" s="1" t="s">
        <v>13355</v>
      </c>
      <c r="L1300">
        <f>VLOOKUP(B1300,HIS退!B:F,5,FALSE)</f>
        <v>-1245.67</v>
      </c>
      <c r="M1300" t="e">
        <f>VLOOKUP(J1300,银行退!A:F,6,FALSE)</f>
        <v>#N/A</v>
      </c>
      <c r="N1300" t="e">
        <f>VLOOKUP(J1300,网银退汇!H:M,6,FALSE)</f>
        <v>#N/A</v>
      </c>
    </row>
    <row r="1301" spans="1:14" hidden="1">
      <c r="A1301" s="1" t="s">
        <v>13356</v>
      </c>
      <c r="B1301" s="1">
        <v>1900908</v>
      </c>
      <c r="C1301" s="1" t="s">
        <v>6061</v>
      </c>
      <c r="D1301" s="1" t="s">
        <v>6062</v>
      </c>
      <c r="E1301" s="1" t="s">
        <v>6063</v>
      </c>
      <c r="F1301" s="2">
        <v>182.58</v>
      </c>
      <c r="G1301" s="1" t="s">
        <v>115</v>
      </c>
      <c r="H1301" s="1" t="s">
        <v>92</v>
      </c>
      <c r="I1301" s="1" t="s">
        <v>93</v>
      </c>
      <c r="J1301" s="1" t="s">
        <v>13357</v>
      </c>
      <c r="K1301" s="1" t="s">
        <v>13355</v>
      </c>
      <c r="L1301">
        <f>VLOOKUP(B1301,HIS退!B:F,5,FALSE)</f>
        <v>-182.58</v>
      </c>
      <c r="M1301" t="e">
        <f>VLOOKUP(J1301,银行退!A:F,6,FALSE)</f>
        <v>#N/A</v>
      </c>
      <c r="N1301" t="e">
        <f>VLOOKUP(J1301,网银退汇!H:M,6,FALSE)</f>
        <v>#N/A</v>
      </c>
    </row>
    <row r="1302" spans="1:14" hidden="1">
      <c r="A1302" s="1" t="s">
        <v>13358</v>
      </c>
      <c r="B1302" s="1">
        <v>1900914</v>
      </c>
      <c r="C1302" s="1" t="s">
        <v>6065</v>
      </c>
      <c r="D1302" s="1" t="s">
        <v>6066</v>
      </c>
      <c r="E1302" s="1" t="s">
        <v>6067</v>
      </c>
      <c r="F1302" s="2">
        <v>4037.28</v>
      </c>
      <c r="G1302" s="1" t="s">
        <v>115</v>
      </c>
      <c r="H1302" s="1" t="s">
        <v>92</v>
      </c>
      <c r="I1302" s="1" t="s">
        <v>93</v>
      </c>
      <c r="J1302" s="1" t="s">
        <v>13359</v>
      </c>
      <c r="K1302" s="1" t="s">
        <v>13360</v>
      </c>
      <c r="L1302">
        <f>VLOOKUP(B1302,HIS退!B:F,5,FALSE)</f>
        <v>-4037.28</v>
      </c>
      <c r="M1302" t="e">
        <f>VLOOKUP(J1302,银行退!A:F,6,FALSE)</f>
        <v>#N/A</v>
      </c>
      <c r="N1302" t="e">
        <f>VLOOKUP(J1302,网银退汇!H:M,6,FALSE)</f>
        <v>#N/A</v>
      </c>
    </row>
    <row r="1303" spans="1:14" hidden="1">
      <c r="A1303" s="1" t="s">
        <v>13361</v>
      </c>
      <c r="B1303" s="1">
        <v>1900923</v>
      </c>
      <c r="C1303" s="1" t="s">
        <v>6069</v>
      </c>
      <c r="D1303" s="1" t="s">
        <v>6070</v>
      </c>
      <c r="E1303" s="1" t="s">
        <v>6071</v>
      </c>
      <c r="F1303" s="2">
        <v>500</v>
      </c>
      <c r="G1303" s="1" t="s">
        <v>115</v>
      </c>
      <c r="H1303" s="1" t="s">
        <v>92</v>
      </c>
      <c r="I1303" s="1" t="s">
        <v>93</v>
      </c>
      <c r="J1303" s="1" t="s">
        <v>13362</v>
      </c>
      <c r="K1303" s="1" t="s">
        <v>2716</v>
      </c>
      <c r="L1303">
        <f>VLOOKUP(B1303,HIS退!B:F,5,FALSE)</f>
        <v>-500</v>
      </c>
      <c r="M1303" t="e">
        <f>VLOOKUP(J1303,银行退!A:F,6,FALSE)</f>
        <v>#N/A</v>
      </c>
      <c r="N1303" t="e">
        <f>VLOOKUP(J1303,网银退汇!H:M,6,FALSE)</f>
        <v>#N/A</v>
      </c>
    </row>
    <row r="1304" spans="1:14">
      <c r="A1304" s="1" t="s">
        <v>13363</v>
      </c>
      <c r="B1304" s="1">
        <v>1900967</v>
      </c>
      <c r="C1304" s="1" t="s">
        <v>13364</v>
      </c>
      <c r="D1304" s="1" t="s">
        <v>2715</v>
      </c>
      <c r="E1304" s="1" t="s">
        <v>6073</v>
      </c>
      <c r="F1304" s="2">
        <v>5190</v>
      </c>
      <c r="G1304" s="1" t="s">
        <v>115</v>
      </c>
      <c r="H1304" s="1" t="s">
        <v>94</v>
      </c>
      <c r="I1304" s="1" t="s">
        <v>24</v>
      </c>
      <c r="J1304" s="1" t="s">
        <v>2717</v>
      </c>
      <c r="K1304" s="1" t="s">
        <v>2716</v>
      </c>
      <c r="L1304">
        <f>VLOOKUP(B1304,HIS退!B:F,5,FALSE)</f>
        <v>-5190</v>
      </c>
      <c r="M1304" t="e">
        <f>VLOOKUP(J1304,银行退!A:F,6,FALSE)</f>
        <v>#N/A</v>
      </c>
      <c r="N1304" t="str">
        <f>VLOOKUP(J1304,网银退汇!H:M,6,FALSE)</f>
        <v>20170908</v>
      </c>
    </row>
    <row r="1305" spans="1:14" hidden="1">
      <c r="A1305" s="1" t="s">
        <v>13365</v>
      </c>
      <c r="B1305" s="1">
        <v>1901094</v>
      </c>
      <c r="C1305" s="1" t="s">
        <v>6075</v>
      </c>
      <c r="D1305" s="1" t="s">
        <v>6076</v>
      </c>
      <c r="E1305" s="1" t="s">
        <v>6077</v>
      </c>
      <c r="F1305" s="2">
        <v>5000</v>
      </c>
      <c r="G1305" s="1" t="s">
        <v>115</v>
      </c>
      <c r="H1305" s="1" t="s">
        <v>92</v>
      </c>
      <c r="I1305" s="1" t="s">
        <v>93</v>
      </c>
      <c r="J1305" s="1" t="s">
        <v>13366</v>
      </c>
      <c r="K1305" s="1" t="s">
        <v>13367</v>
      </c>
      <c r="L1305">
        <f>VLOOKUP(B1305,HIS退!B:F,5,FALSE)</f>
        <v>-5000</v>
      </c>
      <c r="M1305" t="e">
        <f>VLOOKUP(J1305,银行退!A:F,6,FALSE)</f>
        <v>#N/A</v>
      </c>
      <c r="N1305" t="e">
        <f>VLOOKUP(J1305,网银退汇!H:M,6,FALSE)</f>
        <v>#N/A</v>
      </c>
    </row>
    <row r="1306" spans="1:14" hidden="1">
      <c r="A1306" s="1" t="s">
        <v>13368</v>
      </c>
      <c r="B1306" s="1">
        <v>1901258</v>
      </c>
      <c r="C1306" s="1" t="s">
        <v>6079</v>
      </c>
      <c r="D1306" s="1" t="s">
        <v>6080</v>
      </c>
      <c r="E1306" s="1" t="s">
        <v>6081</v>
      </c>
      <c r="F1306" s="2">
        <v>1050</v>
      </c>
      <c r="G1306" s="1" t="s">
        <v>115</v>
      </c>
      <c r="H1306" s="1" t="s">
        <v>92</v>
      </c>
      <c r="I1306" s="1" t="s">
        <v>93</v>
      </c>
      <c r="J1306" s="1" t="s">
        <v>13369</v>
      </c>
      <c r="K1306" s="1" t="s">
        <v>13370</v>
      </c>
      <c r="L1306">
        <f>VLOOKUP(B1306,HIS退!B:F,5,FALSE)</f>
        <v>-1050</v>
      </c>
      <c r="M1306" t="e">
        <f>VLOOKUP(J1306,银行退!A:F,6,FALSE)</f>
        <v>#N/A</v>
      </c>
      <c r="N1306" t="e">
        <f>VLOOKUP(J1306,网银退汇!H:M,6,FALSE)</f>
        <v>#N/A</v>
      </c>
    </row>
    <row r="1307" spans="1:14" hidden="1">
      <c r="A1307" s="1" t="s">
        <v>13371</v>
      </c>
      <c r="B1307" s="1">
        <v>1901276</v>
      </c>
      <c r="C1307" s="1" t="s">
        <v>6083</v>
      </c>
      <c r="D1307" s="1" t="s">
        <v>6084</v>
      </c>
      <c r="E1307" s="1" t="s">
        <v>6085</v>
      </c>
      <c r="F1307" s="2">
        <v>7639.04</v>
      </c>
      <c r="G1307" s="1" t="s">
        <v>115</v>
      </c>
      <c r="H1307" s="1" t="s">
        <v>92</v>
      </c>
      <c r="I1307" s="1" t="s">
        <v>93</v>
      </c>
      <c r="J1307" s="1" t="s">
        <v>13372</v>
      </c>
      <c r="K1307" s="1" t="s">
        <v>13373</v>
      </c>
      <c r="L1307">
        <f>VLOOKUP(B1307,HIS退!B:F,5,FALSE)</f>
        <v>-7639.04</v>
      </c>
      <c r="M1307" t="e">
        <f>VLOOKUP(J1307,银行退!A:F,6,FALSE)</f>
        <v>#N/A</v>
      </c>
      <c r="N1307" t="e">
        <f>VLOOKUP(J1307,网银退汇!H:M,6,FALSE)</f>
        <v>#N/A</v>
      </c>
    </row>
    <row r="1308" spans="1:14" hidden="1">
      <c r="A1308" s="1" t="s">
        <v>13374</v>
      </c>
      <c r="B1308" s="1">
        <v>1901362</v>
      </c>
      <c r="C1308" s="1" t="s">
        <v>6087</v>
      </c>
      <c r="D1308" s="1" t="s">
        <v>6088</v>
      </c>
      <c r="E1308" s="1" t="s">
        <v>6089</v>
      </c>
      <c r="F1308" s="2">
        <v>1987.5</v>
      </c>
      <c r="G1308" s="1" t="s">
        <v>115</v>
      </c>
      <c r="H1308" s="1" t="s">
        <v>92</v>
      </c>
      <c r="I1308" s="1" t="s">
        <v>93</v>
      </c>
      <c r="J1308" s="1" t="s">
        <v>13375</v>
      </c>
      <c r="K1308" s="1" t="s">
        <v>13376</v>
      </c>
      <c r="L1308">
        <f>VLOOKUP(B1308,HIS退!B:F,5,FALSE)</f>
        <v>-1987.5</v>
      </c>
      <c r="M1308" t="e">
        <f>VLOOKUP(J1308,银行退!A:F,6,FALSE)</f>
        <v>#N/A</v>
      </c>
      <c r="N1308" t="e">
        <f>VLOOKUP(J1308,网银退汇!H:M,6,FALSE)</f>
        <v>#N/A</v>
      </c>
    </row>
    <row r="1309" spans="1:14" hidden="1">
      <c r="A1309" s="1" t="s">
        <v>6095</v>
      </c>
      <c r="B1309" s="1">
        <v>1901386</v>
      </c>
      <c r="C1309" s="1" t="s">
        <v>6091</v>
      </c>
      <c r="D1309" s="1" t="s">
        <v>6092</v>
      </c>
      <c r="E1309" s="1" t="s">
        <v>6093</v>
      </c>
      <c r="F1309" s="2">
        <v>500</v>
      </c>
      <c r="G1309" s="1" t="s">
        <v>115</v>
      </c>
      <c r="H1309" s="1" t="s">
        <v>92</v>
      </c>
      <c r="I1309" s="1" t="s">
        <v>93</v>
      </c>
      <c r="J1309" s="1" t="s">
        <v>13377</v>
      </c>
      <c r="K1309" s="1" t="s">
        <v>335</v>
      </c>
      <c r="L1309">
        <f>VLOOKUP(B1309,HIS退!B:F,5,FALSE)</f>
        <v>-500</v>
      </c>
      <c r="M1309" t="e">
        <f>VLOOKUP(J1309,银行退!A:F,6,FALSE)</f>
        <v>#N/A</v>
      </c>
      <c r="N1309" t="e">
        <f>VLOOKUP(J1309,网银退汇!H:M,6,FALSE)</f>
        <v>#N/A</v>
      </c>
    </row>
    <row r="1310" spans="1:14">
      <c r="A1310" s="1" t="s">
        <v>13378</v>
      </c>
      <c r="B1310" s="1">
        <v>1901439</v>
      </c>
      <c r="C1310" s="1" t="s">
        <v>13379</v>
      </c>
      <c r="D1310" s="1" t="s">
        <v>2718</v>
      </c>
      <c r="E1310" s="1" t="s">
        <v>3286</v>
      </c>
      <c r="F1310" s="2">
        <v>464.92</v>
      </c>
      <c r="G1310" s="1" t="s">
        <v>115</v>
      </c>
      <c r="H1310" s="1" t="s">
        <v>94</v>
      </c>
      <c r="I1310" s="1" t="s">
        <v>24</v>
      </c>
      <c r="J1310" s="1" t="s">
        <v>2720</v>
      </c>
      <c r="K1310" s="1" t="s">
        <v>2719</v>
      </c>
      <c r="L1310">
        <f>VLOOKUP(B1310,HIS退!B:F,5,FALSE)</f>
        <v>-464.92</v>
      </c>
      <c r="M1310" t="e">
        <f>VLOOKUP(J1310,银行退!A:F,6,FALSE)</f>
        <v>#N/A</v>
      </c>
      <c r="N1310" t="str">
        <f>VLOOKUP(J1310,网银退汇!H:M,6,FALSE)</f>
        <v>20170908</v>
      </c>
    </row>
    <row r="1311" spans="1:14" hidden="1">
      <c r="A1311" s="1" t="s">
        <v>13380</v>
      </c>
      <c r="B1311" s="1">
        <v>1901443</v>
      </c>
      <c r="C1311" s="1" t="s">
        <v>6096</v>
      </c>
      <c r="D1311" s="1" t="s">
        <v>6097</v>
      </c>
      <c r="E1311" s="1" t="s">
        <v>6098</v>
      </c>
      <c r="F1311" s="2">
        <v>8146.17</v>
      </c>
      <c r="G1311" s="1" t="s">
        <v>115</v>
      </c>
      <c r="H1311" s="1" t="s">
        <v>92</v>
      </c>
      <c r="I1311" s="1" t="s">
        <v>93</v>
      </c>
      <c r="J1311" s="1" t="s">
        <v>13381</v>
      </c>
      <c r="K1311" s="1" t="s">
        <v>13382</v>
      </c>
      <c r="L1311">
        <f>VLOOKUP(B1311,HIS退!B:F,5,FALSE)</f>
        <v>-8146.17</v>
      </c>
      <c r="M1311" t="e">
        <f>VLOOKUP(J1311,银行退!A:F,6,FALSE)</f>
        <v>#N/A</v>
      </c>
      <c r="N1311" t="e">
        <f>VLOOKUP(J1311,网银退汇!H:M,6,FALSE)</f>
        <v>#N/A</v>
      </c>
    </row>
    <row r="1312" spans="1:14" hidden="1">
      <c r="A1312" s="1" t="s">
        <v>13383</v>
      </c>
      <c r="B1312" s="1">
        <v>1901497</v>
      </c>
      <c r="C1312" s="1" t="s">
        <v>6100</v>
      </c>
      <c r="D1312" s="1" t="s">
        <v>6101</v>
      </c>
      <c r="E1312" s="1" t="s">
        <v>6102</v>
      </c>
      <c r="F1312" s="2">
        <v>3000</v>
      </c>
      <c r="G1312" s="1" t="s">
        <v>115</v>
      </c>
      <c r="H1312" s="1" t="s">
        <v>92</v>
      </c>
      <c r="I1312" s="1" t="s">
        <v>93</v>
      </c>
      <c r="J1312" s="1" t="s">
        <v>13384</v>
      </c>
      <c r="K1312" s="1" t="s">
        <v>13385</v>
      </c>
      <c r="L1312">
        <f>VLOOKUP(B1312,HIS退!B:F,5,FALSE)</f>
        <v>-3000</v>
      </c>
      <c r="M1312" t="e">
        <f>VLOOKUP(J1312,银行退!A:F,6,FALSE)</f>
        <v>#N/A</v>
      </c>
      <c r="N1312" t="e">
        <f>VLOOKUP(J1312,网银退汇!H:M,6,FALSE)</f>
        <v>#N/A</v>
      </c>
    </row>
    <row r="1313" spans="1:14" hidden="1">
      <c r="A1313" s="1" t="s">
        <v>13386</v>
      </c>
      <c r="B1313" s="1">
        <v>1901543</v>
      </c>
      <c r="C1313" s="1" t="s">
        <v>6104</v>
      </c>
      <c r="D1313" s="1" t="s">
        <v>6105</v>
      </c>
      <c r="E1313" s="1" t="s">
        <v>6106</v>
      </c>
      <c r="F1313" s="2">
        <v>500</v>
      </c>
      <c r="G1313" s="1" t="s">
        <v>115</v>
      </c>
      <c r="H1313" s="1" t="s">
        <v>92</v>
      </c>
      <c r="I1313" s="1" t="s">
        <v>93</v>
      </c>
      <c r="J1313" s="1" t="s">
        <v>13387</v>
      </c>
      <c r="K1313" s="1" t="s">
        <v>13388</v>
      </c>
      <c r="L1313">
        <f>VLOOKUP(B1313,HIS退!B:F,5,FALSE)</f>
        <v>-500</v>
      </c>
      <c r="M1313" t="e">
        <f>VLOOKUP(J1313,银行退!A:F,6,FALSE)</f>
        <v>#N/A</v>
      </c>
      <c r="N1313" t="e">
        <f>VLOOKUP(J1313,网银退汇!H:M,6,FALSE)</f>
        <v>#N/A</v>
      </c>
    </row>
    <row r="1314" spans="1:14" hidden="1">
      <c r="A1314" s="1" t="s">
        <v>13389</v>
      </c>
      <c r="B1314" s="1">
        <v>1901606</v>
      </c>
      <c r="C1314" s="1" t="s">
        <v>6108</v>
      </c>
      <c r="D1314" s="1" t="s">
        <v>6109</v>
      </c>
      <c r="E1314" s="1" t="s">
        <v>18</v>
      </c>
      <c r="F1314" s="2">
        <v>3000</v>
      </c>
      <c r="G1314" s="1" t="s">
        <v>115</v>
      </c>
      <c r="H1314" s="1" t="s">
        <v>92</v>
      </c>
      <c r="I1314" s="1" t="s">
        <v>93</v>
      </c>
      <c r="J1314" s="1" t="s">
        <v>13390</v>
      </c>
      <c r="K1314" s="1" t="s">
        <v>13391</v>
      </c>
      <c r="L1314">
        <f>VLOOKUP(B1314,HIS退!B:F,5,FALSE)</f>
        <v>-3000</v>
      </c>
      <c r="M1314" t="e">
        <f>VLOOKUP(J1314,银行退!A:F,6,FALSE)</f>
        <v>#N/A</v>
      </c>
      <c r="N1314" t="e">
        <f>VLOOKUP(J1314,网银退汇!H:M,6,FALSE)</f>
        <v>#N/A</v>
      </c>
    </row>
    <row r="1315" spans="1:14" hidden="1">
      <c r="A1315" s="1" t="s">
        <v>13392</v>
      </c>
      <c r="B1315" s="1">
        <v>1901632</v>
      </c>
      <c r="C1315" s="1" t="s">
        <v>6111</v>
      </c>
      <c r="D1315" s="1" t="s">
        <v>6112</v>
      </c>
      <c r="E1315" s="1" t="s">
        <v>6113</v>
      </c>
      <c r="F1315" s="2">
        <v>2000</v>
      </c>
      <c r="G1315" s="1" t="s">
        <v>115</v>
      </c>
      <c r="H1315" s="1" t="s">
        <v>92</v>
      </c>
      <c r="I1315" s="1" t="s">
        <v>93</v>
      </c>
      <c r="J1315" s="1" t="s">
        <v>13393</v>
      </c>
      <c r="K1315" s="1" t="s">
        <v>13394</v>
      </c>
      <c r="L1315">
        <f>VLOOKUP(B1315,HIS退!B:F,5,FALSE)</f>
        <v>-2000</v>
      </c>
      <c r="M1315" t="e">
        <f>VLOOKUP(J1315,银行退!A:F,6,FALSE)</f>
        <v>#N/A</v>
      </c>
      <c r="N1315" t="e">
        <f>VLOOKUP(J1315,网银退汇!H:M,6,FALSE)</f>
        <v>#N/A</v>
      </c>
    </row>
    <row r="1316" spans="1:14" hidden="1">
      <c r="A1316" s="1" t="s">
        <v>13395</v>
      </c>
      <c r="B1316" s="1">
        <v>1901664</v>
      </c>
      <c r="C1316" s="1" t="s">
        <v>6119</v>
      </c>
      <c r="D1316" s="1" t="s">
        <v>6109</v>
      </c>
      <c r="E1316" s="1" t="s">
        <v>18</v>
      </c>
      <c r="F1316" s="2">
        <v>2945</v>
      </c>
      <c r="G1316" s="1" t="s">
        <v>115</v>
      </c>
      <c r="H1316" s="1" t="s">
        <v>92</v>
      </c>
      <c r="I1316" s="1" t="s">
        <v>93</v>
      </c>
      <c r="J1316" s="1" t="s">
        <v>13396</v>
      </c>
      <c r="K1316" s="1" t="s">
        <v>13391</v>
      </c>
      <c r="L1316">
        <f>VLOOKUP(B1316,HIS退!B:F,5,FALSE)</f>
        <v>-2945</v>
      </c>
      <c r="M1316" t="e">
        <f>VLOOKUP(J1316,银行退!A:F,6,FALSE)</f>
        <v>#N/A</v>
      </c>
      <c r="N1316" t="e">
        <f>VLOOKUP(J1316,网银退汇!H:M,6,FALSE)</f>
        <v>#N/A</v>
      </c>
    </row>
    <row r="1317" spans="1:14" hidden="1">
      <c r="A1317" s="1" t="s">
        <v>13397</v>
      </c>
      <c r="B1317" s="1">
        <v>1901660</v>
      </c>
      <c r="C1317" s="1" t="s">
        <v>6115</v>
      </c>
      <c r="D1317" s="1" t="s">
        <v>6116</v>
      </c>
      <c r="E1317" s="1" t="s">
        <v>6117</v>
      </c>
      <c r="F1317" s="2">
        <v>76</v>
      </c>
      <c r="G1317" s="1" t="s">
        <v>115</v>
      </c>
      <c r="H1317" s="1" t="s">
        <v>92</v>
      </c>
      <c r="I1317" s="1" t="s">
        <v>93</v>
      </c>
      <c r="J1317" s="1" t="s">
        <v>13398</v>
      </c>
      <c r="K1317" s="1" t="s">
        <v>13399</v>
      </c>
      <c r="L1317">
        <f>VLOOKUP(B1317,HIS退!B:F,5,FALSE)</f>
        <v>-76</v>
      </c>
      <c r="M1317" t="e">
        <f>VLOOKUP(J1317,银行退!A:F,6,FALSE)</f>
        <v>#N/A</v>
      </c>
      <c r="N1317" t="e">
        <f>VLOOKUP(J1317,网银退汇!H:M,6,FALSE)</f>
        <v>#N/A</v>
      </c>
    </row>
    <row r="1318" spans="1:14" hidden="1">
      <c r="A1318" s="1" t="s">
        <v>13400</v>
      </c>
      <c r="B1318" s="1">
        <v>1901778</v>
      </c>
      <c r="C1318" s="1" t="s">
        <v>6121</v>
      </c>
      <c r="D1318" s="1" t="s">
        <v>6122</v>
      </c>
      <c r="E1318" s="1" t="s">
        <v>6123</v>
      </c>
      <c r="F1318" s="2">
        <v>500</v>
      </c>
      <c r="G1318" s="1" t="s">
        <v>115</v>
      </c>
      <c r="H1318" s="1" t="s">
        <v>92</v>
      </c>
      <c r="I1318" s="1" t="s">
        <v>93</v>
      </c>
      <c r="J1318" s="1" t="s">
        <v>13401</v>
      </c>
      <c r="K1318" s="1" t="s">
        <v>13402</v>
      </c>
      <c r="L1318">
        <f>VLOOKUP(B1318,HIS退!B:F,5,FALSE)</f>
        <v>-500</v>
      </c>
      <c r="M1318" t="e">
        <f>VLOOKUP(J1318,银行退!A:F,6,FALSE)</f>
        <v>#N/A</v>
      </c>
      <c r="N1318" t="e">
        <f>VLOOKUP(J1318,网银退汇!H:M,6,FALSE)</f>
        <v>#N/A</v>
      </c>
    </row>
    <row r="1319" spans="1:14" hidden="1">
      <c r="A1319" s="1" t="s">
        <v>13403</v>
      </c>
      <c r="B1319" s="1">
        <v>1901808</v>
      </c>
      <c r="C1319" s="1" t="s">
        <v>6125</v>
      </c>
      <c r="D1319" s="1" t="s">
        <v>6126</v>
      </c>
      <c r="E1319" s="1" t="s">
        <v>6127</v>
      </c>
      <c r="F1319" s="2">
        <v>871</v>
      </c>
      <c r="G1319" s="1" t="s">
        <v>115</v>
      </c>
      <c r="H1319" s="1" t="s">
        <v>92</v>
      </c>
      <c r="I1319" s="1" t="s">
        <v>93</v>
      </c>
      <c r="J1319" s="1" t="s">
        <v>13404</v>
      </c>
      <c r="K1319" s="1" t="s">
        <v>13405</v>
      </c>
      <c r="L1319">
        <f>VLOOKUP(B1319,HIS退!B:F,5,FALSE)</f>
        <v>-871</v>
      </c>
      <c r="M1319" t="e">
        <f>VLOOKUP(J1319,银行退!A:F,6,FALSE)</f>
        <v>#N/A</v>
      </c>
      <c r="N1319" t="e">
        <f>VLOOKUP(J1319,网银退汇!H:M,6,FALSE)</f>
        <v>#N/A</v>
      </c>
    </row>
    <row r="1320" spans="1:14" hidden="1">
      <c r="A1320" s="1" t="s">
        <v>13406</v>
      </c>
      <c r="B1320" s="1">
        <v>1901845</v>
      </c>
      <c r="C1320" s="1" t="s">
        <v>6129</v>
      </c>
      <c r="D1320" s="1" t="s">
        <v>6130</v>
      </c>
      <c r="E1320" s="1" t="s">
        <v>6131</v>
      </c>
      <c r="F1320" s="2">
        <v>106.42</v>
      </c>
      <c r="G1320" s="1" t="s">
        <v>115</v>
      </c>
      <c r="H1320" s="1" t="s">
        <v>92</v>
      </c>
      <c r="I1320" s="1" t="s">
        <v>93</v>
      </c>
      <c r="J1320" s="1" t="s">
        <v>13407</v>
      </c>
      <c r="K1320" s="1" t="s">
        <v>13408</v>
      </c>
      <c r="L1320">
        <f>VLOOKUP(B1320,HIS退!B:F,5,FALSE)</f>
        <v>-106.42</v>
      </c>
      <c r="M1320" t="e">
        <f>VLOOKUP(J1320,银行退!A:F,6,FALSE)</f>
        <v>#N/A</v>
      </c>
      <c r="N1320" t="e">
        <f>VLOOKUP(J1320,网银退汇!H:M,6,FALSE)</f>
        <v>#N/A</v>
      </c>
    </row>
    <row r="1321" spans="1:14" hidden="1">
      <c r="A1321" s="1" t="s">
        <v>13409</v>
      </c>
      <c r="B1321" s="1">
        <v>1901859</v>
      </c>
      <c r="C1321" s="1" t="s">
        <v>6133</v>
      </c>
      <c r="D1321" s="1" t="s">
        <v>6134</v>
      </c>
      <c r="E1321" s="1" t="s">
        <v>6135</v>
      </c>
      <c r="F1321" s="2">
        <v>2329.38</v>
      </c>
      <c r="G1321" s="1" t="s">
        <v>115</v>
      </c>
      <c r="H1321" s="1" t="s">
        <v>92</v>
      </c>
      <c r="I1321" s="1" t="s">
        <v>93</v>
      </c>
      <c r="J1321" s="1" t="s">
        <v>13410</v>
      </c>
      <c r="K1321" s="1" t="s">
        <v>13411</v>
      </c>
      <c r="L1321">
        <f>VLOOKUP(B1321,HIS退!B:F,5,FALSE)</f>
        <v>-2329.38</v>
      </c>
      <c r="M1321" t="e">
        <f>VLOOKUP(J1321,银行退!A:F,6,FALSE)</f>
        <v>#N/A</v>
      </c>
      <c r="N1321" t="e">
        <f>VLOOKUP(J1321,网银退汇!H:M,6,FALSE)</f>
        <v>#N/A</v>
      </c>
    </row>
    <row r="1322" spans="1:14" hidden="1">
      <c r="A1322" s="1" t="s">
        <v>13412</v>
      </c>
      <c r="B1322" s="1">
        <v>1901862</v>
      </c>
      <c r="C1322" s="1" t="s">
        <v>6137</v>
      </c>
      <c r="D1322" s="1" t="s">
        <v>6138</v>
      </c>
      <c r="E1322" s="1" t="s">
        <v>6139</v>
      </c>
      <c r="F1322" s="2">
        <v>1400</v>
      </c>
      <c r="G1322" s="1" t="s">
        <v>115</v>
      </c>
      <c r="H1322" s="1" t="s">
        <v>92</v>
      </c>
      <c r="I1322" s="1" t="s">
        <v>93</v>
      </c>
      <c r="J1322" s="1" t="s">
        <v>13413</v>
      </c>
      <c r="K1322" s="1" t="s">
        <v>13414</v>
      </c>
      <c r="L1322">
        <f>VLOOKUP(B1322,HIS退!B:F,5,FALSE)</f>
        <v>-1400</v>
      </c>
      <c r="M1322" t="e">
        <f>VLOOKUP(J1322,银行退!A:F,6,FALSE)</f>
        <v>#N/A</v>
      </c>
      <c r="N1322" t="e">
        <f>VLOOKUP(J1322,网银退汇!H:M,6,FALSE)</f>
        <v>#N/A</v>
      </c>
    </row>
    <row r="1323" spans="1:14" hidden="1">
      <c r="A1323" s="1" t="s">
        <v>13415</v>
      </c>
      <c r="B1323" s="1">
        <v>1901994</v>
      </c>
      <c r="C1323" s="1" t="s">
        <v>6141</v>
      </c>
      <c r="D1323" s="1" t="s">
        <v>6142</v>
      </c>
      <c r="E1323" s="1" t="s">
        <v>6143</v>
      </c>
      <c r="F1323" s="2">
        <v>156.84</v>
      </c>
      <c r="G1323" s="1" t="s">
        <v>115</v>
      </c>
      <c r="H1323" s="1" t="s">
        <v>92</v>
      </c>
      <c r="I1323" s="1" t="s">
        <v>93</v>
      </c>
      <c r="J1323" s="1" t="s">
        <v>13416</v>
      </c>
      <c r="K1323" s="1" t="s">
        <v>13417</v>
      </c>
      <c r="L1323">
        <f>VLOOKUP(B1323,HIS退!B:F,5,FALSE)</f>
        <v>-156.84</v>
      </c>
      <c r="M1323" t="e">
        <f>VLOOKUP(J1323,银行退!A:F,6,FALSE)</f>
        <v>#N/A</v>
      </c>
      <c r="N1323" t="e">
        <f>VLOOKUP(J1323,网银退汇!H:M,6,FALSE)</f>
        <v>#N/A</v>
      </c>
    </row>
    <row r="1324" spans="1:14" hidden="1">
      <c r="A1324" s="1" t="s">
        <v>13418</v>
      </c>
      <c r="B1324" s="1">
        <v>1901995</v>
      </c>
      <c r="C1324" s="1" t="s">
        <v>6145</v>
      </c>
      <c r="D1324" s="1" t="s">
        <v>6146</v>
      </c>
      <c r="E1324" s="1" t="s">
        <v>6147</v>
      </c>
      <c r="F1324" s="2">
        <v>538.08000000000004</v>
      </c>
      <c r="G1324" s="1" t="s">
        <v>115</v>
      </c>
      <c r="H1324" s="1" t="s">
        <v>92</v>
      </c>
      <c r="I1324" s="1" t="s">
        <v>93</v>
      </c>
      <c r="J1324" s="1" t="s">
        <v>13419</v>
      </c>
      <c r="K1324" s="1" t="s">
        <v>13420</v>
      </c>
      <c r="L1324">
        <f>VLOOKUP(B1324,HIS退!B:F,5,FALSE)</f>
        <v>-538.08000000000004</v>
      </c>
      <c r="M1324" t="e">
        <f>VLOOKUP(J1324,银行退!A:F,6,FALSE)</f>
        <v>#N/A</v>
      </c>
      <c r="N1324" t="e">
        <f>VLOOKUP(J1324,网银退汇!H:M,6,FALSE)</f>
        <v>#N/A</v>
      </c>
    </row>
    <row r="1325" spans="1:14" hidden="1">
      <c r="A1325" s="1" t="s">
        <v>13421</v>
      </c>
      <c r="B1325" s="1">
        <v>1902028</v>
      </c>
      <c r="C1325" s="1" t="s">
        <v>6149</v>
      </c>
      <c r="D1325" s="1" t="s">
        <v>261</v>
      </c>
      <c r="E1325" s="1" t="s">
        <v>262</v>
      </c>
      <c r="F1325" s="2">
        <v>14500</v>
      </c>
      <c r="G1325" s="1" t="s">
        <v>115</v>
      </c>
      <c r="H1325" s="1" t="s">
        <v>92</v>
      </c>
      <c r="I1325" s="1" t="s">
        <v>93</v>
      </c>
      <c r="J1325" s="1" t="s">
        <v>13422</v>
      </c>
      <c r="K1325" s="1" t="s">
        <v>390</v>
      </c>
      <c r="L1325">
        <f>VLOOKUP(B1325,HIS退!B:F,5,FALSE)</f>
        <v>-14500</v>
      </c>
      <c r="M1325" t="e">
        <f>VLOOKUP(J1325,银行退!A:F,6,FALSE)</f>
        <v>#N/A</v>
      </c>
      <c r="N1325" t="e">
        <f>VLOOKUP(J1325,网银退汇!H:M,6,FALSE)</f>
        <v>#N/A</v>
      </c>
    </row>
    <row r="1326" spans="1:14" hidden="1">
      <c r="A1326" s="1" t="s">
        <v>13423</v>
      </c>
      <c r="B1326" s="1">
        <v>1902207</v>
      </c>
      <c r="C1326" s="1" t="s">
        <v>6151</v>
      </c>
      <c r="D1326" s="1" t="s">
        <v>6152</v>
      </c>
      <c r="E1326" s="1" t="s">
        <v>6153</v>
      </c>
      <c r="F1326" s="2">
        <v>200</v>
      </c>
      <c r="G1326" s="1" t="s">
        <v>115</v>
      </c>
      <c r="H1326" s="1" t="s">
        <v>92</v>
      </c>
      <c r="I1326" s="1" t="s">
        <v>93</v>
      </c>
      <c r="J1326" s="1" t="s">
        <v>13424</v>
      </c>
      <c r="K1326" s="1" t="s">
        <v>13425</v>
      </c>
      <c r="L1326">
        <f>VLOOKUP(B1326,HIS退!B:F,5,FALSE)</f>
        <v>-200</v>
      </c>
      <c r="M1326" t="e">
        <f>VLOOKUP(J1326,银行退!A:F,6,FALSE)</f>
        <v>#N/A</v>
      </c>
      <c r="N1326" t="e">
        <f>VLOOKUP(J1326,网银退汇!H:M,6,FALSE)</f>
        <v>#N/A</v>
      </c>
    </row>
    <row r="1327" spans="1:14" hidden="1">
      <c r="A1327" s="1" t="s">
        <v>13426</v>
      </c>
      <c r="B1327" s="1">
        <v>1902266</v>
      </c>
      <c r="C1327" s="1" t="s">
        <v>6155</v>
      </c>
      <c r="D1327" s="1" t="s">
        <v>6156</v>
      </c>
      <c r="E1327" s="1" t="s">
        <v>6157</v>
      </c>
      <c r="F1327" s="2">
        <v>5000</v>
      </c>
      <c r="G1327" s="1" t="s">
        <v>115</v>
      </c>
      <c r="H1327" s="1" t="s">
        <v>92</v>
      </c>
      <c r="I1327" s="1" t="s">
        <v>93</v>
      </c>
      <c r="J1327" s="1" t="s">
        <v>13427</v>
      </c>
      <c r="K1327" s="1" t="s">
        <v>13428</v>
      </c>
      <c r="L1327">
        <f>VLOOKUP(B1327,HIS退!B:F,5,FALSE)</f>
        <v>-5000</v>
      </c>
      <c r="M1327" t="e">
        <f>VLOOKUP(J1327,银行退!A:F,6,FALSE)</f>
        <v>#N/A</v>
      </c>
      <c r="N1327" t="e">
        <f>VLOOKUP(J1327,网银退汇!H:M,6,FALSE)</f>
        <v>#N/A</v>
      </c>
    </row>
    <row r="1328" spans="1:14" hidden="1">
      <c r="A1328" s="1" t="s">
        <v>13429</v>
      </c>
      <c r="B1328" s="1">
        <v>1902346</v>
      </c>
      <c r="C1328" s="1" t="s">
        <v>6159</v>
      </c>
      <c r="D1328" s="1" t="s">
        <v>6160</v>
      </c>
      <c r="E1328" s="1" t="s">
        <v>6161</v>
      </c>
      <c r="F1328" s="2">
        <v>2000</v>
      </c>
      <c r="G1328" s="1" t="s">
        <v>115</v>
      </c>
      <c r="H1328" s="1" t="s">
        <v>92</v>
      </c>
      <c r="I1328" s="1" t="s">
        <v>93</v>
      </c>
      <c r="J1328" s="1" t="s">
        <v>13430</v>
      </c>
      <c r="K1328" s="1" t="s">
        <v>13431</v>
      </c>
      <c r="L1328">
        <f>VLOOKUP(B1328,HIS退!B:F,5,FALSE)</f>
        <v>-2000</v>
      </c>
      <c r="M1328" t="e">
        <f>VLOOKUP(J1328,银行退!A:F,6,FALSE)</f>
        <v>#N/A</v>
      </c>
      <c r="N1328" t="e">
        <f>VLOOKUP(J1328,网银退汇!H:M,6,FALSE)</f>
        <v>#N/A</v>
      </c>
    </row>
    <row r="1329" spans="1:14" hidden="1">
      <c r="A1329" s="1" t="s">
        <v>13432</v>
      </c>
      <c r="B1329" s="1">
        <v>1902423</v>
      </c>
      <c r="C1329" s="1" t="s">
        <v>6163</v>
      </c>
      <c r="D1329" s="1" t="s">
        <v>6164</v>
      </c>
      <c r="E1329" s="1" t="s">
        <v>6165</v>
      </c>
      <c r="F1329" s="2">
        <v>5000</v>
      </c>
      <c r="G1329" s="1" t="s">
        <v>115</v>
      </c>
      <c r="H1329" s="1" t="s">
        <v>92</v>
      </c>
      <c r="I1329" s="1" t="s">
        <v>93</v>
      </c>
      <c r="J1329" s="1" t="s">
        <v>13433</v>
      </c>
      <c r="K1329" s="1" t="s">
        <v>13434</v>
      </c>
      <c r="L1329">
        <f>VLOOKUP(B1329,HIS退!B:F,5,FALSE)</f>
        <v>-5000</v>
      </c>
      <c r="M1329" t="e">
        <f>VLOOKUP(J1329,银行退!A:F,6,FALSE)</f>
        <v>#N/A</v>
      </c>
      <c r="N1329" t="e">
        <f>VLOOKUP(J1329,网银退汇!H:M,6,FALSE)</f>
        <v>#N/A</v>
      </c>
    </row>
    <row r="1330" spans="1:14" hidden="1">
      <c r="A1330" s="1" t="s">
        <v>13435</v>
      </c>
      <c r="B1330" s="1">
        <v>1902497</v>
      </c>
      <c r="C1330" s="1" t="s">
        <v>6167</v>
      </c>
      <c r="D1330" s="1" t="s">
        <v>6168</v>
      </c>
      <c r="E1330" s="1" t="s">
        <v>6169</v>
      </c>
      <c r="F1330" s="2">
        <v>5000</v>
      </c>
      <c r="G1330" s="1" t="s">
        <v>115</v>
      </c>
      <c r="H1330" s="1" t="s">
        <v>92</v>
      </c>
      <c r="I1330" s="1" t="s">
        <v>93</v>
      </c>
      <c r="J1330" s="1" t="s">
        <v>13436</v>
      </c>
      <c r="K1330" s="1" t="s">
        <v>13437</v>
      </c>
      <c r="L1330">
        <f>VLOOKUP(B1330,HIS退!B:F,5,FALSE)</f>
        <v>-5000</v>
      </c>
      <c r="M1330" t="e">
        <f>VLOOKUP(J1330,银行退!A:F,6,FALSE)</f>
        <v>#N/A</v>
      </c>
      <c r="N1330" t="e">
        <f>VLOOKUP(J1330,网银退汇!H:M,6,FALSE)</f>
        <v>#N/A</v>
      </c>
    </row>
    <row r="1331" spans="1:14" hidden="1">
      <c r="A1331" s="1" t="s">
        <v>13438</v>
      </c>
      <c r="B1331" s="1">
        <v>1902566</v>
      </c>
      <c r="C1331" s="1" t="s">
        <v>6171</v>
      </c>
      <c r="D1331" s="1" t="s">
        <v>6172</v>
      </c>
      <c r="E1331" s="1" t="s">
        <v>6173</v>
      </c>
      <c r="F1331" s="2">
        <v>2500</v>
      </c>
      <c r="G1331" s="1" t="s">
        <v>115</v>
      </c>
      <c r="H1331" s="1" t="s">
        <v>92</v>
      </c>
      <c r="I1331" s="1" t="s">
        <v>93</v>
      </c>
      <c r="J1331" s="1" t="s">
        <v>13439</v>
      </c>
      <c r="K1331" s="1" t="s">
        <v>13440</v>
      </c>
      <c r="L1331">
        <f>VLOOKUP(B1331,HIS退!B:F,5,FALSE)</f>
        <v>-2500</v>
      </c>
      <c r="M1331" t="e">
        <f>VLOOKUP(J1331,银行退!A:F,6,FALSE)</f>
        <v>#N/A</v>
      </c>
      <c r="N1331" t="e">
        <f>VLOOKUP(J1331,网银退汇!H:M,6,FALSE)</f>
        <v>#N/A</v>
      </c>
    </row>
    <row r="1332" spans="1:14" hidden="1">
      <c r="A1332" s="1" t="s">
        <v>13441</v>
      </c>
      <c r="B1332" s="1">
        <v>1902777</v>
      </c>
      <c r="C1332" s="1" t="s">
        <v>6175</v>
      </c>
      <c r="D1332" s="1" t="s">
        <v>164</v>
      </c>
      <c r="E1332" s="1" t="s">
        <v>165</v>
      </c>
      <c r="F1332" s="2">
        <v>360</v>
      </c>
      <c r="G1332" s="1" t="s">
        <v>115</v>
      </c>
      <c r="H1332" s="1" t="s">
        <v>92</v>
      </c>
      <c r="I1332" s="1" t="s">
        <v>93</v>
      </c>
      <c r="J1332" s="1" t="s">
        <v>13442</v>
      </c>
      <c r="K1332" s="1" t="s">
        <v>342</v>
      </c>
      <c r="L1332">
        <f>VLOOKUP(B1332,HIS退!B:F,5,FALSE)</f>
        <v>-360</v>
      </c>
      <c r="M1332" t="e">
        <f>VLOOKUP(J1332,银行退!A:F,6,FALSE)</f>
        <v>#N/A</v>
      </c>
      <c r="N1332" t="e">
        <f>VLOOKUP(J1332,网银退汇!H:M,6,FALSE)</f>
        <v>#N/A</v>
      </c>
    </row>
    <row r="1333" spans="1:14" hidden="1">
      <c r="A1333" s="1" t="s">
        <v>13443</v>
      </c>
      <c r="B1333" s="1">
        <v>1902870</v>
      </c>
      <c r="C1333" s="1" t="s">
        <v>6177</v>
      </c>
      <c r="D1333" s="1" t="s">
        <v>3108</v>
      </c>
      <c r="E1333" s="1" t="s">
        <v>3109</v>
      </c>
      <c r="F1333" s="2">
        <v>3661</v>
      </c>
      <c r="G1333" s="1" t="s">
        <v>115</v>
      </c>
      <c r="H1333" s="1" t="s">
        <v>92</v>
      </c>
      <c r="I1333" s="1" t="s">
        <v>93</v>
      </c>
      <c r="J1333" s="1" t="s">
        <v>13444</v>
      </c>
      <c r="K1333" s="1" t="s">
        <v>13445</v>
      </c>
      <c r="L1333">
        <f>VLOOKUP(B1333,HIS退!B:F,5,FALSE)</f>
        <v>-3661</v>
      </c>
      <c r="M1333" t="e">
        <f>VLOOKUP(J1333,银行退!A:F,6,FALSE)</f>
        <v>#N/A</v>
      </c>
      <c r="N1333" t="e">
        <f>VLOOKUP(J1333,网银退汇!H:M,6,FALSE)</f>
        <v>#N/A</v>
      </c>
    </row>
    <row r="1334" spans="1:14" hidden="1">
      <c r="A1334" s="1" t="s">
        <v>13446</v>
      </c>
      <c r="B1334" s="1">
        <v>1902911</v>
      </c>
      <c r="C1334" s="1" t="s">
        <v>6179</v>
      </c>
      <c r="D1334" s="1" t="s">
        <v>6180</v>
      </c>
      <c r="E1334" s="1" t="s">
        <v>6181</v>
      </c>
      <c r="F1334" s="2">
        <v>967.72</v>
      </c>
      <c r="G1334" s="1" t="s">
        <v>115</v>
      </c>
      <c r="H1334" s="1" t="s">
        <v>92</v>
      </c>
      <c r="I1334" s="1" t="s">
        <v>93</v>
      </c>
      <c r="J1334" s="1" t="s">
        <v>13447</v>
      </c>
      <c r="K1334" s="1" t="s">
        <v>13448</v>
      </c>
      <c r="L1334">
        <f>VLOOKUP(B1334,HIS退!B:F,5,FALSE)</f>
        <v>-967.72</v>
      </c>
      <c r="M1334" t="e">
        <f>VLOOKUP(J1334,银行退!A:F,6,FALSE)</f>
        <v>#N/A</v>
      </c>
      <c r="N1334" t="e">
        <f>VLOOKUP(J1334,网银退汇!H:M,6,FALSE)</f>
        <v>#N/A</v>
      </c>
    </row>
    <row r="1335" spans="1:14" hidden="1">
      <c r="A1335" s="1" t="s">
        <v>13449</v>
      </c>
      <c r="B1335" s="1">
        <v>1903293</v>
      </c>
      <c r="C1335" s="1" t="s">
        <v>6183</v>
      </c>
      <c r="D1335" s="1" t="s">
        <v>6184</v>
      </c>
      <c r="E1335" s="1" t="s">
        <v>6185</v>
      </c>
      <c r="F1335" s="2">
        <v>4646.3</v>
      </c>
      <c r="G1335" s="1" t="s">
        <v>115</v>
      </c>
      <c r="H1335" s="1" t="s">
        <v>92</v>
      </c>
      <c r="I1335" s="1" t="s">
        <v>93</v>
      </c>
      <c r="J1335" s="1" t="s">
        <v>13450</v>
      </c>
      <c r="K1335" s="1" t="s">
        <v>13451</v>
      </c>
      <c r="L1335">
        <f>VLOOKUP(B1335,HIS退!B:F,5,FALSE)</f>
        <v>-4646.3</v>
      </c>
      <c r="M1335" t="e">
        <f>VLOOKUP(J1335,银行退!A:F,6,FALSE)</f>
        <v>#N/A</v>
      </c>
      <c r="N1335" t="e">
        <f>VLOOKUP(J1335,网银退汇!H:M,6,FALSE)</f>
        <v>#N/A</v>
      </c>
    </row>
    <row r="1336" spans="1:14" hidden="1">
      <c r="A1336" s="1" t="s">
        <v>13452</v>
      </c>
      <c r="B1336" s="1">
        <v>1903361</v>
      </c>
      <c r="C1336" s="1" t="s">
        <v>6187</v>
      </c>
      <c r="D1336" s="1" t="s">
        <v>6188</v>
      </c>
      <c r="E1336" s="1" t="s">
        <v>6189</v>
      </c>
      <c r="F1336" s="2">
        <v>395.72</v>
      </c>
      <c r="G1336" s="1" t="s">
        <v>115</v>
      </c>
      <c r="H1336" s="1" t="s">
        <v>92</v>
      </c>
      <c r="I1336" s="1" t="s">
        <v>93</v>
      </c>
      <c r="J1336" s="1" t="s">
        <v>13453</v>
      </c>
      <c r="K1336" s="1" t="s">
        <v>13454</v>
      </c>
      <c r="L1336">
        <f>VLOOKUP(B1336,HIS退!B:F,5,FALSE)</f>
        <v>-395.72</v>
      </c>
      <c r="M1336" t="e">
        <f>VLOOKUP(J1336,银行退!A:F,6,FALSE)</f>
        <v>#N/A</v>
      </c>
      <c r="N1336" t="e">
        <f>VLOOKUP(J1336,网银退汇!H:M,6,FALSE)</f>
        <v>#N/A</v>
      </c>
    </row>
    <row r="1337" spans="1:14" hidden="1">
      <c r="A1337" s="1" t="s">
        <v>13455</v>
      </c>
      <c r="B1337" s="1">
        <v>1903784</v>
      </c>
      <c r="C1337" s="1" t="s">
        <v>6191</v>
      </c>
      <c r="D1337" s="1" t="s">
        <v>6192</v>
      </c>
      <c r="E1337" s="1" t="s">
        <v>6193</v>
      </c>
      <c r="F1337" s="2">
        <v>10000</v>
      </c>
      <c r="G1337" s="1" t="s">
        <v>115</v>
      </c>
      <c r="H1337" s="1" t="s">
        <v>92</v>
      </c>
      <c r="I1337" s="1" t="s">
        <v>93</v>
      </c>
      <c r="J1337" s="1" t="s">
        <v>13456</v>
      </c>
      <c r="K1337" s="1" t="s">
        <v>13457</v>
      </c>
      <c r="L1337">
        <f>VLOOKUP(B1337,HIS退!B:F,5,FALSE)</f>
        <v>-10000</v>
      </c>
      <c r="M1337" t="e">
        <f>VLOOKUP(J1337,银行退!A:F,6,FALSE)</f>
        <v>#N/A</v>
      </c>
      <c r="N1337" t="e">
        <f>VLOOKUP(J1337,网银退汇!H:M,6,FALSE)</f>
        <v>#N/A</v>
      </c>
    </row>
    <row r="1338" spans="1:14" hidden="1">
      <c r="A1338" s="1" t="s">
        <v>13458</v>
      </c>
      <c r="B1338" s="1">
        <v>1903882</v>
      </c>
      <c r="C1338" s="1" t="s">
        <v>6195</v>
      </c>
      <c r="D1338" s="1" t="s">
        <v>6196</v>
      </c>
      <c r="E1338" s="1" t="s">
        <v>6197</v>
      </c>
      <c r="F1338" s="2">
        <v>4.76</v>
      </c>
      <c r="G1338" s="1" t="s">
        <v>115</v>
      </c>
      <c r="H1338" s="1" t="s">
        <v>92</v>
      </c>
      <c r="I1338" s="1" t="s">
        <v>93</v>
      </c>
      <c r="J1338" s="1" t="s">
        <v>13459</v>
      </c>
      <c r="K1338" s="1" t="s">
        <v>13460</v>
      </c>
      <c r="L1338">
        <f>VLOOKUP(B1338,HIS退!B:F,5,FALSE)</f>
        <v>-4.76</v>
      </c>
      <c r="M1338" t="e">
        <f>VLOOKUP(J1338,银行退!A:F,6,FALSE)</f>
        <v>#N/A</v>
      </c>
      <c r="N1338" t="e">
        <f>VLOOKUP(J1338,网银退汇!H:M,6,FALSE)</f>
        <v>#N/A</v>
      </c>
    </row>
    <row r="1339" spans="1:14" hidden="1">
      <c r="A1339" s="1" t="s">
        <v>13461</v>
      </c>
      <c r="B1339" s="1">
        <v>1903977</v>
      </c>
      <c r="C1339" s="1" t="s">
        <v>6199</v>
      </c>
      <c r="D1339" s="1" t="s">
        <v>6200</v>
      </c>
      <c r="E1339" s="1" t="s">
        <v>6201</v>
      </c>
      <c r="F1339" s="2">
        <v>3000</v>
      </c>
      <c r="G1339" s="1" t="s">
        <v>115</v>
      </c>
      <c r="H1339" s="1" t="s">
        <v>92</v>
      </c>
      <c r="I1339" s="1" t="s">
        <v>93</v>
      </c>
      <c r="J1339" s="1" t="s">
        <v>13462</v>
      </c>
      <c r="K1339" s="1" t="s">
        <v>13463</v>
      </c>
      <c r="L1339">
        <f>VLOOKUP(B1339,HIS退!B:F,5,FALSE)</f>
        <v>-3000</v>
      </c>
      <c r="M1339" t="e">
        <f>VLOOKUP(J1339,银行退!A:F,6,FALSE)</f>
        <v>#N/A</v>
      </c>
      <c r="N1339" t="e">
        <f>VLOOKUP(J1339,网银退汇!H:M,6,FALSE)</f>
        <v>#N/A</v>
      </c>
    </row>
    <row r="1340" spans="1:14" hidden="1">
      <c r="A1340" s="1" t="s">
        <v>13464</v>
      </c>
      <c r="B1340" s="1">
        <v>1904127</v>
      </c>
      <c r="C1340" s="1" t="s">
        <v>6203</v>
      </c>
      <c r="D1340" s="1" t="s">
        <v>6204</v>
      </c>
      <c r="E1340" s="1" t="s">
        <v>6205</v>
      </c>
      <c r="F1340" s="2">
        <v>5118</v>
      </c>
      <c r="G1340" s="1" t="s">
        <v>115</v>
      </c>
      <c r="H1340" s="1" t="s">
        <v>92</v>
      </c>
      <c r="I1340" s="1" t="s">
        <v>93</v>
      </c>
      <c r="J1340" s="1" t="s">
        <v>13465</v>
      </c>
      <c r="K1340" s="1" t="s">
        <v>13466</v>
      </c>
      <c r="L1340">
        <f>VLOOKUP(B1340,HIS退!B:F,5,FALSE)</f>
        <v>-5118</v>
      </c>
      <c r="M1340" t="e">
        <f>VLOOKUP(J1340,银行退!A:F,6,FALSE)</f>
        <v>#N/A</v>
      </c>
      <c r="N1340" t="e">
        <f>VLOOKUP(J1340,网银退汇!H:M,6,FALSE)</f>
        <v>#N/A</v>
      </c>
    </row>
    <row r="1341" spans="1:14" hidden="1">
      <c r="A1341" s="1" t="s">
        <v>13467</v>
      </c>
      <c r="B1341" s="1">
        <v>1904190</v>
      </c>
      <c r="C1341" s="1" t="s">
        <v>6207</v>
      </c>
      <c r="D1341" s="1" t="s">
        <v>6208</v>
      </c>
      <c r="E1341" s="1" t="s">
        <v>6209</v>
      </c>
      <c r="F1341" s="2">
        <v>3669</v>
      </c>
      <c r="G1341" s="1" t="s">
        <v>115</v>
      </c>
      <c r="H1341" s="1" t="s">
        <v>92</v>
      </c>
      <c r="I1341" s="1" t="s">
        <v>93</v>
      </c>
      <c r="J1341" s="1" t="s">
        <v>13468</v>
      </c>
      <c r="K1341" s="1" t="s">
        <v>13469</v>
      </c>
      <c r="L1341">
        <f>VLOOKUP(B1341,HIS退!B:F,5,FALSE)</f>
        <v>-3669</v>
      </c>
      <c r="M1341" t="e">
        <f>VLOOKUP(J1341,银行退!A:F,6,FALSE)</f>
        <v>#N/A</v>
      </c>
      <c r="N1341" t="e">
        <f>VLOOKUP(J1341,网银退汇!H:M,6,FALSE)</f>
        <v>#N/A</v>
      </c>
    </row>
    <row r="1342" spans="1:14" hidden="1">
      <c r="A1342" s="1" t="s">
        <v>13470</v>
      </c>
      <c r="B1342" s="1">
        <v>1904285</v>
      </c>
      <c r="C1342" s="1" t="s">
        <v>6211</v>
      </c>
      <c r="D1342" s="1" t="s">
        <v>6212</v>
      </c>
      <c r="E1342" s="1" t="s">
        <v>6213</v>
      </c>
      <c r="F1342" s="2">
        <v>2000</v>
      </c>
      <c r="G1342" s="1" t="s">
        <v>115</v>
      </c>
      <c r="H1342" s="1" t="s">
        <v>92</v>
      </c>
      <c r="I1342" s="1" t="s">
        <v>93</v>
      </c>
      <c r="J1342" s="1" t="s">
        <v>13471</v>
      </c>
      <c r="K1342" s="1" t="s">
        <v>13472</v>
      </c>
      <c r="L1342">
        <f>VLOOKUP(B1342,HIS退!B:F,5,FALSE)</f>
        <v>-2000</v>
      </c>
      <c r="M1342" t="e">
        <f>VLOOKUP(J1342,银行退!A:F,6,FALSE)</f>
        <v>#N/A</v>
      </c>
      <c r="N1342" t="e">
        <f>VLOOKUP(J1342,网银退汇!H:M,6,FALSE)</f>
        <v>#N/A</v>
      </c>
    </row>
    <row r="1343" spans="1:14" hidden="1">
      <c r="A1343" s="1" t="s">
        <v>13473</v>
      </c>
      <c r="B1343" s="1">
        <v>1904288</v>
      </c>
      <c r="C1343" s="1" t="s">
        <v>6215</v>
      </c>
      <c r="D1343" s="1" t="s">
        <v>6216</v>
      </c>
      <c r="E1343" s="1" t="s">
        <v>6217</v>
      </c>
      <c r="F1343" s="2">
        <v>1600</v>
      </c>
      <c r="G1343" s="1" t="s">
        <v>115</v>
      </c>
      <c r="H1343" s="1" t="s">
        <v>92</v>
      </c>
      <c r="I1343" s="1" t="s">
        <v>93</v>
      </c>
      <c r="J1343" s="1" t="s">
        <v>13474</v>
      </c>
      <c r="K1343" s="1" t="s">
        <v>13475</v>
      </c>
      <c r="L1343">
        <f>VLOOKUP(B1343,HIS退!B:F,5,FALSE)</f>
        <v>-1600</v>
      </c>
      <c r="M1343" t="e">
        <f>VLOOKUP(J1343,银行退!A:F,6,FALSE)</f>
        <v>#N/A</v>
      </c>
      <c r="N1343" t="e">
        <f>VLOOKUP(J1343,网银退汇!H:M,6,FALSE)</f>
        <v>#N/A</v>
      </c>
    </row>
    <row r="1344" spans="1:14" hidden="1">
      <c r="A1344" s="1" t="s">
        <v>13476</v>
      </c>
      <c r="B1344" s="1">
        <v>1904328</v>
      </c>
      <c r="C1344" s="1" t="s">
        <v>6219</v>
      </c>
      <c r="D1344" s="1" t="s">
        <v>280</v>
      </c>
      <c r="E1344" s="1" t="s">
        <v>281</v>
      </c>
      <c r="F1344" s="2">
        <v>7756</v>
      </c>
      <c r="G1344" s="1" t="s">
        <v>115</v>
      </c>
      <c r="H1344" s="1" t="s">
        <v>92</v>
      </c>
      <c r="I1344" s="1" t="s">
        <v>93</v>
      </c>
      <c r="J1344" s="1" t="s">
        <v>13477</v>
      </c>
      <c r="K1344" s="1" t="s">
        <v>394</v>
      </c>
      <c r="L1344">
        <f>VLOOKUP(B1344,HIS退!B:F,5,FALSE)</f>
        <v>-7756</v>
      </c>
      <c r="M1344" t="e">
        <f>VLOOKUP(J1344,银行退!A:F,6,FALSE)</f>
        <v>#N/A</v>
      </c>
      <c r="N1344" t="e">
        <f>VLOOKUP(J1344,网银退汇!H:M,6,FALSE)</f>
        <v>#N/A</v>
      </c>
    </row>
    <row r="1345" spans="1:14" hidden="1">
      <c r="A1345" s="1" t="s">
        <v>13478</v>
      </c>
      <c r="B1345" s="1">
        <v>1904384</v>
      </c>
      <c r="C1345" s="1" t="s">
        <v>6221</v>
      </c>
      <c r="D1345" s="1" t="s">
        <v>6222</v>
      </c>
      <c r="E1345" s="1" t="s">
        <v>6223</v>
      </c>
      <c r="F1345" s="2">
        <v>7029</v>
      </c>
      <c r="G1345" s="1" t="s">
        <v>115</v>
      </c>
      <c r="H1345" s="1" t="s">
        <v>92</v>
      </c>
      <c r="I1345" s="1" t="s">
        <v>93</v>
      </c>
      <c r="J1345" s="1" t="s">
        <v>13479</v>
      </c>
      <c r="K1345" s="1" t="s">
        <v>13480</v>
      </c>
      <c r="L1345">
        <f>VLOOKUP(B1345,HIS退!B:F,5,FALSE)</f>
        <v>-7029</v>
      </c>
      <c r="M1345" t="e">
        <f>VLOOKUP(J1345,银行退!A:F,6,FALSE)</f>
        <v>#N/A</v>
      </c>
      <c r="N1345" t="e">
        <f>VLOOKUP(J1345,网银退汇!H:M,6,FALSE)</f>
        <v>#N/A</v>
      </c>
    </row>
    <row r="1346" spans="1:14" hidden="1">
      <c r="A1346" s="1" t="s">
        <v>13481</v>
      </c>
      <c r="B1346" s="1">
        <v>1904429</v>
      </c>
      <c r="C1346" s="1" t="s">
        <v>6225</v>
      </c>
      <c r="D1346" s="1" t="s">
        <v>6226</v>
      </c>
      <c r="E1346" s="1" t="s">
        <v>6227</v>
      </c>
      <c r="F1346" s="2">
        <v>346</v>
      </c>
      <c r="G1346" s="1" t="s">
        <v>115</v>
      </c>
      <c r="H1346" s="1" t="s">
        <v>92</v>
      </c>
      <c r="I1346" s="1" t="s">
        <v>93</v>
      </c>
      <c r="J1346" s="1" t="s">
        <v>13482</v>
      </c>
      <c r="K1346" s="1" t="s">
        <v>13483</v>
      </c>
      <c r="L1346">
        <f>VLOOKUP(B1346,HIS退!B:F,5,FALSE)</f>
        <v>-346</v>
      </c>
      <c r="M1346" t="e">
        <f>VLOOKUP(J1346,银行退!A:F,6,FALSE)</f>
        <v>#N/A</v>
      </c>
      <c r="N1346" t="e">
        <f>VLOOKUP(J1346,网银退汇!H:M,6,FALSE)</f>
        <v>#N/A</v>
      </c>
    </row>
    <row r="1347" spans="1:14">
      <c r="A1347" s="1" t="s">
        <v>13484</v>
      </c>
      <c r="B1347" s="1">
        <v>1904455</v>
      </c>
      <c r="C1347" s="1" t="s">
        <v>13485</v>
      </c>
      <c r="D1347" s="1" t="s">
        <v>2721</v>
      </c>
      <c r="E1347" s="1" t="s">
        <v>6229</v>
      </c>
      <c r="F1347" s="2">
        <v>5891.74</v>
      </c>
      <c r="G1347" s="1" t="s">
        <v>115</v>
      </c>
      <c r="H1347" s="1" t="s">
        <v>94</v>
      </c>
      <c r="I1347" s="1" t="s">
        <v>24</v>
      </c>
      <c r="J1347" s="1" t="s">
        <v>2723</v>
      </c>
      <c r="K1347" s="1" t="s">
        <v>2722</v>
      </c>
      <c r="L1347">
        <f>VLOOKUP(B1347,HIS退!B:F,5,FALSE)</f>
        <v>-5891.74</v>
      </c>
      <c r="M1347" t="e">
        <f>VLOOKUP(J1347,银行退!A:F,6,FALSE)</f>
        <v>#N/A</v>
      </c>
      <c r="N1347" t="str">
        <f>VLOOKUP(J1347,网银退汇!H:M,6,FALSE)</f>
        <v>20170908</v>
      </c>
    </row>
    <row r="1348" spans="1:14" hidden="1">
      <c r="A1348" s="1" t="s">
        <v>13486</v>
      </c>
      <c r="B1348" s="1">
        <v>1904463</v>
      </c>
      <c r="C1348" s="1" t="s">
        <v>6234</v>
      </c>
      <c r="D1348" s="1" t="s">
        <v>6235</v>
      </c>
      <c r="E1348" s="1" t="s">
        <v>6236</v>
      </c>
      <c r="F1348" s="2">
        <v>120</v>
      </c>
      <c r="G1348" s="1" t="s">
        <v>115</v>
      </c>
      <c r="H1348" s="1" t="s">
        <v>92</v>
      </c>
      <c r="I1348" s="1" t="s">
        <v>93</v>
      </c>
      <c r="J1348" s="1" t="s">
        <v>13487</v>
      </c>
      <c r="K1348" s="1" t="s">
        <v>13488</v>
      </c>
      <c r="L1348">
        <f>VLOOKUP(B1348,HIS退!B:F,5,FALSE)</f>
        <v>-120</v>
      </c>
      <c r="M1348" t="e">
        <f>VLOOKUP(J1348,银行退!A:F,6,FALSE)</f>
        <v>#N/A</v>
      </c>
      <c r="N1348" t="e">
        <f>VLOOKUP(J1348,网银退汇!H:M,6,FALSE)</f>
        <v>#N/A</v>
      </c>
    </row>
    <row r="1349" spans="1:14" hidden="1">
      <c r="A1349" s="1" t="s">
        <v>13489</v>
      </c>
      <c r="B1349" s="1">
        <v>1904468</v>
      </c>
      <c r="C1349" s="1" t="s">
        <v>6231</v>
      </c>
      <c r="D1349" s="1" t="s">
        <v>6232</v>
      </c>
      <c r="E1349" s="1" t="s">
        <v>208</v>
      </c>
      <c r="F1349" s="2">
        <v>221</v>
      </c>
      <c r="G1349" s="1" t="s">
        <v>115</v>
      </c>
      <c r="H1349" s="1" t="s">
        <v>92</v>
      </c>
      <c r="I1349" s="1" t="s">
        <v>93</v>
      </c>
      <c r="J1349" s="1" t="s">
        <v>13490</v>
      </c>
      <c r="K1349" s="1" t="s">
        <v>13491</v>
      </c>
      <c r="L1349">
        <f>VLOOKUP(B1349,HIS退!B:F,5,FALSE)</f>
        <v>-221</v>
      </c>
      <c r="M1349" t="e">
        <f>VLOOKUP(J1349,银行退!A:F,6,FALSE)</f>
        <v>#N/A</v>
      </c>
      <c r="N1349" t="e">
        <f>VLOOKUP(J1349,网银退汇!H:M,6,FALSE)</f>
        <v>#N/A</v>
      </c>
    </row>
    <row r="1350" spans="1:14" hidden="1">
      <c r="A1350" s="1" t="s">
        <v>13492</v>
      </c>
      <c r="B1350" s="1">
        <v>1904556</v>
      </c>
      <c r="C1350" s="1" t="s">
        <v>6238</v>
      </c>
      <c r="D1350" s="1" t="s">
        <v>6239</v>
      </c>
      <c r="E1350" s="1" t="s">
        <v>6240</v>
      </c>
      <c r="F1350" s="2">
        <v>2970</v>
      </c>
      <c r="G1350" s="1" t="s">
        <v>115</v>
      </c>
      <c r="H1350" s="1" t="s">
        <v>92</v>
      </c>
      <c r="I1350" s="1" t="s">
        <v>93</v>
      </c>
      <c r="J1350" s="1" t="s">
        <v>13493</v>
      </c>
      <c r="K1350" s="1" t="s">
        <v>13494</v>
      </c>
      <c r="L1350">
        <f>VLOOKUP(B1350,HIS退!B:F,5,FALSE)</f>
        <v>-2970</v>
      </c>
      <c r="M1350" t="e">
        <f>VLOOKUP(J1350,银行退!A:F,6,FALSE)</f>
        <v>#N/A</v>
      </c>
      <c r="N1350" t="e">
        <f>VLOOKUP(J1350,网银退汇!H:M,6,FALSE)</f>
        <v>#N/A</v>
      </c>
    </row>
    <row r="1351" spans="1:14" hidden="1">
      <c r="A1351" s="1" t="s">
        <v>13495</v>
      </c>
      <c r="B1351" s="1">
        <v>1904725</v>
      </c>
      <c r="C1351" s="1" t="s">
        <v>6242</v>
      </c>
      <c r="D1351" s="1" t="s">
        <v>6243</v>
      </c>
      <c r="E1351" s="1" t="s">
        <v>6244</v>
      </c>
      <c r="F1351" s="2">
        <v>159.54</v>
      </c>
      <c r="G1351" s="1" t="s">
        <v>115</v>
      </c>
      <c r="H1351" s="1" t="s">
        <v>92</v>
      </c>
      <c r="I1351" s="1" t="s">
        <v>93</v>
      </c>
      <c r="J1351" s="1" t="s">
        <v>13496</v>
      </c>
      <c r="K1351" s="1" t="s">
        <v>13497</v>
      </c>
      <c r="L1351">
        <f>VLOOKUP(B1351,HIS退!B:F,5,FALSE)</f>
        <v>-159.54</v>
      </c>
      <c r="M1351" t="e">
        <f>VLOOKUP(J1351,银行退!A:F,6,FALSE)</f>
        <v>#N/A</v>
      </c>
      <c r="N1351" t="e">
        <f>VLOOKUP(J1351,网银退汇!H:M,6,FALSE)</f>
        <v>#N/A</v>
      </c>
    </row>
    <row r="1352" spans="1:14" hidden="1">
      <c r="A1352" s="1" t="s">
        <v>13498</v>
      </c>
      <c r="B1352" s="1">
        <v>1904733</v>
      </c>
      <c r="C1352" s="1" t="s">
        <v>6246</v>
      </c>
      <c r="D1352" s="1" t="s">
        <v>6247</v>
      </c>
      <c r="E1352" s="1" t="s">
        <v>6248</v>
      </c>
      <c r="F1352" s="2">
        <v>1801</v>
      </c>
      <c r="G1352" s="1" t="s">
        <v>115</v>
      </c>
      <c r="H1352" s="1" t="s">
        <v>92</v>
      </c>
      <c r="I1352" s="1" t="s">
        <v>93</v>
      </c>
      <c r="J1352" s="1" t="s">
        <v>13499</v>
      </c>
      <c r="K1352" s="1" t="s">
        <v>13500</v>
      </c>
      <c r="L1352">
        <f>VLOOKUP(B1352,HIS退!B:F,5,FALSE)</f>
        <v>-1801</v>
      </c>
      <c r="M1352" t="e">
        <f>VLOOKUP(J1352,银行退!A:F,6,FALSE)</f>
        <v>#N/A</v>
      </c>
      <c r="N1352" t="e">
        <f>VLOOKUP(J1352,网银退汇!H:M,6,FALSE)</f>
        <v>#N/A</v>
      </c>
    </row>
    <row r="1353" spans="1:14" hidden="1">
      <c r="A1353" s="1" t="s">
        <v>13501</v>
      </c>
      <c r="B1353" s="1">
        <v>1905022</v>
      </c>
      <c r="C1353" s="1" t="s">
        <v>6250</v>
      </c>
      <c r="D1353" s="1" t="s">
        <v>6251</v>
      </c>
      <c r="E1353" s="1" t="s">
        <v>6252</v>
      </c>
      <c r="F1353" s="2">
        <v>2000</v>
      </c>
      <c r="G1353" s="1" t="s">
        <v>115</v>
      </c>
      <c r="H1353" s="1" t="s">
        <v>92</v>
      </c>
      <c r="I1353" s="1" t="s">
        <v>93</v>
      </c>
      <c r="J1353" s="1" t="s">
        <v>13502</v>
      </c>
      <c r="K1353" s="1" t="s">
        <v>13503</v>
      </c>
      <c r="L1353">
        <f>VLOOKUP(B1353,HIS退!B:F,5,FALSE)</f>
        <v>-2000</v>
      </c>
      <c r="M1353" t="e">
        <f>VLOOKUP(J1353,银行退!A:F,6,FALSE)</f>
        <v>#N/A</v>
      </c>
      <c r="N1353" t="e">
        <f>VLOOKUP(J1353,网银退汇!H:M,6,FALSE)</f>
        <v>#N/A</v>
      </c>
    </row>
    <row r="1354" spans="1:14" hidden="1">
      <c r="A1354" s="1" t="s">
        <v>13504</v>
      </c>
      <c r="B1354" s="1">
        <v>1905142</v>
      </c>
      <c r="C1354" s="1" t="s">
        <v>6257</v>
      </c>
      <c r="D1354" s="1" t="s">
        <v>6258</v>
      </c>
      <c r="E1354" s="1" t="s">
        <v>6259</v>
      </c>
      <c r="F1354" s="2">
        <v>4025</v>
      </c>
      <c r="G1354" s="1" t="s">
        <v>115</v>
      </c>
      <c r="H1354" s="1" t="s">
        <v>92</v>
      </c>
      <c r="I1354" s="1" t="s">
        <v>93</v>
      </c>
      <c r="J1354" s="1" t="s">
        <v>13505</v>
      </c>
      <c r="K1354" s="1" t="s">
        <v>13506</v>
      </c>
      <c r="L1354">
        <f>VLOOKUP(B1354,HIS退!B:F,5,FALSE)</f>
        <v>-4025</v>
      </c>
      <c r="M1354" t="e">
        <f>VLOOKUP(J1354,银行退!A:F,6,FALSE)</f>
        <v>#N/A</v>
      </c>
      <c r="N1354" t="e">
        <f>VLOOKUP(J1354,网银退汇!H:M,6,FALSE)</f>
        <v>#N/A</v>
      </c>
    </row>
    <row r="1355" spans="1:14" hidden="1">
      <c r="A1355" s="1" t="s">
        <v>13504</v>
      </c>
      <c r="B1355" s="1">
        <v>1905143</v>
      </c>
      <c r="C1355" s="1" t="s">
        <v>6254</v>
      </c>
      <c r="D1355" s="1" t="s">
        <v>6255</v>
      </c>
      <c r="E1355" s="1" t="s">
        <v>6256</v>
      </c>
      <c r="F1355" s="2">
        <v>300</v>
      </c>
      <c r="G1355" s="1" t="s">
        <v>115</v>
      </c>
      <c r="H1355" s="1" t="s">
        <v>92</v>
      </c>
      <c r="I1355" s="1" t="s">
        <v>93</v>
      </c>
      <c r="J1355" s="1" t="s">
        <v>13507</v>
      </c>
      <c r="K1355" s="1" t="s">
        <v>13508</v>
      </c>
      <c r="L1355">
        <f>VLOOKUP(B1355,HIS退!B:F,5,FALSE)</f>
        <v>-300</v>
      </c>
      <c r="M1355" t="e">
        <f>VLOOKUP(J1355,银行退!A:F,6,FALSE)</f>
        <v>#N/A</v>
      </c>
      <c r="N1355" t="e">
        <f>VLOOKUP(J1355,网银退汇!H:M,6,FALSE)</f>
        <v>#N/A</v>
      </c>
    </row>
    <row r="1356" spans="1:14" hidden="1">
      <c r="A1356" s="1" t="s">
        <v>13509</v>
      </c>
      <c r="B1356" s="1">
        <v>1905165</v>
      </c>
      <c r="C1356" s="1" t="s">
        <v>6261</v>
      </c>
      <c r="D1356" s="1" t="s">
        <v>6262</v>
      </c>
      <c r="E1356" s="1" t="s">
        <v>6263</v>
      </c>
      <c r="F1356" s="2">
        <v>1000</v>
      </c>
      <c r="G1356" s="1" t="s">
        <v>115</v>
      </c>
      <c r="H1356" s="1" t="s">
        <v>92</v>
      </c>
      <c r="I1356" s="1" t="s">
        <v>93</v>
      </c>
      <c r="J1356" s="1" t="s">
        <v>13510</v>
      </c>
      <c r="K1356" s="1" t="s">
        <v>13511</v>
      </c>
      <c r="L1356">
        <f>VLOOKUP(B1356,HIS退!B:F,5,FALSE)</f>
        <v>-1000</v>
      </c>
      <c r="M1356" t="e">
        <f>VLOOKUP(J1356,银行退!A:F,6,FALSE)</f>
        <v>#N/A</v>
      </c>
      <c r="N1356" t="e">
        <f>VLOOKUP(J1356,网银退汇!H:M,6,FALSE)</f>
        <v>#N/A</v>
      </c>
    </row>
    <row r="1357" spans="1:14" hidden="1">
      <c r="A1357" s="1" t="s">
        <v>13512</v>
      </c>
      <c r="B1357" s="1">
        <v>1905260</v>
      </c>
      <c r="C1357" s="1" t="s">
        <v>6265</v>
      </c>
      <c r="D1357" s="1" t="s">
        <v>6266</v>
      </c>
      <c r="E1357" s="1" t="s">
        <v>6267</v>
      </c>
      <c r="F1357" s="2">
        <v>7448.43</v>
      </c>
      <c r="G1357" s="1" t="s">
        <v>115</v>
      </c>
      <c r="H1357" s="1" t="s">
        <v>92</v>
      </c>
      <c r="I1357" s="1" t="s">
        <v>93</v>
      </c>
      <c r="J1357" s="1" t="s">
        <v>13513</v>
      </c>
      <c r="K1357" s="1" t="s">
        <v>13514</v>
      </c>
      <c r="L1357">
        <f>VLOOKUP(B1357,HIS退!B:F,5,FALSE)</f>
        <v>-7448.43</v>
      </c>
      <c r="M1357" t="e">
        <f>VLOOKUP(J1357,银行退!A:F,6,FALSE)</f>
        <v>#N/A</v>
      </c>
      <c r="N1357" t="e">
        <f>VLOOKUP(J1357,网银退汇!H:M,6,FALSE)</f>
        <v>#N/A</v>
      </c>
    </row>
    <row r="1358" spans="1:14" hidden="1">
      <c r="A1358" s="1" t="s">
        <v>13515</v>
      </c>
      <c r="B1358" s="1">
        <v>1905292</v>
      </c>
      <c r="C1358" s="1" t="s">
        <v>6269</v>
      </c>
      <c r="D1358" s="1" t="s">
        <v>6270</v>
      </c>
      <c r="E1358" s="1" t="s">
        <v>6271</v>
      </c>
      <c r="F1358" s="2">
        <v>2934.14</v>
      </c>
      <c r="G1358" s="1" t="s">
        <v>115</v>
      </c>
      <c r="H1358" s="1" t="s">
        <v>92</v>
      </c>
      <c r="I1358" s="1" t="s">
        <v>93</v>
      </c>
      <c r="J1358" s="1" t="s">
        <v>13516</v>
      </c>
      <c r="K1358" s="1" t="s">
        <v>13517</v>
      </c>
      <c r="L1358">
        <f>VLOOKUP(B1358,HIS退!B:F,5,FALSE)</f>
        <v>-2934.14</v>
      </c>
      <c r="M1358" t="e">
        <f>VLOOKUP(J1358,银行退!A:F,6,FALSE)</f>
        <v>#N/A</v>
      </c>
      <c r="N1358" t="e">
        <f>VLOOKUP(J1358,网银退汇!H:M,6,FALSE)</f>
        <v>#N/A</v>
      </c>
    </row>
    <row r="1359" spans="1:14" hidden="1">
      <c r="A1359" s="1" t="s">
        <v>13518</v>
      </c>
      <c r="B1359" s="1">
        <v>1905345</v>
      </c>
      <c r="C1359" s="1" t="s">
        <v>6273</v>
      </c>
      <c r="D1359" s="1" t="s">
        <v>6274</v>
      </c>
      <c r="E1359" s="1" t="s">
        <v>6275</v>
      </c>
      <c r="F1359" s="2">
        <v>2075.77</v>
      </c>
      <c r="G1359" s="1" t="s">
        <v>115</v>
      </c>
      <c r="H1359" s="1" t="s">
        <v>92</v>
      </c>
      <c r="I1359" s="1" t="s">
        <v>93</v>
      </c>
      <c r="J1359" s="1" t="s">
        <v>13519</v>
      </c>
      <c r="K1359" s="1" t="s">
        <v>13520</v>
      </c>
      <c r="L1359">
        <f>VLOOKUP(B1359,HIS退!B:F,5,FALSE)</f>
        <v>-2075.77</v>
      </c>
      <c r="M1359" t="e">
        <f>VLOOKUP(J1359,银行退!A:F,6,FALSE)</f>
        <v>#N/A</v>
      </c>
      <c r="N1359" t="e">
        <f>VLOOKUP(J1359,网银退汇!H:M,6,FALSE)</f>
        <v>#N/A</v>
      </c>
    </row>
    <row r="1360" spans="1:14" hidden="1">
      <c r="A1360" s="1" t="s">
        <v>13521</v>
      </c>
      <c r="B1360" s="1">
        <v>1905432</v>
      </c>
      <c r="C1360" s="1" t="s">
        <v>6277</v>
      </c>
      <c r="D1360" s="1" t="s">
        <v>6278</v>
      </c>
      <c r="E1360" s="1" t="s">
        <v>6279</v>
      </c>
      <c r="F1360" s="2">
        <v>1600</v>
      </c>
      <c r="G1360" s="1" t="s">
        <v>115</v>
      </c>
      <c r="H1360" s="1" t="s">
        <v>92</v>
      </c>
      <c r="I1360" s="1" t="s">
        <v>93</v>
      </c>
      <c r="J1360" s="1" t="s">
        <v>13522</v>
      </c>
      <c r="K1360" s="1" t="s">
        <v>13523</v>
      </c>
      <c r="L1360">
        <f>VLOOKUP(B1360,HIS退!B:F,5,FALSE)</f>
        <v>-1600</v>
      </c>
      <c r="M1360" t="e">
        <f>VLOOKUP(J1360,银行退!A:F,6,FALSE)</f>
        <v>#N/A</v>
      </c>
      <c r="N1360" t="e">
        <f>VLOOKUP(J1360,网银退汇!H:M,6,FALSE)</f>
        <v>#N/A</v>
      </c>
    </row>
    <row r="1361" spans="1:14" hidden="1">
      <c r="A1361" s="1" t="s">
        <v>13524</v>
      </c>
      <c r="B1361" s="1">
        <v>1905478</v>
      </c>
      <c r="C1361" s="1" t="s">
        <v>6281</v>
      </c>
      <c r="D1361" s="1" t="s">
        <v>290</v>
      </c>
      <c r="E1361" s="1" t="s">
        <v>291</v>
      </c>
      <c r="F1361" s="2">
        <v>7300</v>
      </c>
      <c r="G1361" s="1" t="s">
        <v>115</v>
      </c>
      <c r="H1361" s="1" t="s">
        <v>92</v>
      </c>
      <c r="I1361" s="1" t="s">
        <v>93</v>
      </c>
      <c r="J1361" s="1" t="s">
        <v>13525</v>
      </c>
      <c r="K1361" s="1" t="s">
        <v>13526</v>
      </c>
      <c r="L1361">
        <f>VLOOKUP(B1361,HIS退!B:F,5,FALSE)</f>
        <v>-7300</v>
      </c>
      <c r="M1361" t="e">
        <f>VLOOKUP(J1361,银行退!A:F,6,FALSE)</f>
        <v>#N/A</v>
      </c>
      <c r="N1361" t="e">
        <f>VLOOKUP(J1361,网银退汇!H:M,6,FALSE)</f>
        <v>#N/A</v>
      </c>
    </row>
    <row r="1362" spans="1:14">
      <c r="A1362" s="1" t="s">
        <v>13527</v>
      </c>
      <c r="B1362" s="1">
        <v>1905597</v>
      </c>
      <c r="C1362" s="1" t="s">
        <v>13528</v>
      </c>
      <c r="D1362" s="1" t="s">
        <v>2724</v>
      </c>
      <c r="E1362" s="1" t="s">
        <v>6283</v>
      </c>
      <c r="F1362" s="2">
        <v>900</v>
      </c>
      <c r="G1362" s="1" t="s">
        <v>115</v>
      </c>
      <c r="H1362" s="1" t="s">
        <v>94</v>
      </c>
      <c r="I1362" s="1" t="s">
        <v>24</v>
      </c>
      <c r="J1362" s="1" t="s">
        <v>2726</v>
      </c>
      <c r="K1362" s="1" t="s">
        <v>2725</v>
      </c>
      <c r="L1362">
        <f>VLOOKUP(B1362,HIS退!B:F,5,FALSE)</f>
        <v>-900</v>
      </c>
      <c r="M1362" t="e">
        <f>VLOOKUP(J1362,银行退!A:F,6,FALSE)</f>
        <v>#N/A</v>
      </c>
      <c r="N1362" t="str">
        <f>VLOOKUP(J1362,网银退汇!H:M,6,FALSE)</f>
        <v>20170908</v>
      </c>
    </row>
    <row r="1363" spans="1:14" hidden="1">
      <c r="A1363" s="1" t="s">
        <v>13529</v>
      </c>
      <c r="B1363" s="1">
        <v>1905598</v>
      </c>
      <c r="C1363" s="1" t="s">
        <v>6285</v>
      </c>
      <c r="D1363" s="1" t="s">
        <v>6286</v>
      </c>
      <c r="E1363" s="1" t="s">
        <v>6287</v>
      </c>
      <c r="F1363" s="2">
        <v>1000</v>
      </c>
      <c r="G1363" s="1" t="s">
        <v>115</v>
      </c>
      <c r="H1363" s="1" t="s">
        <v>92</v>
      </c>
      <c r="I1363" s="1" t="s">
        <v>93</v>
      </c>
      <c r="J1363" s="1" t="s">
        <v>13530</v>
      </c>
      <c r="K1363" s="1" t="s">
        <v>13531</v>
      </c>
      <c r="L1363">
        <f>VLOOKUP(B1363,HIS退!B:F,5,FALSE)</f>
        <v>-1000</v>
      </c>
      <c r="M1363" t="e">
        <f>VLOOKUP(J1363,银行退!A:F,6,FALSE)</f>
        <v>#N/A</v>
      </c>
      <c r="N1363" t="e">
        <f>VLOOKUP(J1363,网银退汇!H:M,6,FALSE)</f>
        <v>#N/A</v>
      </c>
    </row>
    <row r="1364" spans="1:14" hidden="1">
      <c r="A1364" s="1" t="s">
        <v>13532</v>
      </c>
      <c r="B1364" s="1">
        <v>1905634</v>
      </c>
      <c r="C1364" s="1" t="s">
        <v>6289</v>
      </c>
      <c r="D1364" s="1" t="s">
        <v>6290</v>
      </c>
      <c r="E1364" s="1" t="s">
        <v>6291</v>
      </c>
      <c r="F1364" s="2">
        <v>500</v>
      </c>
      <c r="G1364" s="1" t="s">
        <v>115</v>
      </c>
      <c r="H1364" s="1" t="s">
        <v>92</v>
      </c>
      <c r="I1364" s="1" t="s">
        <v>93</v>
      </c>
      <c r="J1364" s="1" t="s">
        <v>13533</v>
      </c>
      <c r="K1364" s="1" t="s">
        <v>13531</v>
      </c>
      <c r="L1364">
        <f>VLOOKUP(B1364,HIS退!B:F,5,FALSE)</f>
        <v>-500</v>
      </c>
      <c r="M1364" t="e">
        <f>VLOOKUP(J1364,银行退!A:F,6,FALSE)</f>
        <v>#N/A</v>
      </c>
      <c r="N1364" t="e">
        <f>VLOOKUP(J1364,网银退汇!H:M,6,FALSE)</f>
        <v>#N/A</v>
      </c>
    </row>
    <row r="1365" spans="1:14" hidden="1">
      <c r="A1365" s="1" t="s">
        <v>13534</v>
      </c>
      <c r="B1365" s="1">
        <v>1905705</v>
      </c>
      <c r="C1365" s="1" t="s">
        <v>6293</v>
      </c>
      <c r="D1365" s="1" t="s">
        <v>6294</v>
      </c>
      <c r="E1365" s="1" t="s">
        <v>6295</v>
      </c>
      <c r="F1365" s="2">
        <v>1</v>
      </c>
      <c r="G1365" s="1" t="s">
        <v>115</v>
      </c>
      <c r="H1365" s="1" t="s">
        <v>92</v>
      </c>
      <c r="I1365" s="1" t="s">
        <v>93</v>
      </c>
      <c r="J1365" s="1" t="s">
        <v>13535</v>
      </c>
      <c r="K1365" s="1" t="s">
        <v>13536</v>
      </c>
      <c r="L1365">
        <f>VLOOKUP(B1365,HIS退!B:F,5,FALSE)</f>
        <v>-1</v>
      </c>
      <c r="M1365" t="e">
        <f>VLOOKUP(J1365,银行退!A:F,6,FALSE)</f>
        <v>#N/A</v>
      </c>
      <c r="N1365" t="e">
        <f>VLOOKUP(J1365,网银退汇!H:M,6,FALSE)</f>
        <v>#N/A</v>
      </c>
    </row>
    <row r="1366" spans="1:14" hidden="1">
      <c r="A1366" s="1" t="s">
        <v>13537</v>
      </c>
      <c r="B1366" s="1">
        <v>1905825</v>
      </c>
      <c r="C1366" s="1" t="s">
        <v>6297</v>
      </c>
      <c r="D1366" s="1" t="s">
        <v>6298</v>
      </c>
      <c r="E1366" s="1" t="s">
        <v>6299</v>
      </c>
      <c r="F1366" s="2">
        <v>7685.14</v>
      </c>
      <c r="G1366" s="1" t="s">
        <v>115</v>
      </c>
      <c r="H1366" s="1" t="s">
        <v>92</v>
      </c>
      <c r="I1366" s="1" t="s">
        <v>93</v>
      </c>
      <c r="J1366" s="1" t="s">
        <v>13538</v>
      </c>
      <c r="K1366" s="1" t="s">
        <v>13539</v>
      </c>
      <c r="L1366">
        <f>VLOOKUP(B1366,HIS退!B:F,5,FALSE)</f>
        <v>-7685.14</v>
      </c>
      <c r="M1366" t="e">
        <f>VLOOKUP(J1366,银行退!A:F,6,FALSE)</f>
        <v>#N/A</v>
      </c>
      <c r="N1366" t="e">
        <f>VLOOKUP(J1366,网银退汇!H:M,6,FALSE)</f>
        <v>#N/A</v>
      </c>
    </row>
    <row r="1367" spans="1:14" hidden="1">
      <c r="A1367" s="1" t="s">
        <v>13540</v>
      </c>
      <c r="B1367" s="1">
        <v>1905927</v>
      </c>
      <c r="C1367" s="1" t="s">
        <v>6301</v>
      </c>
      <c r="D1367" s="1" t="s">
        <v>6302</v>
      </c>
      <c r="E1367" s="1" t="s">
        <v>6303</v>
      </c>
      <c r="F1367" s="2">
        <v>4414.72</v>
      </c>
      <c r="G1367" s="1" t="s">
        <v>115</v>
      </c>
      <c r="H1367" s="1" t="s">
        <v>92</v>
      </c>
      <c r="I1367" s="1" t="s">
        <v>93</v>
      </c>
      <c r="J1367" s="1" t="s">
        <v>13541</v>
      </c>
      <c r="K1367" s="1" t="s">
        <v>13542</v>
      </c>
      <c r="L1367">
        <f>VLOOKUP(B1367,HIS退!B:F,5,FALSE)</f>
        <v>-4414.72</v>
      </c>
      <c r="M1367" t="e">
        <f>VLOOKUP(J1367,银行退!A:F,6,FALSE)</f>
        <v>#N/A</v>
      </c>
      <c r="N1367" t="e">
        <f>VLOOKUP(J1367,网银退汇!H:M,6,FALSE)</f>
        <v>#N/A</v>
      </c>
    </row>
    <row r="1368" spans="1:14" hidden="1">
      <c r="A1368" s="1" t="s">
        <v>13543</v>
      </c>
      <c r="B1368" s="1">
        <v>1905990</v>
      </c>
      <c r="C1368" s="1" t="s">
        <v>6305</v>
      </c>
      <c r="D1368" s="1" t="s">
        <v>6306</v>
      </c>
      <c r="E1368" s="1" t="s">
        <v>6307</v>
      </c>
      <c r="F1368" s="2">
        <v>160</v>
      </c>
      <c r="G1368" s="1" t="s">
        <v>115</v>
      </c>
      <c r="H1368" s="1" t="s">
        <v>92</v>
      </c>
      <c r="I1368" s="1" t="s">
        <v>93</v>
      </c>
      <c r="J1368" s="1" t="s">
        <v>13544</v>
      </c>
      <c r="K1368" s="1" t="s">
        <v>13545</v>
      </c>
      <c r="L1368">
        <f>VLOOKUP(B1368,HIS退!B:F,5,FALSE)</f>
        <v>-160</v>
      </c>
      <c r="M1368" t="e">
        <f>VLOOKUP(J1368,银行退!A:F,6,FALSE)</f>
        <v>#N/A</v>
      </c>
      <c r="N1368" t="e">
        <f>VLOOKUP(J1368,网银退汇!H:M,6,FALSE)</f>
        <v>#N/A</v>
      </c>
    </row>
    <row r="1369" spans="1:14" hidden="1">
      <c r="A1369" s="1" t="s">
        <v>13546</v>
      </c>
      <c r="B1369" s="1">
        <v>1906055</v>
      </c>
      <c r="C1369" s="1" t="s">
        <v>6309</v>
      </c>
      <c r="D1369" s="1" t="s">
        <v>6310</v>
      </c>
      <c r="E1369" s="1" t="s">
        <v>6311</v>
      </c>
      <c r="F1369" s="2">
        <v>2914</v>
      </c>
      <c r="G1369" s="1" t="s">
        <v>115</v>
      </c>
      <c r="H1369" s="1" t="s">
        <v>92</v>
      </c>
      <c r="I1369" s="1" t="s">
        <v>93</v>
      </c>
      <c r="J1369" s="1" t="s">
        <v>13547</v>
      </c>
      <c r="K1369" s="1" t="s">
        <v>13548</v>
      </c>
      <c r="L1369">
        <f>VLOOKUP(B1369,HIS退!B:F,5,FALSE)</f>
        <v>-2914</v>
      </c>
      <c r="M1369" t="e">
        <f>VLOOKUP(J1369,银行退!A:F,6,FALSE)</f>
        <v>#N/A</v>
      </c>
      <c r="N1369" t="e">
        <f>VLOOKUP(J1369,网银退汇!H:M,6,FALSE)</f>
        <v>#N/A</v>
      </c>
    </row>
    <row r="1370" spans="1:14" hidden="1">
      <c r="A1370" s="1" t="s">
        <v>13549</v>
      </c>
      <c r="B1370" s="1">
        <v>1906244</v>
      </c>
      <c r="C1370" s="1" t="s">
        <v>6313</v>
      </c>
      <c r="D1370" s="1" t="s">
        <v>6294</v>
      </c>
      <c r="E1370" s="1" t="s">
        <v>6295</v>
      </c>
      <c r="F1370" s="2">
        <v>12001</v>
      </c>
      <c r="G1370" s="1" t="s">
        <v>115</v>
      </c>
      <c r="H1370" s="1" t="s">
        <v>92</v>
      </c>
      <c r="I1370" s="1" t="s">
        <v>93</v>
      </c>
      <c r="J1370" s="1" t="s">
        <v>13550</v>
      </c>
      <c r="K1370" s="1" t="s">
        <v>13551</v>
      </c>
      <c r="L1370">
        <f>VLOOKUP(B1370,HIS退!B:F,5,FALSE)</f>
        <v>-12001</v>
      </c>
      <c r="M1370" t="e">
        <f>VLOOKUP(J1370,银行退!A:F,6,FALSE)</f>
        <v>#N/A</v>
      </c>
      <c r="N1370" t="e">
        <f>VLOOKUP(J1370,网银退汇!H:M,6,FALSE)</f>
        <v>#N/A</v>
      </c>
    </row>
    <row r="1371" spans="1:14" hidden="1">
      <c r="A1371" s="1" t="s">
        <v>13552</v>
      </c>
      <c r="B1371" s="1">
        <v>1906282</v>
      </c>
      <c r="C1371" s="1" t="s">
        <v>6315</v>
      </c>
      <c r="D1371" s="1" t="s">
        <v>6316</v>
      </c>
      <c r="E1371" s="1" t="s">
        <v>6317</v>
      </c>
      <c r="F1371" s="2">
        <v>20072.64</v>
      </c>
      <c r="G1371" s="1" t="s">
        <v>115</v>
      </c>
      <c r="H1371" s="1" t="s">
        <v>92</v>
      </c>
      <c r="I1371" s="1" t="s">
        <v>93</v>
      </c>
      <c r="J1371" s="1" t="s">
        <v>13553</v>
      </c>
      <c r="K1371" s="1" t="s">
        <v>13554</v>
      </c>
      <c r="L1371">
        <f>VLOOKUP(B1371,HIS退!B:F,5,FALSE)</f>
        <v>-20072.64</v>
      </c>
      <c r="M1371" t="e">
        <f>VLOOKUP(J1371,银行退!A:F,6,FALSE)</f>
        <v>#N/A</v>
      </c>
      <c r="N1371" t="e">
        <f>VLOOKUP(J1371,网银退汇!H:M,6,FALSE)</f>
        <v>#N/A</v>
      </c>
    </row>
    <row r="1372" spans="1:14" hidden="1">
      <c r="A1372" s="1" t="s">
        <v>13555</v>
      </c>
      <c r="B1372" s="1">
        <v>1906498</v>
      </c>
      <c r="C1372" s="1" t="s">
        <v>6319</v>
      </c>
      <c r="D1372" s="1" t="s">
        <v>4039</v>
      </c>
      <c r="E1372" s="1" t="s">
        <v>4040</v>
      </c>
      <c r="F1372" s="2">
        <v>300</v>
      </c>
      <c r="G1372" s="1" t="s">
        <v>115</v>
      </c>
      <c r="H1372" s="1" t="s">
        <v>92</v>
      </c>
      <c r="I1372" s="1" t="s">
        <v>93</v>
      </c>
      <c r="J1372" s="1" t="s">
        <v>13556</v>
      </c>
      <c r="K1372" s="1" t="s">
        <v>11761</v>
      </c>
      <c r="L1372">
        <f>VLOOKUP(B1372,HIS退!B:F,5,FALSE)</f>
        <v>-300</v>
      </c>
      <c r="M1372" t="e">
        <f>VLOOKUP(J1372,银行退!A:F,6,FALSE)</f>
        <v>#N/A</v>
      </c>
      <c r="N1372" t="e">
        <f>VLOOKUP(J1372,网银退汇!H:M,6,FALSE)</f>
        <v>#N/A</v>
      </c>
    </row>
    <row r="1373" spans="1:14" hidden="1">
      <c r="A1373" s="1" t="s">
        <v>13557</v>
      </c>
      <c r="B1373" s="1">
        <v>1906510</v>
      </c>
      <c r="C1373" s="1" t="s">
        <v>6321</v>
      </c>
      <c r="D1373" s="1" t="s">
        <v>6322</v>
      </c>
      <c r="E1373" s="1" t="s">
        <v>6323</v>
      </c>
      <c r="F1373" s="2">
        <v>237.4</v>
      </c>
      <c r="G1373" s="1" t="s">
        <v>115</v>
      </c>
      <c r="H1373" s="1" t="s">
        <v>92</v>
      </c>
      <c r="I1373" s="1" t="s">
        <v>93</v>
      </c>
      <c r="J1373" s="1" t="s">
        <v>13558</v>
      </c>
      <c r="K1373" s="1" t="s">
        <v>13559</v>
      </c>
      <c r="L1373">
        <f>VLOOKUP(B1373,HIS退!B:F,5,FALSE)</f>
        <v>-237.4</v>
      </c>
      <c r="M1373" t="e">
        <f>VLOOKUP(J1373,银行退!A:F,6,FALSE)</f>
        <v>#N/A</v>
      </c>
      <c r="N1373" t="e">
        <f>VLOOKUP(J1373,网银退汇!H:M,6,FALSE)</f>
        <v>#N/A</v>
      </c>
    </row>
    <row r="1374" spans="1:14" hidden="1">
      <c r="A1374" s="1" t="s">
        <v>13560</v>
      </c>
      <c r="B1374" s="1">
        <v>1906594</v>
      </c>
      <c r="C1374" s="1" t="s">
        <v>6325</v>
      </c>
      <c r="D1374" s="1" t="s">
        <v>6326</v>
      </c>
      <c r="E1374" s="1" t="s">
        <v>6327</v>
      </c>
      <c r="F1374" s="2">
        <v>2954</v>
      </c>
      <c r="G1374" s="1" t="s">
        <v>115</v>
      </c>
      <c r="H1374" s="1" t="s">
        <v>92</v>
      </c>
      <c r="I1374" s="1" t="s">
        <v>93</v>
      </c>
      <c r="J1374" s="1" t="s">
        <v>13561</v>
      </c>
      <c r="K1374" s="1" t="s">
        <v>334</v>
      </c>
      <c r="L1374">
        <f>VLOOKUP(B1374,HIS退!B:F,5,FALSE)</f>
        <v>-2954</v>
      </c>
      <c r="M1374" t="e">
        <f>VLOOKUP(J1374,银行退!A:F,6,FALSE)</f>
        <v>#N/A</v>
      </c>
      <c r="N1374" t="e">
        <f>VLOOKUP(J1374,网银退汇!H:M,6,FALSE)</f>
        <v>#N/A</v>
      </c>
    </row>
    <row r="1375" spans="1:14" hidden="1">
      <c r="A1375" s="1" t="s">
        <v>13562</v>
      </c>
      <c r="B1375" s="1">
        <v>1906845</v>
      </c>
      <c r="C1375" s="1" t="s">
        <v>6329</v>
      </c>
      <c r="D1375" s="1" t="s">
        <v>6330</v>
      </c>
      <c r="E1375" s="1" t="s">
        <v>6331</v>
      </c>
      <c r="F1375" s="2">
        <v>320</v>
      </c>
      <c r="G1375" s="1" t="s">
        <v>115</v>
      </c>
      <c r="H1375" s="1" t="s">
        <v>92</v>
      </c>
      <c r="I1375" s="1" t="s">
        <v>93</v>
      </c>
      <c r="J1375" s="1" t="s">
        <v>13563</v>
      </c>
      <c r="K1375" s="1" t="s">
        <v>13564</v>
      </c>
      <c r="L1375">
        <f>VLOOKUP(B1375,HIS退!B:F,5,FALSE)</f>
        <v>-320</v>
      </c>
      <c r="M1375" t="e">
        <f>VLOOKUP(J1375,银行退!A:F,6,FALSE)</f>
        <v>#N/A</v>
      </c>
      <c r="N1375" t="e">
        <f>VLOOKUP(J1375,网银退汇!H:M,6,FALSE)</f>
        <v>#N/A</v>
      </c>
    </row>
    <row r="1376" spans="1:14">
      <c r="A1376" s="1" t="s">
        <v>13565</v>
      </c>
      <c r="B1376" s="1">
        <v>1907100</v>
      </c>
      <c r="C1376" s="1" t="s">
        <v>13566</v>
      </c>
      <c r="D1376" s="1" t="s">
        <v>2727</v>
      </c>
      <c r="E1376" s="1" t="s">
        <v>6333</v>
      </c>
      <c r="F1376" s="2">
        <v>10.94</v>
      </c>
      <c r="G1376" s="1" t="s">
        <v>115</v>
      </c>
      <c r="H1376" s="1" t="s">
        <v>94</v>
      </c>
      <c r="I1376" s="1" t="s">
        <v>24</v>
      </c>
      <c r="J1376" s="1" t="s">
        <v>2729</v>
      </c>
      <c r="K1376" s="1" t="s">
        <v>2728</v>
      </c>
      <c r="L1376">
        <f>VLOOKUP(B1376,HIS退!B:F,5,FALSE)</f>
        <v>-10.94</v>
      </c>
      <c r="M1376" t="e">
        <f>VLOOKUP(J1376,银行退!A:F,6,FALSE)</f>
        <v>#N/A</v>
      </c>
      <c r="N1376" t="str">
        <f>VLOOKUP(J1376,网银退汇!H:M,6,FALSE)</f>
        <v>20170908</v>
      </c>
    </row>
    <row r="1377" spans="1:14" hidden="1">
      <c r="A1377" s="1" t="s">
        <v>13567</v>
      </c>
      <c r="B1377" s="1">
        <v>1907144</v>
      </c>
      <c r="C1377" s="1" t="s">
        <v>6335</v>
      </c>
      <c r="D1377" s="1" t="s">
        <v>6336</v>
      </c>
      <c r="E1377" s="1" t="s">
        <v>6337</v>
      </c>
      <c r="F1377" s="2">
        <v>1231.8800000000001</v>
      </c>
      <c r="G1377" s="1" t="s">
        <v>115</v>
      </c>
      <c r="H1377" s="1" t="s">
        <v>92</v>
      </c>
      <c r="I1377" s="1" t="s">
        <v>93</v>
      </c>
      <c r="J1377" s="1" t="s">
        <v>13568</v>
      </c>
      <c r="K1377" s="1" t="s">
        <v>13569</v>
      </c>
      <c r="L1377">
        <f>VLOOKUP(B1377,HIS退!B:F,5,FALSE)</f>
        <v>-1231.8800000000001</v>
      </c>
      <c r="M1377" t="e">
        <f>VLOOKUP(J1377,银行退!A:F,6,FALSE)</f>
        <v>#N/A</v>
      </c>
      <c r="N1377" t="e">
        <f>VLOOKUP(J1377,网银退汇!H:M,6,FALSE)</f>
        <v>#N/A</v>
      </c>
    </row>
    <row r="1378" spans="1:14" hidden="1">
      <c r="A1378" s="1" t="s">
        <v>13570</v>
      </c>
      <c r="B1378" s="1">
        <v>1907241</v>
      </c>
      <c r="C1378" s="1" t="s">
        <v>6339</v>
      </c>
      <c r="D1378" s="1" t="s">
        <v>6340</v>
      </c>
      <c r="E1378" s="1" t="s">
        <v>6341</v>
      </c>
      <c r="F1378" s="2">
        <v>738</v>
      </c>
      <c r="G1378" s="1" t="s">
        <v>115</v>
      </c>
      <c r="H1378" s="1" t="s">
        <v>92</v>
      </c>
      <c r="I1378" s="1" t="s">
        <v>93</v>
      </c>
      <c r="J1378" s="1" t="s">
        <v>13571</v>
      </c>
      <c r="K1378" s="1" t="s">
        <v>13572</v>
      </c>
      <c r="L1378">
        <f>VLOOKUP(B1378,HIS退!B:F,5,FALSE)</f>
        <v>-738</v>
      </c>
      <c r="M1378" t="e">
        <f>VLOOKUP(J1378,银行退!A:F,6,FALSE)</f>
        <v>#N/A</v>
      </c>
      <c r="N1378" t="e">
        <f>VLOOKUP(J1378,网银退汇!H:M,6,FALSE)</f>
        <v>#N/A</v>
      </c>
    </row>
    <row r="1379" spans="1:14" hidden="1">
      <c r="A1379" s="1" t="s">
        <v>13573</v>
      </c>
      <c r="B1379" s="1">
        <v>1907274</v>
      </c>
      <c r="C1379" s="1" t="s">
        <v>6343</v>
      </c>
      <c r="D1379" s="1" t="s">
        <v>6344</v>
      </c>
      <c r="E1379" s="1" t="s">
        <v>6345</v>
      </c>
      <c r="F1379" s="2">
        <v>3523.46</v>
      </c>
      <c r="G1379" s="1" t="s">
        <v>115</v>
      </c>
      <c r="H1379" s="1" t="s">
        <v>92</v>
      </c>
      <c r="I1379" s="1" t="s">
        <v>93</v>
      </c>
      <c r="J1379" s="1" t="s">
        <v>13574</v>
      </c>
      <c r="K1379" s="1" t="s">
        <v>13575</v>
      </c>
      <c r="L1379">
        <f>VLOOKUP(B1379,HIS退!B:F,5,FALSE)</f>
        <v>-3523.46</v>
      </c>
      <c r="M1379" t="e">
        <f>VLOOKUP(J1379,银行退!A:F,6,FALSE)</f>
        <v>#N/A</v>
      </c>
      <c r="N1379" t="e">
        <f>VLOOKUP(J1379,网银退汇!H:M,6,FALSE)</f>
        <v>#N/A</v>
      </c>
    </row>
    <row r="1380" spans="1:14" hidden="1">
      <c r="A1380" s="1" t="s">
        <v>13576</v>
      </c>
      <c r="B1380" s="1">
        <v>1907356</v>
      </c>
      <c r="C1380" s="1" t="s">
        <v>6347</v>
      </c>
      <c r="D1380" s="1" t="s">
        <v>6348</v>
      </c>
      <c r="E1380" s="1" t="s">
        <v>6349</v>
      </c>
      <c r="F1380" s="2">
        <v>6025.38</v>
      </c>
      <c r="G1380" s="1" t="s">
        <v>115</v>
      </c>
      <c r="H1380" s="1" t="s">
        <v>92</v>
      </c>
      <c r="I1380" s="1" t="s">
        <v>93</v>
      </c>
      <c r="J1380" s="1" t="s">
        <v>13577</v>
      </c>
      <c r="K1380" s="1" t="s">
        <v>13578</v>
      </c>
      <c r="L1380">
        <f>VLOOKUP(B1380,HIS退!B:F,5,FALSE)</f>
        <v>-6025.38</v>
      </c>
      <c r="M1380" t="e">
        <f>VLOOKUP(J1380,银行退!A:F,6,FALSE)</f>
        <v>#N/A</v>
      </c>
      <c r="N1380" t="e">
        <f>VLOOKUP(J1380,网银退汇!H:M,6,FALSE)</f>
        <v>#N/A</v>
      </c>
    </row>
    <row r="1381" spans="1:14">
      <c r="A1381" s="1" t="s">
        <v>13579</v>
      </c>
      <c r="B1381" s="1">
        <v>1907450</v>
      </c>
      <c r="C1381" s="1" t="s">
        <v>13580</v>
      </c>
      <c r="D1381" s="1" t="s">
        <v>2730</v>
      </c>
      <c r="E1381" s="1" t="s">
        <v>6333</v>
      </c>
      <c r="F1381" s="2">
        <v>7817.71</v>
      </c>
      <c r="G1381" s="1" t="s">
        <v>115</v>
      </c>
      <c r="H1381" s="1" t="s">
        <v>94</v>
      </c>
      <c r="I1381" s="1" t="s">
        <v>24</v>
      </c>
      <c r="J1381" s="1" t="s">
        <v>2732</v>
      </c>
      <c r="K1381" s="1" t="s">
        <v>2731</v>
      </c>
      <c r="L1381">
        <f>VLOOKUP(B1381,HIS退!B:F,5,FALSE)</f>
        <v>-7817.71</v>
      </c>
      <c r="M1381" t="e">
        <f>VLOOKUP(J1381,银行退!A:F,6,FALSE)</f>
        <v>#N/A</v>
      </c>
      <c r="N1381" t="str">
        <f>VLOOKUP(J1381,网银退汇!H:M,6,FALSE)</f>
        <v>20170908</v>
      </c>
    </row>
    <row r="1382" spans="1:14" hidden="1">
      <c r="A1382" s="1" t="s">
        <v>13581</v>
      </c>
      <c r="B1382" s="1">
        <v>1907475</v>
      </c>
      <c r="C1382" s="1" t="s">
        <v>6352</v>
      </c>
      <c r="D1382" s="1" t="s">
        <v>6353</v>
      </c>
      <c r="E1382" s="1" t="s">
        <v>6354</v>
      </c>
      <c r="F1382" s="2">
        <v>5812.39</v>
      </c>
      <c r="G1382" s="1" t="s">
        <v>115</v>
      </c>
      <c r="H1382" s="1" t="s">
        <v>92</v>
      </c>
      <c r="I1382" s="1" t="s">
        <v>93</v>
      </c>
      <c r="J1382" s="1" t="s">
        <v>13582</v>
      </c>
      <c r="K1382" s="1" t="s">
        <v>13583</v>
      </c>
      <c r="L1382">
        <f>VLOOKUP(B1382,HIS退!B:F,5,FALSE)</f>
        <v>-5812.39</v>
      </c>
      <c r="M1382" t="e">
        <f>VLOOKUP(J1382,银行退!A:F,6,FALSE)</f>
        <v>#N/A</v>
      </c>
      <c r="N1382" t="e">
        <f>VLOOKUP(J1382,网银退汇!H:M,6,FALSE)</f>
        <v>#N/A</v>
      </c>
    </row>
    <row r="1383" spans="1:14" hidden="1">
      <c r="A1383" s="1" t="s">
        <v>13584</v>
      </c>
      <c r="B1383" s="1">
        <v>1907490</v>
      </c>
      <c r="C1383" s="1" t="s">
        <v>6356</v>
      </c>
      <c r="D1383" s="1" t="s">
        <v>6357</v>
      </c>
      <c r="E1383" s="1" t="s">
        <v>6358</v>
      </c>
      <c r="F1383" s="2">
        <v>239</v>
      </c>
      <c r="G1383" s="1" t="s">
        <v>115</v>
      </c>
      <c r="H1383" s="1" t="s">
        <v>92</v>
      </c>
      <c r="I1383" s="1" t="s">
        <v>93</v>
      </c>
      <c r="J1383" s="1" t="s">
        <v>13585</v>
      </c>
      <c r="K1383" s="1" t="s">
        <v>13586</v>
      </c>
      <c r="L1383">
        <f>VLOOKUP(B1383,HIS退!B:F,5,FALSE)</f>
        <v>-239</v>
      </c>
      <c r="M1383" t="e">
        <f>VLOOKUP(J1383,银行退!A:F,6,FALSE)</f>
        <v>#N/A</v>
      </c>
      <c r="N1383" t="e">
        <f>VLOOKUP(J1383,网银退汇!H:M,6,FALSE)</f>
        <v>#N/A</v>
      </c>
    </row>
    <row r="1384" spans="1:14" hidden="1">
      <c r="A1384" s="1" t="s">
        <v>13587</v>
      </c>
      <c r="B1384" s="1">
        <v>1907539</v>
      </c>
      <c r="C1384" s="1" t="s">
        <v>6360</v>
      </c>
      <c r="D1384" s="1" t="s">
        <v>6361</v>
      </c>
      <c r="E1384" s="1" t="s">
        <v>6131</v>
      </c>
      <c r="F1384" s="2">
        <v>7452.17</v>
      </c>
      <c r="G1384" s="1" t="s">
        <v>115</v>
      </c>
      <c r="H1384" s="1" t="s">
        <v>92</v>
      </c>
      <c r="I1384" s="1" t="s">
        <v>93</v>
      </c>
      <c r="J1384" s="1" t="s">
        <v>13588</v>
      </c>
      <c r="K1384" s="1" t="s">
        <v>13589</v>
      </c>
      <c r="L1384">
        <f>VLOOKUP(B1384,HIS退!B:F,5,FALSE)</f>
        <v>-7452.17</v>
      </c>
      <c r="M1384" t="e">
        <f>VLOOKUP(J1384,银行退!A:F,6,FALSE)</f>
        <v>#N/A</v>
      </c>
      <c r="N1384" t="e">
        <f>VLOOKUP(J1384,网银退汇!H:M,6,FALSE)</f>
        <v>#N/A</v>
      </c>
    </row>
    <row r="1385" spans="1:14" hidden="1">
      <c r="A1385" s="1" t="s">
        <v>13590</v>
      </c>
      <c r="B1385" s="1">
        <v>1907557</v>
      </c>
      <c r="C1385" s="1" t="s">
        <v>6363</v>
      </c>
      <c r="D1385" s="1" t="s">
        <v>6364</v>
      </c>
      <c r="E1385" s="1" t="s">
        <v>6365</v>
      </c>
      <c r="F1385" s="2">
        <v>700</v>
      </c>
      <c r="G1385" s="1" t="s">
        <v>115</v>
      </c>
      <c r="H1385" s="1" t="s">
        <v>92</v>
      </c>
      <c r="I1385" s="1" t="s">
        <v>93</v>
      </c>
      <c r="J1385" s="1" t="s">
        <v>13591</v>
      </c>
      <c r="K1385" s="1" t="s">
        <v>13592</v>
      </c>
      <c r="L1385">
        <f>VLOOKUP(B1385,HIS退!B:F,5,FALSE)</f>
        <v>-700</v>
      </c>
      <c r="M1385" t="e">
        <f>VLOOKUP(J1385,银行退!A:F,6,FALSE)</f>
        <v>#N/A</v>
      </c>
      <c r="N1385" t="e">
        <f>VLOOKUP(J1385,网银退汇!H:M,6,FALSE)</f>
        <v>#N/A</v>
      </c>
    </row>
    <row r="1386" spans="1:14" hidden="1">
      <c r="A1386" s="1" t="s">
        <v>13593</v>
      </c>
      <c r="B1386" s="1">
        <v>1907640</v>
      </c>
      <c r="C1386" s="1" t="s">
        <v>6367</v>
      </c>
      <c r="D1386" s="1" t="s">
        <v>6368</v>
      </c>
      <c r="E1386" s="1" t="s">
        <v>6369</v>
      </c>
      <c r="F1386" s="2">
        <v>4498</v>
      </c>
      <c r="G1386" s="1" t="s">
        <v>115</v>
      </c>
      <c r="H1386" s="1" t="s">
        <v>92</v>
      </c>
      <c r="I1386" s="1" t="s">
        <v>93</v>
      </c>
      <c r="J1386" s="1" t="s">
        <v>13594</v>
      </c>
      <c r="K1386" s="1" t="s">
        <v>13595</v>
      </c>
      <c r="L1386">
        <f>VLOOKUP(B1386,HIS退!B:F,5,FALSE)</f>
        <v>-4498</v>
      </c>
      <c r="M1386" t="e">
        <f>VLOOKUP(J1386,银行退!A:F,6,FALSE)</f>
        <v>#N/A</v>
      </c>
      <c r="N1386" t="e">
        <f>VLOOKUP(J1386,网银退汇!H:M,6,FALSE)</f>
        <v>#N/A</v>
      </c>
    </row>
    <row r="1387" spans="1:14" hidden="1">
      <c r="A1387" s="1" t="s">
        <v>13596</v>
      </c>
      <c r="B1387" s="1">
        <v>1907978</v>
      </c>
      <c r="C1387" s="1" t="s">
        <v>6371</v>
      </c>
      <c r="D1387" s="1" t="s">
        <v>6372</v>
      </c>
      <c r="E1387" s="1" t="s">
        <v>6373</v>
      </c>
      <c r="F1387" s="2">
        <v>5000</v>
      </c>
      <c r="G1387" s="1" t="s">
        <v>115</v>
      </c>
      <c r="H1387" s="1" t="s">
        <v>92</v>
      </c>
      <c r="I1387" s="1" t="s">
        <v>93</v>
      </c>
      <c r="J1387" s="1" t="s">
        <v>13597</v>
      </c>
      <c r="K1387" s="1" t="s">
        <v>13598</v>
      </c>
      <c r="L1387">
        <f>VLOOKUP(B1387,HIS退!B:F,5,FALSE)</f>
        <v>-5000</v>
      </c>
      <c r="M1387" t="e">
        <f>VLOOKUP(J1387,银行退!A:F,6,FALSE)</f>
        <v>#N/A</v>
      </c>
      <c r="N1387" t="e">
        <f>VLOOKUP(J1387,网银退汇!H:M,6,FALSE)</f>
        <v>#N/A</v>
      </c>
    </row>
    <row r="1388" spans="1:14" hidden="1">
      <c r="A1388" s="1" t="s">
        <v>13599</v>
      </c>
      <c r="B1388" s="1">
        <v>1907990</v>
      </c>
      <c r="C1388" s="1" t="s">
        <v>6375</v>
      </c>
      <c r="D1388" s="1" t="s">
        <v>6372</v>
      </c>
      <c r="E1388" s="1" t="s">
        <v>6373</v>
      </c>
      <c r="F1388" s="2">
        <v>1000</v>
      </c>
      <c r="G1388" s="1" t="s">
        <v>115</v>
      </c>
      <c r="H1388" s="1" t="s">
        <v>92</v>
      </c>
      <c r="I1388" s="1" t="s">
        <v>93</v>
      </c>
      <c r="J1388" s="1" t="s">
        <v>13600</v>
      </c>
      <c r="K1388" s="1" t="s">
        <v>13598</v>
      </c>
      <c r="L1388">
        <f>VLOOKUP(B1388,HIS退!B:F,5,FALSE)</f>
        <v>-1000</v>
      </c>
      <c r="M1388" t="e">
        <f>VLOOKUP(J1388,银行退!A:F,6,FALSE)</f>
        <v>#N/A</v>
      </c>
      <c r="N1388" t="e">
        <f>VLOOKUP(J1388,网银退汇!H:M,6,FALSE)</f>
        <v>#N/A</v>
      </c>
    </row>
    <row r="1389" spans="1:14" hidden="1">
      <c r="A1389" s="1" t="s">
        <v>13601</v>
      </c>
      <c r="B1389" s="1">
        <v>1907994</v>
      </c>
      <c r="C1389" s="1" t="s">
        <v>6377</v>
      </c>
      <c r="D1389" s="1" t="s">
        <v>6378</v>
      </c>
      <c r="E1389" s="1" t="s">
        <v>6379</v>
      </c>
      <c r="F1389" s="2">
        <v>3259.32</v>
      </c>
      <c r="G1389" s="1" t="s">
        <v>115</v>
      </c>
      <c r="H1389" s="1" t="s">
        <v>92</v>
      </c>
      <c r="I1389" s="1" t="s">
        <v>93</v>
      </c>
      <c r="J1389" s="1" t="s">
        <v>13602</v>
      </c>
      <c r="K1389" s="1" t="s">
        <v>13603</v>
      </c>
      <c r="L1389">
        <f>VLOOKUP(B1389,HIS退!B:F,5,FALSE)</f>
        <v>-3259.32</v>
      </c>
      <c r="M1389" t="e">
        <f>VLOOKUP(J1389,银行退!A:F,6,FALSE)</f>
        <v>#N/A</v>
      </c>
      <c r="N1389" t="e">
        <f>VLOOKUP(J1389,网银退汇!H:M,6,FALSE)</f>
        <v>#N/A</v>
      </c>
    </row>
    <row r="1390" spans="1:14" hidden="1">
      <c r="A1390" s="1" t="s">
        <v>13604</v>
      </c>
      <c r="B1390" s="1">
        <v>1908021</v>
      </c>
      <c r="C1390" s="1" t="s">
        <v>6381</v>
      </c>
      <c r="D1390" s="1" t="s">
        <v>6382</v>
      </c>
      <c r="E1390" s="1" t="s">
        <v>6383</v>
      </c>
      <c r="F1390" s="2">
        <v>94.5</v>
      </c>
      <c r="G1390" s="1" t="s">
        <v>115</v>
      </c>
      <c r="H1390" s="1" t="s">
        <v>92</v>
      </c>
      <c r="I1390" s="1" t="s">
        <v>93</v>
      </c>
      <c r="J1390" s="1" t="s">
        <v>13605</v>
      </c>
      <c r="K1390" s="1" t="s">
        <v>13606</v>
      </c>
      <c r="L1390">
        <f>VLOOKUP(B1390,HIS退!B:F,5,FALSE)</f>
        <v>-94.5</v>
      </c>
      <c r="M1390" t="e">
        <f>VLOOKUP(J1390,银行退!A:F,6,FALSE)</f>
        <v>#N/A</v>
      </c>
      <c r="N1390" t="e">
        <f>VLOOKUP(J1390,网银退汇!H:M,6,FALSE)</f>
        <v>#N/A</v>
      </c>
    </row>
    <row r="1391" spans="1:14" hidden="1">
      <c r="A1391" s="1" t="s">
        <v>13607</v>
      </c>
      <c r="B1391" s="1">
        <v>1908040</v>
      </c>
      <c r="C1391" s="1" t="s">
        <v>6385</v>
      </c>
      <c r="D1391" s="1" t="s">
        <v>6386</v>
      </c>
      <c r="E1391" s="1" t="s">
        <v>6387</v>
      </c>
      <c r="F1391" s="2">
        <v>36.92</v>
      </c>
      <c r="G1391" s="1" t="s">
        <v>115</v>
      </c>
      <c r="H1391" s="1" t="s">
        <v>92</v>
      </c>
      <c r="I1391" s="1" t="s">
        <v>93</v>
      </c>
      <c r="J1391" s="1" t="s">
        <v>13608</v>
      </c>
      <c r="K1391" s="1" t="s">
        <v>13609</v>
      </c>
      <c r="L1391">
        <f>VLOOKUP(B1391,HIS退!B:F,5,FALSE)</f>
        <v>-36.92</v>
      </c>
      <c r="M1391" t="e">
        <f>VLOOKUP(J1391,银行退!A:F,6,FALSE)</f>
        <v>#N/A</v>
      </c>
      <c r="N1391" t="e">
        <f>VLOOKUP(J1391,网银退汇!H:M,6,FALSE)</f>
        <v>#N/A</v>
      </c>
    </row>
    <row r="1392" spans="1:14" hidden="1">
      <c r="A1392" s="1" t="s">
        <v>13610</v>
      </c>
      <c r="B1392" s="1">
        <v>1908073</v>
      </c>
      <c r="C1392" s="1" t="s">
        <v>6389</v>
      </c>
      <c r="D1392" s="1" t="s">
        <v>6390</v>
      </c>
      <c r="E1392" s="1" t="s">
        <v>6391</v>
      </c>
      <c r="F1392" s="2">
        <v>560</v>
      </c>
      <c r="G1392" s="1" t="s">
        <v>115</v>
      </c>
      <c r="H1392" s="1" t="s">
        <v>92</v>
      </c>
      <c r="I1392" s="1" t="s">
        <v>93</v>
      </c>
      <c r="J1392" s="1" t="s">
        <v>13611</v>
      </c>
      <c r="K1392" s="1" t="s">
        <v>13612</v>
      </c>
      <c r="L1392">
        <f>VLOOKUP(B1392,HIS退!B:F,5,FALSE)</f>
        <v>-560</v>
      </c>
      <c r="M1392" t="e">
        <f>VLOOKUP(J1392,银行退!A:F,6,FALSE)</f>
        <v>#N/A</v>
      </c>
      <c r="N1392" t="e">
        <f>VLOOKUP(J1392,网银退汇!H:M,6,FALSE)</f>
        <v>#N/A</v>
      </c>
    </row>
    <row r="1393" spans="1:14" hidden="1">
      <c r="A1393" s="1" t="s">
        <v>13613</v>
      </c>
      <c r="B1393" s="1">
        <v>1908177</v>
      </c>
      <c r="C1393" s="1" t="s">
        <v>6393</v>
      </c>
      <c r="D1393" s="1" t="s">
        <v>6394</v>
      </c>
      <c r="E1393" s="1" t="s">
        <v>6395</v>
      </c>
      <c r="F1393" s="2">
        <v>1300</v>
      </c>
      <c r="G1393" s="1" t="s">
        <v>115</v>
      </c>
      <c r="H1393" s="1" t="s">
        <v>92</v>
      </c>
      <c r="I1393" s="1" t="s">
        <v>93</v>
      </c>
      <c r="J1393" s="1" t="s">
        <v>13614</v>
      </c>
      <c r="K1393" s="1" t="s">
        <v>13615</v>
      </c>
      <c r="L1393">
        <f>VLOOKUP(B1393,HIS退!B:F,5,FALSE)</f>
        <v>-1300</v>
      </c>
      <c r="M1393" t="e">
        <f>VLOOKUP(J1393,银行退!A:F,6,FALSE)</f>
        <v>#N/A</v>
      </c>
      <c r="N1393" t="e">
        <f>VLOOKUP(J1393,网银退汇!H:M,6,FALSE)</f>
        <v>#N/A</v>
      </c>
    </row>
    <row r="1394" spans="1:14" hidden="1">
      <c r="A1394" s="1" t="s">
        <v>13616</v>
      </c>
      <c r="B1394" s="1">
        <v>1908214</v>
      </c>
      <c r="C1394" s="1" t="s">
        <v>6397</v>
      </c>
      <c r="D1394" s="1" t="s">
        <v>6398</v>
      </c>
      <c r="E1394" s="1" t="s">
        <v>6399</v>
      </c>
      <c r="F1394" s="2">
        <v>105</v>
      </c>
      <c r="G1394" s="1" t="s">
        <v>115</v>
      </c>
      <c r="H1394" s="1" t="s">
        <v>92</v>
      </c>
      <c r="I1394" s="1" t="s">
        <v>93</v>
      </c>
      <c r="J1394" s="1" t="s">
        <v>13617</v>
      </c>
      <c r="K1394" s="1" t="s">
        <v>13618</v>
      </c>
      <c r="L1394">
        <f>VLOOKUP(B1394,HIS退!B:F,5,FALSE)</f>
        <v>-105</v>
      </c>
      <c r="M1394" t="e">
        <f>VLOOKUP(J1394,银行退!A:F,6,FALSE)</f>
        <v>#N/A</v>
      </c>
      <c r="N1394" t="e">
        <f>VLOOKUP(J1394,网银退汇!H:M,6,FALSE)</f>
        <v>#N/A</v>
      </c>
    </row>
    <row r="1395" spans="1:14" hidden="1">
      <c r="A1395" s="1" t="s">
        <v>13619</v>
      </c>
      <c r="B1395" s="1">
        <v>1908220</v>
      </c>
      <c r="C1395" s="1" t="s">
        <v>6401</v>
      </c>
      <c r="D1395" s="1" t="s">
        <v>2652</v>
      </c>
      <c r="E1395" s="1" t="s">
        <v>5446</v>
      </c>
      <c r="F1395" s="2">
        <v>1768.09</v>
      </c>
      <c r="G1395" s="1" t="s">
        <v>115</v>
      </c>
      <c r="H1395" s="1" t="s">
        <v>92</v>
      </c>
      <c r="I1395" s="1" t="s">
        <v>93</v>
      </c>
      <c r="J1395" s="1" t="s">
        <v>13620</v>
      </c>
      <c r="K1395" s="1" t="s">
        <v>2658</v>
      </c>
      <c r="L1395">
        <f>VLOOKUP(B1395,HIS退!B:F,5,FALSE)</f>
        <v>-1768.09</v>
      </c>
      <c r="M1395" t="e">
        <f>VLOOKUP(J1395,银行退!A:F,6,FALSE)</f>
        <v>#N/A</v>
      </c>
      <c r="N1395" t="e">
        <f>VLOOKUP(J1395,网银退汇!H:M,6,FALSE)</f>
        <v>#N/A</v>
      </c>
    </row>
    <row r="1396" spans="1:14">
      <c r="A1396" s="1" t="s">
        <v>13621</v>
      </c>
      <c r="B1396" s="1">
        <v>1908235</v>
      </c>
      <c r="C1396" s="1" t="s">
        <v>6403</v>
      </c>
      <c r="D1396" s="1" t="s">
        <v>6404</v>
      </c>
      <c r="E1396" s="1" t="s">
        <v>6405</v>
      </c>
      <c r="F1396" s="2">
        <v>400</v>
      </c>
      <c r="G1396" s="1" t="s">
        <v>115</v>
      </c>
      <c r="H1396" s="1" t="s">
        <v>92</v>
      </c>
      <c r="I1396" s="1" t="s">
        <v>93</v>
      </c>
      <c r="J1396" s="1" t="s">
        <v>17591</v>
      </c>
      <c r="K1396" s="1" t="s">
        <v>13623</v>
      </c>
      <c r="L1396">
        <f>VLOOKUP(B1396,HIS退!B:F,5,FALSE)</f>
        <v>-400</v>
      </c>
      <c r="M1396" t="e">
        <f>VLOOKUP(J1396,银行退!A:F,6,FALSE)</f>
        <v>#N/A</v>
      </c>
      <c r="N1396" t="str">
        <f>VLOOKUP(J1396,网银退汇!H:M,6,FALSE)</f>
        <v>20170911</v>
      </c>
    </row>
    <row r="1397" spans="1:14" hidden="1">
      <c r="A1397" s="1" t="s">
        <v>13624</v>
      </c>
      <c r="B1397" s="1">
        <v>1908254</v>
      </c>
      <c r="C1397" s="1" t="s">
        <v>6407</v>
      </c>
      <c r="D1397" s="1" t="s">
        <v>6408</v>
      </c>
      <c r="E1397" s="1" t="s">
        <v>6399</v>
      </c>
      <c r="F1397" s="2">
        <v>48256.25</v>
      </c>
      <c r="G1397" s="1" t="s">
        <v>115</v>
      </c>
      <c r="H1397" s="1" t="s">
        <v>92</v>
      </c>
      <c r="I1397" s="1" t="s">
        <v>93</v>
      </c>
      <c r="J1397" s="1" t="s">
        <v>13625</v>
      </c>
      <c r="K1397" s="1" t="s">
        <v>13626</v>
      </c>
      <c r="L1397">
        <f>VLOOKUP(B1397,HIS退!B:F,5,FALSE)</f>
        <v>-48256.25</v>
      </c>
      <c r="M1397" t="e">
        <f>VLOOKUP(J1397,银行退!A:F,6,FALSE)</f>
        <v>#N/A</v>
      </c>
      <c r="N1397" t="e">
        <f>VLOOKUP(J1397,网银退汇!H:M,6,FALSE)</f>
        <v>#N/A</v>
      </c>
    </row>
    <row r="1398" spans="1:14" hidden="1">
      <c r="A1398" s="1" t="s">
        <v>13627</v>
      </c>
      <c r="B1398" s="1">
        <v>1908276</v>
      </c>
      <c r="C1398" s="1" t="s">
        <v>6410</v>
      </c>
      <c r="D1398" s="1" t="s">
        <v>6411</v>
      </c>
      <c r="E1398" s="1" t="s">
        <v>6412</v>
      </c>
      <c r="F1398" s="2">
        <v>4319.1400000000003</v>
      </c>
      <c r="G1398" s="1" t="s">
        <v>115</v>
      </c>
      <c r="H1398" s="1" t="s">
        <v>92</v>
      </c>
      <c r="I1398" s="1" t="s">
        <v>93</v>
      </c>
      <c r="J1398" s="1" t="s">
        <v>13628</v>
      </c>
      <c r="K1398" s="1" t="s">
        <v>13629</v>
      </c>
      <c r="L1398">
        <f>VLOOKUP(B1398,HIS退!B:F,5,FALSE)</f>
        <v>-4319.1400000000003</v>
      </c>
      <c r="M1398" t="e">
        <f>VLOOKUP(J1398,银行退!A:F,6,FALSE)</f>
        <v>#N/A</v>
      </c>
      <c r="N1398" t="e">
        <f>VLOOKUP(J1398,网银退汇!H:M,6,FALSE)</f>
        <v>#N/A</v>
      </c>
    </row>
    <row r="1399" spans="1:14" hidden="1">
      <c r="A1399" s="1" t="s">
        <v>13630</v>
      </c>
      <c r="B1399" s="1">
        <v>1908381</v>
      </c>
      <c r="C1399" s="1" t="s">
        <v>6414</v>
      </c>
      <c r="D1399" s="1" t="s">
        <v>6415</v>
      </c>
      <c r="E1399" s="1" t="s">
        <v>6416</v>
      </c>
      <c r="F1399" s="2">
        <v>90.11</v>
      </c>
      <c r="G1399" s="1" t="s">
        <v>115</v>
      </c>
      <c r="H1399" s="1" t="s">
        <v>92</v>
      </c>
      <c r="I1399" s="1" t="s">
        <v>93</v>
      </c>
      <c r="J1399" s="1" t="s">
        <v>13631</v>
      </c>
      <c r="K1399" s="1" t="s">
        <v>13632</v>
      </c>
      <c r="L1399">
        <f>VLOOKUP(B1399,HIS退!B:F,5,FALSE)</f>
        <v>-90.11</v>
      </c>
      <c r="M1399" t="e">
        <f>VLOOKUP(J1399,银行退!A:F,6,FALSE)</f>
        <v>#N/A</v>
      </c>
      <c r="N1399" t="e">
        <f>VLOOKUP(J1399,网银退汇!H:M,6,FALSE)</f>
        <v>#N/A</v>
      </c>
    </row>
    <row r="1400" spans="1:14">
      <c r="A1400" s="1" t="s">
        <v>13633</v>
      </c>
      <c r="B1400" s="1">
        <v>1908388</v>
      </c>
      <c r="C1400" s="1" t="s">
        <v>6418</v>
      </c>
      <c r="D1400" s="1" t="s">
        <v>6419</v>
      </c>
      <c r="E1400" s="1" t="s">
        <v>6420</v>
      </c>
      <c r="F1400" s="2">
        <v>53.59</v>
      </c>
      <c r="G1400" s="1" t="s">
        <v>115</v>
      </c>
      <c r="H1400" s="1" t="s">
        <v>92</v>
      </c>
      <c r="I1400" s="1" t="s">
        <v>93</v>
      </c>
      <c r="J1400" s="1" t="s">
        <v>17590</v>
      </c>
      <c r="K1400" s="1" t="s">
        <v>13635</v>
      </c>
      <c r="L1400">
        <f>VLOOKUP(B1400,HIS退!B:F,5,FALSE)</f>
        <v>-53.59</v>
      </c>
      <c r="M1400" t="e">
        <f>VLOOKUP(J1400,银行退!A:F,6,FALSE)</f>
        <v>#N/A</v>
      </c>
      <c r="N1400" t="str">
        <f>VLOOKUP(J1400,网银退汇!H:M,6,FALSE)</f>
        <v>20170911</v>
      </c>
    </row>
    <row r="1401" spans="1:14" hidden="1">
      <c r="A1401" s="1" t="s">
        <v>13636</v>
      </c>
      <c r="B1401" s="1">
        <v>1908428</v>
      </c>
      <c r="C1401" s="1" t="s">
        <v>6422</v>
      </c>
      <c r="D1401" s="1" t="s">
        <v>6423</v>
      </c>
      <c r="E1401" s="1" t="s">
        <v>6424</v>
      </c>
      <c r="F1401" s="2">
        <v>3373.25</v>
      </c>
      <c r="G1401" s="1" t="s">
        <v>115</v>
      </c>
      <c r="H1401" s="1" t="s">
        <v>92</v>
      </c>
      <c r="I1401" s="1" t="s">
        <v>93</v>
      </c>
      <c r="J1401" s="1" t="s">
        <v>13637</v>
      </c>
      <c r="K1401" s="1" t="s">
        <v>13638</v>
      </c>
      <c r="L1401">
        <f>VLOOKUP(B1401,HIS退!B:F,5,FALSE)</f>
        <v>-3373.25</v>
      </c>
      <c r="M1401" t="e">
        <f>VLOOKUP(J1401,银行退!A:F,6,FALSE)</f>
        <v>#N/A</v>
      </c>
      <c r="N1401" t="e">
        <f>VLOOKUP(J1401,网银退汇!H:M,6,FALSE)</f>
        <v>#N/A</v>
      </c>
    </row>
    <row r="1402" spans="1:14" hidden="1">
      <c r="A1402" s="1" t="s">
        <v>13639</v>
      </c>
      <c r="B1402" s="1">
        <v>1908828</v>
      </c>
      <c r="C1402" s="1" t="s">
        <v>6426</v>
      </c>
      <c r="D1402" s="1" t="s">
        <v>6427</v>
      </c>
      <c r="E1402" s="1" t="s">
        <v>496</v>
      </c>
      <c r="F1402" s="2">
        <v>306.39999999999998</v>
      </c>
      <c r="G1402" s="1" t="s">
        <v>115</v>
      </c>
      <c r="H1402" s="1" t="s">
        <v>92</v>
      </c>
      <c r="I1402" s="1" t="s">
        <v>93</v>
      </c>
      <c r="J1402" s="1" t="s">
        <v>13640</v>
      </c>
      <c r="K1402" s="1" t="s">
        <v>13641</v>
      </c>
      <c r="L1402">
        <f>VLOOKUP(B1402,HIS退!B:F,5,FALSE)</f>
        <v>-306.39999999999998</v>
      </c>
      <c r="M1402" t="e">
        <f>VLOOKUP(J1402,银行退!A:F,6,FALSE)</f>
        <v>#N/A</v>
      </c>
      <c r="N1402" t="e">
        <f>VLOOKUP(J1402,网银退汇!H:M,6,FALSE)</f>
        <v>#N/A</v>
      </c>
    </row>
    <row r="1403" spans="1:14" hidden="1">
      <c r="A1403" s="1" t="s">
        <v>13642</v>
      </c>
      <c r="B1403" s="1">
        <v>1909005</v>
      </c>
      <c r="C1403" s="1" t="s">
        <v>6429</v>
      </c>
      <c r="D1403" s="1" t="s">
        <v>6430</v>
      </c>
      <c r="E1403" s="1" t="s">
        <v>6431</v>
      </c>
      <c r="F1403" s="2">
        <v>460.17</v>
      </c>
      <c r="G1403" s="1" t="s">
        <v>115</v>
      </c>
      <c r="H1403" s="1" t="s">
        <v>92</v>
      </c>
      <c r="I1403" s="1" t="s">
        <v>93</v>
      </c>
      <c r="J1403" s="1" t="s">
        <v>13643</v>
      </c>
      <c r="K1403" s="1" t="s">
        <v>13644</v>
      </c>
      <c r="L1403">
        <f>VLOOKUP(B1403,HIS退!B:F,5,FALSE)</f>
        <v>-460.17</v>
      </c>
      <c r="M1403" t="e">
        <f>VLOOKUP(J1403,银行退!A:F,6,FALSE)</f>
        <v>#N/A</v>
      </c>
      <c r="N1403" t="e">
        <f>VLOOKUP(J1403,网银退汇!H:M,6,FALSE)</f>
        <v>#N/A</v>
      </c>
    </row>
    <row r="1404" spans="1:14" hidden="1">
      <c r="A1404" s="1" t="s">
        <v>13645</v>
      </c>
      <c r="B1404" s="1">
        <v>1909590</v>
      </c>
      <c r="C1404" s="1" t="s">
        <v>6433</v>
      </c>
      <c r="D1404" s="1" t="s">
        <v>252</v>
      </c>
      <c r="E1404" s="1" t="s">
        <v>253</v>
      </c>
      <c r="F1404" s="2">
        <v>50</v>
      </c>
      <c r="G1404" s="1" t="s">
        <v>115</v>
      </c>
      <c r="H1404" s="1" t="s">
        <v>92</v>
      </c>
      <c r="I1404" s="1" t="s">
        <v>93</v>
      </c>
      <c r="J1404" s="1" t="s">
        <v>13646</v>
      </c>
      <c r="K1404" s="1" t="s">
        <v>388</v>
      </c>
      <c r="L1404">
        <f>VLOOKUP(B1404,HIS退!B:F,5,FALSE)</f>
        <v>-50</v>
      </c>
      <c r="M1404" t="e">
        <f>VLOOKUP(J1404,银行退!A:F,6,FALSE)</f>
        <v>#N/A</v>
      </c>
      <c r="N1404" t="e">
        <f>VLOOKUP(J1404,网银退汇!H:M,6,FALSE)</f>
        <v>#N/A</v>
      </c>
    </row>
    <row r="1405" spans="1:14">
      <c r="A1405" s="1" t="s">
        <v>13647</v>
      </c>
      <c r="B1405" s="1">
        <v>1910062</v>
      </c>
      <c r="C1405" s="1" t="s">
        <v>6435</v>
      </c>
      <c r="D1405" s="1" t="s">
        <v>2699</v>
      </c>
      <c r="E1405" s="1" t="s">
        <v>5923</v>
      </c>
      <c r="F1405" s="2">
        <v>489</v>
      </c>
      <c r="G1405" s="1" t="s">
        <v>115</v>
      </c>
      <c r="H1405" s="1" t="s">
        <v>92</v>
      </c>
      <c r="I1405" s="1" t="s">
        <v>93</v>
      </c>
      <c r="J1405" s="1" t="s">
        <v>17589</v>
      </c>
      <c r="K1405" s="1" t="s">
        <v>2700</v>
      </c>
      <c r="L1405">
        <f>VLOOKUP(B1405,HIS退!B:F,5,FALSE)</f>
        <v>-489</v>
      </c>
      <c r="M1405" t="e">
        <f>VLOOKUP(J1405,银行退!A:F,6,FALSE)</f>
        <v>#N/A</v>
      </c>
      <c r="N1405" t="str">
        <f>VLOOKUP(J1405,网银退汇!H:M,6,FALSE)</f>
        <v>20170911</v>
      </c>
    </row>
    <row r="1406" spans="1:14" hidden="1">
      <c r="A1406" s="1" t="s">
        <v>13649</v>
      </c>
      <c r="B1406" s="1">
        <v>1910255</v>
      </c>
      <c r="C1406" s="1" t="s">
        <v>6437</v>
      </c>
      <c r="D1406" s="1" t="s">
        <v>6438</v>
      </c>
      <c r="E1406" s="1" t="s">
        <v>6439</v>
      </c>
      <c r="F1406" s="2">
        <v>91.33</v>
      </c>
      <c r="G1406" s="1" t="s">
        <v>115</v>
      </c>
      <c r="H1406" s="1" t="s">
        <v>92</v>
      </c>
      <c r="I1406" s="1" t="s">
        <v>93</v>
      </c>
      <c r="J1406" s="1" t="s">
        <v>13650</v>
      </c>
      <c r="K1406" s="1" t="s">
        <v>13651</v>
      </c>
      <c r="L1406">
        <f>VLOOKUP(B1406,HIS退!B:F,5,FALSE)</f>
        <v>-91.33</v>
      </c>
      <c r="M1406" t="e">
        <f>VLOOKUP(J1406,银行退!A:F,6,FALSE)</f>
        <v>#N/A</v>
      </c>
      <c r="N1406" t="e">
        <f>VLOOKUP(J1406,网银退汇!H:M,6,FALSE)</f>
        <v>#N/A</v>
      </c>
    </row>
    <row r="1407" spans="1:14" hidden="1">
      <c r="A1407" s="1" t="s">
        <v>13652</v>
      </c>
      <c r="B1407" s="1">
        <v>1910329</v>
      </c>
      <c r="C1407" s="1" t="s">
        <v>6441</v>
      </c>
      <c r="D1407" s="1" t="s">
        <v>2712</v>
      </c>
      <c r="E1407" s="1" t="s">
        <v>6055</v>
      </c>
      <c r="F1407" s="2">
        <v>13416.53</v>
      </c>
      <c r="G1407" s="1" t="s">
        <v>115</v>
      </c>
      <c r="H1407" s="1" t="s">
        <v>92</v>
      </c>
      <c r="I1407" s="1" t="s">
        <v>93</v>
      </c>
      <c r="J1407" s="1" t="s">
        <v>13653</v>
      </c>
      <c r="K1407" s="1" t="s">
        <v>13654</v>
      </c>
      <c r="L1407">
        <f>VLOOKUP(B1407,HIS退!B:F,5,FALSE)</f>
        <v>-13416.53</v>
      </c>
      <c r="M1407" t="e">
        <f>VLOOKUP(J1407,银行退!A:F,6,FALSE)</f>
        <v>#N/A</v>
      </c>
      <c r="N1407" t="e">
        <f>VLOOKUP(J1407,网银退汇!H:M,6,FALSE)</f>
        <v>#N/A</v>
      </c>
    </row>
    <row r="1408" spans="1:14" hidden="1">
      <c r="A1408" s="1" t="s">
        <v>13655</v>
      </c>
      <c r="B1408" s="1">
        <v>1910767</v>
      </c>
      <c r="C1408" s="1" t="s">
        <v>6443</v>
      </c>
      <c r="D1408" s="1" t="s">
        <v>6444</v>
      </c>
      <c r="E1408" s="1" t="s">
        <v>6445</v>
      </c>
      <c r="F1408" s="2">
        <v>15000</v>
      </c>
      <c r="G1408" s="1" t="s">
        <v>115</v>
      </c>
      <c r="H1408" s="1" t="s">
        <v>92</v>
      </c>
      <c r="I1408" s="1" t="s">
        <v>93</v>
      </c>
      <c r="J1408" s="1" t="s">
        <v>13656</v>
      </c>
      <c r="K1408" s="1" t="s">
        <v>13657</v>
      </c>
      <c r="L1408">
        <f>VLOOKUP(B1408,HIS退!B:F,5,FALSE)</f>
        <v>-15000</v>
      </c>
      <c r="M1408" t="e">
        <f>VLOOKUP(J1408,银行退!A:F,6,FALSE)</f>
        <v>#N/A</v>
      </c>
      <c r="N1408" t="e">
        <f>VLOOKUP(J1408,网银退汇!H:M,6,FALSE)</f>
        <v>#N/A</v>
      </c>
    </row>
    <row r="1409" spans="1:14" hidden="1">
      <c r="A1409" s="1" t="s">
        <v>13658</v>
      </c>
      <c r="B1409" s="1">
        <v>1910940</v>
      </c>
      <c r="C1409" s="1" t="s">
        <v>6447</v>
      </c>
      <c r="D1409" s="1" t="s">
        <v>283</v>
      </c>
      <c r="E1409" s="1" t="s">
        <v>284</v>
      </c>
      <c r="F1409" s="2">
        <v>200</v>
      </c>
      <c r="G1409" s="1" t="s">
        <v>115</v>
      </c>
      <c r="H1409" s="1" t="s">
        <v>92</v>
      </c>
      <c r="I1409" s="1" t="s">
        <v>93</v>
      </c>
      <c r="J1409" s="1" t="s">
        <v>13659</v>
      </c>
      <c r="K1409" s="1" t="s">
        <v>334</v>
      </c>
      <c r="L1409">
        <f>VLOOKUP(B1409,HIS退!B:F,5,FALSE)</f>
        <v>-200</v>
      </c>
      <c r="M1409" t="e">
        <f>VLOOKUP(J1409,银行退!A:F,6,FALSE)</f>
        <v>#N/A</v>
      </c>
      <c r="N1409" t="e">
        <f>VLOOKUP(J1409,网银退汇!H:M,6,FALSE)</f>
        <v>#N/A</v>
      </c>
    </row>
    <row r="1410" spans="1:14" hidden="1">
      <c r="A1410" s="1" t="s">
        <v>13660</v>
      </c>
      <c r="B1410" s="1">
        <v>1910950</v>
      </c>
      <c r="C1410" s="1" t="s">
        <v>6449</v>
      </c>
      <c r="D1410" s="1" t="s">
        <v>6450</v>
      </c>
      <c r="E1410" s="1" t="s">
        <v>6451</v>
      </c>
      <c r="F1410" s="2">
        <v>3000</v>
      </c>
      <c r="G1410" s="1" t="s">
        <v>115</v>
      </c>
      <c r="H1410" s="1" t="s">
        <v>92</v>
      </c>
      <c r="I1410" s="1" t="s">
        <v>93</v>
      </c>
      <c r="J1410" s="1" t="s">
        <v>13661</v>
      </c>
      <c r="K1410" s="1" t="s">
        <v>13662</v>
      </c>
      <c r="L1410">
        <f>VLOOKUP(B1410,HIS退!B:F,5,FALSE)</f>
        <v>-3000</v>
      </c>
      <c r="M1410" t="e">
        <f>VLOOKUP(J1410,银行退!A:F,6,FALSE)</f>
        <v>#N/A</v>
      </c>
      <c r="N1410" t="e">
        <f>VLOOKUP(J1410,网银退汇!H:M,6,FALSE)</f>
        <v>#N/A</v>
      </c>
    </row>
    <row r="1411" spans="1:14" hidden="1">
      <c r="A1411" s="1" t="s">
        <v>13663</v>
      </c>
      <c r="B1411" s="1">
        <v>1911273</v>
      </c>
      <c r="C1411" s="1" t="s">
        <v>6453</v>
      </c>
      <c r="D1411" s="1" t="s">
        <v>6454</v>
      </c>
      <c r="E1411" s="1" t="s">
        <v>6455</v>
      </c>
      <c r="F1411" s="2">
        <v>264.63</v>
      </c>
      <c r="G1411" s="1" t="s">
        <v>115</v>
      </c>
      <c r="H1411" s="1" t="s">
        <v>92</v>
      </c>
      <c r="I1411" s="1" t="s">
        <v>93</v>
      </c>
      <c r="J1411" s="1" t="s">
        <v>13664</v>
      </c>
      <c r="K1411" s="1" t="s">
        <v>13665</v>
      </c>
      <c r="L1411">
        <f>VLOOKUP(B1411,HIS退!B:F,5,FALSE)</f>
        <v>-264.63</v>
      </c>
      <c r="M1411" t="e">
        <f>VLOOKUP(J1411,银行退!A:F,6,FALSE)</f>
        <v>#N/A</v>
      </c>
      <c r="N1411" t="e">
        <f>VLOOKUP(J1411,网银退汇!H:M,6,FALSE)</f>
        <v>#N/A</v>
      </c>
    </row>
    <row r="1412" spans="1:14" hidden="1">
      <c r="A1412" s="1" t="s">
        <v>13666</v>
      </c>
      <c r="B1412" s="1">
        <v>1911465</v>
      </c>
      <c r="C1412" s="1" t="s">
        <v>6457</v>
      </c>
      <c r="D1412" s="1" t="s">
        <v>6458</v>
      </c>
      <c r="E1412" s="1" t="s">
        <v>6459</v>
      </c>
      <c r="F1412" s="2">
        <v>27</v>
      </c>
      <c r="G1412" s="1" t="s">
        <v>115</v>
      </c>
      <c r="H1412" s="1" t="s">
        <v>92</v>
      </c>
      <c r="I1412" s="1" t="s">
        <v>93</v>
      </c>
      <c r="J1412" s="1" t="s">
        <v>13667</v>
      </c>
      <c r="K1412" s="1" t="s">
        <v>13668</v>
      </c>
      <c r="L1412">
        <f>VLOOKUP(B1412,HIS退!B:F,5,FALSE)</f>
        <v>-27</v>
      </c>
      <c r="M1412" t="e">
        <f>VLOOKUP(J1412,银行退!A:F,6,FALSE)</f>
        <v>#N/A</v>
      </c>
      <c r="N1412" t="e">
        <f>VLOOKUP(J1412,网银退汇!H:M,6,FALSE)</f>
        <v>#N/A</v>
      </c>
    </row>
    <row r="1413" spans="1:14" hidden="1">
      <c r="A1413" s="1" t="s">
        <v>13669</v>
      </c>
      <c r="B1413" s="1">
        <v>1911688</v>
      </c>
      <c r="C1413" s="1" t="s">
        <v>6461</v>
      </c>
      <c r="D1413" s="1" t="s">
        <v>259</v>
      </c>
      <c r="E1413" s="1" t="s">
        <v>260</v>
      </c>
      <c r="F1413" s="2">
        <v>500.34</v>
      </c>
      <c r="G1413" s="1" t="s">
        <v>115</v>
      </c>
      <c r="H1413" s="1" t="s">
        <v>92</v>
      </c>
      <c r="I1413" s="1" t="s">
        <v>93</v>
      </c>
      <c r="J1413" s="1" t="s">
        <v>13670</v>
      </c>
      <c r="K1413" s="1" t="s">
        <v>389</v>
      </c>
      <c r="L1413">
        <f>VLOOKUP(B1413,HIS退!B:F,5,FALSE)</f>
        <v>-500.34</v>
      </c>
      <c r="M1413" t="e">
        <f>VLOOKUP(J1413,银行退!A:F,6,FALSE)</f>
        <v>#N/A</v>
      </c>
      <c r="N1413" t="e">
        <f>VLOOKUP(J1413,网银退汇!H:M,6,FALSE)</f>
        <v>#N/A</v>
      </c>
    </row>
    <row r="1414" spans="1:14" hidden="1">
      <c r="A1414" s="1" t="s">
        <v>13671</v>
      </c>
      <c r="B1414" s="1">
        <v>1911945</v>
      </c>
      <c r="C1414" s="1" t="s">
        <v>6463</v>
      </c>
      <c r="D1414" s="1" t="s">
        <v>6464</v>
      </c>
      <c r="E1414" s="1" t="s">
        <v>6465</v>
      </c>
      <c r="F1414" s="2">
        <v>883</v>
      </c>
      <c r="G1414" s="1" t="s">
        <v>115</v>
      </c>
      <c r="H1414" s="1" t="s">
        <v>92</v>
      </c>
      <c r="I1414" s="1" t="s">
        <v>93</v>
      </c>
      <c r="J1414" s="1" t="s">
        <v>13672</v>
      </c>
      <c r="K1414" s="1" t="s">
        <v>13673</v>
      </c>
      <c r="L1414">
        <f>VLOOKUP(B1414,HIS退!B:F,5,FALSE)</f>
        <v>-883</v>
      </c>
      <c r="M1414" t="e">
        <f>VLOOKUP(J1414,银行退!A:F,6,FALSE)</f>
        <v>#N/A</v>
      </c>
      <c r="N1414" t="e">
        <f>VLOOKUP(J1414,网银退汇!H:M,6,FALSE)</f>
        <v>#N/A</v>
      </c>
    </row>
    <row r="1415" spans="1:14" hidden="1">
      <c r="A1415" s="1" t="s">
        <v>13674</v>
      </c>
      <c r="B1415" s="1">
        <v>1912138</v>
      </c>
      <c r="C1415" s="1" t="s">
        <v>6467</v>
      </c>
      <c r="D1415" s="1" t="s">
        <v>6468</v>
      </c>
      <c r="E1415" s="1" t="s">
        <v>6469</v>
      </c>
      <c r="F1415" s="2">
        <v>782.6</v>
      </c>
      <c r="G1415" s="1" t="s">
        <v>115</v>
      </c>
      <c r="H1415" s="1" t="s">
        <v>92</v>
      </c>
      <c r="I1415" s="1" t="s">
        <v>93</v>
      </c>
      <c r="J1415" s="1" t="s">
        <v>13675</v>
      </c>
      <c r="K1415" s="1" t="s">
        <v>13676</v>
      </c>
      <c r="L1415">
        <f>VLOOKUP(B1415,HIS退!B:F,5,FALSE)</f>
        <v>-782.6</v>
      </c>
      <c r="M1415" t="e">
        <f>VLOOKUP(J1415,银行退!A:F,6,FALSE)</f>
        <v>#N/A</v>
      </c>
      <c r="N1415" t="e">
        <f>VLOOKUP(J1415,网银退汇!H:M,6,FALSE)</f>
        <v>#N/A</v>
      </c>
    </row>
    <row r="1416" spans="1:14" hidden="1">
      <c r="A1416" s="1" t="s">
        <v>13677</v>
      </c>
      <c r="B1416" s="1">
        <v>1912374</v>
      </c>
      <c r="C1416" s="1" t="s">
        <v>6471</v>
      </c>
      <c r="D1416" s="1" t="s">
        <v>6472</v>
      </c>
      <c r="E1416" s="1" t="s">
        <v>6473</v>
      </c>
      <c r="F1416" s="2">
        <v>20</v>
      </c>
      <c r="G1416" s="1" t="s">
        <v>115</v>
      </c>
      <c r="H1416" s="1" t="s">
        <v>92</v>
      </c>
      <c r="I1416" s="1" t="s">
        <v>93</v>
      </c>
      <c r="J1416" s="1" t="s">
        <v>13678</v>
      </c>
      <c r="K1416" s="1" t="s">
        <v>13679</v>
      </c>
      <c r="L1416">
        <f>VLOOKUP(B1416,HIS退!B:F,5,FALSE)</f>
        <v>-20</v>
      </c>
      <c r="M1416" t="e">
        <f>VLOOKUP(J1416,银行退!A:F,6,FALSE)</f>
        <v>#N/A</v>
      </c>
      <c r="N1416" t="e">
        <f>VLOOKUP(J1416,网银退汇!H:M,6,FALSE)</f>
        <v>#N/A</v>
      </c>
    </row>
    <row r="1417" spans="1:14" hidden="1">
      <c r="A1417" s="1" t="s">
        <v>13680</v>
      </c>
      <c r="B1417" s="1">
        <v>1912775</v>
      </c>
      <c r="C1417" s="1" t="s">
        <v>6475</v>
      </c>
      <c r="D1417" s="1" t="s">
        <v>6476</v>
      </c>
      <c r="E1417" s="1" t="s">
        <v>6477</v>
      </c>
      <c r="F1417" s="2">
        <v>7559.51</v>
      </c>
      <c r="G1417" s="1" t="s">
        <v>115</v>
      </c>
      <c r="H1417" s="1" t="s">
        <v>92</v>
      </c>
      <c r="I1417" s="1" t="s">
        <v>93</v>
      </c>
      <c r="J1417" s="1" t="s">
        <v>13681</v>
      </c>
      <c r="K1417" s="1" t="s">
        <v>13682</v>
      </c>
      <c r="L1417">
        <f>VLOOKUP(B1417,HIS退!B:F,5,FALSE)</f>
        <v>-7559.51</v>
      </c>
      <c r="M1417" t="e">
        <f>VLOOKUP(J1417,银行退!A:F,6,FALSE)</f>
        <v>#N/A</v>
      </c>
      <c r="N1417" t="e">
        <f>VLOOKUP(J1417,网银退汇!H:M,6,FALSE)</f>
        <v>#N/A</v>
      </c>
    </row>
    <row r="1418" spans="1:14" hidden="1">
      <c r="A1418" s="1" t="s">
        <v>13683</v>
      </c>
      <c r="B1418" s="1">
        <v>1912814</v>
      </c>
      <c r="C1418" s="1" t="s">
        <v>6479</v>
      </c>
      <c r="D1418" s="1" t="s">
        <v>250</v>
      </c>
      <c r="E1418" s="1" t="s">
        <v>251</v>
      </c>
      <c r="F1418" s="2">
        <v>3192</v>
      </c>
      <c r="G1418" s="1" t="s">
        <v>115</v>
      </c>
      <c r="H1418" s="1" t="s">
        <v>92</v>
      </c>
      <c r="I1418" s="1" t="s">
        <v>93</v>
      </c>
      <c r="J1418" s="1" t="s">
        <v>13684</v>
      </c>
      <c r="K1418" s="1" t="s">
        <v>387</v>
      </c>
      <c r="L1418">
        <f>VLOOKUP(B1418,HIS退!B:F,5,FALSE)</f>
        <v>-3192</v>
      </c>
      <c r="M1418" t="e">
        <f>VLOOKUP(J1418,银行退!A:F,6,FALSE)</f>
        <v>#N/A</v>
      </c>
      <c r="N1418" t="e">
        <f>VLOOKUP(J1418,网银退汇!H:M,6,FALSE)</f>
        <v>#N/A</v>
      </c>
    </row>
    <row r="1419" spans="1:14" hidden="1">
      <c r="A1419" s="1" t="s">
        <v>13685</v>
      </c>
      <c r="B1419" s="1">
        <v>1912904</v>
      </c>
      <c r="C1419" s="1" t="s">
        <v>6481</v>
      </c>
      <c r="D1419" s="1" t="s">
        <v>6482</v>
      </c>
      <c r="E1419" s="1" t="s">
        <v>6483</v>
      </c>
      <c r="F1419" s="2">
        <v>153.32</v>
      </c>
      <c r="G1419" s="1" t="s">
        <v>115</v>
      </c>
      <c r="H1419" s="1" t="s">
        <v>92</v>
      </c>
      <c r="I1419" s="1" t="s">
        <v>93</v>
      </c>
      <c r="J1419" s="1" t="s">
        <v>13686</v>
      </c>
      <c r="K1419" s="1" t="s">
        <v>13682</v>
      </c>
      <c r="L1419">
        <f>VLOOKUP(B1419,HIS退!B:F,5,FALSE)</f>
        <v>-153.32</v>
      </c>
      <c r="M1419" t="e">
        <f>VLOOKUP(J1419,银行退!A:F,6,FALSE)</f>
        <v>#N/A</v>
      </c>
      <c r="N1419" t="e">
        <f>VLOOKUP(J1419,网银退汇!H:M,6,FALSE)</f>
        <v>#N/A</v>
      </c>
    </row>
    <row r="1420" spans="1:14" hidden="1">
      <c r="A1420" s="1" t="s">
        <v>13687</v>
      </c>
      <c r="B1420" s="1">
        <v>1913107</v>
      </c>
      <c r="C1420" s="1" t="s">
        <v>6485</v>
      </c>
      <c r="D1420" s="1" t="s">
        <v>6486</v>
      </c>
      <c r="E1420" s="1" t="s">
        <v>6487</v>
      </c>
      <c r="F1420" s="2">
        <v>428</v>
      </c>
      <c r="G1420" s="1" t="s">
        <v>115</v>
      </c>
      <c r="H1420" s="1" t="s">
        <v>92</v>
      </c>
      <c r="I1420" s="1" t="s">
        <v>93</v>
      </c>
      <c r="J1420" s="1" t="s">
        <v>13688</v>
      </c>
      <c r="K1420" s="1" t="s">
        <v>13689</v>
      </c>
      <c r="L1420">
        <f>VLOOKUP(B1420,HIS退!B:F,5,FALSE)</f>
        <v>-428</v>
      </c>
      <c r="M1420" t="e">
        <f>VLOOKUP(J1420,银行退!A:F,6,FALSE)</f>
        <v>#N/A</v>
      </c>
      <c r="N1420" t="e">
        <f>VLOOKUP(J1420,网银退汇!H:M,6,FALSE)</f>
        <v>#N/A</v>
      </c>
    </row>
    <row r="1421" spans="1:14" hidden="1">
      <c r="A1421" s="1" t="s">
        <v>13690</v>
      </c>
      <c r="B1421" s="1">
        <v>1913863</v>
      </c>
      <c r="C1421" s="1" t="s">
        <v>6489</v>
      </c>
      <c r="D1421" s="1" t="s">
        <v>6490</v>
      </c>
      <c r="E1421" s="1" t="s">
        <v>6491</v>
      </c>
      <c r="F1421" s="2">
        <v>610</v>
      </c>
      <c r="G1421" s="1" t="s">
        <v>115</v>
      </c>
      <c r="H1421" s="1" t="s">
        <v>92</v>
      </c>
      <c r="I1421" s="1" t="s">
        <v>93</v>
      </c>
      <c r="J1421" s="1" t="s">
        <v>13691</v>
      </c>
      <c r="K1421" s="1" t="s">
        <v>346</v>
      </c>
      <c r="L1421">
        <f>VLOOKUP(B1421,HIS退!B:F,5,FALSE)</f>
        <v>-610</v>
      </c>
      <c r="M1421" t="e">
        <f>VLOOKUP(J1421,银行退!A:F,6,FALSE)</f>
        <v>#N/A</v>
      </c>
      <c r="N1421" t="e">
        <f>VLOOKUP(J1421,网银退汇!H:M,6,FALSE)</f>
        <v>#N/A</v>
      </c>
    </row>
    <row r="1422" spans="1:14" hidden="1">
      <c r="A1422" s="1" t="s">
        <v>13692</v>
      </c>
      <c r="B1422" s="1">
        <v>1913872</v>
      </c>
      <c r="C1422" s="1" t="s">
        <v>6493</v>
      </c>
      <c r="D1422" s="1" t="s">
        <v>6494</v>
      </c>
      <c r="E1422" s="1" t="s">
        <v>6495</v>
      </c>
      <c r="F1422" s="2">
        <v>548.91999999999996</v>
      </c>
      <c r="G1422" s="1" t="s">
        <v>115</v>
      </c>
      <c r="H1422" s="1" t="s">
        <v>92</v>
      </c>
      <c r="I1422" s="1" t="s">
        <v>93</v>
      </c>
      <c r="J1422" s="1" t="s">
        <v>13693</v>
      </c>
      <c r="K1422" s="1" t="s">
        <v>13694</v>
      </c>
      <c r="L1422">
        <f>VLOOKUP(B1422,HIS退!B:F,5,FALSE)</f>
        <v>-548.91999999999996</v>
      </c>
      <c r="M1422" t="e">
        <f>VLOOKUP(J1422,银行退!A:F,6,FALSE)</f>
        <v>#N/A</v>
      </c>
      <c r="N1422" t="e">
        <f>VLOOKUP(J1422,网银退汇!H:M,6,FALSE)</f>
        <v>#N/A</v>
      </c>
    </row>
    <row r="1423" spans="1:14" hidden="1">
      <c r="A1423" s="1" t="s">
        <v>13695</v>
      </c>
      <c r="B1423" s="1">
        <v>1914274</v>
      </c>
      <c r="C1423" s="1" t="s">
        <v>6497</v>
      </c>
      <c r="D1423" s="1" t="s">
        <v>6498</v>
      </c>
      <c r="E1423" s="1" t="s">
        <v>6499</v>
      </c>
      <c r="F1423" s="2">
        <v>484.5</v>
      </c>
      <c r="G1423" s="1" t="s">
        <v>115</v>
      </c>
      <c r="H1423" s="1" t="s">
        <v>92</v>
      </c>
      <c r="I1423" s="1" t="s">
        <v>93</v>
      </c>
      <c r="J1423" s="1" t="s">
        <v>13696</v>
      </c>
      <c r="K1423" s="1" t="s">
        <v>13697</v>
      </c>
      <c r="L1423">
        <f>VLOOKUP(B1423,HIS退!B:F,5,FALSE)</f>
        <v>-484.5</v>
      </c>
      <c r="M1423" t="e">
        <f>VLOOKUP(J1423,银行退!A:F,6,FALSE)</f>
        <v>#N/A</v>
      </c>
      <c r="N1423" t="e">
        <f>VLOOKUP(J1423,网银退汇!H:M,6,FALSE)</f>
        <v>#N/A</v>
      </c>
    </row>
    <row r="1424" spans="1:14" hidden="1">
      <c r="A1424" s="1" t="s">
        <v>13698</v>
      </c>
      <c r="B1424" s="1">
        <v>1914455</v>
      </c>
      <c r="C1424" s="1" t="s">
        <v>6501</v>
      </c>
      <c r="D1424" s="1" t="s">
        <v>6502</v>
      </c>
      <c r="E1424" s="1" t="s">
        <v>6503</v>
      </c>
      <c r="F1424" s="2">
        <v>3015.83</v>
      </c>
      <c r="G1424" s="1" t="s">
        <v>115</v>
      </c>
      <c r="H1424" s="1" t="s">
        <v>92</v>
      </c>
      <c r="I1424" s="1" t="s">
        <v>93</v>
      </c>
      <c r="J1424" s="1" t="s">
        <v>13699</v>
      </c>
      <c r="K1424" s="1" t="s">
        <v>13700</v>
      </c>
      <c r="L1424">
        <f>VLOOKUP(B1424,HIS退!B:F,5,FALSE)</f>
        <v>-3015.83</v>
      </c>
      <c r="M1424" t="e">
        <f>VLOOKUP(J1424,银行退!A:F,6,FALSE)</f>
        <v>#N/A</v>
      </c>
      <c r="N1424" t="e">
        <f>VLOOKUP(J1424,网银退汇!H:M,6,FALSE)</f>
        <v>#N/A</v>
      </c>
    </row>
    <row r="1425" spans="1:14" hidden="1">
      <c r="A1425" s="1" t="s">
        <v>13701</v>
      </c>
      <c r="B1425" s="1">
        <v>1914577</v>
      </c>
      <c r="C1425" s="1" t="s">
        <v>6505</v>
      </c>
      <c r="D1425" s="1" t="s">
        <v>6506</v>
      </c>
      <c r="E1425" s="1" t="s">
        <v>131</v>
      </c>
      <c r="F1425" s="2">
        <v>3803.71</v>
      </c>
      <c r="G1425" s="1" t="s">
        <v>115</v>
      </c>
      <c r="H1425" s="1" t="s">
        <v>92</v>
      </c>
      <c r="I1425" s="1" t="s">
        <v>93</v>
      </c>
      <c r="J1425" s="1" t="s">
        <v>13702</v>
      </c>
      <c r="K1425" s="1" t="s">
        <v>13703</v>
      </c>
      <c r="L1425">
        <f>VLOOKUP(B1425,HIS退!B:F,5,FALSE)</f>
        <v>-3803.71</v>
      </c>
      <c r="M1425" t="e">
        <f>VLOOKUP(J1425,银行退!A:F,6,FALSE)</f>
        <v>#N/A</v>
      </c>
      <c r="N1425" t="e">
        <f>VLOOKUP(J1425,网银退汇!H:M,6,FALSE)</f>
        <v>#N/A</v>
      </c>
    </row>
    <row r="1426" spans="1:14">
      <c r="A1426" s="1" t="s">
        <v>13704</v>
      </c>
      <c r="B1426" s="1">
        <v>1914642</v>
      </c>
      <c r="C1426" s="1" t="s">
        <v>6508</v>
      </c>
      <c r="D1426" s="1" t="s">
        <v>2682</v>
      </c>
      <c r="E1426" s="1" t="s">
        <v>5793</v>
      </c>
      <c r="F1426" s="2">
        <v>100</v>
      </c>
      <c r="G1426" s="1" t="s">
        <v>115</v>
      </c>
      <c r="H1426" s="1" t="s">
        <v>92</v>
      </c>
      <c r="I1426" s="1" t="s">
        <v>93</v>
      </c>
      <c r="J1426" s="1" t="s">
        <v>17588</v>
      </c>
      <c r="K1426" s="1" t="s">
        <v>2683</v>
      </c>
      <c r="L1426">
        <f>VLOOKUP(B1426,HIS退!B:F,5,FALSE)</f>
        <v>-100</v>
      </c>
      <c r="M1426" t="e">
        <f>VLOOKUP(J1426,银行退!A:F,6,FALSE)</f>
        <v>#N/A</v>
      </c>
      <c r="N1426" t="str">
        <f>VLOOKUP(J1426,网银退汇!H:M,6,FALSE)</f>
        <v>20170911</v>
      </c>
    </row>
    <row r="1427" spans="1:14" hidden="1">
      <c r="A1427" s="1" t="s">
        <v>13706</v>
      </c>
      <c r="B1427" s="1">
        <v>1914804</v>
      </c>
      <c r="C1427" s="1" t="s">
        <v>6510</v>
      </c>
      <c r="D1427" s="1" t="s">
        <v>6511</v>
      </c>
      <c r="E1427" s="1" t="s">
        <v>6512</v>
      </c>
      <c r="F1427" s="2">
        <v>295</v>
      </c>
      <c r="G1427" s="1" t="s">
        <v>115</v>
      </c>
      <c r="H1427" s="1" t="s">
        <v>92</v>
      </c>
      <c r="I1427" s="1" t="s">
        <v>93</v>
      </c>
      <c r="J1427" s="1" t="s">
        <v>13707</v>
      </c>
      <c r="K1427" s="1" t="s">
        <v>13708</v>
      </c>
      <c r="L1427">
        <f>VLOOKUP(B1427,HIS退!B:F,5,FALSE)</f>
        <v>-295</v>
      </c>
      <c r="M1427" t="e">
        <f>VLOOKUP(J1427,银行退!A:F,6,FALSE)</f>
        <v>#N/A</v>
      </c>
      <c r="N1427" t="e">
        <f>VLOOKUP(J1427,网银退汇!H:M,6,FALSE)</f>
        <v>#N/A</v>
      </c>
    </row>
    <row r="1428" spans="1:14" hidden="1">
      <c r="A1428" s="1" t="s">
        <v>13709</v>
      </c>
      <c r="B1428" s="1">
        <v>1914858</v>
      </c>
      <c r="C1428" s="1" t="s">
        <v>6514</v>
      </c>
      <c r="D1428" s="1" t="s">
        <v>6515</v>
      </c>
      <c r="E1428" s="1" t="s">
        <v>6516</v>
      </c>
      <c r="F1428" s="2">
        <v>302.36</v>
      </c>
      <c r="G1428" s="1" t="s">
        <v>115</v>
      </c>
      <c r="H1428" s="1" t="s">
        <v>92</v>
      </c>
      <c r="I1428" s="1" t="s">
        <v>93</v>
      </c>
      <c r="J1428" s="1" t="s">
        <v>13710</v>
      </c>
      <c r="K1428" s="1" t="s">
        <v>13711</v>
      </c>
      <c r="L1428">
        <f>VLOOKUP(B1428,HIS退!B:F,5,FALSE)</f>
        <v>-302.36</v>
      </c>
      <c r="M1428" t="e">
        <f>VLOOKUP(J1428,银行退!A:F,6,FALSE)</f>
        <v>#N/A</v>
      </c>
      <c r="N1428" t="e">
        <f>VLOOKUP(J1428,网银退汇!H:M,6,FALSE)</f>
        <v>#N/A</v>
      </c>
    </row>
    <row r="1429" spans="1:14" hidden="1">
      <c r="A1429" s="1" t="s">
        <v>13712</v>
      </c>
      <c r="B1429" s="1">
        <v>1914875</v>
      </c>
      <c r="C1429" s="1" t="s">
        <v>6518</v>
      </c>
      <c r="D1429" s="1" t="s">
        <v>6519</v>
      </c>
      <c r="E1429" s="1" t="s">
        <v>6520</v>
      </c>
      <c r="F1429" s="2">
        <v>5</v>
      </c>
      <c r="G1429" s="1" t="s">
        <v>115</v>
      </c>
      <c r="H1429" s="1" t="s">
        <v>92</v>
      </c>
      <c r="I1429" s="1" t="s">
        <v>93</v>
      </c>
      <c r="J1429" s="1" t="s">
        <v>13713</v>
      </c>
      <c r="K1429" s="1" t="s">
        <v>13714</v>
      </c>
      <c r="L1429">
        <f>VLOOKUP(B1429,HIS退!B:F,5,FALSE)</f>
        <v>-5</v>
      </c>
      <c r="M1429" t="e">
        <f>VLOOKUP(J1429,银行退!A:F,6,FALSE)</f>
        <v>#N/A</v>
      </c>
      <c r="N1429" t="e">
        <f>VLOOKUP(J1429,网银退汇!H:M,6,FALSE)</f>
        <v>#N/A</v>
      </c>
    </row>
    <row r="1430" spans="1:14" hidden="1">
      <c r="A1430" s="1" t="s">
        <v>13715</v>
      </c>
      <c r="B1430" s="1">
        <v>1914974</v>
      </c>
      <c r="C1430" s="1" t="s">
        <v>6522</v>
      </c>
      <c r="D1430" s="1" t="s">
        <v>6519</v>
      </c>
      <c r="E1430" s="1" t="s">
        <v>6520</v>
      </c>
      <c r="F1430" s="2">
        <v>5000</v>
      </c>
      <c r="G1430" s="1" t="s">
        <v>115</v>
      </c>
      <c r="H1430" s="1" t="s">
        <v>92</v>
      </c>
      <c r="I1430" s="1" t="s">
        <v>93</v>
      </c>
      <c r="J1430" s="1" t="s">
        <v>13716</v>
      </c>
      <c r="K1430" s="1" t="s">
        <v>13714</v>
      </c>
      <c r="L1430">
        <f>VLOOKUP(B1430,HIS退!B:F,5,FALSE)</f>
        <v>-5000</v>
      </c>
      <c r="M1430" t="e">
        <f>VLOOKUP(J1430,银行退!A:F,6,FALSE)</f>
        <v>#N/A</v>
      </c>
      <c r="N1430" t="e">
        <f>VLOOKUP(J1430,网银退汇!H:M,6,FALSE)</f>
        <v>#N/A</v>
      </c>
    </row>
    <row r="1431" spans="1:14" hidden="1">
      <c r="A1431" s="1" t="s">
        <v>13717</v>
      </c>
      <c r="B1431" s="1">
        <v>1915057</v>
      </c>
      <c r="C1431" s="1" t="s">
        <v>6524</v>
      </c>
      <c r="D1431" s="1" t="s">
        <v>487</v>
      </c>
      <c r="E1431" s="1" t="s">
        <v>488</v>
      </c>
      <c r="F1431" s="2">
        <v>1206</v>
      </c>
      <c r="G1431" s="1" t="s">
        <v>115</v>
      </c>
      <c r="H1431" s="1" t="s">
        <v>92</v>
      </c>
      <c r="I1431" s="1" t="s">
        <v>93</v>
      </c>
      <c r="J1431" s="1" t="s">
        <v>13718</v>
      </c>
      <c r="K1431" s="1" t="s">
        <v>1755</v>
      </c>
      <c r="L1431">
        <f>VLOOKUP(B1431,HIS退!B:F,5,FALSE)</f>
        <v>-1206</v>
      </c>
      <c r="M1431" t="e">
        <f>VLOOKUP(J1431,银行退!A:F,6,FALSE)</f>
        <v>#N/A</v>
      </c>
      <c r="N1431" t="e">
        <f>VLOOKUP(J1431,网银退汇!H:M,6,FALSE)</f>
        <v>#N/A</v>
      </c>
    </row>
    <row r="1432" spans="1:14" hidden="1">
      <c r="A1432" s="1" t="s">
        <v>13719</v>
      </c>
      <c r="B1432" s="1">
        <v>1915072</v>
      </c>
      <c r="C1432" s="1" t="s">
        <v>6526</v>
      </c>
      <c r="D1432" s="1" t="s">
        <v>6527</v>
      </c>
      <c r="E1432" s="1" t="s">
        <v>6528</v>
      </c>
      <c r="F1432" s="2">
        <v>34.5</v>
      </c>
      <c r="G1432" s="1" t="s">
        <v>115</v>
      </c>
      <c r="H1432" s="1" t="s">
        <v>92</v>
      </c>
      <c r="I1432" s="1" t="s">
        <v>93</v>
      </c>
      <c r="J1432" s="1" t="s">
        <v>13720</v>
      </c>
      <c r="K1432" s="1" t="s">
        <v>13721</v>
      </c>
      <c r="L1432">
        <f>VLOOKUP(B1432,HIS退!B:F,5,FALSE)</f>
        <v>-34.5</v>
      </c>
      <c r="M1432" t="e">
        <f>VLOOKUP(J1432,银行退!A:F,6,FALSE)</f>
        <v>#N/A</v>
      </c>
      <c r="N1432" t="e">
        <f>VLOOKUP(J1432,网银退汇!H:M,6,FALSE)</f>
        <v>#N/A</v>
      </c>
    </row>
    <row r="1433" spans="1:14" hidden="1">
      <c r="A1433" s="1" t="s">
        <v>13722</v>
      </c>
      <c r="B1433" s="1">
        <v>1915545</v>
      </c>
      <c r="C1433" s="1" t="s">
        <v>6530</v>
      </c>
      <c r="D1433" s="1" t="s">
        <v>189</v>
      </c>
      <c r="E1433" s="1" t="s">
        <v>190</v>
      </c>
      <c r="F1433" s="2">
        <v>1989.5</v>
      </c>
      <c r="G1433" s="1" t="s">
        <v>115</v>
      </c>
      <c r="H1433" s="1" t="s">
        <v>92</v>
      </c>
      <c r="I1433" s="1" t="s">
        <v>93</v>
      </c>
      <c r="J1433" s="1" t="s">
        <v>13723</v>
      </c>
      <c r="K1433" s="1" t="s">
        <v>354</v>
      </c>
      <c r="L1433">
        <f>VLOOKUP(B1433,HIS退!B:F,5,FALSE)</f>
        <v>-1989.5</v>
      </c>
      <c r="M1433" t="e">
        <f>VLOOKUP(J1433,银行退!A:F,6,FALSE)</f>
        <v>#N/A</v>
      </c>
      <c r="N1433" t="e">
        <f>VLOOKUP(J1433,网银退汇!H:M,6,FALSE)</f>
        <v>#N/A</v>
      </c>
    </row>
    <row r="1434" spans="1:14" hidden="1">
      <c r="A1434" s="1" t="s">
        <v>13724</v>
      </c>
      <c r="B1434" s="1">
        <v>1915599</v>
      </c>
      <c r="C1434" s="1" t="s">
        <v>6532</v>
      </c>
      <c r="D1434" s="1" t="s">
        <v>6533</v>
      </c>
      <c r="E1434" s="1" t="s">
        <v>555</v>
      </c>
      <c r="F1434" s="2">
        <v>10469.35</v>
      </c>
      <c r="G1434" s="1" t="s">
        <v>115</v>
      </c>
      <c r="H1434" s="1" t="s">
        <v>92</v>
      </c>
      <c r="I1434" s="1" t="s">
        <v>93</v>
      </c>
      <c r="J1434" s="1" t="s">
        <v>13725</v>
      </c>
      <c r="K1434" s="1" t="s">
        <v>1779</v>
      </c>
      <c r="L1434">
        <f>VLOOKUP(B1434,HIS退!B:F,5,FALSE)</f>
        <v>-10469.35</v>
      </c>
      <c r="M1434" t="e">
        <f>VLOOKUP(J1434,银行退!A:F,6,FALSE)</f>
        <v>#N/A</v>
      </c>
      <c r="N1434" t="e">
        <f>VLOOKUP(J1434,网银退汇!H:M,6,FALSE)</f>
        <v>#N/A</v>
      </c>
    </row>
    <row r="1435" spans="1:14" hidden="1">
      <c r="A1435" s="1" t="s">
        <v>13726</v>
      </c>
      <c r="B1435" s="1">
        <v>1915791</v>
      </c>
      <c r="C1435" s="1" t="s">
        <v>6535</v>
      </c>
      <c r="D1435" s="1" t="s">
        <v>6536</v>
      </c>
      <c r="E1435" s="1" t="s">
        <v>6537</v>
      </c>
      <c r="F1435" s="2">
        <v>12000</v>
      </c>
      <c r="G1435" s="1" t="s">
        <v>115</v>
      </c>
      <c r="H1435" s="1" t="s">
        <v>92</v>
      </c>
      <c r="I1435" s="1" t="s">
        <v>93</v>
      </c>
      <c r="J1435" s="1" t="s">
        <v>13727</v>
      </c>
      <c r="K1435" s="1" t="s">
        <v>13728</v>
      </c>
      <c r="L1435">
        <f>VLOOKUP(B1435,HIS退!B:F,5,FALSE)</f>
        <v>-12000</v>
      </c>
      <c r="M1435" t="e">
        <f>VLOOKUP(J1435,银行退!A:F,6,FALSE)</f>
        <v>#N/A</v>
      </c>
      <c r="N1435" t="e">
        <f>VLOOKUP(J1435,网银退汇!H:M,6,FALSE)</f>
        <v>#N/A</v>
      </c>
    </row>
    <row r="1436" spans="1:14" hidden="1">
      <c r="A1436" s="1" t="s">
        <v>13729</v>
      </c>
      <c r="B1436" s="1">
        <v>1915872</v>
      </c>
      <c r="C1436" s="1" t="s">
        <v>6539</v>
      </c>
      <c r="D1436" s="1" t="s">
        <v>6540</v>
      </c>
      <c r="E1436" s="1" t="s">
        <v>6541</v>
      </c>
      <c r="F1436" s="2">
        <v>266</v>
      </c>
      <c r="G1436" s="1" t="s">
        <v>115</v>
      </c>
      <c r="H1436" s="1" t="s">
        <v>92</v>
      </c>
      <c r="I1436" s="1" t="s">
        <v>93</v>
      </c>
      <c r="J1436" s="1" t="s">
        <v>13730</v>
      </c>
      <c r="K1436" s="1" t="s">
        <v>13731</v>
      </c>
      <c r="L1436">
        <f>VLOOKUP(B1436,HIS退!B:F,5,FALSE)</f>
        <v>-266</v>
      </c>
      <c r="M1436" t="e">
        <f>VLOOKUP(J1436,银行退!A:F,6,FALSE)</f>
        <v>#N/A</v>
      </c>
      <c r="N1436" t="e">
        <f>VLOOKUP(J1436,网银退汇!H:M,6,FALSE)</f>
        <v>#N/A</v>
      </c>
    </row>
    <row r="1437" spans="1:14" hidden="1">
      <c r="A1437" s="1" t="s">
        <v>13732</v>
      </c>
      <c r="B1437" s="1">
        <v>1915881</v>
      </c>
      <c r="C1437" s="1" t="s">
        <v>6543</v>
      </c>
      <c r="D1437" s="1" t="s">
        <v>6544</v>
      </c>
      <c r="E1437" s="1" t="s">
        <v>6545</v>
      </c>
      <c r="F1437" s="2">
        <v>990</v>
      </c>
      <c r="G1437" s="1" t="s">
        <v>115</v>
      </c>
      <c r="H1437" s="1" t="s">
        <v>92</v>
      </c>
      <c r="I1437" s="1" t="s">
        <v>93</v>
      </c>
      <c r="J1437" s="1" t="s">
        <v>13733</v>
      </c>
      <c r="K1437" s="1" t="s">
        <v>13731</v>
      </c>
      <c r="L1437">
        <f>VLOOKUP(B1437,HIS退!B:F,5,FALSE)</f>
        <v>-990</v>
      </c>
      <c r="M1437" t="e">
        <f>VLOOKUP(J1437,银行退!A:F,6,FALSE)</f>
        <v>#N/A</v>
      </c>
      <c r="N1437" t="e">
        <f>VLOOKUP(J1437,网银退汇!H:M,6,FALSE)</f>
        <v>#N/A</v>
      </c>
    </row>
    <row r="1438" spans="1:14" hidden="1">
      <c r="A1438" s="1" t="s">
        <v>13734</v>
      </c>
      <c r="B1438" s="1">
        <v>1915893</v>
      </c>
      <c r="C1438" s="1" t="s">
        <v>6547</v>
      </c>
      <c r="D1438" s="1" t="s">
        <v>6548</v>
      </c>
      <c r="E1438" s="1" t="s">
        <v>6549</v>
      </c>
      <c r="F1438" s="2">
        <v>515.34</v>
      </c>
      <c r="G1438" s="1" t="s">
        <v>115</v>
      </c>
      <c r="H1438" s="1" t="s">
        <v>92</v>
      </c>
      <c r="I1438" s="1" t="s">
        <v>93</v>
      </c>
      <c r="J1438" s="1" t="s">
        <v>13735</v>
      </c>
      <c r="K1438" s="1" t="s">
        <v>13736</v>
      </c>
      <c r="L1438">
        <f>VLOOKUP(B1438,HIS退!B:F,5,FALSE)</f>
        <v>-515.34</v>
      </c>
      <c r="M1438" t="e">
        <f>VLOOKUP(J1438,银行退!A:F,6,FALSE)</f>
        <v>#N/A</v>
      </c>
      <c r="N1438" t="e">
        <f>VLOOKUP(J1438,网银退汇!H:M,6,FALSE)</f>
        <v>#N/A</v>
      </c>
    </row>
    <row r="1439" spans="1:14" hidden="1">
      <c r="A1439" s="1" t="s">
        <v>13737</v>
      </c>
      <c r="B1439" s="1">
        <v>1915919</v>
      </c>
      <c r="C1439" s="1" t="s">
        <v>6551</v>
      </c>
      <c r="D1439" s="1" t="s">
        <v>6552</v>
      </c>
      <c r="E1439" s="1" t="s">
        <v>6553</v>
      </c>
      <c r="F1439" s="2">
        <v>5000</v>
      </c>
      <c r="G1439" s="1" t="s">
        <v>115</v>
      </c>
      <c r="H1439" s="1" t="s">
        <v>92</v>
      </c>
      <c r="I1439" s="1" t="s">
        <v>93</v>
      </c>
      <c r="J1439" s="1" t="s">
        <v>13738</v>
      </c>
      <c r="K1439" s="1" t="s">
        <v>13739</v>
      </c>
      <c r="L1439">
        <f>VLOOKUP(B1439,HIS退!B:F,5,FALSE)</f>
        <v>-5000</v>
      </c>
      <c r="M1439" t="e">
        <f>VLOOKUP(J1439,银行退!A:F,6,FALSE)</f>
        <v>#N/A</v>
      </c>
      <c r="N1439" t="e">
        <f>VLOOKUP(J1439,网银退汇!H:M,6,FALSE)</f>
        <v>#N/A</v>
      </c>
    </row>
    <row r="1440" spans="1:14" hidden="1">
      <c r="A1440" s="1" t="s">
        <v>13740</v>
      </c>
      <c r="B1440" s="1">
        <v>1915924</v>
      </c>
      <c r="C1440" s="1" t="s">
        <v>6555</v>
      </c>
      <c r="D1440" s="1" t="s">
        <v>6556</v>
      </c>
      <c r="E1440" s="1" t="s">
        <v>6557</v>
      </c>
      <c r="F1440" s="2">
        <v>344</v>
      </c>
      <c r="G1440" s="1" t="s">
        <v>115</v>
      </c>
      <c r="H1440" s="1" t="s">
        <v>92</v>
      </c>
      <c r="I1440" s="1" t="s">
        <v>93</v>
      </c>
      <c r="J1440" s="1" t="s">
        <v>13741</v>
      </c>
      <c r="K1440" s="1" t="s">
        <v>13742</v>
      </c>
      <c r="L1440">
        <f>VLOOKUP(B1440,HIS退!B:F,5,FALSE)</f>
        <v>-344</v>
      </c>
      <c r="M1440" t="e">
        <f>VLOOKUP(J1440,银行退!A:F,6,FALSE)</f>
        <v>#N/A</v>
      </c>
      <c r="N1440" t="e">
        <f>VLOOKUP(J1440,网银退汇!H:M,6,FALSE)</f>
        <v>#N/A</v>
      </c>
    </row>
    <row r="1441" spans="1:14" hidden="1">
      <c r="A1441" s="1" t="s">
        <v>13743</v>
      </c>
      <c r="B1441" s="1">
        <v>1915928</v>
      </c>
      <c r="C1441" s="1" t="s">
        <v>6559</v>
      </c>
      <c r="D1441" s="1" t="s">
        <v>6552</v>
      </c>
      <c r="E1441" s="1" t="s">
        <v>6553</v>
      </c>
      <c r="F1441" s="2">
        <v>5125.95</v>
      </c>
      <c r="G1441" s="1" t="s">
        <v>115</v>
      </c>
      <c r="H1441" s="1" t="s">
        <v>92</v>
      </c>
      <c r="I1441" s="1" t="s">
        <v>93</v>
      </c>
      <c r="J1441" s="1" t="s">
        <v>13744</v>
      </c>
      <c r="K1441" s="1" t="s">
        <v>13739</v>
      </c>
      <c r="L1441">
        <f>VLOOKUP(B1441,HIS退!B:F,5,FALSE)</f>
        <v>-5125.95</v>
      </c>
      <c r="M1441" t="e">
        <f>VLOOKUP(J1441,银行退!A:F,6,FALSE)</f>
        <v>#N/A</v>
      </c>
      <c r="N1441" t="e">
        <f>VLOOKUP(J1441,网银退汇!H:M,6,FALSE)</f>
        <v>#N/A</v>
      </c>
    </row>
    <row r="1442" spans="1:14">
      <c r="A1442" s="1" t="s">
        <v>13745</v>
      </c>
      <c r="B1442" s="1">
        <v>1916171</v>
      </c>
      <c r="C1442" s="1" t="s">
        <v>6561</v>
      </c>
      <c r="D1442" s="1" t="s">
        <v>6562</v>
      </c>
      <c r="E1442" s="1" t="s">
        <v>6563</v>
      </c>
      <c r="F1442" s="2">
        <v>74</v>
      </c>
      <c r="G1442" s="1" t="s">
        <v>115</v>
      </c>
      <c r="H1442" s="1" t="s">
        <v>92</v>
      </c>
      <c r="I1442" s="1" t="s">
        <v>93</v>
      </c>
      <c r="J1442" s="1" t="s">
        <v>17587</v>
      </c>
      <c r="K1442" s="1" t="s">
        <v>13747</v>
      </c>
      <c r="L1442">
        <f>VLOOKUP(B1442,HIS退!B:F,5,FALSE)</f>
        <v>-74</v>
      </c>
      <c r="M1442" t="e">
        <f>VLOOKUP(J1442,银行退!A:F,6,FALSE)</f>
        <v>#N/A</v>
      </c>
      <c r="N1442" t="str">
        <f>VLOOKUP(J1442,网银退汇!H:M,6,FALSE)</f>
        <v>20170911</v>
      </c>
    </row>
    <row r="1443" spans="1:14" hidden="1">
      <c r="A1443" s="1" t="s">
        <v>13748</v>
      </c>
      <c r="B1443" s="1">
        <v>1916289</v>
      </c>
      <c r="C1443" s="1" t="s">
        <v>6565</v>
      </c>
      <c r="D1443" s="1" t="s">
        <v>6566</v>
      </c>
      <c r="E1443" s="1" t="s">
        <v>6567</v>
      </c>
      <c r="F1443" s="2">
        <v>42.5</v>
      </c>
      <c r="G1443" s="1" t="s">
        <v>115</v>
      </c>
      <c r="H1443" s="1" t="s">
        <v>92</v>
      </c>
      <c r="I1443" s="1" t="s">
        <v>93</v>
      </c>
      <c r="J1443" s="1" t="s">
        <v>13749</v>
      </c>
      <c r="K1443" s="1" t="s">
        <v>13750</v>
      </c>
      <c r="L1443">
        <f>VLOOKUP(B1443,HIS退!B:F,5,FALSE)</f>
        <v>-42.5</v>
      </c>
      <c r="M1443" t="e">
        <f>VLOOKUP(J1443,银行退!A:F,6,FALSE)</f>
        <v>#N/A</v>
      </c>
      <c r="N1443" t="e">
        <f>VLOOKUP(J1443,网银退汇!H:M,6,FALSE)</f>
        <v>#N/A</v>
      </c>
    </row>
    <row r="1444" spans="1:14" hidden="1">
      <c r="A1444" s="1" t="s">
        <v>13751</v>
      </c>
      <c r="B1444" s="1">
        <v>1916734</v>
      </c>
      <c r="C1444" s="1" t="s">
        <v>6569</v>
      </c>
      <c r="D1444" s="1" t="s">
        <v>6570</v>
      </c>
      <c r="E1444" s="1" t="s">
        <v>6571</v>
      </c>
      <c r="F1444" s="2">
        <v>637.72</v>
      </c>
      <c r="G1444" s="1" t="s">
        <v>115</v>
      </c>
      <c r="H1444" s="1" t="s">
        <v>92</v>
      </c>
      <c r="I1444" s="1" t="s">
        <v>93</v>
      </c>
      <c r="J1444" s="1" t="s">
        <v>13752</v>
      </c>
      <c r="K1444" s="1" t="s">
        <v>13753</v>
      </c>
      <c r="L1444">
        <f>VLOOKUP(B1444,HIS退!B:F,5,FALSE)</f>
        <v>-637.72</v>
      </c>
      <c r="M1444" t="e">
        <f>VLOOKUP(J1444,银行退!A:F,6,FALSE)</f>
        <v>#N/A</v>
      </c>
      <c r="N1444" t="e">
        <f>VLOOKUP(J1444,网银退汇!H:M,6,FALSE)</f>
        <v>#N/A</v>
      </c>
    </row>
    <row r="1445" spans="1:14" hidden="1">
      <c r="A1445" s="1" t="s">
        <v>13754</v>
      </c>
      <c r="B1445" s="1">
        <v>1916742</v>
      </c>
      <c r="C1445" s="1" t="s">
        <v>6573</v>
      </c>
      <c r="D1445" s="1" t="s">
        <v>6574</v>
      </c>
      <c r="E1445" s="1" t="s">
        <v>6575</v>
      </c>
      <c r="F1445" s="2">
        <v>449.5</v>
      </c>
      <c r="G1445" s="1" t="s">
        <v>115</v>
      </c>
      <c r="H1445" s="1" t="s">
        <v>92</v>
      </c>
      <c r="I1445" s="1" t="s">
        <v>93</v>
      </c>
      <c r="J1445" s="1" t="s">
        <v>13755</v>
      </c>
      <c r="K1445" s="1" t="s">
        <v>13756</v>
      </c>
      <c r="L1445">
        <f>VLOOKUP(B1445,HIS退!B:F,5,FALSE)</f>
        <v>-449.5</v>
      </c>
      <c r="M1445" t="e">
        <f>VLOOKUP(J1445,银行退!A:F,6,FALSE)</f>
        <v>#N/A</v>
      </c>
      <c r="N1445" t="e">
        <f>VLOOKUP(J1445,网银退汇!H:M,6,FALSE)</f>
        <v>#N/A</v>
      </c>
    </row>
    <row r="1446" spans="1:14" hidden="1">
      <c r="A1446" s="1" t="s">
        <v>13757</v>
      </c>
      <c r="B1446" s="1">
        <v>1916802</v>
      </c>
      <c r="C1446" s="1" t="s">
        <v>6577</v>
      </c>
      <c r="D1446" s="1" t="s">
        <v>6578</v>
      </c>
      <c r="E1446" s="1" t="s">
        <v>6579</v>
      </c>
      <c r="F1446" s="2">
        <v>797.87</v>
      </c>
      <c r="G1446" s="1" t="s">
        <v>115</v>
      </c>
      <c r="H1446" s="1" t="s">
        <v>92</v>
      </c>
      <c r="I1446" s="1" t="s">
        <v>93</v>
      </c>
      <c r="J1446" s="1" t="s">
        <v>13758</v>
      </c>
      <c r="K1446" s="1" t="s">
        <v>13759</v>
      </c>
      <c r="L1446">
        <f>VLOOKUP(B1446,HIS退!B:F,5,FALSE)</f>
        <v>-797.87</v>
      </c>
      <c r="M1446" t="e">
        <f>VLOOKUP(J1446,银行退!A:F,6,FALSE)</f>
        <v>#N/A</v>
      </c>
      <c r="N1446" t="e">
        <f>VLOOKUP(J1446,网银退汇!H:M,6,FALSE)</f>
        <v>#N/A</v>
      </c>
    </row>
    <row r="1447" spans="1:14" hidden="1">
      <c r="A1447" s="1" t="s">
        <v>13760</v>
      </c>
      <c r="B1447" s="1">
        <v>1917045</v>
      </c>
      <c r="C1447" s="1" t="s">
        <v>6581</v>
      </c>
      <c r="D1447" s="1" t="s">
        <v>6582</v>
      </c>
      <c r="E1447" s="1" t="s">
        <v>6583</v>
      </c>
      <c r="F1447" s="2">
        <v>305</v>
      </c>
      <c r="G1447" s="1" t="s">
        <v>115</v>
      </c>
      <c r="H1447" s="1" t="s">
        <v>92</v>
      </c>
      <c r="I1447" s="1" t="s">
        <v>93</v>
      </c>
      <c r="J1447" s="1" t="s">
        <v>13761</v>
      </c>
      <c r="K1447" s="1" t="s">
        <v>13762</v>
      </c>
      <c r="L1447">
        <f>VLOOKUP(B1447,HIS退!B:F,5,FALSE)</f>
        <v>-305</v>
      </c>
      <c r="M1447" t="e">
        <f>VLOOKUP(J1447,银行退!A:F,6,FALSE)</f>
        <v>#N/A</v>
      </c>
      <c r="N1447" t="e">
        <f>VLOOKUP(J1447,网银退汇!H:M,6,FALSE)</f>
        <v>#N/A</v>
      </c>
    </row>
    <row r="1448" spans="1:14" hidden="1">
      <c r="A1448" s="1" t="s">
        <v>13763</v>
      </c>
      <c r="B1448" s="1">
        <v>1917109</v>
      </c>
      <c r="C1448" s="1" t="s">
        <v>6585</v>
      </c>
      <c r="D1448" s="1" t="s">
        <v>6586</v>
      </c>
      <c r="E1448" s="1" t="s">
        <v>6587</v>
      </c>
      <c r="F1448" s="2">
        <v>7985.56</v>
      </c>
      <c r="G1448" s="1" t="s">
        <v>115</v>
      </c>
      <c r="H1448" s="1" t="s">
        <v>92</v>
      </c>
      <c r="I1448" s="1" t="s">
        <v>93</v>
      </c>
      <c r="J1448" s="1" t="s">
        <v>13764</v>
      </c>
      <c r="K1448" s="1" t="s">
        <v>13765</v>
      </c>
      <c r="L1448">
        <f>VLOOKUP(B1448,HIS退!B:F,5,FALSE)</f>
        <v>-7985.56</v>
      </c>
      <c r="M1448" t="e">
        <f>VLOOKUP(J1448,银行退!A:F,6,FALSE)</f>
        <v>#N/A</v>
      </c>
      <c r="N1448" t="e">
        <f>VLOOKUP(J1448,网银退汇!H:M,6,FALSE)</f>
        <v>#N/A</v>
      </c>
    </row>
    <row r="1449" spans="1:14" hidden="1">
      <c r="A1449" s="1" t="s">
        <v>13766</v>
      </c>
      <c r="B1449" s="1">
        <v>1917123</v>
      </c>
      <c r="C1449" s="1" t="s">
        <v>6589</v>
      </c>
      <c r="D1449" s="1" t="s">
        <v>6590</v>
      </c>
      <c r="E1449" s="1" t="s">
        <v>6587</v>
      </c>
      <c r="F1449" s="2">
        <v>1</v>
      </c>
      <c r="G1449" s="1" t="s">
        <v>115</v>
      </c>
      <c r="H1449" s="1" t="s">
        <v>92</v>
      </c>
      <c r="I1449" s="1" t="s">
        <v>93</v>
      </c>
      <c r="J1449" s="1" t="s">
        <v>13767</v>
      </c>
      <c r="K1449" s="1" t="s">
        <v>13765</v>
      </c>
      <c r="L1449">
        <f>VLOOKUP(B1449,HIS退!B:F,5,FALSE)</f>
        <v>-1</v>
      </c>
      <c r="M1449" t="e">
        <f>VLOOKUP(J1449,银行退!A:F,6,FALSE)</f>
        <v>#N/A</v>
      </c>
      <c r="N1449" t="e">
        <f>VLOOKUP(J1449,网银退汇!H:M,6,FALSE)</f>
        <v>#N/A</v>
      </c>
    </row>
    <row r="1450" spans="1:14" hidden="1">
      <c r="A1450" s="1" t="s">
        <v>13768</v>
      </c>
      <c r="B1450" s="1">
        <v>1917264</v>
      </c>
      <c r="C1450" s="1" t="s">
        <v>6592</v>
      </c>
      <c r="D1450" s="1" t="s">
        <v>6593</v>
      </c>
      <c r="E1450" s="1" t="s">
        <v>6594</v>
      </c>
      <c r="F1450" s="2">
        <v>5000</v>
      </c>
      <c r="G1450" s="1" t="s">
        <v>115</v>
      </c>
      <c r="H1450" s="1" t="s">
        <v>92</v>
      </c>
      <c r="I1450" s="1" t="s">
        <v>93</v>
      </c>
      <c r="J1450" s="1" t="s">
        <v>13769</v>
      </c>
      <c r="K1450" s="1" t="s">
        <v>13770</v>
      </c>
      <c r="L1450">
        <f>VLOOKUP(B1450,HIS退!B:F,5,FALSE)</f>
        <v>-5000</v>
      </c>
      <c r="M1450" t="e">
        <f>VLOOKUP(J1450,银行退!A:F,6,FALSE)</f>
        <v>#N/A</v>
      </c>
      <c r="N1450" t="e">
        <f>VLOOKUP(J1450,网银退汇!H:M,6,FALSE)</f>
        <v>#N/A</v>
      </c>
    </row>
    <row r="1451" spans="1:14" hidden="1">
      <c r="A1451" s="1" t="s">
        <v>13771</v>
      </c>
      <c r="B1451" s="1">
        <v>1917408</v>
      </c>
      <c r="C1451" s="1" t="s">
        <v>6596</v>
      </c>
      <c r="D1451" s="1" t="s">
        <v>6597</v>
      </c>
      <c r="E1451" s="1" t="s">
        <v>6598</v>
      </c>
      <c r="F1451" s="2">
        <v>200</v>
      </c>
      <c r="G1451" s="1" t="s">
        <v>115</v>
      </c>
      <c r="H1451" s="1" t="s">
        <v>92</v>
      </c>
      <c r="I1451" s="1" t="s">
        <v>93</v>
      </c>
      <c r="J1451" s="1" t="s">
        <v>13772</v>
      </c>
      <c r="K1451" s="1" t="s">
        <v>13773</v>
      </c>
      <c r="L1451">
        <f>VLOOKUP(B1451,HIS退!B:F,5,FALSE)</f>
        <v>-200</v>
      </c>
      <c r="M1451" t="e">
        <f>VLOOKUP(J1451,银行退!A:F,6,FALSE)</f>
        <v>#N/A</v>
      </c>
      <c r="N1451" t="e">
        <f>VLOOKUP(J1451,网银退汇!H:M,6,FALSE)</f>
        <v>#N/A</v>
      </c>
    </row>
    <row r="1452" spans="1:14" hidden="1">
      <c r="A1452" s="1" t="s">
        <v>13774</v>
      </c>
      <c r="B1452" s="1">
        <v>1917528</v>
      </c>
      <c r="C1452" s="1" t="s">
        <v>6600</v>
      </c>
      <c r="D1452" s="1" t="s">
        <v>6601</v>
      </c>
      <c r="E1452" s="1" t="s">
        <v>6602</v>
      </c>
      <c r="F1452" s="2">
        <v>789.5</v>
      </c>
      <c r="G1452" s="1" t="s">
        <v>115</v>
      </c>
      <c r="H1452" s="1" t="s">
        <v>92</v>
      </c>
      <c r="I1452" s="1" t="s">
        <v>93</v>
      </c>
      <c r="J1452" s="1" t="s">
        <v>13775</v>
      </c>
      <c r="K1452" s="1" t="s">
        <v>13776</v>
      </c>
      <c r="L1452">
        <f>VLOOKUP(B1452,HIS退!B:F,5,FALSE)</f>
        <v>-789.5</v>
      </c>
      <c r="M1452" t="e">
        <f>VLOOKUP(J1452,银行退!A:F,6,FALSE)</f>
        <v>#N/A</v>
      </c>
      <c r="N1452" t="e">
        <f>VLOOKUP(J1452,网银退汇!H:M,6,FALSE)</f>
        <v>#N/A</v>
      </c>
    </row>
    <row r="1453" spans="1:14" hidden="1">
      <c r="A1453" s="1" t="s">
        <v>13777</v>
      </c>
      <c r="B1453" s="1">
        <v>1917536</v>
      </c>
      <c r="C1453" s="1" t="s">
        <v>6604</v>
      </c>
      <c r="D1453" s="1" t="s">
        <v>6605</v>
      </c>
      <c r="E1453" s="1" t="s">
        <v>6606</v>
      </c>
      <c r="F1453" s="2">
        <v>300</v>
      </c>
      <c r="G1453" s="1" t="s">
        <v>115</v>
      </c>
      <c r="H1453" s="1" t="s">
        <v>92</v>
      </c>
      <c r="I1453" s="1" t="s">
        <v>93</v>
      </c>
      <c r="J1453" s="1" t="s">
        <v>13778</v>
      </c>
      <c r="K1453" s="1" t="s">
        <v>13779</v>
      </c>
      <c r="L1453">
        <f>VLOOKUP(B1453,HIS退!B:F,5,FALSE)</f>
        <v>-300</v>
      </c>
      <c r="M1453" t="e">
        <f>VLOOKUP(J1453,银行退!A:F,6,FALSE)</f>
        <v>#N/A</v>
      </c>
      <c r="N1453" t="e">
        <f>VLOOKUP(J1453,网银退汇!H:M,6,FALSE)</f>
        <v>#N/A</v>
      </c>
    </row>
    <row r="1454" spans="1:14" hidden="1">
      <c r="A1454" s="1" t="s">
        <v>13780</v>
      </c>
      <c r="B1454" s="1">
        <v>1917553</v>
      </c>
      <c r="C1454" s="1" t="s">
        <v>6608</v>
      </c>
      <c r="D1454" s="1" t="s">
        <v>303</v>
      </c>
      <c r="E1454" s="1" t="s">
        <v>304</v>
      </c>
      <c r="F1454" s="2">
        <v>978.93</v>
      </c>
      <c r="G1454" s="1" t="s">
        <v>115</v>
      </c>
      <c r="H1454" s="1" t="s">
        <v>92</v>
      </c>
      <c r="I1454" s="1" t="s">
        <v>93</v>
      </c>
      <c r="J1454" s="1" t="s">
        <v>13781</v>
      </c>
      <c r="K1454" s="1" t="s">
        <v>404</v>
      </c>
      <c r="L1454">
        <f>VLOOKUP(B1454,HIS退!B:F,5,FALSE)</f>
        <v>-978.93</v>
      </c>
      <c r="M1454" t="e">
        <f>VLOOKUP(J1454,银行退!A:F,6,FALSE)</f>
        <v>#N/A</v>
      </c>
      <c r="N1454" t="e">
        <f>VLOOKUP(J1454,网银退汇!H:M,6,FALSE)</f>
        <v>#N/A</v>
      </c>
    </row>
    <row r="1455" spans="1:14">
      <c r="A1455" s="1" t="s">
        <v>13782</v>
      </c>
      <c r="B1455" s="1">
        <v>1917742</v>
      </c>
      <c r="C1455" s="1" t="s">
        <v>13783</v>
      </c>
      <c r="D1455" s="1" t="s">
        <v>6610</v>
      </c>
      <c r="E1455" s="1" t="s">
        <v>6611</v>
      </c>
      <c r="F1455" s="2">
        <v>1700</v>
      </c>
      <c r="G1455" s="1" t="s">
        <v>115</v>
      </c>
      <c r="H1455" s="1" t="s">
        <v>94</v>
      </c>
      <c r="I1455" s="1" t="s">
        <v>24</v>
      </c>
      <c r="J1455" s="1" t="s">
        <v>13784</v>
      </c>
      <c r="K1455" s="1" t="s">
        <v>411</v>
      </c>
      <c r="L1455">
        <f>VLOOKUP(B1455,HIS退!B:F,5,FALSE)</f>
        <v>-1700</v>
      </c>
      <c r="M1455" t="e">
        <f>VLOOKUP(J1455,银行退!A:F,6,FALSE)</f>
        <v>#N/A</v>
      </c>
      <c r="N1455" t="str">
        <f>VLOOKUP(J1455,网银退汇!H:M,6,FALSE)</f>
        <v>20170911</v>
      </c>
    </row>
    <row r="1456" spans="1:14" hidden="1">
      <c r="A1456" s="1" t="s">
        <v>13785</v>
      </c>
      <c r="B1456" s="1">
        <v>1917919</v>
      </c>
      <c r="C1456" s="1" t="s">
        <v>6613</v>
      </c>
      <c r="D1456" s="1" t="s">
        <v>6614</v>
      </c>
      <c r="E1456" s="1" t="s">
        <v>6615</v>
      </c>
      <c r="F1456" s="2">
        <v>1841.65</v>
      </c>
      <c r="G1456" s="1" t="s">
        <v>115</v>
      </c>
      <c r="H1456" s="1" t="s">
        <v>92</v>
      </c>
      <c r="I1456" s="1" t="s">
        <v>93</v>
      </c>
      <c r="J1456" s="1" t="s">
        <v>13786</v>
      </c>
      <c r="K1456" s="1" t="s">
        <v>13787</v>
      </c>
      <c r="L1456">
        <f>VLOOKUP(B1456,HIS退!B:F,5,FALSE)</f>
        <v>-1841.65</v>
      </c>
      <c r="M1456" t="e">
        <f>VLOOKUP(J1456,银行退!A:F,6,FALSE)</f>
        <v>#N/A</v>
      </c>
      <c r="N1456" t="e">
        <f>VLOOKUP(J1456,网银退汇!H:M,6,FALSE)</f>
        <v>#N/A</v>
      </c>
    </row>
    <row r="1457" spans="1:14" hidden="1">
      <c r="A1457" s="1" t="s">
        <v>13788</v>
      </c>
      <c r="B1457" s="1">
        <v>1918170</v>
      </c>
      <c r="C1457" s="1" t="s">
        <v>6617</v>
      </c>
      <c r="D1457" s="1" t="s">
        <v>67</v>
      </c>
      <c r="E1457" s="1" t="s">
        <v>68</v>
      </c>
      <c r="F1457" s="2">
        <v>7001</v>
      </c>
      <c r="G1457" s="1" t="s">
        <v>115</v>
      </c>
      <c r="H1457" s="1" t="s">
        <v>92</v>
      </c>
      <c r="I1457" s="1" t="s">
        <v>93</v>
      </c>
      <c r="J1457" s="1" t="s">
        <v>13789</v>
      </c>
      <c r="K1457" s="1" t="s">
        <v>13790</v>
      </c>
      <c r="L1457">
        <f>VLOOKUP(B1457,HIS退!B:F,5,FALSE)</f>
        <v>-7001</v>
      </c>
      <c r="M1457" t="e">
        <f>VLOOKUP(J1457,银行退!A:F,6,FALSE)</f>
        <v>#N/A</v>
      </c>
      <c r="N1457" t="e">
        <f>VLOOKUP(J1457,网银退汇!H:M,6,FALSE)</f>
        <v>#N/A</v>
      </c>
    </row>
    <row r="1458" spans="1:14" hidden="1">
      <c r="A1458" s="1" t="s">
        <v>13791</v>
      </c>
      <c r="B1458" s="1">
        <v>1918179</v>
      </c>
      <c r="C1458" s="1" t="s">
        <v>6619</v>
      </c>
      <c r="D1458" s="1" t="s">
        <v>67</v>
      </c>
      <c r="E1458" s="1" t="s">
        <v>68</v>
      </c>
      <c r="F1458" s="2">
        <v>1740</v>
      </c>
      <c r="G1458" s="1" t="s">
        <v>115</v>
      </c>
      <c r="H1458" s="1" t="s">
        <v>92</v>
      </c>
      <c r="I1458" s="1" t="s">
        <v>93</v>
      </c>
      <c r="J1458" s="1" t="s">
        <v>13792</v>
      </c>
      <c r="K1458" s="1" t="s">
        <v>369</v>
      </c>
      <c r="L1458">
        <f>VLOOKUP(B1458,HIS退!B:F,5,FALSE)</f>
        <v>-1740</v>
      </c>
      <c r="M1458" t="e">
        <f>VLOOKUP(J1458,银行退!A:F,6,FALSE)</f>
        <v>#N/A</v>
      </c>
      <c r="N1458" t="e">
        <f>VLOOKUP(J1458,网银退汇!H:M,6,FALSE)</f>
        <v>#N/A</v>
      </c>
    </row>
    <row r="1459" spans="1:14" hidden="1">
      <c r="A1459" s="1" t="s">
        <v>13793</v>
      </c>
      <c r="B1459" s="1">
        <v>1918458</v>
      </c>
      <c r="C1459" s="1" t="s">
        <v>6621</v>
      </c>
      <c r="D1459" s="1" t="s">
        <v>2705</v>
      </c>
      <c r="E1459" s="1" t="s">
        <v>5994</v>
      </c>
      <c r="F1459" s="2">
        <v>5000</v>
      </c>
      <c r="G1459" s="1" t="s">
        <v>115</v>
      </c>
      <c r="H1459" s="1" t="s">
        <v>92</v>
      </c>
      <c r="I1459" s="1" t="s">
        <v>93</v>
      </c>
      <c r="J1459" s="1" t="s">
        <v>13794</v>
      </c>
      <c r="K1459" s="1" t="s">
        <v>2706</v>
      </c>
      <c r="L1459">
        <f>VLOOKUP(B1459,HIS退!B:F,5,FALSE)</f>
        <v>-5000</v>
      </c>
      <c r="M1459" t="e">
        <f>VLOOKUP(J1459,银行退!A:F,6,FALSE)</f>
        <v>#N/A</v>
      </c>
      <c r="N1459" t="e">
        <f>VLOOKUP(J1459,网银退汇!H:M,6,FALSE)</f>
        <v>#N/A</v>
      </c>
    </row>
    <row r="1460" spans="1:14" hidden="1">
      <c r="A1460" s="1" t="s">
        <v>13795</v>
      </c>
      <c r="B1460" s="1">
        <v>1918692</v>
      </c>
      <c r="C1460" s="1" t="s">
        <v>6623</v>
      </c>
      <c r="D1460" s="1" t="s">
        <v>6624</v>
      </c>
      <c r="E1460" s="1" t="s">
        <v>6625</v>
      </c>
      <c r="F1460" s="2">
        <v>8000</v>
      </c>
      <c r="G1460" s="1" t="s">
        <v>115</v>
      </c>
      <c r="H1460" s="1" t="s">
        <v>92</v>
      </c>
      <c r="I1460" s="1" t="s">
        <v>93</v>
      </c>
      <c r="J1460" s="1" t="s">
        <v>13796</v>
      </c>
      <c r="K1460" s="1" t="s">
        <v>13797</v>
      </c>
      <c r="L1460">
        <f>VLOOKUP(B1460,HIS退!B:F,5,FALSE)</f>
        <v>-8000</v>
      </c>
      <c r="M1460" t="e">
        <f>VLOOKUP(J1460,银行退!A:F,6,FALSE)</f>
        <v>#N/A</v>
      </c>
      <c r="N1460" t="e">
        <f>VLOOKUP(J1460,网银退汇!H:M,6,FALSE)</f>
        <v>#N/A</v>
      </c>
    </row>
    <row r="1461" spans="1:14" hidden="1">
      <c r="A1461" s="1" t="s">
        <v>13798</v>
      </c>
      <c r="B1461" s="1">
        <v>1918791</v>
      </c>
      <c r="C1461" s="1" t="s">
        <v>6627</v>
      </c>
      <c r="D1461" s="1" t="s">
        <v>6628</v>
      </c>
      <c r="E1461" s="1" t="s">
        <v>6629</v>
      </c>
      <c r="F1461" s="2">
        <v>10000</v>
      </c>
      <c r="G1461" s="1" t="s">
        <v>115</v>
      </c>
      <c r="H1461" s="1" t="s">
        <v>92</v>
      </c>
      <c r="I1461" s="1" t="s">
        <v>93</v>
      </c>
      <c r="J1461" s="1" t="s">
        <v>13799</v>
      </c>
      <c r="K1461" s="1" t="s">
        <v>13800</v>
      </c>
      <c r="L1461">
        <f>VLOOKUP(B1461,HIS退!B:F,5,FALSE)</f>
        <v>-10000</v>
      </c>
      <c r="M1461" t="e">
        <f>VLOOKUP(J1461,银行退!A:F,6,FALSE)</f>
        <v>#N/A</v>
      </c>
      <c r="N1461" t="e">
        <f>VLOOKUP(J1461,网银退汇!H:M,6,FALSE)</f>
        <v>#N/A</v>
      </c>
    </row>
    <row r="1462" spans="1:14" hidden="1">
      <c r="A1462" s="1" t="s">
        <v>13801</v>
      </c>
      <c r="B1462" s="1">
        <v>1919450</v>
      </c>
      <c r="C1462" s="1" t="s">
        <v>6631</v>
      </c>
      <c r="D1462" s="1" t="s">
        <v>6632</v>
      </c>
      <c r="E1462" s="1" t="s">
        <v>6633</v>
      </c>
      <c r="F1462" s="2">
        <v>501</v>
      </c>
      <c r="G1462" s="1" t="s">
        <v>115</v>
      </c>
      <c r="H1462" s="1" t="s">
        <v>92</v>
      </c>
      <c r="I1462" s="1" t="s">
        <v>93</v>
      </c>
      <c r="J1462" s="1" t="s">
        <v>13802</v>
      </c>
      <c r="K1462" s="1" t="s">
        <v>13803</v>
      </c>
      <c r="L1462">
        <f>VLOOKUP(B1462,HIS退!B:F,5,FALSE)</f>
        <v>-501</v>
      </c>
      <c r="M1462" t="e">
        <f>VLOOKUP(J1462,银行退!A:F,6,FALSE)</f>
        <v>#N/A</v>
      </c>
      <c r="N1462" t="e">
        <f>VLOOKUP(J1462,网银退汇!H:M,6,FALSE)</f>
        <v>#N/A</v>
      </c>
    </row>
    <row r="1463" spans="1:14" hidden="1">
      <c r="A1463" s="1" t="s">
        <v>13804</v>
      </c>
      <c r="B1463" s="1">
        <v>1919549</v>
      </c>
      <c r="C1463" s="1" t="s">
        <v>6635</v>
      </c>
      <c r="D1463" s="1" t="s">
        <v>6636</v>
      </c>
      <c r="E1463" s="1" t="s">
        <v>6637</v>
      </c>
      <c r="F1463" s="2">
        <v>500</v>
      </c>
      <c r="G1463" s="1" t="s">
        <v>115</v>
      </c>
      <c r="H1463" s="1" t="s">
        <v>92</v>
      </c>
      <c r="I1463" s="1" t="s">
        <v>93</v>
      </c>
      <c r="J1463" s="1" t="s">
        <v>13805</v>
      </c>
      <c r="K1463" s="1" t="s">
        <v>13806</v>
      </c>
      <c r="L1463">
        <f>VLOOKUP(B1463,HIS退!B:F,5,FALSE)</f>
        <v>-500</v>
      </c>
      <c r="M1463" t="e">
        <f>VLOOKUP(J1463,银行退!A:F,6,FALSE)</f>
        <v>#N/A</v>
      </c>
      <c r="N1463" t="e">
        <f>VLOOKUP(J1463,网银退汇!H:M,6,FALSE)</f>
        <v>#N/A</v>
      </c>
    </row>
    <row r="1464" spans="1:14" hidden="1">
      <c r="A1464" s="1" t="s">
        <v>13807</v>
      </c>
      <c r="B1464" s="1">
        <v>1919563</v>
      </c>
      <c r="C1464" s="1" t="s">
        <v>6639</v>
      </c>
      <c r="D1464" s="1" t="s">
        <v>6640</v>
      </c>
      <c r="E1464" s="1" t="s">
        <v>6641</v>
      </c>
      <c r="F1464" s="2">
        <v>500</v>
      </c>
      <c r="G1464" s="1" t="s">
        <v>115</v>
      </c>
      <c r="H1464" s="1" t="s">
        <v>92</v>
      </c>
      <c r="I1464" s="1" t="s">
        <v>93</v>
      </c>
      <c r="J1464" s="1" t="s">
        <v>13808</v>
      </c>
      <c r="K1464" s="1" t="s">
        <v>13809</v>
      </c>
      <c r="L1464">
        <f>VLOOKUP(B1464,HIS退!B:F,5,FALSE)</f>
        <v>-500</v>
      </c>
      <c r="M1464" t="e">
        <f>VLOOKUP(J1464,银行退!A:F,6,FALSE)</f>
        <v>#N/A</v>
      </c>
      <c r="N1464" t="e">
        <f>VLOOKUP(J1464,网银退汇!H:M,6,FALSE)</f>
        <v>#N/A</v>
      </c>
    </row>
    <row r="1465" spans="1:14" hidden="1">
      <c r="A1465" s="1" t="s">
        <v>13810</v>
      </c>
      <c r="B1465" s="1">
        <v>1919645</v>
      </c>
      <c r="C1465" s="1" t="s">
        <v>6643</v>
      </c>
      <c r="D1465" s="1" t="s">
        <v>6644</v>
      </c>
      <c r="E1465" s="1" t="s">
        <v>282</v>
      </c>
      <c r="F1465" s="2">
        <v>8000</v>
      </c>
      <c r="G1465" s="1" t="s">
        <v>115</v>
      </c>
      <c r="H1465" s="1" t="s">
        <v>92</v>
      </c>
      <c r="I1465" s="1" t="s">
        <v>93</v>
      </c>
      <c r="J1465" s="1" t="s">
        <v>13811</v>
      </c>
      <c r="K1465" s="1" t="s">
        <v>13812</v>
      </c>
      <c r="L1465">
        <f>VLOOKUP(B1465,HIS退!B:F,5,FALSE)</f>
        <v>-8000</v>
      </c>
      <c r="M1465" t="e">
        <f>VLOOKUP(J1465,银行退!A:F,6,FALSE)</f>
        <v>#N/A</v>
      </c>
      <c r="N1465" t="e">
        <f>VLOOKUP(J1465,网银退汇!H:M,6,FALSE)</f>
        <v>#N/A</v>
      </c>
    </row>
    <row r="1466" spans="1:14" hidden="1">
      <c r="A1466" s="1" t="s">
        <v>13813</v>
      </c>
      <c r="B1466" s="1">
        <v>1919871</v>
      </c>
      <c r="C1466" s="1" t="s">
        <v>6646</v>
      </c>
      <c r="D1466" s="1" t="s">
        <v>6647</v>
      </c>
      <c r="E1466" s="1" t="s">
        <v>6648</v>
      </c>
      <c r="F1466" s="2">
        <v>398.35</v>
      </c>
      <c r="G1466" s="1" t="s">
        <v>115</v>
      </c>
      <c r="H1466" s="1" t="s">
        <v>92</v>
      </c>
      <c r="I1466" s="1" t="s">
        <v>93</v>
      </c>
      <c r="J1466" s="1" t="s">
        <v>13814</v>
      </c>
      <c r="K1466" s="1" t="s">
        <v>13815</v>
      </c>
      <c r="L1466">
        <f>VLOOKUP(B1466,HIS退!B:F,5,FALSE)</f>
        <v>-398.35</v>
      </c>
      <c r="M1466" t="e">
        <f>VLOOKUP(J1466,银行退!A:F,6,FALSE)</f>
        <v>#N/A</v>
      </c>
      <c r="N1466" t="e">
        <f>VLOOKUP(J1466,网银退汇!H:M,6,FALSE)</f>
        <v>#N/A</v>
      </c>
    </row>
    <row r="1467" spans="1:14" hidden="1">
      <c r="A1467" s="1" t="s">
        <v>13816</v>
      </c>
      <c r="B1467" s="1">
        <v>1920054</v>
      </c>
      <c r="C1467" s="1" t="s">
        <v>6650</v>
      </c>
      <c r="D1467" s="1" t="s">
        <v>6651</v>
      </c>
      <c r="E1467" s="1" t="s">
        <v>6652</v>
      </c>
      <c r="F1467" s="2">
        <v>67.319999999999993</v>
      </c>
      <c r="G1467" s="1" t="s">
        <v>115</v>
      </c>
      <c r="H1467" s="1" t="s">
        <v>92</v>
      </c>
      <c r="I1467" s="1" t="s">
        <v>93</v>
      </c>
      <c r="J1467" s="1" t="s">
        <v>13817</v>
      </c>
      <c r="K1467" s="1" t="s">
        <v>13818</v>
      </c>
      <c r="L1467">
        <f>VLOOKUP(B1467,HIS退!B:F,5,FALSE)</f>
        <v>-67.319999999999993</v>
      </c>
      <c r="M1467" t="e">
        <f>VLOOKUP(J1467,银行退!A:F,6,FALSE)</f>
        <v>#N/A</v>
      </c>
      <c r="N1467" t="e">
        <f>VLOOKUP(J1467,网银退汇!H:M,6,FALSE)</f>
        <v>#N/A</v>
      </c>
    </row>
    <row r="1468" spans="1:14" hidden="1">
      <c r="A1468" s="1" t="s">
        <v>13819</v>
      </c>
      <c r="B1468" s="1">
        <v>1920151</v>
      </c>
      <c r="C1468" s="1" t="s">
        <v>6654</v>
      </c>
      <c r="D1468" s="1" t="s">
        <v>6655</v>
      </c>
      <c r="E1468" s="1" t="s">
        <v>6656</v>
      </c>
      <c r="F1468" s="2">
        <v>217.59</v>
      </c>
      <c r="G1468" s="1" t="s">
        <v>115</v>
      </c>
      <c r="H1468" s="1" t="s">
        <v>92</v>
      </c>
      <c r="I1468" s="1" t="s">
        <v>93</v>
      </c>
      <c r="J1468" s="1" t="s">
        <v>13820</v>
      </c>
      <c r="K1468" s="1" t="s">
        <v>13821</v>
      </c>
      <c r="L1468">
        <f>VLOOKUP(B1468,HIS退!B:F,5,FALSE)</f>
        <v>-217.59</v>
      </c>
      <c r="M1468" t="e">
        <f>VLOOKUP(J1468,银行退!A:F,6,FALSE)</f>
        <v>#N/A</v>
      </c>
      <c r="N1468" t="e">
        <f>VLOOKUP(J1468,网银退汇!H:M,6,FALSE)</f>
        <v>#N/A</v>
      </c>
    </row>
    <row r="1469" spans="1:14" hidden="1">
      <c r="A1469" s="1" t="s">
        <v>13822</v>
      </c>
      <c r="B1469" s="1">
        <v>1920165</v>
      </c>
      <c r="C1469" s="1" t="s">
        <v>6658</v>
      </c>
      <c r="D1469" s="1" t="s">
        <v>6659</v>
      </c>
      <c r="E1469" s="1" t="s">
        <v>6660</v>
      </c>
      <c r="F1469" s="2">
        <v>1</v>
      </c>
      <c r="G1469" s="1" t="s">
        <v>115</v>
      </c>
      <c r="H1469" s="1" t="s">
        <v>92</v>
      </c>
      <c r="I1469" s="1" t="s">
        <v>93</v>
      </c>
      <c r="J1469" s="1" t="s">
        <v>13823</v>
      </c>
      <c r="K1469" s="1" t="s">
        <v>13824</v>
      </c>
      <c r="L1469">
        <f>VLOOKUP(B1469,HIS退!B:F,5,FALSE)</f>
        <v>-1</v>
      </c>
      <c r="M1469" t="e">
        <f>VLOOKUP(J1469,银行退!A:F,6,FALSE)</f>
        <v>#N/A</v>
      </c>
      <c r="N1469" t="e">
        <f>VLOOKUP(J1469,网银退汇!H:M,6,FALSE)</f>
        <v>#N/A</v>
      </c>
    </row>
    <row r="1470" spans="1:14" hidden="1">
      <c r="A1470" s="1" t="s">
        <v>13825</v>
      </c>
      <c r="B1470" s="1">
        <v>1920345</v>
      </c>
      <c r="C1470" s="1" t="s">
        <v>6662</v>
      </c>
      <c r="D1470" s="1" t="s">
        <v>6663</v>
      </c>
      <c r="E1470" s="1" t="s">
        <v>6664</v>
      </c>
      <c r="F1470" s="2">
        <v>40</v>
      </c>
      <c r="G1470" s="1" t="s">
        <v>115</v>
      </c>
      <c r="H1470" s="1" t="s">
        <v>92</v>
      </c>
      <c r="I1470" s="1" t="s">
        <v>93</v>
      </c>
      <c r="J1470" s="1" t="s">
        <v>13826</v>
      </c>
      <c r="K1470" s="1" t="s">
        <v>13827</v>
      </c>
      <c r="L1470">
        <f>VLOOKUP(B1470,HIS退!B:F,5,FALSE)</f>
        <v>-40</v>
      </c>
      <c r="M1470" t="e">
        <f>VLOOKUP(J1470,银行退!A:F,6,FALSE)</f>
        <v>#N/A</v>
      </c>
      <c r="N1470" t="e">
        <f>VLOOKUP(J1470,网银退汇!H:M,6,FALSE)</f>
        <v>#N/A</v>
      </c>
    </row>
    <row r="1471" spans="1:14" hidden="1">
      <c r="A1471" s="1" t="s">
        <v>13828</v>
      </c>
      <c r="B1471" s="1">
        <v>1920349</v>
      </c>
      <c r="C1471" s="1" t="s">
        <v>6666</v>
      </c>
      <c r="D1471" s="1" t="s">
        <v>6659</v>
      </c>
      <c r="E1471" s="1" t="s">
        <v>6660</v>
      </c>
      <c r="F1471" s="2">
        <v>10080.5</v>
      </c>
      <c r="G1471" s="1" t="s">
        <v>115</v>
      </c>
      <c r="H1471" s="1" t="s">
        <v>92</v>
      </c>
      <c r="I1471" s="1" t="s">
        <v>93</v>
      </c>
      <c r="J1471" s="1" t="s">
        <v>13829</v>
      </c>
      <c r="K1471" s="1" t="s">
        <v>13830</v>
      </c>
      <c r="L1471">
        <f>VLOOKUP(B1471,HIS退!B:F,5,FALSE)</f>
        <v>-10080.5</v>
      </c>
      <c r="M1471" t="e">
        <f>VLOOKUP(J1471,银行退!A:F,6,FALSE)</f>
        <v>#N/A</v>
      </c>
      <c r="N1471" t="e">
        <f>VLOOKUP(J1471,网银退汇!H:M,6,FALSE)</f>
        <v>#N/A</v>
      </c>
    </row>
    <row r="1472" spans="1:14" hidden="1">
      <c r="A1472" s="1" t="s">
        <v>13831</v>
      </c>
      <c r="B1472" s="1">
        <v>1920515</v>
      </c>
      <c r="C1472" s="1" t="s">
        <v>6668</v>
      </c>
      <c r="D1472" s="1" t="s">
        <v>6669</v>
      </c>
      <c r="E1472" s="1" t="s">
        <v>6670</v>
      </c>
      <c r="F1472" s="2">
        <v>6267.63</v>
      </c>
      <c r="G1472" s="1" t="s">
        <v>115</v>
      </c>
      <c r="H1472" s="1" t="s">
        <v>92</v>
      </c>
      <c r="I1472" s="1" t="s">
        <v>93</v>
      </c>
      <c r="J1472" s="1" t="s">
        <v>13832</v>
      </c>
      <c r="K1472" s="1" t="s">
        <v>13833</v>
      </c>
      <c r="L1472">
        <f>VLOOKUP(B1472,HIS退!B:F,5,FALSE)</f>
        <v>-6267.63</v>
      </c>
      <c r="M1472" t="e">
        <f>VLOOKUP(J1472,银行退!A:F,6,FALSE)</f>
        <v>#N/A</v>
      </c>
      <c r="N1472" t="e">
        <f>VLOOKUP(J1472,网银退汇!H:M,6,FALSE)</f>
        <v>#N/A</v>
      </c>
    </row>
    <row r="1473" spans="1:14" hidden="1">
      <c r="A1473" s="1" t="s">
        <v>13834</v>
      </c>
      <c r="B1473" s="1">
        <v>1920572</v>
      </c>
      <c r="C1473" s="1" t="s">
        <v>6672</v>
      </c>
      <c r="D1473" s="1" t="s">
        <v>6673</v>
      </c>
      <c r="E1473" s="1" t="s">
        <v>6674</v>
      </c>
      <c r="F1473" s="2">
        <v>9101</v>
      </c>
      <c r="G1473" s="1" t="s">
        <v>115</v>
      </c>
      <c r="H1473" s="1" t="s">
        <v>92</v>
      </c>
      <c r="I1473" s="1" t="s">
        <v>93</v>
      </c>
      <c r="J1473" s="1" t="s">
        <v>13835</v>
      </c>
      <c r="K1473" s="1" t="s">
        <v>13836</v>
      </c>
      <c r="L1473">
        <f>VLOOKUP(B1473,HIS退!B:F,5,FALSE)</f>
        <v>-9101</v>
      </c>
      <c r="M1473" t="e">
        <f>VLOOKUP(J1473,银行退!A:F,6,FALSE)</f>
        <v>#N/A</v>
      </c>
      <c r="N1473" t="e">
        <f>VLOOKUP(J1473,网银退汇!H:M,6,FALSE)</f>
        <v>#N/A</v>
      </c>
    </row>
    <row r="1474" spans="1:14" hidden="1">
      <c r="A1474" s="1" t="s">
        <v>13837</v>
      </c>
      <c r="B1474" s="1">
        <v>1920614</v>
      </c>
      <c r="C1474" s="1" t="s">
        <v>6676</v>
      </c>
      <c r="D1474" s="1" t="s">
        <v>6677</v>
      </c>
      <c r="E1474" s="1" t="s">
        <v>6678</v>
      </c>
      <c r="F1474" s="2">
        <v>2000</v>
      </c>
      <c r="G1474" s="1" t="s">
        <v>115</v>
      </c>
      <c r="H1474" s="1" t="s">
        <v>92</v>
      </c>
      <c r="I1474" s="1" t="s">
        <v>93</v>
      </c>
      <c r="J1474" s="1" t="s">
        <v>13838</v>
      </c>
      <c r="K1474" s="1" t="s">
        <v>13839</v>
      </c>
      <c r="L1474">
        <f>VLOOKUP(B1474,HIS退!B:F,5,FALSE)</f>
        <v>-2000</v>
      </c>
      <c r="M1474" t="e">
        <f>VLOOKUP(J1474,银行退!A:F,6,FALSE)</f>
        <v>#N/A</v>
      </c>
      <c r="N1474" t="e">
        <f>VLOOKUP(J1474,网银退汇!H:M,6,FALSE)</f>
        <v>#N/A</v>
      </c>
    </row>
    <row r="1475" spans="1:14">
      <c r="A1475" s="1" t="s">
        <v>13840</v>
      </c>
      <c r="B1475" s="1">
        <v>1920674</v>
      </c>
      <c r="C1475" s="1" t="s">
        <v>6680</v>
      </c>
      <c r="D1475" s="1" t="s">
        <v>6681</v>
      </c>
      <c r="E1475" s="1" t="s">
        <v>6682</v>
      </c>
      <c r="F1475" s="2">
        <v>193</v>
      </c>
      <c r="G1475" s="1" t="s">
        <v>115</v>
      </c>
      <c r="H1475" s="1" t="s">
        <v>92</v>
      </c>
      <c r="I1475" s="1" t="s">
        <v>93</v>
      </c>
      <c r="J1475" s="1" t="s">
        <v>17586</v>
      </c>
      <c r="K1475" s="1" t="s">
        <v>13842</v>
      </c>
      <c r="L1475">
        <f>VLOOKUP(B1475,HIS退!B:F,5,FALSE)</f>
        <v>-193</v>
      </c>
      <c r="M1475" t="e">
        <f>VLOOKUP(J1475,银行退!A:F,6,FALSE)</f>
        <v>#N/A</v>
      </c>
      <c r="N1475" t="str">
        <f>VLOOKUP(J1475,网银退汇!H:M,6,FALSE)</f>
        <v>20170911</v>
      </c>
    </row>
    <row r="1476" spans="1:14" hidden="1">
      <c r="A1476" s="1" t="s">
        <v>13843</v>
      </c>
      <c r="B1476" s="1">
        <v>1920689</v>
      </c>
      <c r="C1476" s="1" t="s">
        <v>6684</v>
      </c>
      <c r="D1476" s="1" t="s">
        <v>2715</v>
      </c>
      <c r="E1476" s="1" t="s">
        <v>6073</v>
      </c>
      <c r="F1476" s="2">
        <v>5190</v>
      </c>
      <c r="G1476" s="1" t="s">
        <v>115</v>
      </c>
      <c r="H1476" s="1" t="s">
        <v>92</v>
      </c>
      <c r="I1476" s="1" t="s">
        <v>93</v>
      </c>
      <c r="J1476" s="1" t="s">
        <v>13844</v>
      </c>
      <c r="K1476" s="1" t="s">
        <v>2716</v>
      </c>
      <c r="L1476">
        <f>VLOOKUP(B1476,HIS退!B:F,5,FALSE)</f>
        <v>-5190</v>
      </c>
      <c r="M1476" t="e">
        <f>VLOOKUP(J1476,银行退!A:F,6,FALSE)</f>
        <v>#N/A</v>
      </c>
      <c r="N1476" t="e">
        <f>VLOOKUP(J1476,网银退汇!H:M,6,FALSE)</f>
        <v>#N/A</v>
      </c>
    </row>
    <row r="1477" spans="1:14" hidden="1">
      <c r="A1477" s="1" t="s">
        <v>13845</v>
      </c>
      <c r="B1477" s="1">
        <v>1920710</v>
      </c>
      <c r="C1477" s="1" t="s">
        <v>6686</v>
      </c>
      <c r="D1477" s="1" t="s">
        <v>6687</v>
      </c>
      <c r="E1477" s="1" t="s">
        <v>6688</v>
      </c>
      <c r="F1477" s="2">
        <v>1506.42</v>
      </c>
      <c r="G1477" s="1" t="s">
        <v>115</v>
      </c>
      <c r="H1477" s="1" t="s">
        <v>92</v>
      </c>
      <c r="I1477" s="1" t="s">
        <v>93</v>
      </c>
      <c r="J1477" s="1" t="s">
        <v>13846</v>
      </c>
      <c r="K1477" s="1" t="s">
        <v>13847</v>
      </c>
      <c r="L1477">
        <f>VLOOKUP(B1477,HIS退!B:F,5,FALSE)</f>
        <v>-1506.42</v>
      </c>
      <c r="M1477" t="e">
        <f>VLOOKUP(J1477,银行退!A:F,6,FALSE)</f>
        <v>#N/A</v>
      </c>
      <c r="N1477" t="e">
        <f>VLOOKUP(J1477,网银退汇!H:M,6,FALSE)</f>
        <v>#N/A</v>
      </c>
    </row>
    <row r="1478" spans="1:14" hidden="1">
      <c r="A1478" s="1" t="s">
        <v>13848</v>
      </c>
      <c r="B1478" s="1">
        <v>1920714</v>
      </c>
      <c r="C1478" s="1" t="s">
        <v>6690</v>
      </c>
      <c r="D1478" s="1" t="s">
        <v>6691</v>
      </c>
      <c r="E1478" s="1" t="s">
        <v>6688</v>
      </c>
      <c r="F1478" s="2">
        <v>36.5</v>
      </c>
      <c r="G1478" s="1" t="s">
        <v>115</v>
      </c>
      <c r="H1478" s="1" t="s">
        <v>92</v>
      </c>
      <c r="I1478" s="1" t="s">
        <v>93</v>
      </c>
      <c r="J1478" s="1" t="s">
        <v>13849</v>
      </c>
      <c r="K1478" s="1" t="s">
        <v>13847</v>
      </c>
      <c r="L1478">
        <f>VLOOKUP(B1478,HIS退!B:F,5,FALSE)</f>
        <v>-36.5</v>
      </c>
      <c r="M1478" t="e">
        <f>VLOOKUP(J1478,银行退!A:F,6,FALSE)</f>
        <v>#N/A</v>
      </c>
      <c r="N1478" t="e">
        <f>VLOOKUP(J1478,网银退汇!H:M,6,FALSE)</f>
        <v>#N/A</v>
      </c>
    </row>
    <row r="1479" spans="1:14" hidden="1">
      <c r="A1479" s="1" t="s">
        <v>13850</v>
      </c>
      <c r="B1479" s="1">
        <v>1920718</v>
      </c>
      <c r="C1479" s="1" t="s">
        <v>6693</v>
      </c>
      <c r="D1479" s="1" t="s">
        <v>6694</v>
      </c>
      <c r="E1479" s="1" t="s">
        <v>6695</v>
      </c>
      <c r="F1479" s="2">
        <v>984.39</v>
      </c>
      <c r="G1479" s="1" t="s">
        <v>115</v>
      </c>
      <c r="H1479" s="1" t="s">
        <v>92</v>
      </c>
      <c r="I1479" s="1" t="s">
        <v>93</v>
      </c>
      <c r="J1479" s="1" t="s">
        <v>13851</v>
      </c>
      <c r="K1479" s="1" t="s">
        <v>13852</v>
      </c>
      <c r="L1479">
        <f>VLOOKUP(B1479,HIS退!B:F,5,FALSE)</f>
        <v>-984.39</v>
      </c>
      <c r="M1479" t="e">
        <f>VLOOKUP(J1479,银行退!A:F,6,FALSE)</f>
        <v>#N/A</v>
      </c>
      <c r="N1479" t="e">
        <f>VLOOKUP(J1479,网银退汇!H:M,6,FALSE)</f>
        <v>#N/A</v>
      </c>
    </row>
    <row r="1480" spans="1:14" hidden="1">
      <c r="A1480" s="1" t="s">
        <v>13853</v>
      </c>
      <c r="B1480" s="1">
        <v>1920753</v>
      </c>
      <c r="C1480" s="1" t="s">
        <v>6697</v>
      </c>
      <c r="D1480" s="1" t="s">
        <v>6698</v>
      </c>
      <c r="E1480" s="1" t="s">
        <v>6699</v>
      </c>
      <c r="F1480" s="2">
        <v>507.52</v>
      </c>
      <c r="G1480" s="1" t="s">
        <v>115</v>
      </c>
      <c r="H1480" s="1" t="s">
        <v>92</v>
      </c>
      <c r="I1480" s="1" t="s">
        <v>93</v>
      </c>
      <c r="J1480" s="1" t="s">
        <v>13854</v>
      </c>
      <c r="K1480" s="1" t="s">
        <v>13855</v>
      </c>
      <c r="L1480">
        <f>VLOOKUP(B1480,HIS退!B:F,5,FALSE)</f>
        <v>-507.52</v>
      </c>
      <c r="M1480" t="e">
        <f>VLOOKUP(J1480,银行退!A:F,6,FALSE)</f>
        <v>#N/A</v>
      </c>
      <c r="N1480" t="e">
        <f>VLOOKUP(J1480,网银退汇!H:M,6,FALSE)</f>
        <v>#N/A</v>
      </c>
    </row>
    <row r="1481" spans="1:14" hidden="1">
      <c r="A1481" s="1" t="s">
        <v>13856</v>
      </c>
      <c r="B1481" s="1">
        <v>1920763</v>
      </c>
      <c r="C1481" s="1" t="s">
        <v>6701</v>
      </c>
      <c r="D1481" s="1" t="s">
        <v>6702</v>
      </c>
      <c r="E1481" s="1" t="s">
        <v>6703</v>
      </c>
      <c r="F1481" s="2">
        <v>371</v>
      </c>
      <c r="G1481" s="1" t="s">
        <v>115</v>
      </c>
      <c r="H1481" s="1" t="s">
        <v>92</v>
      </c>
      <c r="I1481" s="1" t="s">
        <v>93</v>
      </c>
      <c r="J1481" s="1" t="s">
        <v>13857</v>
      </c>
      <c r="K1481" s="1" t="s">
        <v>13858</v>
      </c>
      <c r="L1481">
        <f>VLOOKUP(B1481,HIS退!B:F,5,FALSE)</f>
        <v>-371</v>
      </c>
      <c r="M1481" t="e">
        <f>VLOOKUP(J1481,银行退!A:F,6,FALSE)</f>
        <v>#N/A</v>
      </c>
      <c r="N1481" t="e">
        <f>VLOOKUP(J1481,网银退汇!H:M,6,FALSE)</f>
        <v>#N/A</v>
      </c>
    </row>
    <row r="1482" spans="1:14" hidden="1">
      <c r="A1482" s="1" t="s">
        <v>13859</v>
      </c>
      <c r="B1482" s="1">
        <v>1920766</v>
      </c>
      <c r="C1482" s="1" t="s">
        <v>6705</v>
      </c>
      <c r="D1482" s="1" t="s">
        <v>6706</v>
      </c>
      <c r="E1482" s="1" t="s">
        <v>6699</v>
      </c>
      <c r="F1482" s="2">
        <v>7135.17</v>
      </c>
      <c r="G1482" s="1" t="s">
        <v>115</v>
      </c>
      <c r="H1482" s="1" t="s">
        <v>92</v>
      </c>
      <c r="I1482" s="1" t="s">
        <v>93</v>
      </c>
      <c r="J1482" s="1" t="s">
        <v>13860</v>
      </c>
      <c r="K1482" s="1" t="s">
        <v>13861</v>
      </c>
      <c r="L1482">
        <f>VLOOKUP(B1482,HIS退!B:F,5,FALSE)</f>
        <v>-7135.17</v>
      </c>
      <c r="M1482" t="e">
        <f>VLOOKUP(J1482,银行退!A:F,6,FALSE)</f>
        <v>#N/A</v>
      </c>
      <c r="N1482" t="e">
        <f>VLOOKUP(J1482,网银退汇!H:M,6,FALSE)</f>
        <v>#N/A</v>
      </c>
    </row>
    <row r="1483" spans="1:14" hidden="1">
      <c r="A1483" s="1" t="s">
        <v>13862</v>
      </c>
      <c r="B1483" s="1">
        <v>1920869</v>
      </c>
      <c r="C1483" s="1" t="s">
        <v>6708</v>
      </c>
      <c r="D1483" s="1" t="s">
        <v>6709</v>
      </c>
      <c r="E1483" s="1" t="s">
        <v>495</v>
      </c>
      <c r="F1483" s="2">
        <v>1924.5</v>
      </c>
      <c r="G1483" s="1" t="s">
        <v>115</v>
      </c>
      <c r="H1483" s="1" t="s">
        <v>92</v>
      </c>
      <c r="I1483" s="1" t="s">
        <v>93</v>
      </c>
      <c r="J1483" s="1" t="s">
        <v>13863</v>
      </c>
      <c r="K1483" s="1" t="s">
        <v>13864</v>
      </c>
      <c r="L1483">
        <f>VLOOKUP(B1483,HIS退!B:F,5,FALSE)</f>
        <v>-1924.5</v>
      </c>
      <c r="M1483" t="e">
        <f>VLOOKUP(J1483,银行退!A:F,6,FALSE)</f>
        <v>#N/A</v>
      </c>
      <c r="N1483" t="e">
        <f>VLOOKUP(J1483,网银退汇!H:M,6,FALSE)</f>
        <v>#N/A</v>
      </c>
    </row>
    <row r="1484" spans="1:14" hidden="1">
      <c r="A1484" s="1" t="s">
        <v>13865</v>
      </c>
      <c r="B1484" s="1">
        <v>1920985</v>
      </c>
      <c r="C1484" s="1" t="s">
        <v>6711</v>
      </c>
      <c r="D1484" s="1" t="s">
        <v>6712</v>
      </c>
      <c r="E1484" s="1" t="s">
        <v>6713</v>
      </c>
      <c r="F1484" s="2">
        <v>2150</v>
      </c>
      <c r="G1484" s="1" t="s">
        <v>115</v>
      </c>
      <c r="H1484" s="1" t="s">
        <v>92</v>
      </c>
      <c r="I1484" s="1" t="s">
        <v>93</v>
      </c>
      <c r="J1484" s="1" t="s">
        <v>13866</v>
      </c>
      <c r="K1484" s="1" t="s">
        <v>13867</v>
      </c>
      <c r="L1484">
        <f>VLOOKUP(B1484,HIS退!B:F,5,FALSE)</f>
        <v>-2150</v>
      </c>
      <c r="M1484" t="e">
        <f>VLOOKUP(J1484,银行退!A:F,6,FALSE)</f>
        <v>#N/A</v>
      </c>
      <c r="N1484" t="e">
        <f>VLOOKUP(J1484,网银退汇!H:M,6,FALSE)</f>
        <v>#N/A</v>
      </c>
    </row>
    <row r="1485" spans="1:14" hidden="1">
      <c r="A1485" s="1" t="s">
        <v>13868</v>
      </c>
      <c r="B1485" s="1">
        <v>1921027</v>
      </c>
      <c r="C1485" s="1" t="s">
        <v>6715</v>
      </c>
      <c r="D1485" s="1" t="s">
        <v>6716</v>
      </c>
      <c r="E1485" s="1" t="s">
        <v>6717</v>
      </c>
      <c r="F1485" s="2">
        <v>5000</v>
      </c>
      <c r="G1485" s="1" t="s">
        <v>115</v>
      </c>
      <c r="H1485" s="1" t="s">
        <v>92</v>
      </c>
      <c r="I1485" s="1" t="s">
        <v>93</v>
      </c>
      <c r="J1485" s="1" t="s">
        <v>13869</v>
      </c>
      <c r="K1485" s="1" t="s">
        <v>13870</v>
      </c>
      <c r="L1485">
        <f>VLOOKUP(B1485,HIS退!B:F,5,FALSE)</f>
        <v>-5000</v>
      </c>
      <c r="M1485" t="e">
        <f>VLOOKUP(J1485,银行退!A:F,6,FALSE)</f>
        <v>#N/A</v>
      </c>
      <c r="N1485" t="e">
        <f>VLOOKUP(J1485,网银退汇!H:M,6,FALSE)</f>
        <v>#N/A</v>
      </c>
    </row>
    <row r="1486" spans="1:14" hidden="1">
      <c r="A1486" s="1" t="s">
        <v>13871</v>
      </c>
      <c r="B1486" s="1">
        <v>1921118</v>
      </c>
      <c r="C1486" s="1" t="s">
        <v>6719</v>
      </c>
      <c r="D1486" s="1" t="s">
        <v>4257</v>
      </c>
      <c r="E1486" s="1" t="s">
        <v>4258</v>
      </c>
      <c r="F1486" s="2">
        <v>1030</v>
      </c>
      <c r="G1486" s="1" t="s">
        <v>115</v>
      </c>
      <c r="H1486" s="1" t="s">
        <v>92</v>
      </c>
      <c r="I1486" s="1" t="s">
        <v>93</v>
      </c>
      <c r="J1486" s="1" t="s">
        <v>13872</v>
      </c>
      <c r="K1486" s="1" t="s">
        <v>11929</v>
      </c>
      <c r="L1486">
        <f>VLOOKUP(B1486,HIS退!B:F,5,FALSE)</f>
        <v>-1030</v>
      </c>
      <c r="M1486" t="e">
        <f>VLOOKUP(J1486,银行退!A:F,6,FALSE)</f>
        <v>#N/A</v>
      </c>
      <c r="N1486" t="e">
        <f>VLOOKUP(J1486,网银退汇!H:M,6,FALSE)</f>
        <v>#N/A</v>
      </c>
    </row>
    <row r="1487" spans="1:14" hidden="1">
      <c r="A1487" s="1" t="s">
        <v>13873</v>
      </c>
      <c r="B1487" s="1">
        <v>1921158</v>
      </c>
      <c r="C1487" s="1" t="s">
        <v>6721</v>
      </c>
      <c r="D1487" s="1" t="s">
        <v>6722</v>
      </c>
      <c r="E1487" s="1" t="s">
        <v>6723</v>
      </c>
      <c r="F1487" s="2">
        <v>200</v>
      </c>
      <c r="G1487" s="1" t="s">
        <v>115</v>
      </c>
      <c r="H1487" s="1" t="s">
        <v>92</v>
      </c>
      <c r="I1487" s="1" t="s">
        <v>93</v>
      </c>
      <c r="J1487" s="1" t="s">
        <v>13874</v>
      </c>
      <c r="K1487" s="1" t="s">
        <v>13875</v>
      </c>
      <c r="L1487">
        <f>VLOOKUP(B1487,HIS退!B:F,5,FALSE)</f>
        <v>-200</v>
      </c>
      <c r="M1487" t="e">
        <f>VLOOKUP(J1487,银行退!A:F,6,FALSE)</f>
        <v>#N/A</v>
      </c>
      <c r="N1487" t="e">
        <f>VLOOKUP(J1487,网银退汇!H:M,6,FALSE)</f>
        <v>#N/A</v>
      </c>
    </row>
    <row r="1488" spans="1:14" hidden="1">
      <c r="A1488" s="1" t="s">
        <v>13876</v>
      </c>
      <c r="B1488" s="1">
        <v>1921177</v>
      </c>
      <c r="C1488" s="1" t="s">
        <v>6725</v>
      </c>
      <c r="D1488" s="1" t="s">
        <v>6726</v>
      </c>
      <c r="E1488" s="1" t="s">
        <v>6727</v>
      </c>
      <c r="F1488" s="2">
        <v>931.15</v>
      </c>
      <c r="G1488" s="1" t="s">
        <v>115</v>
      </c>
      <c r="H1488" s="1" t="s">
        <v>92</v>
      </c>
      <c r="I1488" s="1" t="s">
        <v>93</v>
      </c>
      <c r="J1488" s="1" t="s">
        <v>13877</v>
      </c>
      <c r="K1488" s="1" t="s">
        <v>13878</v>
      </c>
      <c r="L1488">
        <f>VLOOKUP(B1488,HIS退!B:F,5,FALSE)</f>
        <v>-931.15</v>
      </c>
      <c r="M1488" t="e">
        <f>VLOOKUP(J1488,银行退!A:F,6,FALSE)</f>
        <v>#N/A</v>
      </c>
      <c r="N1488" t="e">
        <f>VLOOKUP(J1488,网银退汇!H:M,6,FALSE)</f>
        <v>#N/A</v>
      </c>
    </row>
    <row r="1489" spans="1:14" hidden="1">
      <c r="A1489" s="1" t="s">
        <v>13879</v>
      </c>
      <c r="B1489" s="1">
        <v>1921214</v>
      </c>
      <c r="C1489" s="1" t="s">
        <v>6729</v>
      </c>
      <c r="D1489" s="1" t="s">
        <v>6730</v>
      </c>
      <c r="E1489" s="1" t="s">
        <v>6731</v>
      </c>
      <c r="F1489" s="2">
        <v>2400</v>
      </c>
      <c r="G1489" s="1" t="s">
        <v>115</v>
      </c>
      <c r="H1489" s="1" t="s">
        <v>92</v>
      </c>
      <c r="I1489" s="1" t="s">
        <v>93</v>
      </c>
      <c r="J1489" s="1" t="s">
        <v>13880</v>
      </c>
      <c r="K1489" s="1" t="s">
        <v>13881</v>
      </c>
      <c r="L1489">
        <f>VLOOKUP(B1489,HIS退!B:F,5,FALSE)</f>
        <v>-2400</v>
      </c>
      <c r="M1489" t="e">
        <f>VLOOKUP(J1489,银行退!A:F,6,FALSE)</f>
        <v>#N/A</v>
      </c>
      <c r="N1489" t="e">
        <f>VLOOKUP(J1489,网银退汇!H:M,6,FALSE)</f>
        <v>#N/A</v>
      </c>
    </row>
    <row r="1490" spans="1:14" hidden="1">
      <c r="A1490" s="1" t="s">
        <v>13882</v>
      </c>
      <c r="B1490" s="1">
        <v>1921264</v>
      </c>
      <c r="C1490" s="1" t="s">
        <v>6733</v>
      </c>
      <c r="D1490" s="1" t="s">
        <v>6734</v>
      </c>
      <c r="E1490" s="1" t="s">
        <v>6735</v>
      </c>
      <c r="F1490" s="2">
        <v>5095.1000000000004</v>
      </c>
      <c r="G1490" s="1" t="s">
        <v>115</v>
      </c>
      <c r="H1490" s="1" t="s">
        <v>92</v>
      </c>
      <c r="I1490" s="1" t="s">
        <v>93</v>
      </c>
      <c r="J1490" s="1" t="s">
        <v>13883</v>
      </c>
      <c r="K1490" s="1" t="s">
        <v>13884</v>
      </c>
      <c r="L1490">
        <f>VLOOKUP(B1490,HIS退!B:F,5,FALSE)</f>
        <v>-5095.1000000000004</v>
      </c>
      <c r="M1490" t="e">
        <f>VLOOKUP(J1490,银行退!A:F,6,FALSE)</f>
        <v>#N/A</v>
      </c>
      <c r="N1490" t="e">
        <f>VLOOKUP(J1490,网银退汇!H:M,6,FALSE)</f>
        <v>#N/A</v>
      </c>
    </row>
    <row r="1491" spans="1:14" hidden="1">
      <c r="A1491" s="1" t="s">
        <v>13885</v>
      </c>
      <c r="B1491" s="1">
        <v>1921272</v>
      </c>
      <c r="C1491" s="1" t="s">
        <v>6737</v>
      </c>
      <c r="D1491" s="1" t="s">
        <v>520</v>
      </c>
      <c r="E1491" s="1" t="s">
        <v>521</v>
      </c>
      <c r="F1491" s="2">
        <v>500</v>
      </c>
      <c r="G1491" s="1" t="s">
        <v>115</v>
      </c>
      <c r="H1491" s="1" t="s">
        <v>92</v>
      </c>
      <c r="I1491" s="1" t="s">
        <v>93</v>
      </c>
      <c r="J1491" s="1" t="s">
        <v>13886</v>
      </c>
      <c r="K1491" s="1" t="s">
        <v>1770</v>
      </c>
      <c r="L1491">
        <f>VLOOKUP(B1491,HIS退!B:F,5,FALSE)</f>
        <v>-500</v>
      </c>
      <c r="M1491" t="e">
        <f>VLOOKUP(J1491,银行退!A:F,6,FALSE)</f>
        <v>#N/A</v>
      </c>
      <c r="N1491" t="e">
        <f>VLOOKUP(J1491,网银退汇!H:M,6,FALSE)</f>
        <v>#N/A</v>
      </c>
    </row>
    <row r="1492" spans="1:14">
      <c r="A1492" s="1" t="s">
        <v>13887</v>
      </c>
      <c r="B1492" s="1">
        <v>1921436</v>
      </c>
      <c r="C1492" s="1" t="s">
        <v>13888</v>
      </c>
      <c r="D1492" s="1" t="s">
        <v>6739</v>
      </c>
      <c r="E1492" s="1" t="s">
        <v>6740</v>
      </c>
      <c r="F1492" s="2">
        <v>894.14</v>
      </c>
      <c r="G1492" s="1" t="s">
        <v>115</v>
      </c>
      <c r="H1492" s="1" t="s">
        <v>94</v>
      </c>
      <c r="I1492" s="1" t="s">
        <v>24</v>
      </c>
      <c r="J1492" s="1" t="s">
        <v>13889</v>
      </c>
      <c r="K1492" s="1" t="s">
        <v>13890</v>
      </c>
      <c r="L1492">
        <f>VLOOKUP(B1492,HIS退!B:F,5,FALSE)</f>
        <v>-894.14</v>
      </c>
      <c r="M1492" t="e">
        <f>VLOOKUP(J1492,银行退!A:F,6,FALSE)</f>
        <v>#N/A</v>
      </c>
      <c r="N1492" t="str">
        <f>VLOOKUP(J1492,网银退汇!H:M,6,FALSE)</f>
        <v>20170911</v>
      </c>
    </row>
    <row r="1493" spans="1:14" hidden="1">
      <c r="A1493" s="1" t="s">
        <v>13891</v>
      </c>
      <c r="B1493" s="1">
        <v>1921569</v>
      </c>
      <c r="C1493" s="1" t="s">
        <v>6742</v>
      </c>
      <c r="D1493" s="1" t="s">
        <v>6743</v>
      </c>
      <c r="E1493" s="1" t="s">
        <v>6412</v>
      </c>
      <c r="F1493" s="2">
        <v>3020</v>
      </c>
      <c r="G1493" s="1" t="s">
        <v>115</v>
      </c>
      <c r="H1493" s="1" t="s">
        <v>92</v>
      </c>
      <c r="I1493" s="1" t="s">
        <v>93</v>
      </c>
      <c r="J1493" s="1" t="s">
        <v>13892</v>
      </c>
      <c r="K1493" s="1" t="s">
        <v>13893</v>
      </c>
      <c r="L1493">
        <f>VLOOKUP(B1493,HIS退!B:F,5,FALSE)</f>
        <v>-3020</v>
      </c>
      <c r="M1493" t="e">
        <f>VLOOKUP(J1493,银行退!A:F,6,FALSE)</f>
        <v>#N/A</v>
      </c>
      <c r="N1493" t="e">
        <f>VLOOKUP(J1493,网银退汇!H:M,6,FALSE)</f>
        <v>#N/A</v>
      </c>
    </row>
    <row r="1494" spans="1:14" hidden="1">
      <c r="A1494" s="1" t="s">
        <v>13894</v>
      </c>
      <c r="B1494" s="1">
        <v>1921682</v>
      </c>
      <c r="C1494" s="1" t="s">
        <v>6745</v>
      </c>
      <c r="D1494" s="1" t="s">
        <v>6746</v>
      </c>
      <c r="E1494" s="1" t="s">
        <v>6747</v>
      </c>
      <c r="F1494" s="2">
        <v>200</v>
      </c>
      <c r="G1494" s="1" t="s">
        <v>115</v>
      </c>
      <c r="H1494" s="1" t="s">
        <v>92</v>
      </c>
      <c r="I1494" s="1" t="s">
        <v>93</v>
      </c>
      <c r="J1494" s="1" t="s">
        <v>13895</v>
      </c>
      <c r="K1494" s="1" t="s">
        <v>13896</v>
      </c>
      <c r="L1494">
        <f>VLOOKUP(B1494,HIS退!B:F,5,FALSE)</f>
        <v>-200</v>
      </c>
      <c r="M1494" t="e">
        <f>VLOOKUP(J1494,银行退!A:F,6,FALSE)</f>
        <v>#N/A</v>
      </c>
      <c r="N1494" t="e">
        <f>VLOOKUP(J1494,网银退汇!H:M,6,FALSE)</f>
        <v>#N/A</v>
      </c>
    </row>
    <row r="1495" spans="1:14" hidden="1">
      <c r="A1495" s="1" t="s">
        <v>13897</v>
      </c>
      <c r="B1495" s="1">
        <v>1921690</v>
      </c>
      <c r="C1495" s="1" t="s">
        <v>6749</v>
      </c>
      <c r="D1495" s="1" t="s">
        <v>50</v>
      </c>
      <c r="E1495" s="1" t="s">
        <v>51</v>
      </c>
      <c r="F1495" s="2">
        <v>461.49</v>
      </c>
      <c r="G1495" s="1" t="s">
        <v>115</v>
      </c>
      <c r="H1495" s="1" t="s">
        <v>92</v>
      </c>
      <c r="I1495" s="1" t="s">
        <v>93</v>
      </c>
      <c r="J1495" s="1" t="s">
        <v>13898</v>
      </c>
      <c r="K1495" s="1" t="s">
        <v>96</v>
      </c>
      <c r="L1495">
        <f>VLOOKUP(B1495,HIS退!B:F,5,FALSE)</f>
        <v>-461.49</v>
      </c>
      <c r="M1495" t="e">
        <f>VLOOKUP(J1495,银行退!A:F,6,FALSE)</f>
        <v>#N/A</v>
      </c>
      <c r="N1495" t="e">
        <f>VLOOKUP(J1495,网银退汇!H:M,6,FALSE)</f>
        <v>#N/A</v>
      </c>
    </row>
    <row r="1496" spans="1:14">
      <c r="A1496" s="1" t="s">
        <v>13899</v>
      </c>
      <c r="B1496" s="1">
        <v>1921870</v>
      </c>
      <c r="C1496" s="1" t="s">
        <v>6751</v>
      </c>
      <c r="D1496" s="1" t="s">
        <v>2587</v>
      </c>
      <c r="E1496" s="1" t="s">
        <v>4629</v>
      </c>
      <c r="F1496" s="2">
        <v>1000</v>
      </c>
      <c r="G1496" s="1" t="s">
        <v>115</v>
      </c>
      <c r="H1496" s="1" t="s">
        <v>92</v>
      </c>
      <c r="I1496" s="1" t="s">
        <v>93</v>
      </c>
      <c r="J1496" s="1" t="s">
        <v>17585</v>
      </c>
      <c r="K1496" s="1" t="s">
        <v>2588</v>
      </c>
      <c r="L1496">
        <f>VLOOKUP(B1496,HIS退!B:F,5,FALSE)</f>
        <v>-1000</v>
      </c>
      <c r="M1496" t="e">
        <f>VLOOKUP(J1496,银行退!A:F,6,FALSE)</f>
        <v>#N/A</v>
      </c>
      <c r="N1496" t="str">
        <f>VLOOKUP(J1496,网银退汇!H:M,6,FALSE)</f>
        <v>20170911</v>
      </c>
    </row>
    <row r="1497" spans="1:14">
      <c r="A1497" s="1" t="s">
        <v>13901</v>
      </c>
      <c r="B1497" s="1">
        <v>1921872</v>
      </c>
      <c r="C1497" s="1" t="s">
        <v>6753</v>
      </c>
      <c r="D1497" s="1" t="s">
        <v>2587</v>
      </c>
      <c r="E1497" s="1" t="s">
        <v>4629</v>
      </c>
      <c r="F1497" s="2">
        <v>710</v>
      </c>
      <c r="G1497" s="1" t="s">
        <v>115</v>
      </c>
      <c r="H1497" s="1" t="s">
        <v>92</v>
      </c>
      <c r="I1497" s="1" t="s">
        <v>93</v>
      </c>
      <c r="J1497" s="1" t="s">
        <v>17584</v>
      </c>
      <c r="K1497" s="1" t="s">
        <v>2588</v>
      </c>
      <c r="L1497">
        <f>VLOOKUP(B1497,HIS退!B:F,5,FALSE)</f>
        <v>-710</v>
      </c>
      <c r="M1497" t="e">
        <f>VLOOKUP(J1497,银行退!A:F,6,FALSE)</f>
        <v>#N/A</v>
      </c>
      <c r="N1497" t="str">
        <f>VLOOKUP(J1497,网银退汇!H:M,6,FALSE)</f>
        <v>20170911</v>
      </c>
    </row>
    <row r="1498" spans="1:14" hidden="1">
      <c r="A1498" s="1" t="s">
        <v>13903</v>
      </c>
      <c r="B1498" s="1">
        <v>1921918</v>
      </c>
      <c r="C1498" s="1" t="s">
        <v>6755</v>
      </c>
      <c r="D1498" s="1" t="s">
        <v>6756</v>
      </c>
      <c r="E1498" s="1" t="s">
        <v>6757</v>
      </c>
      <c r="F1498" s="2">
        <v>450</v>
      </c>
      <c r="G1498" s="1" t="s">
        <v>115</v>
      </c>
      <c r="H1498" s="1" t="s">
        <v>92</v>
      </c>
      <c r="I1498" s="1" t="s">
        <v>93</v>
      </c>
      <c r="J1498" s="1" t="s">
        <v>13904</v>
      </c>
      <c r="K1498" s="1" t="s">
        <v>13905</v>
      </c>
      <c r="L1498">
        <f>VLOOKUP(B1498,HIS退!B:F,5,FALSE)</f>
        <v>-450</v>
      </c>
      <c r="M1498" t="e">
        <f>VLOOKUP(J1498,银行退!A:F,6,FALSE)</f>
        <v>#N/A</v>
      </c>
      <c r="N1498" t="e">
        <f>VLOOKUP(J1498,网银退汇!H:M,6,FALSE)</f>
        <v>#N/A</v>
      </c>
    </row>
    <row r="1499" spans="1:14" hidden="1">
      <c r="A1499" s="1" t="s">
        <v>13906</v>
      </c>
      <c r="B1499" s="1">
        <v>1922387</v>
      </c>
      <c r="C1499" s="1" t="s">
        <v>6759</v>
      </c>
      <c r="D1499" s="1" t="s">
        <v>6760</v>
      </c>
      <c r="E1499" s="1" t="s">
        <v>6761</v>
      </c>
      <c r="F1499" s="2">
        <v>456</v>
      </c>
      <c r="G1499" s="1" t="s">
        <v>115</v>
      </c>
      <c r="H1499" s="1" t="s">
        <v>92</v>
      </c>
      <c r="I1499" s="1" t="s">
        <v>93</v>
      </c>
      <c r="J1499" s="1" t="s">
        <v>13907</v>
      </c>
      <c r="K1499" s="1" t="s">
        <v>13908</v>
      </c>
      <c r="L1499">
        <f>VLOOKUP(B1499,HIS退!B:F,5,FALSE)</f>
        <v>-456</v>
      </c>
      <c r="M1499" t="e">
        <f>VLOOKUP(J1499,银行退!A:F,6,FALSE)</f>
        <v>#N/A</v>
      </c>
      <c r="N1499" t="e">
        <f>VLOOKUP(J1499,网银退汇!H:M,6,FALSE)</f>
        <v>#N/A</v>
      </c>
    </row>
    <row r="1500" spans="1:14" hidden="1">
      <c r="A1500" s="1" t="s">
        <v>13909</v>
      </c>
      <c r="B1500" s="1">
        <v>1922526</v>
      </c>
      <c r="C1500" s="1" t="s">
        <v>6763</v>
      </c>
      <c r="D1500" s="1" t="s">
        <v>6764</v>
      </c>
      <c r="E1500" s="1" t="s">
        <v>6765</v>
      </c>
      <c r="F1500" s="2">
        <v>1</v>
      </c>
      <c r="G1500" s="1" t="s">
        <v>115</v>
      </c>
      <c r="H1500" s="1" t="s">
        <v>92</v>
      </c>
      <c r="I1500" s="1" t="s">
        <v>93</v>
      </c>
      <c r="J1500" s="1" t="s">
        <v>13910</v>
      </c>
      <c r="K1500" s="1" t="s">
        <v>13911</v>
      </c>
      <c r="L1500">
        <f>VLOOKUP(B1500,HIS退!B:F,5,FALSE)</f>
        <v>-1</v>
      </c>
      <c r="M1500" t="e">
        <f>VLOOKUP(J1500,银行退!A:F,6,FALSE)</f>
        <v>#N/A</v>
      </c>
      <c r="N1500" t="e">
        <f>VLOOKUP(J1500,网银退汇!H:M,6,FALSE)</f>
        <v>#N/A</v>
      </c>
    </row>
    <row r="1501" spans="1:14" hidden="1">
      <c r="A1501" s="1" t="s">
        <v>13912</v>
      </c>
      <c r="B1501" s="1">
        <v>1922552</v>
      </c>
      <c r="C1501" s="1" t="s">
        <v>6767</v>
      </c>
      <c r="D1501" s="1" t="s">
        <v>6764</v>
      </c>
      <c r="E1501" s="1" t="s">
        <v>6765</v>
      </c>
      <c r="F1501" s="2">
        <v>215.5</v>
      </c>
      <c r="G1501" s="1" t="s">
        <v>115</v>
      </c>
      <c r="H1501" s="1" t="s">
        <v>92</v>
      </c>
      <c r="I1501" s="1" t="s">
        <v>93</v>
      </c>
      <c r="J1501" s="1" t="s">
        <v>13913</v>
      </c>
      <c r="K1501" s="1" t="s">
        <v>13914</v>
      </c>
      <c r="L1501">
        <f>VLOOKUP(B1501,HIS退!B:F,5,FALSE)</f>
        <v>-215.5</v>
      </c>
      <c r="M1501" t="e">
        <f>VLOOKUP(J1501,银行退!A:F,6,FALSE)</f>
        <v>#N/A</v>
      </c>
      <c r="N1501" t="e">
        <f>VLOOKUP(J1501,网银退汇!H:M,6,FALSE)</f>
        <v>#N/A</v>
      </c>
    </row>
    <row r="1502" spans="1:14" hidden="1">
      <c r="A1502" s="1" t="s">
        <v>13915</v>
      </c>
      <c r="B1502" s="1">
        <v>1925203</v>
      </c>
      <c r="C1502" s="1" t="s">
        <v>6769</v>
      </c>
      <c r="D1502" s="1" t="s">
        <v>6770</v>
      </c>
      <c r="E1502" s="1" t="s">
        <v>6771</v>
      </c>
      <c r="F1502" s="2">
        <v>12000</v>
      </c>
      <c r="G1502" s="1" t="s">
        <v>115</v>
      </c>
      <c r="H1502" s="1" t="s">
        <v>92</v>
      </c>
      <c r="I1502" s="1" t="s">
        <v>93</v>
      </c>
      <c r="J1502" s="1" t="s">
        <v>13916</v>
      </c>
      <c r="K1502" s="1" t="s">
        <v>13917</v>
      </c>
      <c r="L1502">
        <f>VLOOKUP(B1502,HIS退!B:F,5,FALSE)</f>
        <v>-12000</v>
      </c>
      <c r="M1502" t="e">
        <f>VLOOKUP(J1502,银行退!A:F,6,FALSE)</f>
        <v>#N/A</v>
      </c>
      <c r="N1502" t="e">
        <f>VLOOKUP(J1502,网银退汇!H:M,6,FALSE)</f>
        <v>#N/A</v>
      </c>
    </row>
    <row r="1503" spans="1:14" hidden="1">
      <c r="A1503" s="1" t="s">
        <v>13918</v>
      </c>
      <c r="B1503" s="1">
        <v>1925291</v>
      </c>
      <c r="C1503" s="1" t="s">
        <v>6773</v>
      </c>
      <c r="D1503" s="1" t="s">
        <v>6770</v>
      </c>
      <c r="E1503" s="1" t="s">
        <v>6771</v>
      </c>
      <c r="F1503" s="2">
        <v>500</v>
      </c>
      <c r="G1503" s="1" t="s">
        <v>115</v>
      </c>
      <c r="H1503" s="1" t="s">
        <v>92</v>
      </c>
      <c r="I1503" s="1" t="s">
        <v>93</v>
      </c>
      <c r="J1503" s="1" t="s">
        <v>13919</v>
      </c>
      <c r="K1503" s="1" t="s">
        <v>13917</v>
      </c>
      <c r="L1503">
        <f>VLOOKUP(B1503,HIS退!B:F,5,FALSE)</f>
        <v>-500</v>
      </c>
      <c r="M1503" t="e">
        <f>VLOOKUP(J1503,银行退!A:F,6,FALSE)</f>
        <v>#N/A</v>
      </c>
      <c r="N1503" t="e">
        <f>VLOOKUP(J1503,网银退汇!H:M,6,FALSE)</f>
        <v>#N/A</v>
      </c>
    </row>
    <row r="1504" spans="1:14">
      <c r="A1504" s="1" t="s">
        <v>6777</v>
      </c>
      <c r="B1504" s="1">
        <v>1925362</v>
      </c>
      <c r="C1504" s="1" t="s">
        <v>13920</v>
      </c>
      <c r="D1504" s="1" t="s">
        <v>6775</v>
      </c>
      <c r="E1504" s="1" t="s">
        <v>6776</v>
      </c>
      <c r="F1504" s="2">
        <v>400</v>
      </c>
      <c r="G1504" s="1" t="s">
        <v>115</v>
      </c>
      <c r="H1504" s="1" t="s">
        <v>94</v>
      </c>
      <c r="I1504" s="1" t="s">
        <v>24</v>
      </c>
      <c r="J1504" s="1" t="s">
        <v>13921</v>
      </c>
      <c r="K1504" s="1" t="s">
        <v>1757</v>
      </c>
      <c r="L1504">
        <f>VLOOKUP(B1504,HIS退!B:F,5,FALSE)</f>
        <v>-400</v>
      </c>
      <c r="M1504" t="e">
        <f>VLOOKUP(J1504,银行退!A:F,6,FALSE)</f>
        <v>#N/A</v>
      </c>
      <c r="N1504" t="str">
        <f>VLOOKUP(J1504,网银退汇!H:M,6,FALSE)</f>
        <v>20170911</v>
      </c>
    </row>
    <row r="1505" spans="1:14" hidden="1">
      <c r="A1505" s="1" t="s">
        <v>13922</v>
      </c>
      <c r="B1505" s="1">
        <v>1925490</v>
      </c>
      <c r="C1505" s="1" t="s">
        <v>6778</v>
      </c>
      <c r="D1505" s="1" t="s">
        <v>6779</v>
      </c>
      <c r="E1505" s="1" t="s">
        <v>6780</v>
      </c>
      <c r="F1505" s="2">
        <v>1100</v>
      </c>
      <c r="G1505" s="1" t="s">
        <v>115</v>
      </c>
      <c r="H1505" s="1" t="s">
        <v>92</v>
      </c>
      <c r="I1505" s="1" t="s">
        <v>93</v>
      </c>
      <c r="J1505" s="1" t="s">
        <v>13923</v>
      </c>
      <c r="K1505" s="1" t="s">
        <v>13917</v>
      </c>
      <c r="L1505">
        <f>VLOOKUP(B1505,HIS退!B:F,5,FALSE)</f>
        <v>-1100</v>
      </c>
      <c r="M1505" t="e">
        <f>VLOOKUP(J1505,银行退!A:F,6,FALSE)</f>
        <v>#N/A</v>
      </c>
      <c r="N1505" t="e">
        <f>VLOOKUP(J1505,网银退汇!H:M,6,FALSE)</f>
        <v>#N/A</v>
      </c>
    </row>
    <row r="1506" spans="1:14">
      <c r="A1506" s="1" t="s">
        <v>13924</v>
      </c>
      <c r="B1506" s="1">
        <v>1926057</v>
      </c>
      <c r="C1506" s="1" t="s">
        <v>13925</v>
      </c>
      <c r="D1506" s="1" t="s">
        <v>6775</v>
      </c>
      <c r="E1506" s="1" t="s">
        <v>6776</v>
      </c>
      <c r="F1506" s="2">
        <v>30</v>
      </c>
      <c r="G1506" s="1" t="s">
        <v>115</v>
      </c>
      <c r="H1506" s="1" t="s">
        <v>94</v>
      </c>
      <c r="I1506" s="1" t="s">
        <v>24</v>
      </c>
      <c r="J1506" s="1" t="s">
        <v>13926</v>
      </c>
      <c r="K1506" s="1" t="s">
        <v>1757</v>
      </c>
      <c r="L1506">
        <f>VLOOKUP(B1506,HIS退!B:F,5,FALSE)</f>
        <v>-30</v>
      </c>
      <c r="M1506" t="e">
        <f>VLOOKUP(J1506,银行退!A:F,6,FALSE)</f>
        <v>#N/A</v>
      </c>
      <c r="N1506" t="str">
        <f>VLOOKUP(J1506,网银退汇!H:M,6,FALSE)</f>
        <v>20170911</v>
      </c>
    </row>
    <row r="1507" spans="1:14" hidden="1">
      <c r="A1507" s="1" t="s">
        <v>13927</v>
      </c>
      <c r="B1507" s="1">
        <v>1926169</v>
      </c>
      <c r="C1507" s="1" t="s">
        <v>6783</v>
      </c>
      <c r="D1507" s="1" t="s">
        <v>6784</v>
      </c>
      <c r="E1507" s="1" t="s">
        <v>6785</v>
      </c>
      <c r="F1507" s="2">
        <v>2000</v>
      </c>
      <c r="G1507" s="1" t="s">
        <v>115</v>
      </c>
      <c r="H1507" s="1" t="s">
        <v>92</v>
      </c>
      <c r="I1507" s="1" t="s">
        <v>93</v>
      </c>
      <c r="J1507" s="1" t="s">
        <v>13928</v>
      </c>
      <c r="K1507" s="1" t="s">
        <v>17</v>
      </c>
      <c r="L1507">
        <f>VLOOKUP(B1507,HIS退!B:F,5,FALSE)</f>
        <v>-2000</v>
      </c>
      <c r="M1507" t="e">
        <f>VLOOKUP(J1507,银行退!A:F,6,FALSE)</f>
        <v>#N/A</v>
      </c>
      <c r="N1507" t="e">
        <f>VLOOKUP(J1507,网银退汇!H:M,6,FALSE)</f>
        <v>#N/A</v>
      </c>
    </row>
    <row r="1508" spans="1:14" hidden="1">
      <c r="A1508" s="1" t="s">
        <v>13929</v>
      </c>
      <c r="B1508" s="1">
        <v>1926568</v>
      </c>
      <c r="C1508" s="1" t="s">
        <v>6787</v>
      </c>
      <c r="D1508" s="1" t="s">
        <v>6788</v>
      </c>
      <c r="E1508" s="1" t="s">
        <v>6789</v>
      </c>
      <c r="F1508" s="2">
        <v>5000</v>
      </c>
      <c r="G1508" s="1" t="s">
        <v>115</v>
      </c>
      <c r="H1508" s="1" t="s">
        <v>92</v>
      </c>
      <c r="I1508" s="1" t="s">
        <v>93</v>
      </c>
      <c r="J1508" s="1" t="s">
        <v>13930</v>
      </c>
      <c r="K1508" s="1" t="s">
        <v>13931</v>
      </c>
      <c r="L1508">
        <f>VLOOKUP(B1508,HIS退!B:F,5,FALSE)</f>
        <v>-5000</v>
      </c>
      <c r="M1508" t="e">
        <f>VLOOKUP(J1508,银行退!A:F,6,FALSE)</f>
        <v>#N/A</v>
      </c>
      <c r="N1508" t="e">
        <f>VLOOKUP(J1508,网银退汇!H:M,6,FALSE)</f>
        <v>#N/A</v>
      </c>
    </row>
    <row r="1509" spans="1:14" hidden="1">
      <c r="A1509" s="1" t="s">
        <v>13932</v>
      </c>
      <c r="B1509" s="1">
        <v>1927957</v>
      </c>
      <c r="C1509" s="1" t="s">
        <v>6791</v>
      </c>
      <c r="D1509" s="1" t="s">
        <v>6792</v>
      </c>
      <c r="E1509" s="1" t="s">
        <v>6793</v>
      </c>
      <c r="F1509" s="2">
        <v>600</v>
      </c>
      <c r="G1509" s="1" t="s">
        <v>115</v>
      </c>
      <c r="H1509" s="1" t="s">
        <v>92</v>
      </c>
      <c r="I1509" s="1" t="s">
        <v>93</v>
      </c>
      <c r="J1509" s="1" t="s">
        <v>13933</v>
      </c>
      <c r="K1509" s="1" t="s">
        <v>13934</v>
      </c>
      <c r="L1509">
        <f>VLOOKUP(B1509,HIS退!B:F,5,FALSE)</f>
        <v>-600</v>
      </c>
      <c r="M1509" t="e">
        <f>VLOOKUP(J1509,银行退!A:F,6,FALSE)</f>
        <v>#N/A</v>
      </c>
      <c r="N1509" t="e">
        <f>VLOOKUP(J1509,网银退汇!H:M,6,FALSE)</f>
        <v>#N/A</v>
      </c>
    </row>
    <row r="1510" spans="1:14" hidden="1">
      <c r="A1510" s="1" t="s">
        <v>13935</v>
      </c>
      <c r="B1510" s="1">
        <v>1928237</v>
      </c>
      <c r="C1510" s="1" t="s">
        <v>6795</v>
      </c>
      <c r="D1510" s="1" t="s">
        <v>6796</v>
      </c>
      <c r="E1510" s="1" t="s">
        <v>6797</v>
      </c>
      <c r="F1510" s="2">
        <v>50</v>
      </c>
      <c r="G1510" s="1" t="s">
        <v>115</v>
      </c>
      <c r="H1510" s="1" t="s">
        <v>92</v>
      </c>
      <c r="I1510" s="1" t="s">
        <v>93</v>
      </c>
      <c r="J1510" s="1" t="s">
        <v>13936</v>
      </c>
      <c r="K1510" s="1" t="s">
        <v>13937</v>
      </c>
      <c r="L1510">
        <f>VLOOKUP(B1510,HIS退!B:F,5,FALSE)</f>
        <v>-50</v>
      </c>
      <c r="M1510" t="e">
        <f>VLOOKUP(J1510,银行退!A:F,6,FALSE)</f>
        <v>#N/A</v>
      </c>
      <c r="N1510" t="e">
        <f>VLOOKUP(J1510,网银退汇!H:M,6,FALSE)</f>
        <v>#N/A</v>
      </c>
    </row>
    <row r="1511" spans="1:14">
      <c r="A1511" s="1" t="s">
        <v>13938</v>
      </c>
      <c r="B1511" s="1">
        <v>1928257</v>
      </c>
      <c r="C1511" s="1" t="s">
        <v>6799</v>
      </c>
      <c r="D1511" s="1" t="s">
        <v>6800</v>
      </c>
      <c r="E1511" s="1" t="s">
        <v>6801</v>
      </c>
      <c r="F1511" s="2">
        <v>4000</v>
      </c>
      <c r="G1511" s="1" t="s">
        <v>115</v>
      </c>
      <c r="H1511" s="1" t="s">
        <v>92</v>
      </c>
      <c r="I1511" s="1" t="s">
        <v>93</v>
      </c>
      <c r="J1511" s="1" t="s">
        <v>17583</v>
      </c>
      <c r="K1511" s="1" t="s">
        <v>13940</v>
      </c>
      <c r="L1511">
        <f>VLOOKUP(B1511,HIS退!B:F,5,FALSE)</f>
        <v>-4000</v>
      </c>
      <c r="M1511" t="e">
        <f>VLOOKUP(J1511,银行退!A:F,6,FALSE)</f>
        <v>#N/A</v>
      </c>
      <c r="N1511" t="str">
        <f>VLOOKUP(J1511,网银退汇!H:M,6,FALSE)</f>
        <v>20170912</v>
      </c>
    </row>
    <row r="1512" spans="1:14">
      <c r="A1512" s="1" t="s">
        <v>13941</v>
      </c>
      <c r="B1512" s="1">
        <v>1929661</v>
      </c>
      <c r="C1512" s="1" t="s">
        <v>13942</v>
      </c>
      <c r="D1512" s="1" t="s">
        <v>6803</v>
      </c>
      <c r="E1512" s="1" t="s">
        <v>6804</v>
      </c>
      <c r="F1512" s="2">
        <v>990</v>
      </c>
      <c r="G1512" s="1" t="s">
        <v>115</v>
      </c>
      <c r="H1512" s="1" t="s">
        <v>94</v>
      </c>
      <c r="I1512" s="1" t="s">
        <v>24</v>
      </c>
      <c r="J1512" s="1" t="s">
        <v>13943</v>
      </c>
      <c r="K1512" s="1" t="s">
        <v>13944</v>
      </c>
      <c r="L1512">
        <f>VLOOKUP(B1512,HIS退!B:F,5,FALSE)</f>
        <v>-990</v>
      </c>
      <c r="M1512" t="e">
        <f>VLOOKUP(J1512,银行退!A:F,6,FALSE)</f>
        <v>#N/A</v>
      </c>
      <c r="N1512" t="str">
        <f>VLOOKUP(J1512,网银退汇!H:M,6,FALSE)</f>
        <v>20170911</v>
      </c>
    </row>
    <row r="1513" spans="1:14" hidden="1">
      <c r="A1513" s="1" t="s">
        <v>13945</v>
      </c>
      <c r="B1513" s="1">
        <v>1929725</v>
      </c>
      <c r="C1513" s="1" t="s">
        <v>6806</v>
      </c>
      <c r="D1513" s="1" t="s">
        <v>6807</v>
      </c>
      <c r="E1513" s="1" t="s">
        <v>163</v>
      </c>
      <c r="F1513" s="2">
        <v>108.5</v>
      </c>
      <c r="G1513" s="1" t="s">
        <v>115</v>
      </c>
      <c r="H1513" s="1" t="s">
        <v>92</v>
      </c>
      <c r="I1513" s="1" t="s">
        <v>93</v>
      </c>
      <c r="J1513" s="1" t="s">
        <v>13946</v>
      </c>
      <c r="K1513" s="1" t="s">
        <v>13947</v>
      </c>
      <c r="L1513">
        <f>VLOOKUP(B1513,HIS退!B:F,5,FALSE)</f>
        <v>-108.5</v>
      </c>
      <c r="M1513" t="e">
        <f>VLOOKUP(J1513,银行退!A:F,6,FALSE)</f>
        <v>#N/A</v>
      </c>
      <c r="N1513" t="e">
        <f>VLOOKUP(J1513,网银退汇!H:M,6,FALSE)</f>
        <v>#N/A</v>
      </c>
    </row>
    <row r="1514" spans="1:14" hidden="1">
      <c r="A1514" s="1" t="s">
        <v>13948</v>
      </c>
      <c r="B1514" s="1">
        <v>1929853</v>
      </c>
      <c r="C1514" s="1" t="s">
        <v>6809</v>
      </c>
      <c r="D1514" s="1" t="s">
        <v>6810</v>
      </c>
      <c r="E1514" s="1" t="s">
        <v>6811</v>
      </c>
      <c r="F1514" s="2">
        <v>372</v>
      </c>
      <c r="G1514" s="1" t="s">
        <v>115</v>
      </c>
      <c r="H1514" s="1" t="s">
        <v>92</v>
      </c>
      <c r="I1514" s="1" t="s">
        <v>93</v>
      </c>
      <c r="J1514" s="1" t="s">
        <v>13949</v>
      </c>
      <c r="K1514" s="1" t="s">
        <v>13950</v>
      </c>
      <c r="L1514">
        <f>VLOOKUP(B1514,HIS退!B:F,5,FALSE)</f>
        <v>-372</v>
      </c>
      <c r="M1514" t="e">
        <f>VLOOKUP(J1514,银行退!A:F,6,FALSE)</f>
        <v>#N/A</v>
      </c>
      <c r="N1514" t="e">
        <f>VLOOKUP(J1514,网银退汇!H:M,6,FALSE)</f>
        <v>#N/A</v>
      </c>
    </row>
    <row r="1515" spans="1:14" hidden="1">
      <c r="A1515" s="1" t="s">
        <v>13951</v>
      </c>
      <c r="B1515" s="1">
        <v>1930086</v>
      </c>
      <c r="C1515" s="1" t="s">
        <v>6813</v>
      </c>
      <c r="D1515" s="1" t="s">
        <v>6814</v>
      </c>
      <c r="E1515" s="1" t="s">
        <v>6815</v>
      </c>
      <c r="F1515" s="2">
        <v>554.5</v>
      </c>
      <c r="G1515" s="1" t="s">
        <v>115</v>
      </c>
      <c r="H1515" s="1" t="s">
        <v>92</v>
      </c>
      <c r="I1515" s="1" t="s">
        <v>93</v>
      </c>
      <c r="J1515" s="1" t="s">
        <v>13952</v>
      </c>
      <c r="K1515" s="1" t="s">
        <v>13953</v>
      </c>
      <c r="L1515">
        <f>VLOOKUP(B1515,HIS退!B:F,5,FALSE)</f>
        <v>-554.5</v>
      </c>
      <c r="M1515" t="e">
        <f>VLOOKUP(J1515,银行退!A:F,6,FALSE)</f>
        <v>#N/A</v>
      </c>
      <c r="N1515" t="e">
        <f>VLOOKUP(J1515,网银退汇!H:M,6,FALSE)</f>
        <v>#N/A</v>
      </c>
    </row>
    <row r="1516" spans="1:14">
      <c r="A1516" s="1" t="s">
        <v>13954</v>
      </c>
      <c r="B1516" s="1">
        <v>1930803</v>
      </c>
      <c r="C1516" s="1" t="s">
        <v>13955</v>
      </c>
      <c r="D1516" s="1" t="s">
        <v>6817</v>
      </c>
      <c r="E1516" s="1" t="s">
        <v>6818</v>
      </c>
      <c r="F1516" s="2">
        <v>66.099999999999994</v>
      </c>
      <c r="G1516" s="1" t="s">
        <v>115</v>
      </c>
      <c r="H1516" s="1" t="s">
        <v>94</v>
      </c>
      <c r="I1516" s="1" t="s">
        <v>24</v>
      </c>
      <c r="J1516" s="1" t="s">
        <v>13956</v>
      </c>
      <c r="K1516" s="1" t="s">
        <v>13957</v>
      </c>
      <c r="L1516">
        <f>VLOOKUP(B1516,HIS退!B:F,5,FALSE)</f>
        <v>-66.099999999999994</v>
      </c>
      <c r="M1516" t="e">
        <f>VLOOKUP(J1516,银行退!A:F,6,FALSE)</f>
        <v>#N/A</v>
      </c>
      <c r="N1516" t="str">
        <f>VLOOKUP(J1516,网银退汇!H:M,6,FALSE)</f>
        <v>20170911</v>
      </c>
    </row>
    <row r="1517" spans="1:14" hidden="1">
      <c r="A1517" s="1" t="s">
        <v>13958</v>
      </c>
      <c r="B1517" s="1">
        <v>1930954</v>
      </c>
      <c r="C1517" s="1" t="s">
        <v>6820</v>
      </c>
      <c r="D1517" s="1" t="s">
        <v>6821</v>
      </c>
      <c r="E1517" s="1" t="s">
        <v>6822</v>
      </c>
      <c r="F1517" s="2">
        <v>9950</v>
      </c>
      <c r="G1517" s="1" t="s">
        <v>115</v>
      </c>
      <c r="H1517" s="1" t="s">
        <v>92</v>
      </c>
      <c r="I1517" s="1" t="s">
        <v>93</v>
      </c>
      <c r="J1517" s="1" t="s">
        <v>13959</v>
      </c>
      <c r="K1517" s="1" t="s">
        <v>13960</v>
      </c>
      <c r="L1517">
        <f>VLOOKUP(B1517,HIS退!B:F,5,FALSE)</f>
        <v>-9950</v>
      </c>
      <c r="M1517" t="e">
        <f>VLOOKUP(J1517,银行退!A:F,6,FALSE)</f>
        <v>#N/A</v>
      </c>
      <c r="N1517" t="e">
        <f>VLOOKUP(J1517,网银退汇!H:M,6,FALSE)</f>
        <v>#N/A</v>
      </c>
    </row>
    <row r="1518" spans="1:14" hidden="1">
      <c r="A1518" s="1" t="s">
        <v>13961</v>
      </c>
      <c r="B1518" s="1">
        <v>1931606</v>
      </c>
      <c r="C1518" s="1" t="s">
        <v>6824</v>
      </c>
      <c r="D1518" s="1" t="s">
        <v>6825</v>
      </c>
      <c r="E1518" s="1" t="s">
        <v>6826</v>
      </c>
      <c r="F1518" s="2">
        <v>4140</v>
      </c>
      <c r="G1518" s="1" t="s">
        <v>115</v>
      </c>
      <c r="H1518" s="1" t="s">
        <v>92</v>
      </c>
      <c r="I1518" s="1" t="s">
        <v>93</v>
      </c>
      <c r="J1518" s="1" t="s">
        <v>13962</v>
      </c>
      <c r="K1518" s="1" t="s">
        <v>13963</v>
      </c>
      <c r="L1518">
        <f>VLOOKUP(B1518,HIS退!B:F,5,FALSE)</f>
        <v>-4140</v>
      </c>
      <c r="M1518" t="e">
        <f>VLOOKUP(J1518,银行退!A:F,6,FALSE)</f>
        <v>#N/A</v>
      </c>
      <c r="N1518" t="e">
        <f>VLOOKUP(J1518,网银退汇!H:M,6,FALSE)</f>
        <v>#N/A</v>
      </c>
    </row>
    <row r="1519" spans="1:14" hidden="1">
      <c r="A1519" s="1" t="s">
        <v>13964</v>
      </c>
      <c r="B1519" s="1">
        <v>1931789</v>
      </c>
      <c r="C1519" s="1" t="s">
        <v>6828</v>
      </c>
      <c r="D1519" s="1" t="s">
        <v>6829</v>
      </c>
      <c r="E1519" s="1" t="s">
        <v>6830</v>
      </c>
      <c r="F1519" s="2">
        <v>184</v>
      </c>
      <c r="G1519" s="1" t="s">
        <v>115</v>
      </c>
      <c r="H1519" s="1" t="s">
        <v>92</v>
      </c>
      <c r="I1519" s="1" t="s">
        <v>93</v>
      </c>
      <c r="J1519" s="1" t="s">
        <v>13965</v>
      </c>
      <c r="K1519" s="1" t="s">
        <v>13966</v>
      </c>
      <c r="L1519">
        <f>VLOOKUP(B1519,HIS退!B:F,5,FALSE)</f>
        <v>-184</v>
      </c>
      <c r="M1519" t="e">
        <f>VLOOKUP(J1519,银行退!A:F,6,FALSE)</f>
        <v>#N/A</v>
      </c>
      <c r="N1519" t="e">
        <f>VLOOKUP(J1519,网银退汇!H:M,6,FALSE)</f>
        <v>#N/A</v>
      </c>
    </row>
    <row r="1520" spans="1:14" hidden="1">
      <c r="A1520" s="1" t="s">
        <v>13967</v>
      </c>
      <c r="B1520" s="1">
        <v>1932809</v>
      </c>
      <c r="C1520" s="1" t="s">
        <v>6832</v>
      </c>
      <c r="D1520" s="1" t="s">
        <v>6833</v>
      </c>
      <c r="E1520" s="1" t="s">
        <v>6834</v>
      </c>
      <c r="F1520" s="2">
        <v>6000</v>
      </c>
      <c r="G1520" s="1" t="s">
        <v>115</v>
      </c>
      <c r="H1520" s="1" t="s">
        <v>92</v>
      </c>
      <c r="I1520" s="1" t="s">
        <v>93</v>
      </c>
      <c r="J1520" s="1" t="s">
        <v>13968</v>
      </c>
      <c r="K1520" s="1" t="s">
        <v>13969</v>
      </c>
      <c r="L1520">
        <f>VLOOKUP(B1520,HIS退!B:F,5,FALSE)</f>
        <v>-6000</v>
      </c>
      <c r="M1520" t="e">
        <f>VLOOKUP(J1520,银行退!A:F,6,FALSE)</f>
        <v>#N/A</v>
      </c>
      <c r="N1520" t="e">
        <f>VLOOKUP(J1520,网银退汇!H:M,6,FALSE)</f>
        <v>#N/A</v>
      </c>
    </row>
    <row r="1521" spans="1:14">
      <c r="A1521" s="1" t="s">
        <v>13970</v>
      </c>
      <c r="B1521" s="1">
        <v>1933099</v>
      </c>
      <c r="C1521" s="1" t="s">
        <v>6836</v>
      </c>
      <c r="D1521" s="1" t="s">
        <v>232</v>
      </c>
      <c r="E1521" s="1" t="s">
        <v>233</v>
      </c>
      <c r="F1521" s="2">
        <v>1100</v>
      </c>
      <c r="G1521" s="1" t="s">
        <v>115</v>
      </c>
      <c r="H1521" s="1" t="s">
        <v>92</v>
      </c>
      <c r="I1521" s="1" t="s">
        <v>93</v>
      </c>
      <c r="J1521" s="1" t="s">
        <v>17582</v>
      </c>
      <c r="K1521" s="1" t="s">
        <v>13972</v>
      </c>
      <c r="L1521">
        <f>VLOOKUP(B1521,HIS退!B:F,5,FALSE)</f>
        <v>-1100</v>
      </c>
      <c r="M1521" t="e">
        <f>VLOOKUP(J1521,银行退!A:F,6,FALSE)</f>
        <v>#N/A</v>
      </c>
      <c r="N1521" t="str">
        <f>VLOOKUP(J1521,网银退汇!H:M,6,FALSE)</f>
        <v>20170912</v>
      </c>
    </row>
    <row r="1522" spans="1:14" hidden="1">
      <c r="A1522" s="1" t="s">
        <v>13973</v>
      </c>
      <c r="B1522" s="1">
        <v>1933526</v>
      </c>
      <c r="C1522" s="1" t="s">
        <v>6838</v>
      </c>
      <c r="D1522" s="1" t="s">
        <v>6839</v>
      </c>
      <c r="E1522" s="1" t="s">
        <v>6840</v>
      </c>
      <c r="F1522" s="2">
        <v>584.5</v>
      </c>
      <c r="G1522" s="1" t="s">
        <v>115</v>
      </c>
      <c r="H1522" s="1" t="s">
        <v>92</v>
      </c>
      <c r="I1522" s="1" t="s">
        <v>93</v>
      </c>
      <c r="J1522" s="1" t="s">
        <v>13974</v>
      </c>
      <c r="K1522" s="1" t="s">
        <v>13975</v>
      </c>
      <c r="L1522">
        <f>VLOOKUP(B1522,HIS退!B:F,5,FALSE)</f>
        <v>-584.5</v>
      </c>
      <c r="M1522" t="e">
        <f>VLOOKUP(J1522,银行退!A:F,6,FALSE)</f>
        <v>#N/A</v>
      </c>
      <c r="N1522" t="e">
        <f>VLOOKUP(J1522,网银退汇!H:M,6,FALSE)</f>
        <v>#N/A</v>
      </c>
    </row>
    <row r="1523" spans="1:14">
      <c r="A1523" s="1" t="s">
        <v>13976</v>
      </c>
      <c r="B1523" s="1">
        <v>1934113</v>
      </c>
      <c r="C1523" s="1" t="s">
        <v>13977</v>
      </c>
      <c r="D1523" s="1" t="s">
        <v>6842</v>
      </c>
      <c r="E1523" s="1" t="s">
        <v>6843</v>
      </c>
      <c r="F1523" s="2">
        <v>472</v>
      </c>
      <c r="G1523" s="1" t="s">
        <v>115</v>
      </c>
      <c r="H1523" s="1" t="s">
        <v>94</v>
      </c>
      <c r="I1523" s="1" t="s">
        <v>24</v>
      </c>
      <c r="J1523" s="1" t="s">
        <v>13978</v>
      </c>
      <c r="K1523" s="1" t="s">
        <v>13979</v>
      </c>
      <c r="L1523">
        <f>VLOOKUP(B1523,HIS退!B:F,5,FALSE)</f>
        <v>-472</v>
      </c>
      <c r="M1523" t="e">
        <f>VLOOKUP(J1523,银行退!A:F,6,FALSE)</f>
        <v>#N/A</v>
      </c>
      <c r="N1523" t="str">
        <f>VLOOKUP(J1523,网银退汇!H:M,6,FALSE)</f>
        <v>20170911</v>
      </c>
    </row>
    <row r="1524" spans="1:14" hidden="1">
      <c r="A1524" s="1" t="s">
        <v>13980</v>
      </c>
      <c r="B1524" s="1">
        <v>1934535</v>
      </c>
      <c r="C1524" s="1" t="s">
        <v>6845</v>
      </c>
      <c r="D1524" s="1" t="s">
        <v>6846</v>
      </c>
      <c r="E1524" s="1" t="s">
        <v>6847</v>
      </c>
      <c r="F1524" s="2">
        <v>328.5</v>
      </c>
      <c r="G1524" s="1" t="s">
        <v>115</v>
      </c>
      <c r="H1524" s="1" t="s">
        <v>92</v>
      </c>
      <c r="I1524" s="1" t="s">
        <v>93</v>
      </c>
      <c r="J1524" s="1" t="s">
        <v>13981</v>
      </c>
      <c r="K1524" s="1" t="s">
        <v>13982</v>
      </c>
      <c r="L1524">
        <f>VLOOKUP(B1524,HIS退!B:F,5,FALSE)</f>
        <v>-328.5</v>
      </c>
      <c r="M1524" t="e">
        <f>VLOOKUP(J1524,银行退!A:F,6,FALSE)</f>
        <v>#N/A</v>
      </c>
      <c r="N1524" t="e">
        <f>VLOOKUP(J1524,网银退汇!H:M,6,FALSE)</f>
        <v>#N/A</v>
      </c>
    </row>
    <row r="1525" spans="1:14" hidden="1">
      <c r="A1525" s="1" t="s">
        <v>13983</v>
      </c>
      <c r="B1525" s="1">
        <v>1934711</v>
      </c>
      <c r="C1525" s="1" t="s">
        <v>6849</v>
      </c>
      <c r="D1525" s="1" t="s">
        <v>6850</v>
      </c>
      <c r="E1525" s="1" t="s">
        <v>6851</v>
      </c>
      <c r="F1525" s="2">
        <v>78</v>
      </c>
      <c r="G1525" s="1" t="s">
        <v>115</v>
      </c>
      <c r="H1525" s="1" t="s">
        <v>92</v>
      </c>
      <c r="I1525" s="1" t="s">
        <v>93</v>
      </c>
      <c r="J1525" s="1" t="s">
        <v>13984</v>
      </c>
      <c r="K1525" s="1" t="s">
        <v>13985</v>
      </c>
      <c r="L1525">
        <f>VLOOKUP(B1525,HIS退!B:F,5,FALSE)</f>
        <v>-78</v>
      </c>
      <c r="M1525" t="e">
        <f>VLOOKUP(J1525,银行退!A:F,6,FALSE)</f>
        <v>#N/A</v>
      </c>
      <c r="N1525" t="e">
        <f>VLOOKUP(J1525,网银退汇!H:M,6,FALSE)</f>
        <v>#N/A</v>
      </c>
    </row>
    <row r="1526" spans="1:14" hidden="1">
      <c r="A1526" s="1" t="s">
        <v>13986</v>
      </c>
      <c r="B1526" s="1">
        <v>1935240</v>
      </c>
      <c r="C1526" s="1" t="s">
        <v>6853</v>
      </c>
      <c r="D1526" s="1" t="s">
        <v>140</v>
      </c>
      <c r="E1526" s="1" t="s">
        <v>141</v>
      </c>
      <c r="F1526" s="2">
        <v>7190</v>
      </c>
      <c r="G1526" s="1" t="s">
        <v>115</v>
      </c>
      <c r="H1526" s="1" t="s">
        <v>92</v>
      </c>
      <c r="I1526" s="1" t="s">
        <v>93</v>
      </c>
      <c r="J1526" s="1" t="s">
        <v>13987</v>
      </c>
      <c r="K1526" s="1" t="s">
        <v>336</v>
      </c>
      <c r="L1526">
        <f>VLOOKUP(B1526,HIS退!B:F,5,FALSE)</f>
        <v>-7190</v>
      </c>
      <c r="M1526" t="e">
        <f>VLOOKUP(J1526,银行退!A:F,6,FALSE)</f>
        <v>#N/A</v>
      </c>
      <c r="N1526" t="e">
        <f>VLOOKUP(J1526,网银退汇!H:M,6,FALSE)</f>
        <v>#N/A</v>
      </c>
    </row>
    <row r="1527" spans="1:14" hidden="1">
      <c r="A1527" s="1" t="s">
        <v>13988</v>
      </c>
      <c r="B1527" s="1">
        <v>1935339</v>
      </c>
      <c r="C1527" s="1" t="s">
        <v>6855</v>
      </c>
      <c r="D1527" s="1" t="s">
        <v>6856</v>
      </c>
      <c r="E1527" s="1" t="s">
        <v>6857</v>
      </c>
      <c r="F1527" s="2">
        <v>1000</v>
      </c>
      <c r="G1527" s="1" t="s">
        <v>115</v>
      </c>
      <c r="H1527" s="1" t="s">
        <v>92</v>
      </c>
      <c r="I1527" s="1" t="s">
        <v>93</v>
      </c>
      <c r="J1527" s="1" t="s">
        <v>13989</v>
      </c>
      <c r="K1527" s="1" t="s">
        <v>13990</v>
      </c>
      <c r="L1527">
        <f>VLOOKUP(B1527,HIS退!B:F,5,FALSE)</f>
        <v>-1000</v>
      </c>
      <c r="M1527" t="e">
        <f>VLOOKUP(J1527,银行退!A:F,6,FALSE)</f>
        <v>#N/A</v>
      </c>
      <c r="N1527" t="e">
        <f>VLOOKUP(J1527,网银退汇!H:M,6,FALSE)</f>
        <v>#N/A</v>
      </c>
    </row>
    <row r="1528" spans="1:14" hidden="1">
      <c r="A1528" s="1" t="s">
        <v>13991</v>
      </c>
      <c r="B1528" s="1">
        <v>1935587</v>
      </c>
      <c r="C1528" s="1" t="s">
        <v>6859</v>
      </c>
      <c r="D1528" s="1" t="s">
        <v>6860</v>
      </c>
      <c r="E1528" s="1" t="s">
        <v>6861</v>
      </c>
      <c r="F1528" s="2">
        <v>11043.6</v>
      </c>
      <c r="G1528" s="1" t="s">
        <v>115</v>
      </c>
      <c r="H1528" s="1" t="s">
        <v>92</v>
      </c>
      <c r="I1528" s="1" t="s">
        <v>93</v>
      </c>
      <c r="J1528" s="1" t="s">
        <v>13992</v>
      </c>
      <c r="K1528" s="1" t="s">
        <v>13993</v>
      </c>
      <c r="L1528">
        <f>VLOOKUP(B1528,HIS退!B:F,5,FALSE)</f>
        <v>-11043.6</v>
      </c>
      <c r="M1528" t="e">
        <f>VLOOKUP(J1528,银行退!A:F,6,FALSE)</f>
        <v>#N/A</v>
      </c>
      <c r="N1528" t="e">
        <f>VLOOKUP(J1528,网银退汇!H:M,6,FALSE)</f>
        <v>#N/A</v>
      </c>
    </row>
    <row r="1529" spans="1:14" hidden="1">
      <c r="A1529" s="1" t="s">
        <v>13994</v>
      </c>
      <c r="B1529" s="1">
        <v>1935727</v>
      </c>
      <c r="C1529" s="1" t="s">
        <v>6863</v>
      </c>
      <c r="D1529" s="1" t="s">
        <v>6864</v>
      </c>
      <c r="E1529" s="1" t="s">
        <v>6865</v>
      </c>
      <c r="F1529" s="2">
        <v>580</v>
      </c>
      <c r="G1529" s="1" t="s">
        <v>115</v>
      </c>
      <c r="H1529" s="1" t="s">
        <v>92</v>
      </c>
      <c r="I1529" s="1" t="s">
        <v>93</v>
      </c>
      <c r="J1529" s="1" t="s">
        <v>13995</v>
      </c>
      <c r="K1529" s="1" t="s">
        <v>13996</v>
      </c>
      <c r="L1529">
        <f>VLOOKUP(B1529,HIS退!B:F,5,FALSE)</f>
        <v>-580</v>
      </c>
      <c r="M1529" t="e">
        <f>VLOOKUP(J1529,银行退!A:F,6,FALSE)</f>
        <v>#N/A</v>
      </c>
      <c r="N1529" t="e">
        <f>VLOOKUP(J1529,网银退汇!H:M,6,FALSE)</f>
        <v>#N/A</v>
      </c>
    </row>
    <row r="1530" spans="1:14" hidden="1">
      <c r="A1530" s="1" t="s">
        <v>13997</v>
      </c>
      <c r="B1530" s="1">
        <v>1935755</v>
      </c>
      <c r="C1530" s="1" t="s">
        <v>6867</v>
      </c>
      <c r="D1530" s="1" t="s">
        <v>2715</v>
      </c>
      <c r="E1530" s="1" t="s">
        <v>6073</v>
      </c>
      <c r="F1530" s="2">
        <v>920</v>
      </c>
      <c r="G1530" s="1" t="s">
        <v>115</v>
      </c>
      <c r="H1530" s="1" t="s">
        <v>92</v>
      </c>
      <c r="I1530" s="1" t="s">
        <v>93</v>
      </c>
      <c r="J1530" s="1" t="s">
        <v>13998</v>
      </c>
      <c r="K1530" s="1" t="s">
        <v>2716</v>
      </c>
      <c r="L1530">
        <f>VLOOKUP(B1530,HIS退!B:F,5,FALSE)</f>
        <v>-920</v>
      </c>
      <c r="M1530" t="e">
        <f>VLOOKUP(J1530,银行退!A:F,6,FALSE)</f>
        <v>#N/A</v>
      </c>
      <c r="N1530" t="e">
        <f>VLOOKUP(J1530,网银退汇!H:M,6,FALSE)</f>
        <v>#N/A</v>
      </c>
    </row>
    <row r="1531" spans="1:14" hidden="1">
      <c r="A1531" s="1" t="s">
        <v>13999</v>
      </c>
      <c r="B1531" s="1">
        <v>1935879</v>
      </c>
      <c r="C1531" s="1" t="s">
        <v>6869</v>
      </c>
      <c r="D1531" s="1" t="s">
        <v>6870</v>
      </c>
      <c r="E1531" s="1" t="s">
        <v>6871</v>
      </c>
      <c r="F1531" s="2">
        <v>140</v>
      </c>
      <c r="G1531" s="1" t="s">
        <v>115</v>
      </c>
      <c r="H1531" s="1" t="s">
        <v>92</v>
      </c>
      <c r="I1531" s="1" t="s">
        <v>93</v>
      </c>
      <c r="J1531" s="1" t="s">
        <v>14000</v>
      </c>
      <c r="K1531" s="1" t="s">
        <v>14001</v>
      </c>
      <c r="L1531">
        <f>VLOOKUP(B1531,HIS退!B:F,5,FALSE)</f>
        <v>-140</v>
      </c>
      <c r="M1531" t="e">
        <f>VLOOKUP(J1531,银行退!A:F,6,FALSE)</f>
        <v>#N/A</v>
      </c>
      <c r="N1531" t="e">
        <f>VLOOKUP(J1531,网银退汇!H:M,6,FALSE)</f>
        <v>#N/A</v>
      </c>
    </row>
    <row r="1532" spans="1:14" hidden="1">
      <c r="A1532" s="1" t="s">
        <v>14002</v>
      </c>
      <c r="B1532" s="1">
        <v>1936243</v>
      </c>
      <c r="C1532" s="1" t="s">
        <v>6873</v>
      </c>
      <c r="D1532" s="1" t="s">
        <v>459</v>
      </c>
      <c r="E1532" s="1" t="s">
        <v>533</v>
      </c>
      <c r="F1532" s="2">
        <v>6230.43</v>
      </c>
      <c r="G1532" s="1" t="s">
        <v>115</v>
      </c>
      <c r="H1532" s="1" t="s">
        <v>92</v>
      </c>
      <c r="I1532" s="1" t="s">
        <v>93</v>
      </c>
      <c r="J1532" s="1" t="s">
        <v>14003</v>
      </c>
      <c r="K1532" s="1" t="s">
        <v>460</v>
      </c>
      <c r="L1532">
        <f>VLOOKUP(B1532,HIS退!B:F,5,FALSE)</f>
        <v>-6230.43</v>
      </c>
      <c r="M1532" t="e">
        <f>VLOOKUP(J1532,银行退!A:F,6,FALSE)</f>
        <v>#N/A</v>
      </c>
      <c r="N1532" t="e">
        <f>VLOOKUP(J1532,网银退汇!H:M,6,FALSE)</f>
        <v>#N/A</v>
      </c>
    </row>
    <row r="1533" spans="1:14" hidden="1">
      <c r="A1533" s="1" t="s">
        <v>14004</v>
      </c>
      <c r="B1533" s="1">
        <v>1936417</v>
      </c>
      <c r="C1533" s="1" t="s">
        <v>6875</v>
      </c>
      <c r="D1533" s="1" t="s">
        <v>6876</v>
      </c>
      <c r="E1533" s="1" t="s">
        <v>266</v>
      </c>
      <c r="F1533" s="2">
        <v>2000</v>
      </c>
      <c r="G1533" s="1" t="s">
        <v>115</v>
      </c>
      <c r="H1533" s="1" t="s">
        <v>92</v>
      </c>
      <c r="I1533" s="1" t="s">
        <v>93</v>
      </c>
      <c r="J1533" s="1" t="s">
        <v>14005</v>
      </c>
      <c r="K1533" s="1" t="s">
        <v>14006</v>
      </c>
      <c r="L1533">
        <f>VLOOKUP(B1533,HIS退!B:F,5,FALSE)</f>
        <v>-2000</v>
      </c>
      <c r="M1533" t="e">
        <f>VLOOKUP(J1533,银行退!A:F,6,FALSE)</f>
        <v>#N/A</v>
      </c>
      <c r="N1533" t="e">
        <f>VLOOKUP(J1533,网银退汇!H:M,6,FALSE)</f>
        <v>#N/A</v>
      </c>
    </row>
    <row r="1534" spans="1:14" hidden="1">
      <c r="A1534" s="1" t="s">
        <v>14007</v>
      </c>
      <c r="B1534" s="1">
        <v>1936467</v>
      </c>
      <c r="C1534" s="1" t="s">
        <v>6878</v>
      </c>
      <c r="D1534" s="1" t="s">
        <v>6879</v>
      </c>
      <c r="E1534" s="1" t="s">
        <v>6880</v>
      </c>
      <c r="F1534" s="2">
        <v>6000</v>
      </c>
      <c r="G1534" s="1" t="s">
        <v>115</v>
      </c>
      <c r="H1534" s="1" t="s">
        <v>92</v>
      </c>
      <c r="I1534" s="1" t="s">
        <v>93</v>
      </c>
      <c r="J1534" s="1" t="s">
        <v>14008</v>
      </c>
      <c r="K1534" s="1" t="s">
        <v>14009</v>
      </c>
      <c r="L1534">
        <f>VLOOKUP(B1534,HIS退!B:F,5,FALSE)</f>
        <v>-6000</v>
      </c>
      <c r="M1534" t="e">
        <f>VLOOKUP(J1534,银行退!A:F,6,FALSE)</f>
        <v>#N/A</v>
      </c>
      <c r="N1534" t="e">
        <f>VLOOKUP(J1534,网银退汇!H:M,6,FALSE)</f>
        <v>#N/A</v>
      </c>
    </row>
    <row r="1535" spans="1:14" hidden="1">
      <c r="A1535" s="1" t="s">
        <v>14010</v>
      </c>
      <c r="B1535" s="1">
        <v>1936534</v>
      </c>
      <c r="C1535" s="1" t="s">
        <v>6882</v>
      </c>
      <c r="D1535" s="1" t="s">
        <v>6883</v>
      </c>
      <c r="E1535" s="1" t="s">
        <v>6884</v>
      </c>
      <c r="F1535" s="2">
        <v>2150</v>
      </c>
      <c r="G1535" s="1" t="s">
        <v>115</v>
      </c>
      <c r="H1535" s="1" t="s">
        <v>92</v>
      </c>
      <c r="I1535" s="1" t="s">
        <v>93</v>
      </c>
      <c r="J1535" s="1" t="s">
        <v>14011</v>
      </c>
      <c r="K1535" s="1" t="s">
        <v>14012</v>
      </c>
      <c r="L1535">
        <f>VLOOKUP(B1535,HIS退!B:F,5,FALSE)</f>
        <v>-2150</v>
      </c>
      <c r="M1535" t="e">
        <f>VLOOKUP(J1535,银行退!A:F,6,FALSE)</f>
        <v>#N/A</v>
      </c>
      <c r="N1535" t="e">
        <f>VLOOKUP(J1535,网银退汇!H:M,6,FALSE)</f>
        <v>#N/A</v>
      </c>
    </row>
    <row r="1536" spans="1:14" hidden="1">
      <c r="A1536" s="1" t="s">
        <v>14013</v>
      </c>
      <c r="B1536" s="1">
        <v>1936664</v>
      </c>
      <c r="C1536" s="1" t="s">
        <v>6886</v>
      </c>
      <c r="D1536" s="1" t="s">
        <v>6887</v>
      </c>
      <c r="E1536" s="1" t="s">
        <v>6888</v>
      </c>
      <c r="F1536" s="2">
        <v>100</v>
      </c>
      <c r="G1536" s="1" t="s">
        <v>115</v>
      </c>
      <c r="H1536" s="1" t="s">
        <v>92</v>
      </c>
      <c r="I1536" s="1" t="s">
        <v>93</v>
      </c>
      <c r="J1536" s="1" t="s">
        <v>14014</v>
      </c>
      <c r="K1536" s="1" t="s">
        <v>14015</v>
      </c>
      <c r="L1536">
        <f>VLOOKUP(B1536,HIS退!B:F,5,FALSE)</f>
        <v>-100</v>
      </c>
      <c r="M1536" t="e">
        <f>VLOOKUP(J1536,银行退!A:F,6,FALSE)</f>
        <v>#N/A</v>
      </c>
      <c r="N1536" t="e">
        <f>VLOOKUP(J1536,网银退汇!H:M,6,FALSE)</f>
        <v>#N/A</v>
      </c>
    </row>
    <row r="1537" spans="1:14" hidden="1">
      <c r="A1537" s="1" t="s">
        <v>14016</v>
      </c>
      <c r="B1537" s="1">
        <v>1936768</v>
      </c>
      <c r="C1537" s="1" t="s">
        <v>6890</v>
      </c>
      <c r="D1537" s="1" t="s">
        <v>6891</v>
      </c>
      <c r="E1537" s="1" t="s">
        <v>6892</v>
      </c>
      <c r="F1537" s="2">
        <v>996.21</v>
      </c>
      <c r="G1537" s="1" t="s">
        <v>115</v>
      </c>
      <c r="H1537" s="1" t="s">
        <v>92</v>
      </c>
      <c r="I1537" s="1" t="s">
        <v>93</v>
      </c>
      <c r="J1537" s="1" t="s">
        <v>14017</v>
      </c>
      <c r="K1537" s="1" t="s">
        <v>14018</v>
      </c>
      <c r="L1537">
        <f>VLOOKUP(B1537,HIS退!B:F,5,FALSE)</f>
        <v>-996.21</v>
      </c>
      <c r="M1537" t="e">
        <f>VLOOKUP(J1537,银行退!A:F,6,FALSE)</f>
        <v>#N/A</v>
      </c>
      <c r="N1537" t="e">
        <f>VLOOKUP(J1537,网银退汇!H:M,6,FALSE)</f>
        <v>#N/A</v>
      </c>
    </row>
    <row r="1538" spans="1:14" hidden="1">
      <c r="A1538" s="1" t="s">
        <v>14019</v>
      </c>
      <c r="B1538" s="1">
        <v>1937028</v>
      </c>
      <c r="C1538" s="1" t="s">
        <v>6894</v>
      </c>
      <c r="D1538" s="1" t="s">
        <v>6895</v>
      </c>
      <c r="E1538" s="1" t="s">
        <v>6896</v>
      </c>
      <c r="F1538" s="2">
        <v>846.93</v>
      </c>
      <c r="G1538" s="1" t="s">
        <v>115</v>
      </c>
      <c r="H1538" s="1" t="s">
        <v>92</v>
      </c>
      <c r="I1538" s="1" t="s">
        <v>93</v>
      </c>
      <c r="J1538" s="1" t="s">
        <v>14020</v>
      </c>
      <c r="K1538" s="1" t="s">
        <v>14021</v>
      </c>
      <c r="L1538">
        <f>VLOOKUP(B1538,HIS退!B:F,5,FALSE)</f>
        <v>-846.93</v>
      </c>
      <c r="M1538" t="e">
        <f>VLOOKUP(J1538,银行退!A:F,6,FALSE)</f>
        <v>#N/A</v>
      </c>
      <c r="N1538" t="e">
        <f>VLOOKUP(J1538,网银退汇!H:M,6,FALSE)</f>
        <v>#N/A</v>
      </c>
    </row>
    <row r="1539" spans="1:14" hidden="1">
      <c r="A1539" s="1" t="s">
        <v>14022</v>
      </c>
      <c r="B1539" s="1">
        <v>1937041</v>
      </c>
      <c r="C1539" s="1" t="s">
        <v>6898</v>
      </c>
      <c r="D1539" s="1" t="s">
        <v>6899</v>
      </c>
      <c r="E1539" s="1" t="s">
        <v>6900</v>
      </c>
      <c r="F1539" s="2">
        <v>600</v>
      </c>
      <c r="G1539" s="1" t="s">
        <v>115</v>
      </c>
      <c r="H1539" s="1" t="s">
        <v>92</v>
      </c>
      <c r="I1539" s="1" t="s">
        <v>93</v>
      </c>
      <c r="J1539" s="1" t="s">
        <v>14023</v>
      </c>
      <c r="K1539" s="1" t="s">
        <v>14024</v>
      </c>
      <c r="L1539">
        <f>VLOOKUP(B1539,HIS退!B:F,5,FALSE)</f>
        <v>-600</v>
      </c>
      <c r="M1539" t="e">
        <f>VLOOKUP(J1539,银行退!A:F,6,FALSE)</f>
        <v>#N/A</v>
      </c>
      <c r="N1539" t="e">
        <f>VLOOKUP(J1539,网银退汇!H:M,6,FALSE)</f>
        <v>#N/A</v>
      </c>
    </row>
    <row r="1540" spans="1:14">
      <c r="A1540" s="1" t="s">
        <v>14025</v>
      </c>
      <c r="B1540" s="1">
        <v>1937663</v>
      </c>
      <c r="C1540" s="1" t="s">
        <v>14026</v>
      </c>
      <c r="D1540" s="1" t="s">
        <v>450</v>
      </c>
      <c r="E1540" s="1" t="s">
        <v>508</v>
      </c>
      <c r="F1540" s="2">
        <v>579.79</v>
      </c>
      <c r="G1540" s="1" t="s">
        <v>115</v>
      </c>
      <c r="H1540" s="1" t="s">
        <v>94</v>
      </c>
      <c r="I1540" s="1" t="s">
        <v>24</v>
      </c>
      <c r="J1540" s="1" t="s">
        <v>14027</v>
      </c>
      <c r="K1540" s="1" t="s">
        <v>451</v>
      </c>
      <c r="L1540">
        <f>VLOOKUP(B1540,HIS退!B:F,5,FALSE)</f>
        <v>-579.79</v>
      </c>
      <c r="M1540" t="e">
        <f>VLOOKUP(J1540,银行退!A:F,6,FALSE)</f>
        <v>#N/A</v>
      </c>
      <c r="N1540" t="str">
        <f>VLOOKUP(J1540,网银退汇!H:M,6,FALSE)</f>
        <v>20170911</v>
      </c>
    </row>
    <row r="1541" spans="1:14" hidden="1">
      <c r="A1541" s="1" t="s">
        <v>14028</v>
      </c>
      <c r="B1541" s="1">
        <v>1937779</v>
      </c>
      <c r="C1541" s="1" t="s">
        <v>6903</v>
      </c>
      <c r="D1541" s="1" t="s">
        <v>6904</v>
      </c>
      <c r="E1541" s="1" t="s">
        <v>6905</v>
      </c>
      <c r="F1541" s="2">
        <v>800</v>
      </c>
      <c r="G1541" s="1" t="s">
        <v>115</v>
      </c>
      <c r="H1541" s="1" t="s">
        <v>92</v>
      </c>
      <c r="I1541" s="1" t="s">
        <v>93</v>
      </c>
      <c r="J1541" s="1" t="s">
        <v>14029</v>
      </c>
      <c r="K1541" s="1" t="s">
        <v>13806</v>
      </c>
      <c r="L1541">
        <f>VLOOKUP(B1541,HIS退!B:F,5,FALSE)</f>
        <v>-800</v>
      </c>
      <c r="M1541" t="e">
        <f>VLOOKUP(J1541,银行退!A:F,6,FALSE)</f>
        <v>#N/A</v>
      </c>
      <c r="N1541" t="e">
        <f>VLOOKUP(J1541,网银退汇!H:M,6,FALSE)</f>
        <v>#N/A</v>
      </c>
    </row>
    <row r="1542" spans="1:14">
      <c r="A1542" s="1" t="s">
        <v>14030</v>
      </c>
      <c r="B1542" s="1">
        <v>1937787</v>
      </c>
      <c r="C1542" s="1" t="s">
        <v>14031</v>
      </c>
      <c r="D1542" s="1" t="s">
        <v>6907</v>
      </c>
      <c r="E1542" s="1" t="s">
        <v>6908</v>
      </c>
      <c r="F1542" s="2">
        <v>7000</v>
      </c>
      <c r="G1542" s="1" t="s">
        <v>115</v>
      </c>
      <c r="H1542" s="1" t="s">
        <v>94</v>
      </c>
      <c r="I1542" s="1" t="s">
        <v>94</v>
      </c>
      <c r="J1542" s="1" t="s">
        <v>14032</v>
      </c>
      <c r="K1542" s="1" t="s">
        <v>14033</v>
      </c>
      <c r="L1542">
        <f>VLOOKUP(B1542,HIS退!B:F,5,FALSE)</f>
        <v>-7000</v>
      </c>
      <c r="M1542" t="e">
        <f>VLOOKUP(J1542,银行退!A:F,6,FALSE)</f>
        <v>#N/A</v>
      </c>
      <c r="N1542" t="str">
        <f>VLOOKUP(J1542,网银退汇!H:M,6,FALSE)</f>
        <v>20170912</v>
      </c>
    </row>
    <row r="1543" spans="1:14" hidden="1">
      <c r="A1543" s="1" t="s">
        <v>14034</v>
      </c>
      <c r="B1543" s="1">
        <v>1938064</v>
      </c>
      <c r="C1543" s="1" t="s">
        <v>6910</v>
      </c>
      <c r="D1543" s="1" t="s">
        <v>6911</v>
      </c>
      <c r="E1543" s="1" t="s">
        <v>6912</v>
      </c>
      <c r="F1543" s="2">
        <v>200</v>
      </c>
      <c r="G1543" s="1" t="s">
        <v>115</v>
      </c>
      <c r="H1543" s="1" t="s">
        <v>92</v>
      </c>
      <c r="I1543" s="1" t="s">
        <v>93</v>
      </c>
      <c r="J1543" s="1" t="s">
        <v>14035</v>
      </c>
      <c r="K1543" s="1" t="s">
        <v>14036</v>
      </c>
      <c r="L1543">
        <f>VLOOKUP(B1543,HIS退!B:F,5,FALSE)</f>
        <v>-200</v>
      </c>
      <c r="M1543" t="e">
        <f>VLOOKUP(J1543,银行退!A:F,6,FALSE)</f>
        <v>#N/A</v>
      </c>
      <c r="N1543" t="e">
        <f>VLOOKUP(J1543,网银退汇!H:M,6,FALSE)</f>
        <v>#N/A</v>
      </c>
    </row>
    <row r="1544" spans="1:14" hidden="1">
      <c r="A1544" s="1" t="s">
        <v>14037</v>
      </c>
      <c r="B1544" s="1">
        <v>1938298</v>
      </c>
      <c r="C1544" s="1" t="s">
        <v>6914</v>
      </c>
      <c r="D1544" s="1" t="s">
        <v>6915</v>
      </c>
      <c r="E1544" s="1" t="s">
        <v>6916</v>
      </c>
      <c r="F1544" s="2">
        <v>3000</v>
      </c>
      <c r="G1544" s="1" t="s">
        <v>115</v>
      </c>
      <c r="H1544" s="1" t="s">
        <v>92</v>
      </c>
      <c r="I1544" s="1" t="s">
        <v>93</v>
      </c>
      <c r="J1544" s="1" t="s">
        <v>14038</v>
      </c>
      <c r="K1544" s="1" t="s">
        <v>14039</v>
      </c>
      <c r="L1544">
        <f>VLOOKUP(B1544,HIS退!B:F,5,FALSE)</f>
        <v>-3000</v>
      </c>
      <c r="M1544" t="e">
        <f>VLOOKUP(J1544,银行退!A:F,6,FALSE)</f>
        <v>#N/A</v>
      </c>
      <c r="N1544" t="e">
        <f>VLOOKUP(J1544,网银退汇!H:M,6,FALSE)</f>
        <v>#N/A</v>
      </c>
    </row>
    <row r="1545" spans="1:14" hidden="1">
      <c r="A1545" s="1" t="s">
        <v>14040</v>
      </c>
      <c r="B1545" s="1">
        <v>1938301</v>
      </c>
      <c r="C1545" s="1" t="s">
        <v>6918</v>
      </c>
      <c r="D1545" s="1" t="s">
        <v>6919</v>
      </c>
      <c r="E1545" s="1" t="s">
        <v>6920</v>
      </c>
      <c r="F1545" s="2">
        <v>10001</v>
      </c>
      <c r="G1545" s="1" t="s">
        <v>115</v>
      </c>
      <c r="H1545" s="1" t="s">
        <v>92</v>
      </c>
      <c r="I1545" s="1" t="s">
        <v>93</v>
      </c>
      <c r="J1545" s="1" t="s">
        <v>14041</v>
      </c>
      <c r="K1545" s="1" t="s">
        <v>14042</v>
      </c>
      <c r="L1545">
        <f>VLOOKUP(B1545,HIS退!B:F,5,FALSE)</f>
        <v>-10001</v>
      </c>
      <c r="M1545" t="e">
        <f>VLOOKUP(J1545,银行退!A:F,6,FALSE)</f>
        <v>#N/A</v>
      </c>
      <c r="N1545" t="e">
        <f>VLOOKUP(J1545,网银退汇!H:M,6,FALSE)</f>
        <v>#N/A</v>
      </c>
    </row>
    <row r="1546" spans="1:14" hidden="1">
      <c r="A1546" s="1" t="s">
        <v>14043</v>
      </c>
      <c r="B1546" s="1">
        <v>1938626</v>
      </c>
      <c r="C1546" s="1" t="s">
        <v>6922</v>
      </c>
      <c r="D1546" s="1" t="s">
        <v>6923</v>
      </c>
      <c r="E1546" s="1" t="s">
        <v>6924</v>
      </c>
      <c r="F1546" s="2">
        <v>6774</v>
      </c>
      <c r="G1546" s="1" t="s">
        <v>115</v>
      </c>
      <c r="H1546" s="1" t="s">
        <v>92</v>
      </c>
      <c r="I1546" s="1" t="s">
        <v>93</v>
      </c>
      <c r="J1546" s="1" t="s">
        <v>14044</v>
      </c>
      <c r="K1546" s="1" t="s">
        <v>14045</v>
      </c>
      <c r="L1546">
        <f>VLOOKUP(B1546,HIS退!B:F,5,FALSE)</f>
        <v>-6774</v>
      </c>
      <c r="M1546" t="e">
        <f>VLOOKUP(J1546,银行退!A:F,6,FALSE)</f>
        <v>#N/A</v>
      </c>
      <c r="N1546" t="e">
        <f>VLOOKUP(J1546,网银退汇!H:M,6,FALSE)</f>
        <v>#N/A</v>
      </c>
    </row>
    <row r="1547" spans="1:14" hidden="1">
      <c r="A1547" s="1" t="s">
        <v>14046</v>
      </c>
      <c r="B1547" s="1">
        <v>1938698</v>
      </c>
      <c r="C1547" s="1" t="s">
        <v>6926</v>
      </c>
      <c r="D1547" s="1" t="s">
        <v>6927</v>
      </c>
      <c r="E1547" s="1" t="s">
        <v>6928</v>
      </c>
      <c r="F1547" s="2">
        <v>2700</v>
      </c>
      <c r="G1547" s="1" t="s">
        <v>115</v>
      </c>
      <c r="H1547" s="1" t="s">
        <v>92</v>
      </c>
      <c r="I1547" s="1" t="s">
        <v>93</v>
      </c>
      <c r="J1547" s="1" t="s">
        <v>14047</v>
      </c>
      <c r="K1547" s="1" t="s">
        <v>14048</v>
      </c>
      <c r="L1547">
        <f>VLOOKUP(B1547,HIS退!B:F,5,FALSE)</f>
        <v>-2700</v>
      </c>
      <c r="M1547" t="e">
        <f>VLOOKUP(J1547,银行退!A:F,6,FALSE)</f>
        <v>#N/A</v>
      </c>
      <c r="N1547" t="e">
        <f>VLOOKUP(J1547,网银退汇!H:M,6,FALSE)</f>
        <v>#N/A</v>
      </c>
    </row>
    <row r="1548" spans="1:14" hidden="1">
      <c r="A1548" s="1" t="s">
        <v>14049</v>
      </c>
      <c r="B1548" s="1">
        <v>1938704</v>
      </c>
      <c r="C1548" s="1" t="s">
        <v>6930</v>
      </c>
      <c r="D1548" s="1" t="s">
        <v>6931</v>
      </c>
      <c r="E1548" s="1" t="s">
        <v>6932</v>
      </c>
      <c r="F1548" s="2">
        <v>19859</v>
      </c>
      <c r="G1548" s="1" t="s">
        <v>115</v>
      </c>
      <c r="H1548" s="1" t="s">
        <v>92</v>
      </c>
      <c r="I1548" s="1" t="s">
        <v>93</v>
      </c>
      <c r="J1548" s="1" t="s">
        <v>14050</v>
      </c>
      <c r="K1548" s="1" t="s">
        <v>14051</v>
      </c>
      <c r="L1548">
        <f>VLOOKUP(B1548,HIS退!B:F,5,FALSE)</f>
        <v>-19859</v>
      </c>
      <c r="M1548" t="e">
        <f>VLOOKUP(J1548,银行退!A:F,6,FALSE)</f>
        <v>#N/A</v>
      </c>
      <c r="N1548" t="e">
        <f>VLOOKUP(J1548,网银退汇!H:M,6,FALSE)</f>
        <v>#N/A</v>
      </c>
    </row>
    <row r="1549" spans="1:14" hidden="1">
      <c r="A1549" s="1" t="s">
        <v>14052</v>
      </c>
      <c r="B1549" s="1">
        <v>1938712</v>
      </c>
      <c r="C1549" s="1" t="s">
        <v>6934</v>
      </c>
      <c r="D1549" s="1" t="s">
        <v>6904</v>
      </c>
      <c r="E1549" s="1" t="s">
        <v>6905</v>
      </c>
      <c r="F1549" s="2">
        <v>145.97</v>
      </c>
      <c r="G1549" s="1" t="s">
        <v>115</v>
      </c>
      <c r="H1549" s="1" t="s">
        <v>92</v>
      </c>
      <c r="I1549" s="1" t="s">
        <v>93</v>
      </c>
      <c r="J1549" s="1" t="s">
        <v>14053</v>
      </c>
      <c r="K1549" s="1" t="s">
        <v>13806</v>
      </c>
      <c r="L1549">
        <f>VLOOKUP(B1549,HIS退!B:F,5,FALSE)</f>
        <v>-145.97</v>
      </c>
      <c r="M1549" t="e">
        <f>VLOOKUP(J1549,银行退!A:F,6,FALSE)</f>
        <v>#N/A</v>
      </c>
      <c r="N1549" t="e">
        <f>VLOOKUP(J1549,网银退汇!H:M,6,FALSE)</f>
        <v>#N/A</v>
      </c>
    </row>
    <row r="1550" spans="1:14" hidden="1">
      <c r="A1550" s="1" t="s">
        <v>14054</v>
      </c>
      <c r="B1550" s="1">
        <v>1938812</v>
      </c>
      <c r="C1550" s="1" t="s">
        <v>6936</v>
      </c>
      <c r="D1550" s="1" t="s">
        <v>6937</v>
      </c>
      <c r="E1550" s="1" t="s">
        <v>6938</v>
      </c>
      <c r="F1550" s="2">
        <v>84.5</v>
      </c>
      <c r="G1550" s="1" t="s">
        <v>115</v>
      </c>
      <c r="H1550" s="1" t="s">
        <v>92</v>
      </c>
      <c r="I1550" s="1" t="s">
        <v>93</v>
      </c>
      <c r="J1550" s="1" t="s">
        <v>14055</v>
      </c>
      <c r="K1550" s="1" t="s">
        <v>14056</v>
      </c>
      <c r="L1550">
        <f>VLOOKUP(B1550,HIS退!B:F,5,FALSE)</f>
        <v>-84.5</v>
      </c>
      <c r="M1550" t="e">
        <f>VLOOKUP(J1550,银行退!A:F,6,FALSE)</f>
        <v>#N/A</v>
      </c>
      <c r="N1550" t="e">
        <f>VLOOKUP(J1550,网银退汇!H:M,6,FALSE)</f>
        <v>#N/A</v>
      </c>
    </row>
    <row r="1551" spans="1:14" hidden="1">
      <c r="A1551" s="1" t="s">
        <v>14057</v>
      </c>
      <c r="B1551" s="1">
        <v>1938840</v>
      </c>
      <c r="C1551" s="1" t="s">
        <v>6940</v>
      </c>
      <c r="D1551" s="1" t="s">
        <v>6941</v>
      </c>
      <c r="E1551" s="1" t="s">
        <v>6942</v>
      </c>
      <c r="F1551" s="2">
        <v>5000</v>
      </c>
      <c r="G1551" s="1" t="s">
        <v>115</v>
      </c>
      <c r="H1551" s="1" t="s">
        <v>92</v>
      </c>
      <c r="I1551" s="1" t="s">
        <v>93</v>
      </c>
      <c r="J1551" s="1" t="s">
        <v>14058</v>
      </c>
      <c r="K1551" s="1" t="s">
        <v>14059</v>
      </c>
      <c r="L1551">
        <f>VLOOKUP(B1551,HIS退!B:F,5,FALSE)</f>
        <v>-5000</v>
      </c>
      <c r="M1551" t="e">
        <f>VLOOKUP(J1551,银行退!A:F,6,FALSE)</f>
        <v>#N/A</v>
      </c>
      <c r="N1551" t="e">
        <f>VLOOKUP(J1551,网银退汇!H:M,6,FALSE)</f>
        <v>#N/A</v>
      </c>
    </row>
    <row r="1552" spans="1:14" hidden="1">
      <c r="A1552" s="1" t="s">
        <v>14060</v>
      </c>
      <c r="B1552" s="1">
        <v>1938964</v>
      </c>
      <c r="C1552" s="1" t="s">
        <v>6944</v>
      </c>
      <c r="D1552" s="1" t="s">
        <v>6945</v>
      </c>
      <c r="E1552" s="1" t="s">
        <v>6946</v>
      </c>
      <c r="F1552" s="2">
        <v>1990</v>
      </c>
      <c r="G1552" s="1" t="s">
        <v>115</v>
      </c>
      <c r="H1552" s="1" t="s">
        <v>92</v>
      </c>
      <c r="I1552" s="1" t="s">
        <v>93</v>
      </c>
      <c r="J1552" s="1" t="s">
        <v>14061</v>
      </c>
      <c r="K1552" s="1" t="s">
        <v>14062</v>
      </c>
      <c r="L1552">
        <f>VLOOKUP(B1552,HIS退!B:F,5,FALSE)</f>
        <v>-1990</v>
      </c>
      <c r="M1552" t="e">
        <f>VLOOKUP(J1552,银行退!A:F,6,FALSE)</f>
        <v>#N/A</v>
      </c>
      <c r="N1552" t="e">
        <f>VLOOKUP(J1552,网银退汇!H:M,6,FALSE)</f>
        <v>#N/A</v>
      </c>
    </row>
    <row r="1553" spans="1:14" hidden="1">
      <c r="A1553" s="1" t="s">
        <v>14063</v>
      </c>
      <c r="B1553" s="1">
        <v>1939055</v>
      </c>
      <c r="C1553" s="1" t="s">
        <v>6948</v>
      </c>
      <c r="D1553" s="1" t="s">
        <v>308</v>
      </c>
      <c r="E1553" s="1" t="s">
        <v>309</v>
      </c>
      <c r="F1553" s="2">
        <v>671.72</v>
      </c>
      <c r="G1553" s="1" t="s">
        <v>115</v>
      </c>
      <c r="H1553" s="1" t="s">
        <v>92</v>
      </c>
      <c r="I1553" s="1" t="s">
        <v>93</v>
      </c>
      <c r="J1553" s="1" t="s">
        <v>14064</v>
      </c>
      <c r="K1553" s="1" t="s">
        <v>408</v>
      </c>
      <c r="L1553">
        <f>VLOOKUP(B1553,HIS退!B:F,5,FALSE)</f>
        <v>-671.72</v>
      </c>
      <c r="M1553" t="e">
        <f>VLOOKUP(J1553,银行退!A:F,6,FALSE)</f>
        <v>#N/A</v>
      </c>
      <c r="N1553" t="e">
        <f>VLOOKUP(J1553,网银退汇!H:M,6,FALSE)</f>
        <v>#N/A</v>
      </c>
    </row>
    <row r="1554" spans="1:14" hidden="1">
      <c r="A1554" s="1" t="s">
        <v>14065</v>
      </c>
      <c r="B1554" s="1">
        <v>1939109</v>
      </c>
      <c r="C1554" s="1" t="s">
        <v>6950</v>
      </c>
      <c r="D1554" s="1" t="s">
        <v>6951</v>
      </c>
      <c r="E1554" s="1" t="s">
        <v>264</v>
      </c>
      <c r="F1554" s="2">
        <v>2000</v>
      </c>
      <c r="G1554" s="1" t="s">
        <v>115</v>
      </c>
      <c r="H1554" s="1" t="s">
        <v>92</v>
      </c>
      <c r="I1554" s="1" t="s">
        <v>93</v>
      </c>
      <c r="J1554" s="1" t="s">
        <v>14066</v>
      </c>
      <c r="K1554" s="1" t="s">
        <v>14067</v>
      </c>
      <c r="L1554">
        <f>VLOOKUP(B1554,HIS退!B:F,5,FALSE)</f>
        <v>-2000</v>
      </c>
      <c r="M1554" t="e">
        <f>VLOOKUP(J1554,银行退!A:F,6,FALSE)</f>
        <v>#N/A</v>
      </c>
      <c r="N1554" t="e">
        <f>VLOOKUP(J1554,网银退汇!H:M,6,FALSE)</f>
        <v>#N/A</v>
      </c>
    </row>
    <row r="1555" spans="1:14" hidden="1">
      <c r="A1555" s="1" t="s">
        <v>14068</v>
      </c>
      <c r="B1555" s="1">
        <v>1939187</v>
      </c>
      <c r="C1555" s="1" t="s">
        <v>6953</v>
      </c>
      <c r="D1555" s="1" t="s">
        <v>6954</v>
      </c>
      <c r="E1555" s="1" t="s">
        <v>6955</v>
      </c>
      <c r="F1555" s="2">
        <v>235.5</v>
      </c>
      <c r="G1555" s="1" t="s">
        <v>115</v>
      </c>
      <c r="H1555" s="1" t="s">
        <v>92</v>
      </c>
      <c r="I1555" s="1" t="s">
        <v>93</v>
      </c>
      <c r="J1555" s="1" t="s">
        <v>14069</v>
      </c>
      <c r="K1555" s="1" t="s">
        <v>14070</v>
      </c>
      <c r="L1555">
        <f>VLOOKUP(B1555,HIS退!B:F,5,FALSE)</f>
        <v>-235.5</v>
      </c>
      <c r="M1555" t="e">
        <f>VLOOKUP(J1555,银行退!A:F,6,FALSE)</f>
        <v>#N/A</v>
      </c>
      <c r="N1555" t="e">
        <f>VLOOKUP(J1555,网银退汇!H:M,6,FALSE)</f>
        <v>#N/A</v>
      </c>
    </row>
    <row r="1556" spans="1:14" hidden="1">
      <c r="A1556" s="1" t="s">
        <v>14071</v>
      </c>
      <c r="B1556" s="1">
        <v>1939246</v>
      </c>
      <c r="C1556" s="1" t="s">
        <v>6957</v>
      </c>
      <c r="D1556" s="1" t="s">
        <v>6958</v>
      </c>
      <c r="E1556" s="1" t="s">
        <v>6959</v>
      </c>
      <c r="F1556" s="2">
        <v>2896.24</v>
      </c>
      <c r="G1556" s="1" t="s">
        <v>115</v>
      </c>
      <c r="H1556" s="1" t="s">
        <v>92</v>
      </c>
      <c r="I1556" s="1" t="s">
        <v>93</v>
      </c>
      <c r="J1556" s="1" t="s">
        <v>14072</v>
      </c>
      <c r="K1556" s="1" t="s">
        <v>14073</v>
      </c>
      <c r="L1556">
        <f>VLOOKUP(B1556,HIS退!B:F,5,FALSE)</f>
        <v>-2896.24</v>
      </c>
      <c r="M1556" t="e">
        <f>VLOOKUP(J1556,银行退!A:F,6,FALSE)</f>
        <v>#N/A</v>
      </c>
      <c r="N1556" t="e">
        <f>VLOOKUP(J1556,网银退汇!H:M,6,FALSE)</f>
        <v>#N/A</v>
      </c>
    </row>
    <row r="1557" spans="1:14" hidden="1">
      <c r="A1557" s="1" t="s">
        <v>14074</v>
      </c>
      <c r="B1557" s="1">
        <v>1939264</v>
      </c>
      <c r="C1557" s="1" t="s">
        <v>6961</v>
      </c>
      <c r="D1557" s="1" t="s">
        <v>6962</v>
      </c>
      <c r="E1557" s="1" t="s">
        <v>6963</v>
      </c>
      <c r="F1557" s="2">
        <v>3100</v>
      </c>
      <c r="G1557" s="1" t="s">
        <v>115</v>
      </c>
      <c r="H1557" s="1" t="s">
        <v>92</v>
      </c>
      <c r="I1557" s="1" t="s">
        <v>93</v>
      </c>
      <c r="J1557" s="1" t="s">
        <v>14075</v>
      </c>
      <c r="K1557" s="1" t="s">
        <v>14076</v>
      </c>
      <c r="L1557">
        <f>VLOOKUP(B1557,HIS退!B:F,5,FALSE)</f>
        <v>-3100</v>
      </c>
      <c r="M1557" t="e">
        <f>VLOOKUP(J1557,银行退!A:F,6,FALSE)</f>
        <v>#N/A</v>
      </c>
      <c r="N1557" t="e">
        <f>VLOOKUP(J1557,网银退汇!H:M,6,FALSE)</f>
        <v>#N/A</v>
      </c>
    </row>
    <row r="1558" spans="1:14" hidden="1">
      <c r="A1558" s="1" t="s">
        <v>14077</v>
      </c>
      <c r="B1558" s="1">
        <v>1939298</v>
      </c>
      <c r="C1558" s="1" t="s">
        <v>6965</v>
      </c>
      <c r="D1558" s="1" t="s">
        <v>6966</v>
      </c>
      <c r="E1558" s="1" t="s">
        <v>6967</v>
      </c>
      <c r="F1558" s="2">
        <v>456.85</v>
      </c>
      <c r="G1558" s="1" t="s">
        <v>115</v>
      </c>
      <c r="H1558" s="1" t="s">
        <v>92</v>
      </c>
      <c r="I1558" s="1" t="s">
        <v>93</v>
      </c>
      <c r="J1558" s="1" t="s">
        <v>14078</v>
      </c>
      <c r="K1558" s="1" t="s">
        <v>14079</v>
      </c>
      <c r="L1558">
        <f>VLOOKUP(B1558,HIS退!B:F,5,FALSE)</f>
        <v>-456.85</v>
      </c>
      <c r="M1558" t="e">
        <f>VLOOKUP(J1558,银行退!A:F,6,FALSE)</f>
        <v>#N/A</v>
      </c>
      <c r="N1558" t="e">
        <f>VLOOKUP(J1558,网银退汇!H:M,6,FALSE)</f>
        <v>#N/A</v>
      </c>
    </row>
    <row r="1559" spans="1:14" hidden="1">
      <c r="A1559" s="1" t="s">
        <v>14080</v>
      </c>
      <c r="B1559" s="1">
        <v>1939305</v>
      </c>
      <c r="C1559" s="1" t="s">
        <v>6969</v>
      </c>
      <c r="D1559" s="1" t="s">
        <v>6970</v>
      </c>
      <c r="E1559" s="1" t="s">
        <v>6971</v>
      </c>
      <c r="F1559" s="2">
        <v>347.64</v>
      </c>
      <c r="G1559" s="1" t="s">
        <v>115</v>
      </c>
      <c r="H1559" s="1" t="s">
        <v>92</v>
      </c>
      <c r="I1559" s="1" t="s">
        <v>93</v>
      </c>
      <c r="J1559" s="1" t="s">
        <v>14081</v>
      </c>
      <c r="K1559" s="1" t="s">
        <v>14082</v>
      </c>
      <c r="L1559">
        <f>VLOOKUP(B1559,HIS退!B:F,5,FALSE)</f>
        <v>-347.64</v>
      </c>
      <c r="M1559" t="e">
        <f>VLOOKUP(J1559,银行退!A:F,6,FALSE)</f>
        <v>#N/A</v>
      </c>
      <c r="N1559" t="e">
        <f>VLOOKUP(J1559,网银退汇!H:M,6,FALSE)</f>
        <v>#N/A</v>
      </c>
    </row>
    <row r="1560" spans="1:14" hidden="1">
      <c r="A1560" s="1" t="s">
        <v>14083</v>
      </c>
      <c r="B1560" s="1">
        <v>1939321</v>
      </c>
      <c r="C1560" s="1" t="s">
        <v>6973</v>
      </c>
      <c r="D1560" s="1" t="s">
        <v>6974</v>
      </c>
      <c r="E1560" s="1" t="s">
        <v>6975</v>
      </c>
      <c r="F1560" s="2">
        <v>5900</v>
      </c>
      <c r="G1560" s="1" t="s">
        <v>115</v>
      </c>
      <c r="H1560" s="1" t="s">
        <v>92</v>
      </c>
      <c r="I1560" s="1" t="s">
        <v>93</v>
      </c>
      <c r="J1560" s="1" t="s">
        <v>14084</v>
      </c>
      <c r="K1560" s="1" t="s">
        <v>14085</v>
      </c>
      <c r="L1560">
        <f>VLOOKUP(B1560,HIS退!B:F,5,FALSE)</f>
        <v>-5900</v>
      </c>
      <c r="M1560" t="e">
        <f>VLOOKUP(J1560,银行退!A:F,6,FALSE)</f>
        <v>#N/A</v>
      </c>
      <c r="N1560" t="e">
        <f>VLOOKUP(J1560,网银退汇!H:M,6,FALSE)</f>
        <v>#N/A</v>
      </c>
    </row>
    <row r="1561" spans="1:14">
      <c r="A1561" s="1" t="s">
        <v>14086</v>
      </c>
      <c r="B1561" s="1">
        <v>1939332</v>
      </c>
      <c r="C1561" s="1" t="s">
        <v>14087</v>
      </c>
      <c r="D1561" s="1" t="s">
        <v>6977</v>
      </c>
      <c r="E1561" s="1" t="s">
        <v>537</v>
      </c>
      <c r="F1561" s="2">
        <v>92.5</v>
      </c>
      <c r="G1561" s="1" t="s">
        <v>115</v>
      </c>
      <c r="H1561" s="1" t="s">
        <v>94</v>
      </c>
      <c r="I1561" s="1" t="s">
        <v>24</v>
      </c>
      <c r="J1561" s="1" t="s">
        <v>14088</v>
      </c>
      <c r="K1561" s="1" t="s">
        <v>14082</v>
      </c>
      <c r="L1561">
        <f>VLOOKUP(B1561,HIS退!B:F,5,FALSE)</f>
        <v>-92.5</v>
      </c>
      <c r="M1561" t="e">
        <f>VLOOKUP(J1561,银行退!A:F,6,FALSE)</f>
        <v>#N/A</v>
      </c>
      <c r="N1561" t="str">
        <f>VLOOKUP(J1561,网银退汇!H:M,6,FALSE)</f>
        <v>20170911</v>
      </c>
    </row>
    <row r="1562" spans="1:14" hidden="1">
      <c r="A1562" s="1" t="s">
        <v>14089</v>
      </c>
      <c r="B1562" s="1">
        <v>1939368</v>
      </c>
      <c r="C1562" s="1" t="s">
        <v>6979</v>
      </c>
      <c r="D1562" s="1" t="s">
        <v>6980</v>
      </c>
      <c r="E1562" s="1" t="s">
        <v>6981</v>
      </c>
      <c r="F1562" s="2">
        <v>2987.86</v>
      </c>
      <c r="G1562" s="1" t="s">
        <v>115</v>
      </c>
      <c r="H1562" s="1" t="s">
        <v>92</v>
      </c>
      <c r="I1562" s="1" t="s">
        <v>93</v>
      </c>
      <c r="J1562" s="1" t="s">
        <v>14090</v>
      </c>
      <c r="K1562" s="1" t="s">
        <v>14091</v>
      </c>
      <c r="L1562">
        <f>VLOOKUP(B1562,HIS退!B:F,5,FALSE)</f>
        <v>-2987.86</v>
      </c>
      <c r="M1562" t="e">
        <f>VLOOKUP(J1562,银行退!A:F,6,FALSE)</f>
        <v>#N/A</v>
      </c>
      <c r="N1562" t="e">
        <f>VLOOKUP(J1562,网银退汇!H:M,6,FALSE)</f>
        <v>#N/A</v>
      </c>
    </row>
    <row r="1563" spans="1:14" hidden="1">
      <c r="A1563" s="1" t="s">
        <v>14092</v>
      </c>
      <c r="B1563" s="1">
        <v>1939402</v>
      </c>
      <c r="C1563" s="1" t="s">
        <v>6983</v>
      </c>
      <c r="D1563" s="1" t="s">
        <v>6984</v>
      </c>
      <c r="E1563" s="1" t="s">
        <v>6985</v>
      </c>
      <c r="F1563" s="2">
        <v>5000</v>
      </c>
      <c r="G1563" s="1" t="s">
        <v>115</v>
      </c>
      <c r="H1563" s="1" t="s">
        <v>92</v>
      </c>
      <c r="I1563" s="1" t="s">
        <v>93</v>
      </c>
      <c r="J1563" s="1" t="s">
        <v>14093</v>
      </c>
      <c r="K1563" s="1" t="s">
        <v>14094</v>
      </c>
      <c r="L1563">
        <f>VLOOKUP(B1563,HIS退!B:F,5,FALSE)</f>
        <v>-5000</v>
      </c>
      <c r="M1563" t="e">
        <f>VLOOKUP(J1563,银行退!A:F,6,FALSE)</f>
        <v>#N/A</v>
      </c>
      <c r="N1563" t="e">
        <f>VLOOKUP(J1563,网银退汇!H:M,6,FALSE)</f>
        <v>#N/A</v>
      </c>
    </row>
    <row r="1564" spans="1:14" hidden="1">
      <c r="A1564" s="1" t="s">
        <v>14095</v>
      </c>
      <c r="B1564" s="1">
        <v>1939416</v>
      </c>
      <c r="C1564" s="1" t="s">
        <v>6987</v>
      </c>
      <c r="D1564" s="1" t="s">
        <v>6988</v>
      </c>
      <c r="E1564" s="1" t="s">
        <v>6989</v>
      </c>
      <c r="F1564" s="2">
        <v>500</v>
      </c>
      <c r="G1564" s="1" t="s">
        <v>115</v>
      </c>
      <c r="H1564" s="1" t="s">
        <v>92</v>
      </c>
      <c r="I1564" s="1" t="s">
        <v>93</v>
      </c>
      <c r="J1564" s="1" t="s">
        <v>14096</v>
      </c>
      <c r="K1564" s="1" t="s">
        <v>14097</v>
      </c>
      <c r="L1564">
        <f>VLOOKUP(B1564,HIS退!B:F,5,FALSE)</f>
        <v>-500</v>
      </c>
      <c r="M1564" t="e">
        <f>VLOOKUP(J1564,银行退!A:F,6,FALSE)</f>
        <v>#N/A</v>
      </c>
      <c r="N1564" t="e">
        <f>VLOOKUP(J1564,网银退汇!H:M,6,FALSE)</f>
        <v>#N/A</v>
      </c>
    </row>
    <row r="1565" spans="1:14" hidden="1">
      <c r="A1565" s="1" t="s">
        <v>14098</v>
      </c>
      <c r="B1565" s="1">
        <v>1939419</v>
      </c>
      <c r="C1565" s="1" t="s">
        <v>6991</v>
      </c>
      <c r="D1565" s="1" t="s">
        <v>6992</v>
      </c>
      <c r="E1565" s="1" t="s">
        <v>6993</v>
      </c>
      <c r="F1565" s="2">
        <v>4000</v>
      </c>
      <c r="G1565" s="1" t="s">
        <v>115</v>
      </c>
      <c r="H1565" s="1" t="s">
        <v>92</v>
      </c>
      <c r="I1565" s="1" t="s">
        <v>93</v>
      </c>
      <c r="J1565" s="1" t="s">
        <v>14099</v>
      </c>
      <c r="K1565" s="1" t="s">
        <v>14100</v>
      </c>
      <c r="L1565">
        <f>VLOOKUP(B1565,HIS退!B:F,5,FALSE)</f>
        <v>-4000</v>
      </c>
      <c r="M1565" t="e">
        <f>VLOOKUP(J1565,银行退!A:F,6,FALSE)</f>
        <v>#N/A</v>
      </c>
      <c r="N1565" t="e">
        <f>VLOOKUP(J1565,网银退汇!H:M,6,FALSE)</f>
        <v>#N/A</v>
      </c>
    </row>
    <row r="1566" spans="1:14">
      <c r="A1566" s="1" t="s">
        <v>14101</v>
      </c>
      <c r="B1566" s="1">
        <v>1939438</v>
      </c>
      <c r="C1566" s="1" t="s">
        <v>14102</v>
      </c>
      <c r="D1566" s="1" t="s">
        <v>6995</v>
      </c>
      <c r="E1566" s="1" t="s">
        <v>179</v>
      </c>
      <c r="F1566" s="2">
        <v>1254.5</v>
      </c>
      <c r="G1566" s="1" t="s">
        <v>115</v>
      </c>
      <c r="H1566" s="1" t="s">
        <v>94</v>
      </c>
      <c r="I1566" s="1" t="s">
        <v>24</v>
      </c>
      <c r="J1566" s="1" t="s">
        <v>14103</v>
      </c>
      <c r="K1566" s="1" t="s">
        <v>14104</v>
      </c>
      <c r="L1566">
        <f>VLOOKUP(B1566,HIS退!B:F,5,FALSE)</f>
        <v>-1254.5</v>
      </c>
      <c r="M1566" t="e">
        <f>VLOOKUP(J1566,银行退!A:F,6,FALSE)</f>
        <v>#N/A</v>
      </c>
      <c r="N1566" t="str">
        <f>VLOOKUP(J1566,网银退汇!H:M,6,FALSE)</f>
        <v>20170911</v>
      </c>
    </row>
    <row r="1567" spans="1:14" hidden="1">
      <c r="A1567" s="1" t="s">
        <v>14105</v>
      </c>
      <c r="B1567" s="1">
        <v>1939480</v>
      </c>
      <c r="C1567" s="1" t="s">
        <v>6997</v>
      </c>
      <c r="D1567" s="1" t="s">
        <v>6998</v>
      </c>
      <c r="E1567" s="1" t="s">
        <v>6999</v>
      </c>
      <c r="F1567" s="2">
        <v>529</v>
      </c>
      <c r="G1567" s="1" t="s">
        <v>115</v>
      </c>
      <c r="H1567" s="1" t="s">
        <v>92</v>
      </c>
      <c r="I1567" s="1" t="s">
        <v>93</v>
      </c>
      <c r="J1567" s="1" t="s">
        <v>14106</v>
      </c>
      <c r="K1567" s="1" t="s">
        <v>14097</v>
      </c>
      <c r="L1567">
        <f>VLOOKUP(B1567,HIS退!B:F,5,FALSE)</f>
        <v>-529</v>
      </c>
      <c r="M1567" t="e">
        <f>VLOOKUP(J1567,银行退!A:F,6,FALSE)</f>
        <v>#N/A</v>
      </c>
      <c r="N1567" t="e">
        <f>VLOOKUP(J1567,网银退汇!H:M,6,FALSE)</f>
        <v>#N/A</v>
      </c>
    </row>
    <row r="1568" spans="1:14" hidden="1">
      <c r="A1568" s="1" t="s">
        <v>14107</v>
      </c>
      <c r="B1568" s="1">
        <v>1939559</v>
      </c>
      <c r="C1568" s="1" t="s">
        <v>7001</v>
      </c>
      <c r="D1568" s="1" t="s">
        <v>306</v>
      </c>
      <c r="E1568" s="1" t="s">
        <v>307</v>
      </c>
      <c r="F1568" s="2">
        <v>500</v>
      </c>
      <c r="G1568" s="1" t="s">
        <v>115</v>
      </c>
      <c r="H1568" s="1" t="s">
        <v>92</v>
      </c>
      <c r="I1568" s="1" t="s">
        <v>93</v>
      </c>
      <c r="J1568" s="1" t="s">
        <v>14108</v>
      </c>
      <c r="K1568" s="1" t="s">
        <v>407</v>
      </c>
      <c r="L1568">
        <f>VLOOKUP(B1568,HIS退!B:F,5,FALSE)</f>
        <v>-500</v>
      </c>
      <c r="M1568" t="e">
        <f>VLOOKUP(J1568,银行退!A:F,6,FALSE)</f>
        <v>#N/A</v>
      </c>
      <c r="N1568" t="e">
        <f>VLOOKUP(J1568,网银退汇!H:M,6,FALSE)</f>
        <v>#N/A</v>
      </c>
    </row>
    <row r="1569" spans="1:14" hidden="1">
      <c r="A1569" s="1" t="s">
        <v>14109</v>
      </c>
      <c r="B1569" s="1">
        <v>1939746</v>
      </c>
      <c r="C1569" s="1" t="s">
        <v>7003</v>
      </c>
      <c r="D1569" s="1" t="s">
        <v>7004</v>
      </c>
      <c r="E1569" s="1" t="s">
        <v>7005</v>
      </c>
      <c r="F1569" s="2">
        <v>6224.48</v>
      </c>
      <c r="G1569" s="1" t="s">
        <v>115</v>
      </c>
      <c r="H1569" s="1" t="s">
        <v>92</v>
      </c>
      <c r="I1569" s="1" t="s">
        <v>93</v>
      </c>
      <c r="J1569" s="1" t="s">
        <v>14110</v>
      </c>
      <c r="K1569" s="1" t="s">
        <v>14111</v>
      </c>
      <c r="L1569">
        <f>VLOOKUP(B1569,HIS退!B:F,5,FALSE)</f>
        <v>-6224.48</v>
      </c>
      <c r="M1569" t="e">
        <f>VLOOKUP(J1569,银行退!A:F,6,FALSE)</f>
        <v>#N/A</v>
      </c>
      <c r="N1569" t="e">
        <f>VLOOKUP(J1569,网银退汇!H:M,6,FALSE)</f>
        <v>#N/A</v>
      </c>
    </row>
    <row r="1570" spans="1:14" hidden="1">
      <c r="A1570" s="1" t="s">
        <v>14112</v>
      </c>
      <c r="B1570" s="1">
        <v>1939764</v>
      </c>
      <c r="C1570" s="1" t="s">
        <v>7007</v>
      </c>
      <c r="D1570" s="1" t="s">
        <v>7008</v>
      </c>
      <c r="E1570" s="1" t="s">
        <v>7009</v>
      </c>
      <c r="F1570" s="2">
        <v>4000</v>
      </c>
      <c r="G1570" s="1" t="s">
        <v>115</v>
      </c>
      <c r="H1570" s="1" t="s">
        <v>92</v>
      </c>
      <c r="I1570" s="1" t="s">
        <v>93</v>
      </c>
      <c r="J1570" s="1" t="s">
        <v>14113</v>
      </c>
      <c r="K1570" s="1" t="s">
        <v>14114</v>
      </c>
      <c r="L1570">
        <f>VLOOKUP(B1570,HIS退!B:F,5,FALSE)</f>
        <v>-4000</v>
      </c>
      <c r="M1570" t="e">
        <f>VLOOKUP(J1570,银行退!A:F,6,FALSE)</f>
        <v>#N/A</v>
      </c>
      <c r="N1570" t="e">
        <f>VLOOKUP(J1570,网银退汇!H:M,6,FALSE)</f>
        <v>#N/A</v>
      </c>
    </row>
    <row r="1571" spans="1:14" hidden="1">
      <c r="A1571" s="1" t="s">
        <v>14115</v>
      </c>
      <c r="B1571" s="1">
        <v>1939798</v>
      </c>
      <c r="C1571" s="1" t="s">
        <v>7011</v>
      </c>
      <c r="D1571" s="1" t="s">
        <v>7012</v>
      </c>
      <c r="E1571" s="1" t="s">
        <v>7013</v>
      </c>
      <c r="F1571" s="2">
        <v>1495</v>
      </c>
      <c r="G1571" s="1" t="s">
        <v>115</v>
      </c>
      <c r="H1571" s="1" t="s">
        <v>92</v>
      </c>
      <c r="I1571" s="1" t="s">
        <v>93</v>
      </c>
      <c r="J1571" s="1" t="s">
        <v>14116</v>
      </c>
      <c r="K1571" s="1" t="s">
        <v>14117</v>
      </c>
      <c r="L1571">
        <f>VLOOKUP(B1571,HIS退!B:F,5,FALSE)</f>
        <v>-1495</v>
      </c>
      <c r="M1571" t="e">
        <f>VLOOKUP(J1571,银行退!A:F,6,FALSE)</f>
        <v>#N/A</v>
      </c>
      <c r="N1571" t="e">
        <f>VLOOKUP(J1571,网银退汇!H:M,6,FALSE)</f>
        <v>#N/A</v>
      </c>
    </row>
    <row r="1572" spans="1:14" hidden="1">
      <c r="A1572" s="1" t="s">
        <v>14118</v>
      </c>
      <c r="B1572" s="1">
        <v>1939861</v>
      </c>
      <c r="C1572" s="1" t="s">
        <v>7015</v>
      </c>
      <c r="D1572" s="1" t="s">
        <v>7016</v>
      </c>
      <c r="E1572" s="1" t="s">
        <v>7017</v>
      </c>
      <c r="F1572" s="2">
        <v>7335.12</v>
      </c>
      <c r="G1572" s="1" t="s">
        <v>115</v>
      </c>
      <c r="H1572" s="1" t="s">
        <v>92</v>
      </c>
      <c r="I1572" s="1" t="s">
        <v>93</v>
      </c>
      <c r="J1572" s="1" t="s">
        <v>14119</v>
      </c>
      <c r="K1572" s="1" t="s">
        <v>14120</v>
      </c>
      <c r="L1572">
        <f>VLOOKUP(B1572,HIS退!B:F,5,FALSE)</f>
        <v>-7335.12</v>
      </c>
      <c r="M1572" t="e">
        <f>VLOOKUP(J1572,银行退!A:F,6,FALSE)</f>
        <v>#N/A</v>
      </c>
      <c r="N1572" t="e">
        <f>VLOOKUP(J1572,网银退汇!H:M,6,FALSE)</f>
        <v>#N/A</v>
      </c>
    </row>
    <row r="1573" spans="1:14">
      <c r="A1573" s="1" t="s">
        <v>14121</v>
      </c>
      <c r="B1573" s="1">
        <v>1939869</v>
      </c>
      <c r="C1573" s="1" t="s">
        <v>14122</v>
      </c>
      <c r="D1573" s="1" t="s">
        <v>7019</v>
      </c>
      <c r="E1573" s="1" t="s">
        <v>7020</v>
      </c>
      <c r="F1573" s="2">
        <v>399</v>
      </c>
      <c r="G1573" s="1" t="s">
        <v>115</v>
      </c>
      <c r="H1573" s="1" t="s">
        <v>94</v>
      </c>
      <c r="I1573" s="1" t="s">
        <v>24</v>
      </c>
      <c r="J1573" s="1" t="s">
        <v>14123</v>
      </c>
      <c r="K1573" s="1" t="s">
        <v>14124</v>
      </c>
      <c r="L1573">
        <f>VLOOKUP(B1573,HIS退!B:F,5,FALSE)</f>
        <v>-399</v>
      </c>
      <c r="M1573" t="e">
        <f>VLOOKUP(J1573,银行退!A:F,6,FALSE)</f>
        <v>#N/A</v>
      </c>
      <c r="N1573" t="str">
        <f>VLOOKUP(J1573,网银退汇!H:M,6,FALSE)</f>
        <v>20170911</v>
      </c>
    </row>
    <row r="1574" spans="1:14" hidden="1">
      <c r="A1574" s="1" t="s">
        <v>14125</v>
      </c>
      <c r="B1574" s="1">
        <v>1939889</v>
      </c>
      <c r="C1574" s="1" t="s">
        <v>7022</v>
      </c>
      <c r="D1574" s="1" t="s">
        <v>7023</v>
      </c>
      <c r="E1574" s="1" t="s">
        <v>7024</v>
      </c>
      <c r="F1574" s="2">
        <v>6000</v>
      </c>
      <c r="G1574" s="1" t="s">
        <v>115</v>
      </c>
      <c r="H1574" s="1" t="s">
        <v>92</v>
      </c>
      <c r="I1574" s="1" t="s">
        <v>93</v>
      </c>
      <c r="J1574" s="1" t="s">
        <v>14126</v>
      </c>
      <c r="K1574" s="1" t="s">
        <v>14127</v>
      </c>
      <c r="L1574">
        <f>VLOOKUP(B1574,HIS退!B:F,5,FALSE)</f>
        <v>-6000</v>
      </c>
      <c r="M1574" t="e">
        <f>VLOOKUP(J1574,银行退!A:F,6,FALSE)</f>
        <v>#N/A</v>
      </c>
      <c r="N1574" t="e">
        <f>VLOOKUP(J1574,网银退汇!H:M,6,FALSE)</f>
        <v>#N/A</v>
      </c>
    </row>
    <row r="1575" spans="1:14">
      <c r="A1575" s="1" t="s">
        <v>14128</v>
      </c>
      <c r="B1575" s="1">
        <v>1939944</v>
      </c>
      <c r="C1575" s="1" t="s">
        <v>14129</v>
      </c>
      <c r="D1575" s="1" t="s">
        <v>7026</v>
      </c>
      <c r="E1575" s="1" t="s">
        <v>7027</v>
      </c>
      <c r="F1575" s="2">
        <v>400</v>
      </c>
      <c r="G1575" s="1" t="s">
        <v>115</v>
      </c>
      <c r="H1575" s="1" t="s">
        <v>94</v>
      </c>
      <c r="I1575" s="1" t="s">
        <v>24</v>
      </c>
      <c r="J1575" s="1" t="s">
        <v>14130</v>
      </c>
      <c r="K1575" s="1" t="s">
        <v>14131</v>
      </c>
      <c r="L1575">
        <f>VLOOKUP(B1575,HIS退!B:F,5,FALSE)</f>
        <v>-400</v>
      </c>
      <c r="M1575" t="e">
        <f>VLOOKUP(J1575,银行退!A:F,6,FALSE)</f>
        <v>#N/A</v>
      </c>
      <c r="N1575" t="str">
        <f>VLOOKUP(J1575,网银退汇!H:M,6,FALSE)</f>
        <v>20170911</v>
      </c>
    </row>
    <row r="1576" spans="1:14" hidden="1">
      <c r="A1576" s="1" t="s">
        <v>14132</v>
      </c>
      <c r="B1576" s="1">
        <v>1939957</v>
      </c>
      <c r="C1576" s="1" t="s">
        <v>7029</v>
      </c>
      <c r="D1576" s="1" t="s">
        <v>7030</v>
      </c>
      <c r="E1576" s="1" t="s">
        <v>7031</v>
      </c>
      <c r="F1576" s="2">
        <v>3000</v>
      </c>
      <c r="G1576" s="1" t="s">
        <v>115</v>
      </c>
      <c r="H1576" s="1" t="s">
        <v>92</v>
      </c>
      <c r="I1576" s="1" t="s">
        <v>93</v>
      </c>
      <c r="J1576" s="1" t="s">
        <v>14133</v>
      </c>
      <c r="K1576" s="1" t="s">
        <v>14134</v>
      </c>
      <c r="L1576">
        <f>VLOOKUP(B1576,HIS退!B:F,5,FALSE)</f>
        <v>-3000</v>
      </c>
      <c r="M1576" t="e">
        <f>VLOOKUP(J1576,银行退!A:F,6,FALSE)</f>
        <v>#N/A</v>
      </c>
      <c r="N1576" t="e">
        <f>VLOOKUP(J1576,网银退汇!H:M,6,FALSE)</f>
        <v>#N/A</v>
      </c>
    </row>
    <row r="1577" spans="1:14" hidden="1">
      <c r="A1577" s="1" t="s">
        <v>14135</v>
      </c>
      <c r="B1577" s="1">
        <v>1939974</v>
      </c>
      <c r="C1577" s="1" t="s">
        <v>7033</v>
      </c>
      <c r="D1577" s="1" t="s">
        <v>7034</v>
      </c>
      <c r="E1577" s="1" t="s">
        <v>7035</v>
      </c>
      <c r="F1577" s="2">
        <v>3000</v>
      </c>
      <c r="G1577" s="1" t="s">
        <v>115</v>
      </c>
      <c r="H1577" s="1" t="s">
        <v>92</v>
      </c>
      <c r="I1577" s="1" t="s">
        <v>93</v>
      </c>
      <c r="J1577" s="1" t="s">
        <v>14136</v>
      </c>
      <c r="K1577" s="1" t="s">
        <v>14137</v>
      </c>
      <c r="L1577">
        <f>VLOOKUP(B1577,HIS退!B:F,5,FALSE)</f>
        <v>-3000</v>
      </c>
      <c r="M1577" t="e">
        <f>VLOOKUP(J1577,银行退!A:F,6,FALSE)</f>
        <v>#N/A</v>
      </c>
      <c r="N1577" t="e">
        <f>VLOOKUP(J1577,网银退汇!H:M,6,FALSE)</f>
        <v>#N/A</v>
      </c>
    </row>
    <row r="1578" spans="1:14">
      <c r="A1578" s="1" t="s">
        <v>14138</v>
      </c>
      <c r="B1578" s="1">
        <v>1940014</v>
      </c>
      <c r="C1578" s="1" t="s">
        <v>14139</v>
      </c>
      <c r="D1578" s="1" t="s">
        <v>7037</v>
      </c>
      <c r="E1578" s="1" t="s">
        <v>7038</v>
      </c>
      <c r="F1578" s="2">
        <v>610</v>
      </c>
      <c r="G1578" s="1" t="s">
        <v>115</v>
      </c>
      <c r="H1578" s="1" t="s">
        <v>94</v>
      </c>
      <c r="I1578" s="1" t="s">
        <v>24</v>
      </c>
      <c r="J1578" s="1" t="s">
        <v>14140</v>
      </c>
      <c r="K1578" s="1" t="s">
        <v>14141</v>
      </c>
      <c r="L1578">
        <f>VLOOKUP(B1578,HIS退!B:F,5,FALSE)</f>
        <v>-610</v>
      </c>
      <c r="M1578" t="e">
        <f>VLOOKUP(J1578,银行退!A:F,6,FALSE)</f>
        <v>#N/A</v>
      </c>
      <c r="N1578" t="str">
        <f>VLOOKUP(J1578,网银退汇!H:M,6,FALSE)</f>
        <v>20170911</v>
      </c>
    </row>
    <row r="1579" spans="1:14" hidden="1">
      <c r="A1579" s="1" t="s">
        <v>14142</v>
      </c>
      <c r="B1579" s="1">
        <v>1940026</v>
      </c>
      <c r="C1579" s="1" t="s">
        <v>7040</v>
      </c>
      <c r="D1579" s="1" t="s">
        <v>7041</v>
      </c>
      <c r="E1579" s="1" t="s">
        <v>7042</v>
      </c>
      <c r="F1579" s="2">
        <v>5000</v>
      </c>
      <c r="G1579" s="1" t="s">
        <v>115</v>
      </c>
      <c r="H1579" s="1" t="s">
        <v>92</v>
      </c>
      <c r="I1579" s="1" t="s">
        <v>93</v>
      </c>
      <c r="J1579" s="1" t="s">
        <v>14143</v>
      </c>
      <c r="K1579" s="1" t="s">
        <v>14144</v>
      </c>
      <c r="L1579">
        <f>VLOOKUP(B1579,HIS退!B:F,5,FALSE)</f>
        <v>-5000</v>
      </c>
      <c r="M1579" t="e">
        <f>VLOOKUP(J1579,银行退!A:F,6,FALSE)</f>
        <v>#N/A</v>
      </c>
      <c r="N1579" t="e">
        <f>VLOOKUP(J1579,网银退汇!H:M,6,FALSE)</f>
        <v>#N/A</v>
      </c>
    </row>
    <row r="1580" spans="1:14" hidden="1">
      <c r="A1580" s="1" t="s">
        <v>14145</v>
      </c>
      <c r="B1580" s="1">
        <v>1940037</v>
      </c>
      <c r="C1580" s="1" t="s">
        <v>7044</v>
      </c>
      <c r="D1580" s="1" t="s">
        <v>6756</v>
      </c>
      <c r="E1580" s="1" t="s">
        <v>6757</v>
      </c>
      <c r="F1580" s="2">
        <v>4400</v>
      </c>
      <c r="G1580" s="1" t="s">
        <v>115</v>
      </c>
      <c r="H1580" s="1" t="s">
        <v>92</v>
      </c>
      <c r="I1580" s="1" t="s">
        <v>93</v>
      </c>
      <c r="J1580" s="1" t="s">
        <v>14146</v>
      </c>
      <c r="K1580" s="1" t="s">
        <v>13905</v>
      </c>
      <c r="L1580">
        <f>VLOOKUP(B1580,HIS退!B:F,5,FALSE)</f>
        <v>-4400</v>
      </c>
      <c r="M1580" t="e">
        <f>VLOOKUP(J1580,银行退!A:F,6,FALSE)</f>
        <v>#N/A</v>
      </c>
      <c r="N1580" t="e">
        <f>VLOOKUP(J1580,网银退汇!H:M,6,FALSE)</f>
        <v>#N/A</v>
      </c>
    </row>
    <row r="1581" spans="1:14" hidden="1">
      <c r="A1581" s="1" t="s">
        <v>14147</v>
      </c>
      <c r="B1581" s="1">
        <v>1940043</v>
      </c>
      <c r="C1581" s="1" t="s">
        <v>7046</v>
      </c>
      <c r="D1581" s="1" t="s">
        <v>7047</v>
      </c>
      <c r="E1581" s="1" t="s">
        <v>7048</v>
      </c>
      <c r="F1581" s="2">
        <v>407.23</v>
      </c>
      <c r="G1581" s="1" t="s">
        <v>115</v>
      </c>
      <c r="H1581" s="1" t="s">
        <v>92</v>
      </c>
      <c r="I1581" s="1" t="s">
        <v>93</v>
      </c>
      <c r="J1581" s="1" t="s">
        <v>14148</v>
      </c>
      <c r="K1581" s="1" t="s">
        <v>14149</v>
      </c>
      <c r="L1581">
        <f>VLOOKUP(B1581,HIS退!B:F,5,FALSE)</f>
        <v>-407.23</v>
      </c>
      <c r="M1581" t="e">
        <f>VLOOKUP(J1581,银行退!A:F,6,FALSE)</f>
        <v>#N/A</v>
      </c>
      <c r="N1581" t="e">
        <f>VLOOKUP(J1581,网银退汇!H:M,6,FALSE)</f>
        <v>#N/A</v>
      </c>
    </row>
    <row r="1582" spans="1:14" hidden="1">
      <c r="A1582" s="1" t="s">
        <v>14150</v>
      </c>
      <c r="B1582" s="1">
        <v>1940058</v>
      </c>
      <c r="C1582" s="1" t="s">
        <v>7050</v>
      </c>
      <c r="D1582" s="1" t="s">
        <v>7051</v>
      </c>
      <c r="E1582" s="1" t="s">
        <v>7052</v>
      </c>
      <c r="F1582" s="2">
        <v>1700.23</v>
      </c>
      <c r="G1582" s="1" t="s">
        <v>115</v>
      </c>
      <c r="H1582" s="1" t="s">
        <v>92</v>
      </c>
      <c r="I1582" s="1" t="s">
        <v>93</v>
      </c>
      <c r="J1582" s="1" t="s">
        <v>14151</v>
      </c>
      <c r="K1582" s="1" t="s">
        <v>14152</v>
      </c>
      <c r="L1582">
        <f>VLOOKUP(B1582,HIS退!B:F,5,FALSE)</f>
        <v>-1700.23</v>
      </c>
      <c r="M1582" t="e">
        <f>VLOOKUP(J1582,银行退!A:F,6,FALSE)</f>
        <v>#N/A</v>
      </c>
      <c r="N1582" t="e">
        <f>VLOOKUP(J1582,网银退汇!H:M,6,FALSE)</f>
        <v>#N/A</v>
      </c>
    </row>
    <row r="1583" spans="1:14" hidden="1">
      <c r="A1583" s="1" t="s">
        <v>14153</v>
      </c>
      <c r="B1583" s="1">
        <v>1940157</v>
      </c>
      <c r="C1583" s="1" t="s">
        <v>7054</v>
      </c>
      <c r="D1583" s="1" t="s">
        <v>7055</v>
      </c>
      <c r="E1583" s="1" t="s">
        <v>7056</v>
      </c>
      <c r="F1583" s="2">
        <v>3260</v>
      </c>
      <c r="G1583" s="1" t="s">
        <v>115</v>
      </c>
      <c r="H1583" s="1" t="s">
        <v>92</v>
      </c>
      <c r="I1583" s="1" t="s">
        <v>93</v>
      </c>
      <c r="J1583" s="1" t="s">
        <v>14154</v>
      </c>
      <c r="K1583" s="1" t="s">
        <v>14155</v>
      </c>
      <c r="L1583">
        <f>VLOOKUP(B1583,HIS退!B:F,5,FALSE)</f>
        <v>-3260</v>
      </c>
      <c r="M1583" t="e">
        <f>VLOOKUP(J1583,银行退!A:F,6,FALSE)</f>
        <v>#N/A</v>
      </c>
      <c r="N1583" t="e">
        <f>VLOOKUP(J1583,网银退汇!H:M,6,FALSE)</f>
        <v>#N/A</v>
      </c>
    </row>
    <row r="1584" spans="1:14" hidden="1">
      <c r="A1584" s="1" t="s">
        <v>14156</v>
      </c>
      <c r="B1584" s="1">
        <v>1940166</v>
      </c>
      <c r="C1584" s="1" t="s">
        <v>7058</v>
      </c>
      <c r="D1584" s="1" t="s">
        <v>7059</v>
      </c>
      <c r="E1584" s="1" t="s">
        <v>7060</v>
      </c>
      <c r="F1584" s="2">
        <v>700</v>
      </c>
      <c r="G1584" s="1" t="s">
        <v>115</v>
      </c>
      <c r="H1584" s="1" t="s">
        <v>92</v>
      </c>
      <c r="I1584" s="1" t="s">
        <v>93</v>
      </c>
      <c r="J1584" s="1" t="s">
        <v>14157</v>
      </c>
      <c r="K1584" s="1" t="s">
        <v>14158</v>
      </c>
      <c r="L1584">
        <f>VLOOKUP(B1584,HIS退!B:F,5,FALSE)</f>
        <v>-700</v>
      </c>
      <c r="M1584" t="e">
        <f>VLOOKUP(J1584,银行退!A:F,6,FALSE)</f>
        <v>#N/A</v>
      </c>
      <c r="N1584" t="e">
        <f>VLOOKUP(J1584,网银退汇!H:M,6,FALSE)</f>
        <v>#N/A</v>
      </c>
    </row>
    <row r="1585" spans="1:14" hidden="1">
      <c r="A1585" s="1" t="s">
        <v>14159</v>
      </c>
      <c r="B1585" s="1">
        <v>1940174</v>
      </c>
      <c r="C1585" s="1" t="s">
        <v>7062</v>
      </c>
      <c r="D1585" s="1" t="s">
        <v>7063</v>
      </c>
      <c r="E1585" s="1" t="s">
        <v>7064</v>
      </c>
      <c r="F1585" s="2">
        <v>344.46</v>
      </c>
      <c r="G1585" s="1" t="s">
        <v>115</v>
      </c>
      <c r="H1585" s="1" t="s">
        <v>92</v>
      </c>
      <c r="I1585" s="1" t="s">
        <v>93</v>
      </c>
      <c r="J1585" s="1" t="s">
        <v>14160</v>
      </c>
      <c r="K1585" s="1" t="s">
        <v>14161</v>
      </c>
      <c r="L1585">
        <f>VLOOKUP(B1585,HIS退!B:F,5,FALSE)</f>
        <v>-344.46</v>
      </c>
      <c r="M1585" t="e">
        <f>VLOOKUP(J1585,银行退!A:F,6,FALSE)</f>
        <v>#N/A</v>
      </c>
      <c r="N1585" t="e">
        <f>VLOOKUP(J1585,网银退汇!H:M,6,FALSE)</f>
        <v>#N/A</v>
      </c>
    </row>
    <row r="1586" spans="1:14" hidden="1">
      <c r="A1586" s="1" t="s">
        <v>14162</v>
      </c>
      <c r="B1586" s="1">
        <v>1940190</v>
      </c>
      <c r="C1586" s="1" t="s">
        <v>7066</v>
      </c>
      <c r="D1586" s="1" t="s">
        <v>219</v>
      </c>
      <c r="E1586" s="1" t="s">
        <v>220</v>
      </c>
      <c r="F1586" s="2">
        <v>800</v>
      </c>
      <c r="G1586" s="1" t="s">
        <v>115</v>
      </c>
      <c r="H1586" s="1" t="s">
        <v>92</v>
      </c>
      <c r="I1586" s="1" t="s">
        <v>93</v>
      </c>
      <c r="J1586" s="1" t="s">
        <v>14163</v>
      </c>
      <c r="K1586" s="1" t="s">
        <v>373</v>
      </c>
      <c r="L1586">
        <f>VLOOKUP(B1586,HIS退!B:F,5,FALSE)</f>
        <v>-800</v>
      </c>
      <c r="M1586" t="e">
        <f>VLOOKUP(J1586,银行退!A:F,6,FALSE)</f>
        <v>#N/A</v>
      </c>
      <c r="N1586" t="e">
        <f>VLOOKUP(J1586,网银退汇!H:M,6,FALSE)</f>
        <v>#N/A</v>
      </c>
    </row>
    <row r="1587" spans="1:14" hidden="1">
      <c r="A1587" s="1" t="s">
        <v>14164</v>
      </c>
      <c r="B1587" s="1">
        <v>1940197</v>
      </c>
      <c r="C1587" s="1" t="s">
        <v>7068</v>
      </c>
      <c r="D1587" s="1" t="s">
        <v>7069</v>
      </c>
      <c r="E1587" s="1" t="s">
        <v>7070</v>
      </c>
      <c r="F1587" s="2">
        <v>42.1</v>
      </c>
      <c r="G1587" s="1" t="s">
        <v>115</v>
      </c>
      <c r="H1587" s="1" t="s">
        <v>92</v>
      </c>
      <c r="I1587" s="1" t="s">
        <v>93</v>
      </c>
      <c r="J1587" s="1" t="s">
        <v>14165</v>
      </c>
      <c r="K1587" s="1" t="s">
        <v>14166</v>
      </c>
      <c r="L1587">
        <f>VLOOKUP(B1587,HIS退!B:F,5,FALSE)</f>
        <v>-42.1</v>
      </c>
      <c r="M1587" t="e">
        <f>VLOOKUP(J1587,银行退!A:F,6,FALSE)</f>
        <v>#N/A</v>
      </c>
      <c r="N1587" t="e">
        <f>VLOOKUP(J1587,网银退汇!H:M,6,FALSE)</f>
        <v>#N/A</v>
      </c>
    </row>
    <row r="1588" spans="1:14" hidden="1">
      <c r="A1588" s="1" t="s">
        <v>14167</v>
      </c>
      <c r="B1588" s="1">
        <v>1940217</v>
      </c>
      <c r="C1588" s="1" t="s">
        <v>7072</v>
      </c>
      <c r="D1588" s="1" t="s">
        <v>7073</v>
      </c>
      <c r="E1588" s="1" t="s">
        <v>7074</v>
      </c>
      <c r="F1588" s="2">
        <v>4410.68</v>
      </c>
      <c r="G1588" s="1" t="s">
        <v>115</v>
      </c>
      <c r="H1588" s="1" t="s">
        <v>92</v>
      </c>
      <c r="I1588" s="1" t="s">
        <v>93</v>
      </c>
      <c r="J1588" s="1" t="s">
        <v>14168</v>
      </c>
      <c r="K1588" s="1" t="s">
        <v>14169</v>
      </c>
      <c r="L1588">
        <f>VLOOKUP(B1588,HIS退!B:F,5,FALSE)</f>
        <v>-4410.68</v>
      </c>
      <c r="M1588" t="e">
        <f>VLOOKUP(J1588,银行退!A:F,6,FALSE)</f>
        <v>#N/A</v>
      </c>
      <c r="N1588" t="e">
        <f>VLOOKUP(J1588,网银退汇!H:M,6,FALSE)</f>
        <v>#N/A</v>
      </c>
    </row>
    <row r="1589" spans="1:14" hidden="1">
      <c r="A1589" s="1" t="s">
        <v>14170</v>
      </c>
      <c r="B1589" s="1">
        <v>1940230</v>
      </c>
      <c r="C1589" s="1" t="s">
        <v>7076</v>
      </c>
      <c r="D1589" s="1" t="s">
        <v>7077</v>
      </c>
      <c r="E1589" s="1" t="s">
        <v>7078</v>
      </c>
      <c r="F1589" s="2">
        <v>704</v>
      </c>
      <c r="G1589" s="1" t="s">
        <v>115</v>
      </c>
      <c r="H1589" s="1" t="s">
        <v>92</v>
      </c>
      <c r="I1589" s="1" t="s">
        <v>93</v>
      </c>
      <c r="J1589" s="1" t="s">
        <v>14171</v>
      </c>
      <c r="K1589" s="1" t="s">
        <v>14172</v>
      </c>
      <c r="L1589">
        <f>VLOOKUP(B1589,HIS退!B:F,5,FALSE)</f>
        <v>-704</v>
      </c>
      <c r="M1589" t="e">
        <f>VLOOKUP(J1589,银行退!A:F,6,FALSE)</f>
        <v>#N/A</v>
      </c>
      <c r="N1589" t="e">
        <f>VLOOKUP(J1589,网银退汇!H:M,6,FALSE)</f>
        <v>#N/A</v>
      </c>
    </row>
    <row r="1590" spans="1:14">
      <c r="A1590" s="1" t="s">
        <v>14173</v>
      </c>
      <c r="B1590" s="1">
        <v>1940240</v>
      </c>
      <c r="C1590" s="1" t="s">
        <v>14174</v>
      </c>
      <c r="D1590" s="1" t="s">
        <v>7080</v>
      </c>
      <c r="E1590" s="1" t="s">
        <v>7081</v>
      </c>
      <c r="F1590" s="2">
        <v>5065</v>
      </c>
      <c r="G1590" s="1" t="s">
        <v>115</v>
      </c>
      <c r="H1590" s="1" t="s">
        <v>94</v>
      </c>
      <c r="I1590" s="1" t="s">
        <v>24</v>
      </c>
      <c r="J1590" s="1" t="s">
        <v>14175</v>
      </c>
      <c r="K1590" s="1" t="s">
        <v>14176</v>
      </c>
      <c r="L1590">
        <f>VLOOKUP(B1590,HIS退!B:F,5,FALSE)</f>
        <v>-5065</v>
      </c>
      <c r="M1590" t="e">
        <f>VLOOKUP(J1590,银行退!A:F,6,FALSE)</f>
        <v>#N/A</v>
      </c>
      <c r="N1590" t="str">
        <f>VLOOKUP(J1590,网银退汇!H:M,6,FALSE)</f>
        <v>20170911</v>
      </c>
    </row>
    <row r="1591" spans="1:14" hidden="1">
      <c r="A1591" s="1" t="s">
        <v>14177</v>
      </c>
      <c r="B1591" s="1">
        <v>1940251</v>
      </c>
      <c r="C1591" s="1" t="s">
        <v>7083</v>
      </c>
      <c r="D1591" s="1" t="s">
        <v>7084</v>
      </c>
      <c r="E1591" s="1" t="s">
        <v>7085</v>
      </c>
      <c r="F1591" s="2">
        <v>1004</v>
      </c>
      <c r="G1591" s="1" t="s">
        <v>115</v>
      </c>
      <c r="H1591" s="1" t="s">
        <v>92</v>
      </c>
      <c r="I1591" s="1" t="s">
        <v>93</v>
      </c>
      <c r="J1591" s="1" t="s">
        <v>14178</v>
      </c>
      <c r="K1591" s="1" t="s">
        <v>14179</v>
      </c>
      <c r="L1591">
        <f>VLOOKUP(B1591,HIS退!B:F,5,FALSE)</f>
        <v>-1004</v>
      </c>
      <c r="M1591" t="e">
        <f>VLOOKUP(J1591,银行退!A:F,6,FALSE)</f>
        <v>#N/A</v>
      </c>
      <c r="N1591" t="e">
        <f>VLOOKUP(J1591,网银退汇!H:M,6,FALSE)</f>
        <v>#N/A</v>
      </c>
    </row>
    <row r="1592" spans="1:14" hidden="1">
      <c r="A1592" s="1" t="s">
        <v>14180</v>
      </c>
      <c r="B1592" s="1">
        <v>1940300</v>
      </c>
      <c r="C1592" s="1" t="s">
        <v>7087</v>
      </c>
      <c r="D1592" s="1" t="s">
        <v>7088</v>
      </c>
      <c r="E1592" s="1" t="s">
        <v>7089</v>
      </c>
      <c r="F1592" s="2">
        <v>2500</v>
      </c>
      <c r="G1592" s="1" t="s">
        <v>115</v>
      </c>
      <c r="H1592" s="1" t="s">
        <v>92</v>
      </c>
      <c r="I1592" s="1" t="s">
        <v>93</v>
      </c>
      <c r="J1592" s="1" t="s">
        <v>14181</v>
      </c>
      <c r="K1592" s="1" t="s">
        <v>14182</v>
      </c>
      <c r="L1592">
        <f>VLOOKUP(B1592,HIS退!B:F,5,FALSE)</f>
        <v>-2500</v>
      </c>
      <c r="M1592" t="e">
        <f>VLOOKUP(J1592,银行退!A:F,6,FALSE)</f>
        <v>#N/A</v>
      </c>
      <c r="N1592" t="e">
        <f>VLOOKUP(J1592,网银退汇!H:M,6,FALSE)</f>
        <v>#N/A</v>
      </c>
    </row>
    <row r="1593" spans="1:14" hidden="1">
      <c r="A1593" s="1" t="s">
        <v>14183</v>
      </c>
      <c r="B1593" s="1">
        <v>1940311</v>
      </c>
      <c r="C1593" s="1" t="s">
        <v>7091</v>
      </c>
      <c r="D1593" s="1" t="s">
        <v>7092</v>
      </c>
      <c r="E1593" s="1" t="s">
        <v>7093</v>
      </c>
      <c r="F1593" s="2">
        <v>800</v>
      </c>
      <c r="G1593" s="1" t="s">
        <v>115</v>
      </c>
      <c r="H1593" s="1" t="s">
        <v>92</v>
      </c>
      <c r="I1593" s="1" t="s">
        <v>93</v>
      </c>
      <c r="J1593" s="1" t="s">
        <v>14184</v>
      </c>
      <c r="K1593" s="1" t="s">
        <v>14185</v>
      </c>
      <c r="L1593">
        <f>VLOOKUP(B1593,HIS退!B:F,5,FALSE)</f>
        <v>-800</v>
      </c>
      <c r="M1593" t="e">
        <f>VLOOKUP(J1593,银行退!A:F,6,FALSE)</f>
        <v>#N/A</v>
      </c>
      <c r="N1593" t="e">
        <f>VLOOKUP(J1593,网银退汇!H:M,6,FALSE)</f>
        <v>#N/A</v>
      </c>
    </row>
    <row r="1594" spans="1:14" hidden="1">
      <c r="A1594" s="1" t="s">
        <v>14186</v>
      </c>
      <c r="B1594" s="1">
        <v>1940341</v>
      </c>
      <c r="C1594" s="1" t="s">
        <v>7095</v>
      </c>
      <c r="D1594" s="1" t="s">
        <v>182</v>
      </c>
      <c r="E1594" s="1" t="s">
        <v>183</v>
      </c>
      <c r="F1594" s="2">
        <v>3881.47</v>
      </c>
      <c r="G1594" s="1" t="s">
        <v>115</v>
      </c>
      <c r="H1594" s="1" t="s">
        <v>92</v>
      </c>
      <c r="I1594" s="1" t="s">
        <v>93</v>
      </c>
      <c r="J1594" s="1" t="s">
        <v>14187</v>
      </c>
      <c r="K1594" s="1" t="s">
        <v>350</v>
      </c>
      <c r="L1594">
        <f>VLOOKUP(B1594,HIS退!B:F,5,FALSE)</f>
        <v>-3881.47</v>
      </c>
      <c r="M1594" t="e">
        <f>VLOOKUP(J1594,银行退!A:F,6,FALSE)</f>
        <v>#N/A</v>
      </c>
      <c r="N1594" t="e">
        <f>VLOOKUP(J1594,网银退汇!H:M,6,FALSE)</f>
        <v>#N/A</v>
      </c>
    </row>
    <row r="1595" spans="1:14" hidden="1">
      <c r="A1595" s="1" t="s">
        <v>14188</v>
      </c>
      <c r="B1595" s="1">
        <v>1940368</v>
      </c>
      <c r="C1595" s="1" t="s">
        <v>7097</v>
      </c>
      <c r="D1595" s="1" t="s">
        <v>7098</v>
      </c>
      <c r="E1595" s="1" t="s">
        <v>7099</v>
      </c>
      <c r="F1595" s="2">
        <v>23150.97</v>
      </c>
      <c r="G1595" s="1" t="s">
        <v>115</v>
      </c>
      <c r="H1595" s="1" t="s">
        <v>92</v>
      </c>
      <c r="I1595" s="1" t="s">
        <v>93</v>
      </c>
      <c r="J1595" s="1" t="s">
        <v>14189</v>
      </c>
      <c r="K1595" s="1" t="s">
        <v>14190</v>
      </c>
      <c r="L1595">
        <f>VLOOKUP(B1595,HIS退!B:F,5,FALSE)</f>
        <v>-23150.97</v>
      </c>
      <c r="M1595" t="e">
        <f>VLOOKUP(J1595,银行退!A:F,6,FALSE)</f>
        <v>#N/A</v>
      </c>
      <c r="N1595" t="e">
        <f>VLOOKUP(J1595,网银退汇!H:M,6,FALSE)</f>
        <v>#N/A</v>
      </c>
    </row>
    <row r="1596" spans="1:14" hidden="1">
      <c r="A1596" s="1" t="s">
        <v>14191</v>
      </c>
      <c r="B1596" s="1">
        <v>1940379</v>
      </c>
      <c r="C1596" s="1" t="s">
        <v>7101</v>
      </c>
      <c r="D1596" s="1" t="s">
        <v>7102</v>
      </c>
      <c r="E1596" s="1" t="s">
        <v>7103</v>
      </c>
      <c r="F1596" s="2">
        <v>7114.5</v>
      </c>
      <c r="G1596" s="1" t="s">
        <v>115</v>
      </c>
      <c r="H1596" s="1" t="s">
        <v>92</v>
      </c>
      <c r="I1596" s="1" t="s">
        <v>93</v>
      </c>
      <c r="J1596" s="1" t="s">
        <v>14192</v>
      </c>
      <c r="K1596" s="1" t="s">
        <v>14193</v>
      </c>
      <c r="L1596">
        <f>VLOOKUP(B1596,HIS退!B:F,5,FALSE)</f>
        <v>-7114.5</v>
      </c>
      <c r="M1596" t="e">
        <f>VLOOKUP(J1596,银行退!A:F,6,FALSE)</f>
        <v>#N/A</v>
      </c>
      <c r="N1596" t="e">
        <f>VLOOKUP(J1596,网银退汇!H:M,6,FALSE)</f>
        <v>#N/A</v>
      </c>
    </row>
    <row r="1597" spans="1:14" hidden="1">
      <c r="A1597" s="1" t="s">
        <v>14194</v>
      </c>
      <c r="B1597" s="1">
        <v>1940383</v>
      </c>
      <c r="C1597" s="1" t="s">
        <v>7105</v>
      </c>
      <c r="D1597" s="1" t="s">
        <v>7106</v>
      </c>
      <c r="E1597" s="1" t="s">
        <v>7107</v>
      </c>
      <c r="F1597" s="2">
        <v>2315</v>
      </c>
      <c r="G1597" s="1" t="s">
        <v>115</v>
      </c>
      <c r="H1597" s="1" t="s">
        <v>92</v>
      </c>
      <c r="I1597" s="1" t="s">
        <v>93</v>
      </c>
      <c r="J1597" s="1" t="s">
        <v>14195</v>
      </c>
      <c r="K1597" s="1" t="s">
        <v>14196</v>
      </c>
      <c r="L1597">
        <f>VLOOKUP(B1597,HIS退!B:F,5,FALSE)</f>
        <v>-2315</v>
      </c>
      <c r="M1597" t="e">
        <f>VLOOKUP(J1597,银行退!A:F,6,FALSE)</f>
        <v>#N/A</v>
      </c>
      <c r="N1597" t="e">
        <f>VLOOKUP(J1597,网银退汇!H:M,6,FALSE)</f>
        <v>#N/A</v>
      </c>
    </row>
    <row r="1598" spans="1:14">
      <c r="A1598" s="1" t="s">
        <v>14197</v>
      </c>
      <c r="B1598" s="1">
        <v>1940409</v>
      </c>
      <c r="C1598" s="1" t="s">
        <v>14198</v>
      </c>
      <c r="D1598" s="1" t="s">
        <v>7109</v>
      </c>
      <c r="E1598" s="1" t="s">
        <v>7110</v>
      </c>
      <c r="F1598" s="2">
        <v>2327.69</v>
      </c>
      <c r="G1598" s="1" t="s">
        <v>115</v>
      </c>
      <c r="H1598" s="1" t="s">
        <v>94</v>
      </c>
      <c r="I1598" s="1" t="s">
        <v>24</v>
      </c>
      <c r="J1598" s="1" t="s">
        <v>14199</v>
      </c>
      <c r="K1598" s="1" t="s">
        <v>14200</v>
      </c>
      <c r="L1598">
        <f>VLOOKUP(B1598,HIS退!B:F,5,FALSE)</f>
        <v>-2327.69</v>
      </c>
      <c r="M1598" t="e">
        <f>VLOOKUP(J1598,银行退!A:F,6,FALSE)</f>
        <v>#N/A</v>
      </c>
      <c r="N1598" t="str">
        <f>VLOOKUP(J1598,网银退汇!H:M,6,FALSE)</f>
        <v>20170911</v>
      </c>
    </row>
    <row r="1599" spans="1:14" hidden="1">
      <c r="A1599" s="1" t="s">
        <v>14201</v>
      </c>
      <c r="B1599" s="1">
        <v>1940494</v>
      </c>
      <c r="C1599" s="1" t="s">
        <v>7112</v>
      </c>
      <c r="D1599" s="1" t="s">
        <v>7113</v>
      </c>
      <c r="E1599" s="1" t="s">
        <v>7114</v>
      </c>
      <c r="F1599" s="2">
        <v>55.61</v>
      </c>
      <c r="G1599" s="1" t="s">
        <v>115</v>
      </c>
      <c r="H1599" s="1" t="s">
        <v>92</v>
      </c>
      <c r="I1599" s="1" t="s">
        <v>93</v>
      </c>
      <c r="J1599" s="1" t="s">
        <v>14202</v>
      </c>
      <c r="K1599" s="1" t="s">
        <v>14203</v>
      </c>
      <c r="L1599">
        <f>VLOOKUP(B1599,HIS退!B:F,5,FALSE)</f>
        <v>-55.61</v>
      </c>
      <c r="M1599" t="e">
        <f>VLOOKUP(J1599,银行退!A:F,6,FALSE)</f>
        <v>#N/A</v>
      </c>
      <c r="N1599" t="e">
        <f>VLOOKUP(J1599,网银退汇!H:M,6,FALSE)</f>
        <v>#N/A</v>
      </c>
    </row>
    <row r="1600" spans="1:14" hidden="1">
      <c r="A1600" s="1" t="s">
        <v>14204</v>
      </c>
      <c r="B1600" s="1">
        <v>1940497</v>
      </c>
      <c r="C1600" s="1" t="s">
        <v>7116</v>
      </c>
      <c r="D1600" s="1" t="s">
        <v>7117</v>
      </c>
      <c r="E1600" s="1" t="s">
        <v>7118</v>
      </c>
      <c r="F1600" s="2">
        <v>2100</v>
      </c>
      <c r="G1600" s="1" t="s">
        <v>115</v>
      </c>
      <c r="H1600" s="1" t="s">
        <v>92</v>
      </c>
      <c r="I1600" s="1" t="s">
        <v>93</v>
      </c>
      <c r="J1600" s="1" t="s">
        <v>14205</v>
      </c>
      <c r="K1600" s="1" t="s">
        <v>14206</v>
      </c>
      <c r="L1600">
        <f>VLOOKUP(B1600,HIS退!B:F,5,FALSE)</f>
        <v>-2100</v>
      </c>
      <c r="M1600" t="e">
        <f>VLOOKUP(J1600,银行退!A:F,6,FALSE)</f>
        <v>#N/A</v>
      </c>
      <c r="N1600" t="e">
        <f>VLOOKUP(J1600,网银退汇!H:M,6,FALSE)</f>
        <v>#N/A</v>
      </c>
    </row>
    <row r="1601" spans="1:14" hidden="1">
      <c r="A1601" s="1" t="s">
        <v>14207</v>
      </c>
      <c r="B1601" s="1">
        <v>1940564</v>
      </c>
      <c r="C1601" s="1" t="s">
        <v>7120</v>
      </c>
      <c r="D1601" s="1" t="s">
        <v>7121</v>
      </c>
      <c r="E1601" s="1" t="s">
        <v>7122</v>
      </c>
      <c r="F1601" s="2">
        <v>950</v>
      </c>
      <c r="G1601" s="1" t="s">
        <v>115</v>
      </c>
      <c r="H1601" s="1" t="s">
        <v>92</v>
      </c>
      <c r="I1601" s="1" t="s">
        <v>93</v>
      </c>
      <c r="J1601" s="1" t="s">
        <v>14208</v>
      </c>
      <c r="K1601" s="1" t="s">
        <v>14209</v>
      </c>
      <c r="L1601">
        <f>VLOOKUP(B1601,HIS退!B:F,5,FALSE)</f>
        <v>-950</v>
      </c>
      <c r="M1601" t="e">
        <f>VLOOKUP(J1601,银行退!A:F,6,FALSE)</f>
        <v>#N/A</v>
      </c>
      <c r="N1601" t="e">
        <f>VLOOKUP(J1601,网银退汇!H:M,6,FALSE)</f>
        <v>#N/A</v>
      </c>
    </row>
    <row r="1602" spans="1:14">
      <c r="A1602" s="1" t="s">
        <v>14210</v>
      </c>
      <c r="B1602" s="1">
        <v>1940619</v>
      </c>
      <c r="C1602" s="1" t="s">
        <v>14211</v>
      </c>
      <c r="D1602" s="1" t="s">
        <v>7124</v>
      </c>
      <c r="E1602" s="1" t="s">
        <v>7125</v>
      </c>
      <c r="F1602" s="2">
        <v>2261</v>
      </c>
      <c r="G1602" s="1" t="s">
        <v>115</v>
      </c>
      <c r="H1602" s="1" t="s">
        <v>94</v>
      </c>
      <c r="I1602" s="1" t="s">
        <v>24</v>
      </c>
      <c r="J1602" s="1" t="s">
        <v>14212</v>
      </c>
      <c r="K1602" s="1" t="s">
        <v>14213</v>
      </c>
      <c r="L1602">
        <f>VLOOKUP(B1602,HIS退!B:F,5,FALSE)</f>
        <v>-2261</v>
      </c>
      <c r="M1602" t="e">
        <f>VLOOKUP(J1602,银行退!A:F,6,FALSE)</f>
        <v>#N/A</v>
      </c>
      <c r="N1602" t="str">
        <f>VLOOKUP(J1602,网银退汇!H:M,6,FALSE)</f>
        <v>20170911</v>
      </c>
    </row>
    <row r="1603" spans="1:14" hidden="1">
      <c r="A1603" s="1" t="s">
        <v>14214</v>
      </c>
      <c r="B1603" s="1">
        <v>1940634</v>
      </c>
      <c r="C1603" s="1" t="s">
        <v>7127</v>
      </c>
      <c r="D1603" s="1" t="s">
        <v>7128</v>
      </c>
      <c r="E1603" s="1" t="s">
        <v>7129</v>
      </c>
      <c r="F1603" s="2">
        <v>2194</v>
      </c>
      <c r="G1603" s="1" t="s">
        <v>115</v>
      </c>
      <c r="H1603" s="1" t="s">
        <v>92</v>
      </c>
      <c r="I1603" s="1" t="s">
        <v>93</v>
      </c>
      <c r="J1603" s="1" t="s">
        <v>14215</v>
      </c>
      <c r="K1603" s="1" t="s">
        <v>14216</v>
      </c>
      <c r="L1603">
        <f>VLOOKUP(B1603,HIS退!B:F,5,FALSE)</f>
        <v>-2194</v>
      </c>
      <c r="M1603" t="e">
        <f>VLOOKUP(J1603,银行退!A:F,6,FALSE)</f>
        <v>#N/A</v>
      </c>
      <c r="N1603" t="e">
        <f>VLOOKUP(J1603,网银退汇!H:M,6,FALSE)</f>
        <v>#N/A</v>
      </c>
    </row>
    <row r="1604" spans="1:14" hidden="1">
      <c r="A1604" s="1" t="s">
        <v>14217</v>
      </c>
      <c r="B1604" s="1">
        <v>1940636</v>
      </c>
      <c r="C1604" s="1" t="s">
        <v>7131</v>
      </c>
      <c r="D1604" s="1" t="s">
        <v>7132</v>
      </c>
      <c r="E1604" s="1" t="s">
        <v>7133</v>
      </c>
      <c r="F1604" s="2">
        <v>8000</v>
      </c>
      <c r="G1604" s="1" t="s">
        <v>115</v>
      </c>
      <c r="H1604" s="1" t="s">
        <v>92</v>
      </c>
      <c r="I1604" s="1" t="s">
        <v>93</v>
      </c>
      <c r="J1604" s="1" t="s">
        <v>14218</v>
      </c>
      <c r="K1604" s="1" t="s">
        <v>14219</v>
      </c>
      <c r="L1604">
        <f>VLOOKUP(B1604,HIS退!B:F,5,FALSE)</f>
        <v>-8000</v>
      </c>
      <c r="M1604" t="e">
        <f>VLOOKUP(J1604,银行退!A:F,6,FALSE)</f>
        <v>#N/A</v>
      </c>
      <c r="N1604" t="e">
        <f>VLOOKUP(J1604,网银退汇!H:M,6,FALSE)</f>
        <v>#N/A</v>
      </c>
    </row>
    <row r="1605" spans="1:14" hidden="1">
      <c r="A1605" s="1" t="s">
        <v>14220</v>
      </c>
      <c r="B1605" s="1">
        <v>1940648</v>
      </c>
      <c r="C1605" s="1" t="s">
        <v>7135</v>
      </c>
      <c r="D1605" s="1" t="s">
        <v>7132</v>
      </c>
      <c r="E1605" s="1" t="s">
        <v>7133</v>
      </c>
      <c r="F1605" s="2">
        <v>8000</v>
      </c>
      <c r="G1605" s="1" t="s">
        <v>115</v>
      </c>
      <c r="H1605" s="1" t="s">
        <v>92</v>
      </c>
      <c r="I1605" s="1" t="s">
        <v>93</v>
      </c>
      <c r="J1605" s="1" t="s">
        <v>14221</v>
      </c>
      <c r="K1605" s="1" t="s">
        <v>14219</v>
      </c>
      <c r="L1605">
        <f>VLOOKUP(B1605,HIS退!B:F,5,FALSE)</f>
        <v>-8000</v>
      </c>
      <c r="M1605" t="e">
        <f>VLOOKUP(J1605,银行退!A:F,6,FALSE)</f>
        <v>#N/A</v>
      </c>
      <c r="N1605" t="e">
        <f>VLOOKUP(J1605,网银退汇!H:M,6,FALSE)</f>
        <v>#N/A</v>
      </c>
    </row>
    <row r="1606" spans="1:14" hidden="1">
      <c r="A1606" s="1" t="s">
        <v>14222</v>
      </c>
      <c r="B1606" s="1">
        <v>1940674</v>
      </c>
      <c r="C1606" s="1" t="s">
        <v>7137</v>
      </c>
      <c r="D1606" s="1" t="s">
        <v>7138</v>
      </c>
      <c r="E1606" s="1" t="s">
        <v>7139</v>
      </c>
      <c r="F1606" s="2">
        <v>3357.06</v>
      </c>
      <c r="G1606" s="1" t="s">
        <v>115</v>
      </c>
      <c r="H1606" s="1" t="s">
        <v>92</v>
      </c>
      <c r="I1606" s="1" t="s">
        <v>93</v>
      </c>
      <c r="J1606" s="1" t="s">
        <v>14223</v>
      </c>
      <c r="K1606" s="1" t="s">
        <v>14224</v>
      </c>
      <c r="L1606">
        <f>VLOOKUP(B1606,HIS退!B:F,5,FALSE)</f>
        <v>-3357.06</v>
      </c>
      <c r="M1606" t="e">
        <f>VLOOKUP(J1606,银行退!A:F,6,FALSE)</f>
        <v>#N/A</v>
      </c>
      <c r="N1606" t="e">
        <f>VLOOKUP(J1606,网银退汇!H:M,6,FALSE)</f>
        <v>#N/A</v>
      </c>
    </row>
    <row r="1607" spans="1:14" hidden="1">
      <c r="A1607" s="1" t="s">
        <v>14225</v>
      </c>
      <c r="B1607" s="1">
        <v>1940675</v>
      </c>
      <c r="C1607" s="1" t="s">
        <v>7141</v>
      </c>
      <c r="D1607" s="1" t="s">
        <v>546</v>
      </c>
      <c r="E1607" s="1" t="s">
        <v>547</v>
      </c>
      <c r="F1607" s="2">
        <v>2000</v>
      </c>
      <c r="G1607" s="1" t="s">
        <v>115</v>
      </c>
      <c r="H1607" s="1" t="s">
        <v>92</v>
      </c>
      <c r="I1607" s="1" t="s">
        <v>93</v>
      </c>
      <c r="J1607" s="1" t="s">
        <v>14226</v>
      </c>
      <c r="K1607" s="1" t="s">
        <v>1776</v>
      </c>
      <c r="L1607">
        <f>VLOOKUP(B1607,HIS退!B:F,5,FALSE)</f>
        <v>-2000</v>
      </c>
      <c r="M1607" t="e">
        <f>VLOOKUP(J1607,银行退!A:F,6,FALSE)</f>
        <v>#N/A</v>
      </c>
      <c r="N1607" t="e">
        <f>VLOOKUP(J1607,网银退汇!H:M,6,FALSE)</f>
        <v>#N/A</v>
      </c>
    </row>
    <row r="1608" spans="1:14" hidden="1">
      <c r="A1608" s="1" t="s">
        <v>14227</v>
      </c>
      <c r="B1608" s="1">
        <v>1940678</v>
      </c>
      <c r="C1608" s="1" t="s">
        <v>7143</v>
      </c>
      <c r="D1608" s="1" t="s">
        <v>515</v>
      </c>
      <c r="E1608" s="1" t="s">
        <v>516</v>
      </c>
      <c r="F1608" s="2">
        <v>569.37</v>
      </c>
      <c r="G1608" s="1" t="s">
        <v>115</v>
      </c>
      <c r="H1608" s="1" t="s">
        <v>92</v>
      </c>
      <c r="I1608" s="1" t="s">
        <v>93</v>
      </c>
      <c r="J1608" s="1" t="s">
        <v>14228</v>
      </c>
      <c r="K1608" s="1" t="s">
        <v>375</v>
      </c>
      <c r="L1608">
        <f>VLOOKUP(B1608,HIS退!B:F,5,FALSE)</f>
        <v>-569.37</v>
      </c>
      <c r="M1608" t="e">
        <f>VLOOKUP(J1608,银行退!A:F,6,FALSE)</f>
        <v>#N/A</v>
      </c>
      <c r="N1608" t="e">
        <f>VLOOKUP(J1608,网银退汇!H:M,6,FALSE)</f>
        <v>#N/A</v>
      </c>
    </row>
    <row r="1609" spans="1:14" hidden="1">
      <c r="A1609" s="1" t="s">
        <v>14229</v>
      </c>
      <c r="B1609" s="1">
        <v>1940687</v>
      </c>
      <c r="C1609" s="1" t="s">
        <v>7145</v>
      </c>
      <c r="D1609" s="1" t="s">
        <v>7146</v>
      </c>
      <c r="E1609" s="1" t="s">
        <v>7147</v>
      </c>
      <c r="F1609" s="2">
        <v>5550.42</v>
      </c>
      <c r="G1609" s="1" t="s">
        <v>115</v>
      </c>
      <c r="H1609" s="1" t="s">
        <v>92</v>
      </c>
      <c r="I1609" s="1" t="s">
        <v>93</v>
      </c>
      <c r="J1609" s="1" t="s">
        <v>14230</v>
      </c>
      <c r="K1609" s="1" t="s">
        <v>14231</v>
      </c>
      <c r="L1609">
        <f>VLOOKUP(B1609,HIS退!B:F,5,FALSE)</f>
        <v>-5550.42</v>
      </c>
      <c r="M1609" t="e">
        <f>VLOOKUP(J1609,银行退!A:F,6,FALSE)</f>
        <v>#N/A</v>
      </c>
      <c r="N1609" t="e">
        <f>VLOOKUP(J1609,网银退汇!H:M,6,FALSE)</f>
        <v>#N/A</v>
      </c>
    </row>
    <row r="1610" spans="1:14" hidden="1">
      <c r="A1610" s="1" t="s">
        <v>14232</v>
      </c>
      <c r="B1610" s="1">
        <v>1940696</v>
      </c>
      <c r="C1610" s="1" t="s">
        <v>7149</v>
      </c>
      <c r="D1610" s="1" t="s">
        <v>7150</v>
      </c>
      <c r="E1610" s="1" t="s">
        <v>7151</v>
      </c>
      <c r="F1610" s="2">
        <v>1918.97</v>
      </c>
      <c r="G1610" s="1" t="s">
        <v>115</v>
      </c>
      <c r="H1610" s="1" t="s">
        <v>92</v>
      </c>
      <c r="I1610" s="1" t="s">
        <v>93</v>
      </c>
      <c r="J1610" s="1" t="s">
        <v>14233</v>
      </c>
      <c r="K1610" s="1" t="s">
        <v>14234</v>
      </c>
      <c r="L1610">
        <f>VLOOKUP(B1610,HIS退!B:F,5,FALSE)</f>
        <v>-1918.97</v>
      </c>
      <c r="M1610" t="e">
        <f>VLOOKUP(J1610,银行退!A:F,6,FALSE)</f>
        <v>#N/A</v>
      </c>
      <c r="N1610" t="e">
        <f>VLOOKUP(J1610,网银退汇!H:M,6,FALSE)</f>
        <v>#N/A</v>
      </c>
    </row>
    <row r="1611" spans="1:14" hidden="1">
      <c r="A1611" s="1" t="s">
        <v>14235</v>
      </c>
      <c r="B1611" s="1">
        <v>1940717</v>
      </c>
      <c r="C1611" s="1" t="s">
        <v>7153</v>
      </c>
      <c r="D1611" s="1" t="s">
        <v>7154</v>
      </c>
      <c r="E1611" s="1" t="s">
        <v>7155</v>
      </c>
      <c r="F1611" s="2">
        <v>35959.53</v>
      </c>
      <c r="G1611" s="1" t="s">
        <v>115</v>
      </c>
      <c r="H1611" s="1" t="s">
        <v>92</v>
      </c>
      <c r="I1611" s="1" t="s">
        <v>93</v>
      </c>
      <c r="J1611" s="1" t="s">
        <v>14236</v>
      </c>
      <c r="K1611" s="1" t="s">
        <v>14237</v>
      </c>
      <c r="L1611">
        <f>VLOOKUP(B1611,HIS退!B:F,5,FALSE)</f>
        <v>-35959.53</v>
      </c>
      <c r="M1611" t="e">
        <f>VLOOKUP(J1611,银行退!A:F,6,FALSE)</f>
        <v>#N/A</v>
      </c>
      <c r="N1611" t="e">
        <f>VLOOKUP(J1611,网银退汇!H:M,6,FALSE)</f>
        <v>#N/A</v>
      </c>
    </row>
    <row r="1612" spans="1:14" hidden="1">
      <c r="A1612" s="1" t="s">
        <v>14238</v>
      </c>
      <c r="B1612" s="1">
        <v>1940830</v>
      </c>
      <c r="C1612" s="1" t="s">
        <v>7157</v>
      </c>
      <c r="D1612" s="1" t="s">
        <v>7158</v>
      </c>
      <c r="E1612" s="1" t="s">
        <v>7159</v>
      </c>
      <c r="F1612" s="2">
        <v>2927.86</v>
      </c>
      <c r="G1612" s="1" t="s">
        <v>115</v>
      </c>
      <c r="H1612" s="1" t="s">
        <v>92</v>
      </c>
      <c r="I1612" s="1" t="s">
        <v>93</v>
      </c>
      <c r="J1612" s="1" t="s">
        <v>14239</v>
      </c>
      <c r="K1612" s="1" t="s">
        <v>14240</v>
      </c>
      <c r="L1612">
        <f>VLOOKUP(B1612,HIS退!B:F,5,FALSE)</f>
        <v>-2927.86</v>
      </c>
      <c r="M1612" t="e">
        <f>VLOOKUP(J1612,银行退!A:F,6,FALSE)</f>
        <v>#N/A</v>
      </c>
      <c r="N1612" t="e">
        <f>VLOOKUP(J1612,网银退汇!H:M,6,FALSE)</f>
        <v>#N/A</v>
      </c>
    </row>
    <row r="1613" spans="1:14" hidden="1">
      <c r="A1613" s="1" t="s">
        <v>14241</v>
      </c>
      <c r="B1613" s="1">
        <v>1940831</v>
      </c>
      <c r="C1613" s="1" t="s">
        <v>7161</v>
      </c>
      <c r="D1613" s="1" t="s">
        <v>7162</v>
      </c>
      <c r="E1613" s="1" t="s">
        <v>7163</v>
      </c>
      <c r="F1613" s="2">
        <v>500</v>
      </c>
      <c r="G1613" s="1" t="s">
        <v>115</v>
      </c>
      <c r="H1613" s="1" t="s">
        <v>92</v>
      </c>
      <c r="I1613" s="1" t="s">
        <v>93</v>
      </c>
      <c r="J1613" s="1" t="s">
        <v>14242</v>
      </c>
      <c r="K1613" s="1" t="s">
        <v>382</v>
      </c>
      <c r="L1613">
        <f>VLOOKUP(B1613,HIS退!B:F,5,FALSE)</f>
        <v>-500</v>
      </c>
      <c r="M1613" t="e">
        <f>VLOOKUP(J1613,银行退!A:F,6,FALSE)</f>
        <v>#N/A</v>
      </c>
      <c r="N1613" t="e">
        <f>VLOOKUP(J1613,网银退汇!H:M,6,FALSE)</f>
        <v>#N/A</v>
      </c>
    </row>
    <row r="1614" spans="1:14" hidden="1">
      <c r="A1614" s="1" t="s">
        <v>14243</v>
      </c>
      <c r="B1614" s="1">
        <v>1940839</v>
      </c>
      <c r="C1614" s="1" t="s">
        <v>7165</v>
      </c>
      <c r="D1614" s="1" t="s">
        <v>7166</v>
      </c>
      <c r="E1614" s="1" t="s">
        <v>7167</v>
      </c>
      <c r="F1614" s="2">
        <v>2100</v>
      </c>
      <c r="G1614" s="1" t="s">
        <v>115</v>
      </c>
      <c r="H1614" s="1" t="s">
        <v>92</v>
      </c>
      <c r="I1614" s="1" t="s">
        <v>93</v>
      </c>
      <c r="J1614" s="1" t="s">
        <v>14244</v>
      </c>
      <c r="K1614" s="1" t="s">
        <v>14245</v>
      </c>
      <c r="L1614">
        <f>VLOOKUP(B1614,HIS退!B:F,5,FALSE)</f>
        <v>-2100</v>
      </c>
      <c r="M1614" t="e">
        <f>VLOOKUP(J1614,银行退!A:F,6,FALSE)</f>
        <v>#N/A</v>
      </c>
      <c r="N1614" t="e">
        <f>VLOOKUP(J1614,网银退汇!H:M,6,FALSE)</f>
        <v>#N/A</v>
      </c>
    </row>
    <row r="1615" spans="1:14" hidden="1">
      <c r="A1615" s="1" t="s">
        <v>14246</v>
      </c>
      <c r="B1615" s="1">
        <v>1940925</v>
      </c>
      <c r="C1615" s="1" t="s">
        <v>7169</v>
      </c>
      <c r="D1615" s="1" t="s">
        <v>7170</v>
      </c>
      <c r="E1615" s="1" t="s">
        <v>7171</v>
      </c>
      <c r="F1615" s="2">
        <v>1823.06</v>
      </c>
      <c r="G1615" s="1" t="s">
        <v>115</v>
      </c>
      <c r="H1615" s="1" t="s">
        <v>92</v>
      </c>
      <c r="I1615" s="1" t="s">
        <v>93</v>
      </c>
      <c r="J1615" s="1" t="s">
        <v>14247</v>
      </c>
      <c r="K1615" s="1" t="s">
        <v>14248</v>
      </c>
      <c r="L1615">
        <f>VLOOKUP(B1615,HIS退!B:F,5,FALSE)</f>
        <v>-1823.06</v>
      </c>
      <c r="M1615" t="e">
        <f>VLOOKUP(J1615,银行退!A:F,6,FALSE)</f>
        <v>#N/A</v>
      </c>
      <c r="N1615" t="e">
        <f>VLOOKUP(J1615,网银退汇!H:M,6,FALSE)</f>
        <v>#N/A</v>
      </c>
    </row>
    <row r="1616" spans="1:14" hidden="1">
      <c r="A1616" s="1" t="s">
        <v>14249</v>
      </c>
      <c r="B1616" s="1">
        <v>1940942</v>
      </c>
      <c r="C1616" s="1" t="s">
        <v>7173</v>
      </c>
      <c r="D1616" s="1" t="s">
        <v>7174</v>
      </c>
      <c r="E1616" s="1" t="s">
        <v>7175</v>
      </c>
      <c r="F1616" s="2">
        <v>3157.23</v>
      </c>
      <c r="G1616" s="1" t="s">
        <v>115</v>
      </c>
      <c r="H1616" s="1" t="s">
        <v>92</v>
      </c>
      <c r="I1616" s="1" t="s">
        <v>93</v>
      </c>
      <c r="J1616" s="1" t="s">
        <v>14250</v>
      </c>
      <c r="K1616" s="1" t="s">
        <v>14251</v>
      </c>
      <c r="L1616">
        <f>VLOOKUP(B1616,HIS退!B:F,5,FALSE)</f>
        <v>-3157.23</v>
      </c>
      <c r="M1616" t="e">
        <f>VLOOKUP(J1616,银行退!A:F,6,FALSE)</f>
        <v>#N/A</v>
      </c>
      <c r="N1616" t="e">
        <f>VLOOKUP(J1616,网银退汇!H:M,6,FALSE)</f>
        <v>#N/A</v>
      </c>
    </row>
    <row r="1617" spans="1:14" hidden="1">
      <c r="A1617" s="1" t="s">
        <v>14252</v>
      </c>
      <c r="B1617" s="1">
        <v>1940987</v>
      </c>
      <c r="C1617" s="1" t="s">
        <v>7177</v>
      </c>
      <c r="D1617" s="1" t="s">
        <v>270</v>
      </c>
      <c r="E1617" s="1" t="s">
        <v>271</v>
      </c>
      <c r="F1617" s="2">
        <v>1029.3399999999999</v>
      </c>
      <c r="G1617" s="1" t="s">
        <v>115</v>
      </c>
      <c r="H1617" s="1" t="s">
        <v>92</v>
      </c>
      <c r="I1617" s="1" t="s">
        <v>93</v>
      </c>
      <c r="J1617" s="1" t="s">
        <v>14253</v>
      </c>
      <c r="K1617" s="1" t="s">
        <v>17</v>
      </c>
      <c r="L1617">
        <f>VLOOKUP(B1617,HIS退!B:F,5,FALSE)</f>
        <v>-1029.3399999999999</v>
      </c>
      <c r="M1617" t="e">
        <f>VLOOKUP(J1617,银行退!A:F,6,FALSE)</f>
        <v>#N/A</v>
      </c>
      <c r="N1617" t="e">
        <f>VLOOKUP(J1617,网银退汇!H:M,6,FALSE)</f>
        <v>#N/A</v>
      </c>
    </row>
    <row r="1618" spans="1:14" hidden="1">
      <c r="A1618" s="1" t="s">
        <v>14254</v>
      </c>
      <c r="B1618" s="1">
        <v>1941035</v>
      </c>
      <c r="C1618" s="1" t="s">
        <v>7179</v>
      </c>
      <c r="D1618" s="1" t="s">
        <v>6784</v>
      </c>
      <c r="E1618" s="1" t="s">
        <v>6785</v>
      </c>
      <c r="F1618" s="2">
        <v>72.239999999999995</v>
      </c>
      <c r="G1618" s="1" t="s">
        <v>115</v>
      </c>
      <c r="H1618" s="1" t="s">
        <v>92</v>
      </c>
      <c r="I1618" s="1" t="s">
        <v>93</v>
      </c>
      <c r="J1618" s="1" t="s">
        <v>14255</v>
      </c>
      <c r="K1618" s="1" t="s">
        <v>17</v>
      </c>
      <c r="L1618">
        <f>VLOOKUP(B1618,HIS退!B:F,5,FALSE)</f>
        <v>-72.239999999999995</v>
      </c>
      <c r="M1618" t="e">
        <f>VLOOKUP(J1618,银行退!A:F,6,FALSE)</f>
        <v>#N/A</v>
      </c>
      <c r="N1618" t="e">
        <f>VLOOKUP(J1618,网银退汇!H:M,6,FALSE)</f>
        <v>#N/A</v>
      </c>
    </row>
    <row r="1619" spans="1:14" hidden="1">
      <c r="A1619" s="1" t="s">
        <v>14256</v>
      </c>
      <c r="B1619" s="1">
        <v>1941137</v>
      </c>
      <c r="C1619" s="1" t="s">
        <v>7181</v>
      </c>
      <c r="D1619" s="1" t="s">
        <v>7182</v>
      </c>
      <c r="E1619" s="1" t="s">
        <v>7183</v>
      </c>
      <c r="F1619" s="2">
        <v>11019.41</v>
      </c>
      <c r="G1619" s="1" t="s">
        <v>115</v>
      </c>
      <c r="H1619" s="1" t="s">
        <v>92</v>
      </c>
      <c r="I1619" s="1" t="s">
        <v>93</v>
      </c>
      <c r="J1619" s="1" t="s">
        <v>14257</v>
      </c>
      <c r="K1619" s="1" t="s">
        <v>14258</v>
      </c>
      <c r="L1619">
        <f>VLOOKUP(B1619,HIS退!B:F,5,FALSE)</f>
        <v>-11019.41</v>
      </c>
      <c r="M1619" t="e">
        <f>VLOOKUP(J1619,银行退!A:F,6,FALSE)</f>
        <v>#N/A</v>
      </c>
      <c r="N1619" t="e">
        <f>VLOOKUP(J1619,网银退汇!H:M,6,FALSE)</f>
        <v>#N/A</v>
      </c>
    </row>
    <row r="1620" spans="1:14" hidden="1">
      <c r="A1620" s="1" t="s">
        <v>14259</v>
      </c>
      <c r="B1620" s="1">
        <v>1941145</v>
      </c>
      <c r="C1620" s="1" t="s">
        <v>7185</v>
      </c>
      <c r="D1620" s="1" t="s">
        <v>7186</v>
      </c>
      <c r="E1620" s="1" t="s">
        <v>7187</v>
      </c>
      <c r="F1620" s="2">
        <v>500</v>
      </c>
      <c r="G1620" s="1" t="s">
        <v>115</v>
      </c>
      <c r="H1620" s="1" t="s">
        <v>92</v>
      </c>
      <c r="I1620" s="1" t="s">
        <v>93</v>
      </c>
      <c r="J1620" s="1" t="s">
        <v>14260</v>
      </c>
      <c r="K1620" s="1" t="s">
        <v>14261</v>
      </c>
      <c r="L1620">
        <f>VLOOKUP(B1620,HIS退!B:F,5,FALSE)</f>
        <v>-500</v>
      </c>
      <c r="M1620" t="e">
        <f>VLOOKUP(J1620,银行退!A:F,6,FALSE)</f>
        <v>#N/A</v>
      </c>
      <c r="N1620" t="e">
        <f>VLOOKUP(J1620,网银退汇!H:M,6,FALSE)</f>
        <v>#N/A</v>
      </c>
    </row>
    <row r="1621" spans="1:14" hidden="1">
      <c r="A1621" s="1" t="s">
        <v>14262</v>
      </c>
      <c r="B1621" s="1">
        <v>1941242</v>
      </c>
      <c r="C1621" s="1" t="s">
        <v>7189</v>
      </c>
      <c r="D1621" s="1" t="s">
        <v>7190</v>
      </c>
      <c r="E1621" s="1" t="s">
        <v>7191</v>
      </c>
      <c r="F1621" s="2">
        <v>5000</v>
      </c>
      <c r="G1621" s="1" t="s">
        <v>115</v>
      </c>
      <c r="H1621" s="1" t="s">
        <v>92</v>
      </c>
      <c r="I1621" s="1" t="s">
        <v>93</v>
      </c>
      <c r="J1621" s="1" t="s">
        <v>14263</v>
      </c>
      <c r="K1621" s="1" t="s">
        <v>14264</v>
      </c>
      <c r="L1621">
        <f>VLOOKUP(B1621,HIS退!B:F,5,FALSE)</f>
        <v>-5000</v>
      </c>
      <c r="M1621" t="e">
        <f>VLOOKUP(J1621,银行退!A:F,6,FALSE)</f>
        <v>#N/A</v>
      </c>
      <c r="N1621" t="e">
        <f>VLOOKUP(J1621,网银退汇!H:M,6,FALSE)</f>
        <v>#N/A</v>
      </c>
    </row>
    <row r="1622" spans="1:14">
      <c r="A1622" s="1" t="s">
        <v>14265</v>
      </c>
      <c r="B1622" s="1">
        <v>1941378</v>
      </c>
      <c r="C1622" s="1" t="s">
        <v>14266</v>
      </c>
      <c r="D1622" s="1" t="s">
        <v>7193</v>
      </c>
      <c r="E1622" s="1" t="s">
        <v>7194</v>
      </c>
      <c r="F1622" s="2">
        <v>282</v>
      </c>
      <c r="G1622" s="1" t="s">
        <v>115</v>
      </c>
      <c r="H1622" s="1" t="s">
        <v>94</v>
      </c>
      <c r="I1622" s="1" t="s">
        <v>24</v>
      </c>
      <c r="J1622" s="1" t="s">
        <v>14267</v>
      </c>
      <c r="K1622" s="1" t="s">
        <v>14268</v>
      </c>
      <c r="L1622">
        <f>VLOOKUP(B1622,HIS退!B:F,5,FALSE)</f>
        <v>-282</v>
      </c>
      <c r="M1622" t="e">
        <f>VLOOKUP(J1622,银行退!A:F,6,FALSE)</f>
        <v>#N/A</v>
      </c>
      <c r="N1622" t="str">
        <f>VLOOKUP(J1622,网银退汇!H:M,6,FALSE)</f>
        <v>20170911</v>
      </c>
    </row>
    <row r="1623" spans="1:14" hidden="1">
      <c r="A1623" s="1" t="s">
        <v>14269</v>
      </c>
      <c r="B1623" s="1">
        <v>1941427</v>
      </c>
      <c r="C1623" s="1" t="s">
        <v>7196</v>
      </c>
      <c r="D1623" s="1" t="s">
        <v>175</v>
      </c>
      <c r="E1623" s="1" t="s">
        <v>176</v>
      </c>
      <c r="F1623" s="2">
        <v>300</v>
      </c>
      <c r="G1623" s="1" t="s">
        <v>115</v>
      </c>
      <c r="H1623" s="1" t="s">
        <v>92</v>
      </c>
      <c r="I1623" s="1" t="s">
        <v>93</v>
      </c>
      <c r="J1623" s="1" t="s">
        <v>14270</v>
      </c>
      <c r="K1623" s="1" t="s">
        <v>347</v>
      </c>
      <c r="L1623">
        <f>VLOOKUP(B1623,HIS退!B:F,5,FALSE)</f>
        <v>-300</v>
      </c>
      <c r="M1623" t="e">
        <f>VLOOKUP(J1623,银行退!A:F,6,FALSE)</f>
        <v>#N/A</v>
      </c>
      <c r="N1623" t="e">
        <f>VLOOKUP(J1623,网银退汇!H:M,6,FALSE)</f>
        <v>#N/A</v>
      </c>
    </row>
    <row r="1624" spans="1:14" hidden="1">
      <c r="A1624" s="1" t="s">
        <v>14271</v>
      </c>
      <c r="B1624" s="1">
        <v>1941451</v>
      </c>
      <c r="C1624" s="1" t="s">
        <v>7198</v>
      </c>
      <c r="D1624" s="1" t="s">
        <v>7158</v>
      </c>
      <c r="E1624" s="1" t="s">
        <v>7159</v>
      </c>
      <c r="F1624" s="2">
        <v>1901</v>
      </c>
      <c r="G1624" s="1" t="s">
        <v>115</v>
      </c>
      <c r="H1624" s="1" t="s">
        <v>92</v>
      </c>
      <c r="I1624" s="1" t="s">
        <v>93</v>
      </c>
      <c r="J1624" s="1" t="s">
        <v>14272</v>
      </c>
      <c r="K1624" s="1" t="s">
        <v>14240</v>
      </c>
      <c r="L1624">
        <f>VLOOKUP(B1624,HIS退!B:F,5,FALSE)</f>
        <v>-1901</v>
      </c>
      <c r="M1624" t="e">
        <f>VLOOKUP(J1624,银行退!A:F,6,FALSE)</f>
        <v>#N/A</v>
      </c>
      <c r="N1624" t="e">
        <f>VLOOKUP(J1624,网银退汇!H:M,6,FALSE)</f>
        <v>#N/A</v>
      </c>
    </row>
    <row r="1625" spans="1:14">
      <c r="A1625" s="1" t="s">
        <v>14273</v>
      </c>
      <c r="B1625" s="1">
        <v>1941520</v>
      </c>
      <c r="C1625" s="1" t="s">
        <v>14274</v>
      </c>
      <c r="D1625" s="1" t="s">
        <v>7200</v>
      </c>
      <c r="E1625" s="1" t="s">
        <v>7201</v>
      </c>
      <c r="F1625" s="2">
        <v>10000</v>
      </c>
      <c r="G1625" s="1" t="s">
        <v>115</v>
      </c>
      <c r="H1625" s="1" t="s">
        <v>94</v>
      </c>
      <c r="I1625" s="1" t="s">
        <v>24</v>
      </c>
      <c r="J1625" s="1" t="s">
        <v>14275</v>
      </c>
      <c r="K1625" s="1" t="s">
        <v>14276</v>
      </c>
      <c r="L1625">
        <f>VLOOKUP(B1625,HIS退!B:F,5,FALSE)</f>
        <v>-10000</v>
      </c>
      <c r="M1625" t="e">
        <f>VLOOKUP(J1625,银行退!A:F,6,FALSE)</f>
        <v>#N/A</v>
      </c>
      <c r="N1625" t="str">
        <f>VLOOKUP(J1625,网银退汇!H:M,6,FALSE)</f>
        <v>20170911</v>
      </c>
    </row>
    <row r="1626" spans="1:14" hidden="1">
      <c r="A1626" s="1" t="s">
        <v>14273</v>
      </c>
      <c r="B1626" s="1">
        <v>1941522</v>
      </c>
      <c r="C1626" s="1" t="s">
        <v>7203</v>
      </c>
      <c r="D1626" s="1" t="s">
        <v>7204</v>
      </c>
      <c r="E1626" s="1" t="s">
        <v>7205</v>
      </c>
      <c r="F1626" s="2">
        <v>3234.65</v>
      </c>
      <c r="G1626" s="1" t="s">
        <v>115</v>
      </c>
      <c r="H1626" s="1" t="s">
        <v>92</v>
      </c>
      <c r="I1626" s="1" t="s">
        <v>93</v>
      </c>
      <c r="J1626" s="1" t="s">
        <v>14277</v>
      </c>
      <c r="K1626" s="1" t="s">
        <v>14278</v>
      </c>
      <c r="L1626">
        <f>VLOOKUP(B1626,HIS退!B:F,5,FALSE)</f>
        <v>-3234.65</v>
      </c>
      <c r="M1626" t="e">
        <f>VLOOKUP(J1626,银行退!A:F,6,FALSE)</f>
        <v>#N/A</v>
      </c>
      <c r="N1626" t="e">
        <f>VLOOKUP(J1626,网银退汇!H:M,6,FALSE)</f>
        <v>#N/A</v>
      </c>
    </row>
    <row r="1627" spans="1:14" hidden="1">
      <c r="A1627" s="1" t="s">
        <v>14279</v>
      </c>
      <c r="B1627" s="1">
        <v>1941825</v>
      </c>
      <c r="C1627" s="1" t="s">
        <v>7207</v>
      </c>
      <c r="D1627" s="1" t="s">
        <v>7208</v>
      </c>
      <c r="E1627" s="1" t="s">
        <v>7209</v>
      </c>
      <c r="F1627" s="2">
        <v>5010</v>
      </c>
      <c r="G1627" s="1" t="s">
        <v>115</v>
      </c>
      <c r="H1627" s="1" t="s">
        <v>92</v>
      </c>
      <c r="I1627" s="1" t="s">
        <v>93</v>
      </c>
      <c r="J1627" s="1" t="s">
        <v>14280</v>
      </c>
      <c r="K1627" s="1" t="s">
        <v>14281</v>
      </c>
      <c r="L1627">
        <f>VLOOKUP(B1627,HIS退!B:F,5,FALSE)</f>
        <v>-5010</v>
      </c>
      <c r="M1627" t="e">
        <f>VLOOKUP(J1627,银行退!A:F,6,FALSE)</f>
        <v>#N/A</v>
      </c>
      <c r="N1627" t="e">
        <f>VLOOKUP(J1627,网银退汇!H:M,6,FALSE)</f>
        <v>#N/A</v>
      </c>
    </row>
    <row r="1628" spans="1:14" hidden="1">
      <c r="A1628" s="1" t="s">
        <v>14282</v>
      </c>
      <c r="B1628" s="1">
        <v>1942001</v>
      </c>
      <c r="C1628" s="1" t="s">
        <v>7211</v>
      </c>
      <c r="D1628" s="1" t="s">
        <v>7212</v>
      </c>
      <c r="E1628" s="1" t="s">
        <v>7213</v>
      </c>
      <c r="F1628" s="2">
        <v>3480</v>
      </c>
      <c r="G1628" s="1" t="s">
        <v>115</v>
      </c>
      <c r="H1628" s="1" t="s">
        <v>92</v>
      </c>
      <c r="I1628" s="1" t="s">
        <v>93</v>
      </c>
      <c r="J1628" s="1" t="s">
        <v>14283</v>
      </c>
      <c r="K1628" s="1" t="s">
        <v>14284</v>
      </c>
      <c r="L1628">
        <f>VLOOKUP(B1628,HIS退!B:F,5,FALSE)</f>
        <v>-3480</v>
      </c>
      <c r="M1628" t="e">
        <f>VLOOKUP(J1628,银行退!A:F,6,FALSE)</f>
        <v>#N/A</v>
      </c>
      <c r="N1628" t="e">
        <f>VLOOKUP(J1628,网银退汇!H:M,6,FALSE)</f>
        <v>#N/A</v>
      </c>
    </row>
    <row r="1629" spans="1:14" hidden="1">
      <c r="A1629" s="1" t="s">
        <v>14285</v>
      </c>
      <c r="B1629" s="1">
        <v>1942087</v>
      </c>
      <c r="C1629" s="1" t="s">
        <v>7215</v>
      </c>
      <c r="D1629" s="1" t="s">
        <v>7216</v>
      </c>
      <c r="E1629" s="1" t="s">
        <v>7217</v>
      </c>
      <c r="F1629" s="2">
        <v>214.84</v>
      </c>
      <c r="G1629" s="1" t="s">
        <v>115</v>
      </c>
      <c r="H1629" s="1" t="s">
        <v>92</v>
      </c>
      <c r="I1629" s="1" t="s">
        <v>93</v>
      </c>
      <c r="J1629" s="1" t="s">
        <v>14286</v>
      </c>
      <c r="K1629" s="1" t="s">
        <v>14287</v>
      </c>
      <c r="L1629">
        <f>VLOOKUP(B1629,HIS退!B:F,5,FALSE)</f>
        <v>-214.84</v>
      </c>
      <c r="M1629" t="e">
        <f>VLOOKUP(J1629,银行退!A:F,6,FALSE)</f>
        <v>#N/A</v>
      </c>
      <c r="N1629" t="e">
        <f>VLOOKUP(J1629,网银退汇!H:M,6,FALSE)</f>
        <v>#N/A</v>
      </c>
    </row>
    <row r="1630" spans="1:14" hidden="1">
      <c r="A1630" s="1" t="s">
        <v>14288</v>
      </c>
      <c r="B1630" s="1">
        <v>1942141</v>
      </c>
      <c r="C1630" s="1" t="s">
        <v>7219</v>
      </c>
      <c r="D1630" s="1" t="s">
        <v>7220</v>
      </c>
      <c r="E1630" s="1" t="s">
        <v>7221</v>
      </c>
      <c r="F1630" s="2">
        <v>5000</v>
      </c>
      <c r="G1630" s="1" t="s">
        <v>115</v>
      </c>
      <c r="H1630" s="1" t="s">
        <v>92</v>
      </c>
      <c r="I1630" s="1" t="s">
        <v>93</v>
      </c>
      <c r="J1630" s="1" t="s">
        <v>14289</v>
      </c>
      <c r="K1630" s="1" t="s">
        <v>14290</v>
      </c>
      <c r="L1630">
        <f>VLOOKUP(B1630,HIS退!B:F,5,FALSE)</f>
        <v>-5000</v>
      </c>
      <c r="M1630" t="e">
        <f>VLOOKUP(J1630,银行退!A:F,6,FALSE)</f>
        <v>#N/A</v>
      </c>
      <c r="N1630" t="e">
        <f>VLOOKUP(J1630,网银退汇!H:M,6,FALSE)</f>
        <v>#N/A</v>
      </c>
    </row>
    <row r="1631" spans="1:14" hidden="1">
      <c r="A1631" s="1" t="s">
        <v>14291</v>
      </c>
      <c r="B1631" s="1">
        <v>1942235</v>
      </c>
      <c r="C1631" s="1" t="s">
        <v>7223</v>
      </c>
      <c r="D1631" s="1" t="s">
        <v>7224</v>
      </c>
      <c r="E1631" s="1" t="s">
        <v>7225</v>
      </c>
      <c r="F1631" s="2">
        <v>675.48</v>
      </c>
      <c r="G1631" s="1" t="s">
        <v>115</v>
      </c>
      <c r="H1631" s="1" t="s">
        <v>92</v>
      </c>
      <c r="I1631" s="1" t="s">
        <v>93</v>
      </c>
      <c r="J1631" s="1" t="s">
        <v>14292</v>
      </c>
      <c r="K1631" s="1" t="s">
        <v>14287</v>
      </c>
      <c r="L1631">
        <f>VLOOKUP(B1631,HIS退!B:F,5,FALSE)</f>
        <v>-675.48</v>
      </c>
      <c r="M1631" t="e">
        <f>VLOOKUP(J1631,银行退!A:F,6,FALSE)</f>
        <v>#N/A</v>
      </c>
      <c r="N1631" t="e">
        <f>VLOOKUP(J1631,网银退汇!H:M,6,FALSE)</f>
        <v>#N/A</v>
      </c>
    </row>
    <row r="1632" spans="1:14" hidden="1">
      <c r="A1632" s="1" t="s">
        <v>14293</v>
      </c>
      <c r="B1632" s="1">
        <v>1942573</v>
      </c>
      <c r="C1632" s="1" t="s">
        <v>7227</v>
      </c>
      <c r="D1632" s="1" t="s">
        <v>7228</v>
      </c>
      <c r="E1632" s="1" t="s">
        <v>7229</v>
      </c>
      <c r="F1632" s="2">
        <v>11682</v>
      </c>
      <c r="G1632" s="1" t="s">
        <v>115</v>
      </c>
      <c r="H1632" s="1" t="s">
        <v>92</v>
      </c>
      <c r="I1632" s="1" t="s">
        <v>93</v>
      </c>
      <c r="J1632" s="1" t="s">
        <v>14294</v>
      </c>
      <c r="K1632" s="1" t="s">
        <v>14295</v>
      </c>
      <c r="L1632">
        <f>VLOOKUP(B1632,HIS退!B:F,5,FALSE)</f>
        <v>-11682</v>
      </c>
      <c r="M1632" t="e">
        <f>VLOOKUP(J1632,银行退!A:F,6,FALSE)</f>
        <v>#N/A</v>
      </c>
      <c r="N1632" t="e">
        <f>VLOOKUP(J1632,网银退汇!H:M,6,FALSE)</f>
        <v>#N/A</v>
      </c>
    </row>
    <row r="1633" spans="1:14" hidden="1">
      <c r="A1633" s="1" t="s">
        <v>14296</v>
      </c>
      <c r="B1633" s="1">
        <v>1942584</v>
      </c>
      <c r="C1633" s="1" t="s">
        <v>7231</v>
      </c>
      <c r="D1633" s="1" t="s">
        <v>7232</v>
      </c>
      <c r="E1633" s="1" t="s">
        <v>7233</v>
      </c>
      <c r="F1633" s="2">
        <v>10200</v>
      </c>
      <c r="G1633" s="1" t="s">
        <v>115</v>
      </c>
      <c r="H1633" s="1" t="s">
        <v>92</v>
      </c>
      <c r="I1633" s="1" t="s">
        <v>93</v>
      </c>
      <c r="J1633" s="1" t="s">
        <v>14297</v>
      </c>
      <c r="K1633" s="1" t="s">
        <v>14298</v>
      </c>
      <c r="L1633">
        <f>VLOOKUP(B1633,HIS退!B:F,5,FALSE)</f>
        <v>-10200</v>
      </c>
      <c r="M1633" t="e">
        <f>VLOOKUP(J1633,银行退!A:F,6,FALSE)</f>
        <v>#N/A</v>
      </c>
      <c r="N1633" t="e">
        <f>VLOOKUP(J1633,网银退汇!H:M,6,FALSE)</f>
        <v>#N/A</v>
      </c>
    </row>
    <row r="1634" spans="1:14" hidden="1">
      <c r="A1634" s="1" t="s">
        <v>14299</v>
      </c>
      <c r="B1634" s="1">
        <v>1942614</v>
      </c>
      <c r="C1634" s="1" t="s">
        <v>7235</v>
      </c>
      <c r="D1634" s="1" t="s">
        <v>7228</v>
      </c>
      <c r="E1634" s="1" t="s">
        <v>7229</v>
      </c>
      <c r="F1634" s="2">
        <v>0.48</v>
      </c>
      <c r="G1634" s="1" t="s">
        <v>115</v>
      </c>
      <c r="H1634" s="1" t="s">
        <v>92</v>
      </c>
      <c r="I1634" s="1" t="s">
        <v>93</v>
      </c>
      <c r="J1634" s="1" t="s">
        <v>14300</v>
      </c>
      <c r="K1634" s="1" t="s">
        <v>14295</v>
      </c>
      <c r="L1634">
        <f>VLOOKUP(B1634,HIS退!B:F,5,FALSE)</f>
        <v>-0.48</v>
      </c>
      <c r="M1634" t="e">
        <f>VLOOKUP(J1634,银行退!A:F,6,FALSE)</f>
        <v>#N/A</v>
      </c>
      <c r="N1634" t="e">
        <f>VLOOKUP(J1634,网银退汇!H:M,6,FALSE)</f>
        <v>#N/A</v>
      </c>
    </row>
    <row r="1635" spans="1:14" hidden="1">
      <c r="A1635" s="1" t="s">
        <v>14301</v>
      </c>
      <c r="B1635" s="1">
        <v>1942686</v>
      </c>
      <c r="C1635" s="1" t="s">
        <v>7237</v>
      </c>
      <c r="D1635" s="1" t="s">
        <v>7238</v>
      </c>
      <c r="E1635" s="1" t="s">
        <v>7239</v>
      </c>
      <c r="F1635" s="2">
        <v>2600</v>
      </c>
      <c r="G1635" s="1" t="s">
        <v>115</v>
      </c>
      <c r="H1635" s="1" t="s">
        <v>92</v>
      </c>
      <c r="I1635" s="1" t="s">
        <v>93</v>
      </c>
      <c r="J1635" s="1" t="s">
        <v>14302</v>
      </c>
      <c r="K1635" s="1" t="s">
        <v>14303</v>
      </c>
      <c r="L1635">
        <f>VLOOKUP(B1635,HIS退!B:F,5,FALSE)</f>
        <v>-2600</v>
      </c>
      <c r="M1635" t="e">
        <f>VLOOKUP(J1635,银行退!A:F,6,FALSE)</f>
        <v>#N/A</v>
      </c>
      <c r="N1635" t="e">
        <f>VLOOKUP(J1635,网银退汇!H:M,6,FALSE)</f>
        <v>#N/A</v>
      </c>
    </row>
    <row r="1636" spans="1:14" hidden="1">
      <c r="A1636" s="1" t="s">
        <v>14304</v>
      </c>
      <c r="B1636" s="1">
        <v>1942839</v>
      </c>
      <c r="C1636" s="1" t="s">
        <v>7241</v>
      </c>
      <c r="D1636" s="1" t="s">
        <v>7242</v>
      </c>
      <c r="E1636" s="1" t="s">
        <v>7243</v>
      </c>
      <c r="F1636" s="2">
        <v>1600</v>
      </c>
      <c r="G1636" s="1" t="s">
        <v>115</v>
      </c>
      <c r="H1636" s="1" t="s">
        <v>92</v>
      </c>
      <c r="I1636" s="1" t="s">
        <v>93</v>
      </c>
      <c r="J1636" s="1" t="s">
        <v>14305</v>
      </c>
      <c r="K1636" s="1" t="s">
        <v>14306</v>
      </c>
      <c r="L1636">
        <f>VLOOKUP(B1636,HIS退!B:F,5,FALSE)</f>
        <v>-1600</v>
      </c>
      <c r="M1636" t="e">
        <f>VLOOKUP(J1636,银行退!A:F,6,FALSE)</f>
        <v>#N/A</v>
      </c>
      <c r="N1636" t="e">
        <f>VLOOKUP(J1636,网银退汇!H:M,6,FALSE)</f>
        <v>#N/A</v>
      </c>
    </row>
    <row r="1637" spans="1:14" hidden="1">
      <c r="A1637" s="1" t="s">
        <v>14307</v>
      </c>
      <c r="B1637" s="1">
        <v>1942934</v>
      </c>
      <c r="C1637" s="1" t="s">
        <v>7245</v>
      </c>
      <c r="D1637" s="1" t="s">
        <v>7246</v>
      </c>
      <c r="E1637" s="1" t="s">
        <v>7229</v>
      </c>
      <c r="F1637" s="2">
        <v>1000</v>
      </c>
      <c r="G1637" s="1" t="s">
        <v>115</v>
      </c>
      <c r="H1637" s="1" t="s">
        <v>92</v>
      </c>
      <c r="I1637" s="1" t="s">
        <v>93</v>
      </c>
      <c r="J1637" s="1" t="s">
        <v>14308</v>
      </c>
      <c r="K1637" s="1" t="s">
        <v>14309</v>
      </c>
      <c r="L1637">
        <f>VLOOKUP(B1637,HIS退!B:F,5,FALSE)</f>
        <v>-1000</v>
      </c>
      <c r="M1637" t="e">
        <f>VLOOKUP(J1637,银行退!A:F,6,FALSE)</f>
        <v>#N/A</v>
      </c>
      <c r="N1637" t="e">
        <f>VLOOKUP(J1637,网银退汇!H:M,6,FALSE)</f>
        <v>#N/A</v>
      </c>
    </row>
    <row r="1638" spans="1:14" hidden="1">
      <c r="A1638" s="1" t="s">
        <v>14310</v>
      </c>
      <c r="B1638" s="1">
        <v>1943130</v>
      </c>
      <c r="C1638" s="1" t="s">
        <v>7248</v>
      </c>
      <c r="D1638" s="1" t="s">
        <v>7249</v>
      </c>
      <c r="E1638" s="1" t="s">
        <v>7250</v>
      </c>
      <c r="F1638" s="2">
        <v>4000</v>
      </c>
      <c r="G1638" s="1" t="s">
        <v>115</v>
      </c>
      <c r="H1638" s="1" t="s">
        <v>92</v>
      </c>
      <c r="I1638" s="1" t="s">
        <v>93</v>
      </c>
      <c r="J1638" s="1" t="s">
        <v>14311</v>
      </c>
      <c r="K1638" s="1" t="s">
        <v>12065</v>
      </c>
      <c r="L1638">
        <f>VLOOKUP(B1638,HIS退!B:F,5,FALSE)</f>
        <v>-4000</v>
      </c>
      <c r="M1638" t="e">
        <f>VLOOKUP(J1638,银行退!A:F,6,FALSE)</f>
        <v>#N/A</v>
      </c>
      <c r="N1638" t="e">
        <f>VLOOKUP(J1638,网银退汇!H:M,6,FALSE)</f>
        <v>#N/A</v>
      </c>
    </row>
    <row r="1639" spans="1:14">
      <c r="A1639" s="1" t="s">
        <v>14312</v>
      </c>
      <c r="B1639" s="1">
        <v>1943258</v>
      </c>
      <c r="C1639" s="1" t="s">
        <v>14313</v>
      </c>
      <c r="D1639" s="1" t="s">
        <v>7252</v>
      </c>
      <c r="E1639" s="1" t="s">
        <v>7253</v>
      </c>
      <c r="F1639" s="2">
        <v>84</v>
      </c>
      <c r="G1639" s="1" t="s">
        <v>115</v>
      </c>
      <c r="H1639" s="1" t="s">
        <v>94</v>
      </c>
      <c r="I1639" s="1" t="s">
        <v>24</v>
      </c>
      <c r="J1639" s="1" t="s">
        <v>14314</v>
      </c>
      <c r="K1639" s="1" t="s">
        <v>14315</v>
      </c>
      <c r="L1639">
        <f>VLOOKUP(B1639,HIS退!B:F,5,FALSE)</f>
        <v>-84</v>
      </c>
      <c r="M1639" t="e">
        <f>VLOOKUP(J1639,银行退!A:F,6,FALSE)</f>
        <v>#N/A</v>
      </c>
      <c r="N1639" t="str">
        <f>VLOOKUP(J1639,网银退汇!H:M,6,FALSE)</f>
        <v>20170911</v>
      </c>
    </row>
    <row r="1640" spans="1:14" hidden="1">
      <c r="A1640" s="1" t="s">
        <v>14316</v>
      </c>
      <c r="B1640" s="1">
        <v>1943278</v>
      </c>
      <c r="C1640" s="1" t="s">
        <v>7255</v>
      </c>
      <c r="D1640" s="1" t="s">
        <v>7256</v>
      </c>
      <c r="E1640" s="1" t="s">
        <v>7257</v>
      </c>
      <c r="F1640" s="2">
        <v>2913</v>
      </c>
      <c r="G1640" s="1" t="s">
        <v>115</v>
      </c>
      <c r="H1640" s="1" t="s">
        <v>92</v>
      </c>
      <c r="I1640" s="1" t="s">
        <v>93</v>
      </c>
      <c r="J1640" s="1" t="s">
        <v>14317</v>
      </c>
      <c r="K1640" s="1" t="s">
        <v>14318</v>
      </c>
      <c r="L1640">
        <f>VLOOKUP(B1640,HIS退!B:F,5,FALSE)</f>
        <v>-2913</v>
      </c>
      <c r="M1640" t="e">
        <f>VLOOKUP(J1640,银行退!A:F,6,FALSE)</f>
        <v>#N/A</v>
      </c>
      <c r="N1640" t="e">
        <f>VLOOKUP(J1640,网银退汇!H:M,6,FALSE)</f>
        <v>#N/A</v>
      </c>
    </row>
    <row r="1641" spans="1:14" hidden="1">
      <c r="A1641" s="1" t="s">
        <v>14319</v>
      </c>
      <c r="B1641" s="1">
        <v>1943309</v>
      </c>
      <c r="C1641" s="1" t="s">
        <v>7259</v>
      </c>
      <c r="D1641" s="1" t="s">
        <v>7260</v>
      </c>
      <c r="E1641" s="1" t="s">
        <v>7261</v>
      </c>
      <c r="F1641" s="2">
        <v>3908.96</v>
      </c>
      <c r="G1641" s="1" t="s">
        <v>115</v>
      </c>
      <c r="H1641" s="1" t="s">
        <v>92</v>
      </c>
      <c r="I1641" s="1" t="s">
        <v>93</v>
      </c>
      <c r="J1641" s="1" t="s">
        <v>14320</v>
      </c>
      <c r="K1641" s="1" t="s">
        <v>14321</v>
      </c>
      <c r="L1641">
        <f>VLOOKUP(B1641,HIS退!B:F,5,FALSE)</f>
        <v>-3908.96</v>
      </c>
      <c r="M1641" t="e">
        <f>VLOOKUP(J1641,银行退!A:F,6,FALSE)</f>
        <v>#N/A</v>
      </c>
      <c r="N1641" t="e">
        <f>VLOOKUP(J1641,网银退汇!H:M,6,FALSE)</f>
        <v>#N/A</v>
      </c>
    </row>
    <row r="1642" spans="1:14" hidden="1">
      <c r="A1642" s="1" t="s">
        <v>14322</v>
      </c>
      <c r="B1642" s="1">
        <v>1943318</v>
      </c>
      <c r="C1642" s="1" t="s">
        <v>7263</v>
      </c>
      <c r="D1642" s="1" t="s">
        <v>7264</v>
      </c>
      <c r="E1642" s="1" t="s">
        <v>7265</v>
      </c>
      <c r="F1642" s="2">
        <v>900</v>
      </c>
      <c r="G1642" s="1" t="s">
        <v>115</v>
      </c>
      <c r="H1642" s="1" t="s">
        <v>92</v>
      </c>
      <c r="I1642" s="1" t="s">
        <v>93</v>
      </c>
      <c r="J1642" s="1" t="s">
        <v>14323</v>
      </c>
      <c r="K1642" s="1" t="s">
        <v>14324</v>
      </c>
      <c r="L1642">
        <f>VLOOKUP(B1642,HIS退!B:F,5,FALSE)</f>
        <v>-900</v>
      </c>
      <c r="M1642" t="e">
        <f>VLOOKUP(J1642,银行退!A:F,6,FALSE)</f>
        <v>#N/A</v>
      </c>
      <c r="N1642" t="e">
        <f>VLOOKUP(J1642,网银退汇!H:M,6,FALSE)</f>
        <v>#N/A</v>
      </c>
    </row>
    <row r="1643" spans="1:14" hidden="1">
      <c r="A1643" s="1" t="s">
        <v>14325</v>
      </c>
      <c r="B1643" s="1">
        <v>1943467</v>
      </c>
      <c r="C1643" s="1" t="s">
        <v>7267</v>
      </c>
      <c r="D1643" s="1" t="s">
        <v>7268</v>
      </c>
      <c r="E1643" s="1" t="s">
        <v>7269</v>
      </c>
      <c r="F1643" s="2">
        <v>3000</v>
      </c>
      <c r="G1643" s="1" t="s">
        <v>115</v>
      </c>
      <c r="H1643" s="1" t="s">
        <v>92</v>
      </c>
      <c r="I1643" s="1" t="s">
        <v>93</v>
      </c>
      <c r="J1643" s="1" t="s">
        <v>14326</v>
      </c>
      <c r="K1643" s="1" t="s">
        <v>14327</v>
      </c>
      <c r="L1643">
        <f>VLOOKUP(B1643,HIS退!B:F,5,FALSE)</f>
        <v>-3000</v>
      </c>
      <c r="M1643" t="e">
        <f>VLOOKUP(J1643,银行退!A:F,6,FALSE)</f>
        <v>#N/A</v>
      </c>
      <c r="N1643" t="e">
        <f>VLOOKUP(J1643,网银退汇!H:M,6,FALSE)</f>
        <v>#N/A</v>
      </c>
    </row>
    <row r="1644" spans="1:14" hidden="1">
      <c r="A1644" s="1" t="s">
        <v>14328</v>
      </c>
      <c r="B1644" s="1">
        <v>1943489</v>
      </c>
      <c r="C1644" s="1" t="s">
        <v>7271</v>
      </c>
      <c r="D1644" s="1" t="s">
        <v>7272</v>
      </c>
      <c r="E1644" s="1" t="s">
        <v>7273</v>
      </c>
      <c r="F1644" s="2">
        <v>2287.35</v>
      </c>
      <c r="G1644" s="1" t="s">
        <v>115</v>
      </c>
      <c r="H1644" s="1" t="s">
        <v>92</v>
      </c>
      <c r="I1644" s="1" t="s">
        <v>93</v>
      </c>
      <c r="J1644" s="1" t="s">
        <v>14329</v>
      </c>
      <c r="K1644" s="1" t="s">
        <v>14330</v>
      </c>
      <c r="L1644">
        <f>VLOOKUP(B1644,HIS退!B:F,5,FALSE)</f>
        <v>-2287.35</v>
      </c>
      <c r="M1644" t="e">
        <f>VLOOKUP(J1644,银行退!A:F,6,FALSE)</f>
        <v>#N/A</v>
      </c>
      <c r="N1644" t="e">
        <f>VLOOKUP(J1644,网银退汇!H:M,6,FALSE)</f>
        <v>#N/A</v>
      </c>
    </row>
    <row r="1645" spans="1:14" hidden="1">
      <c r="A1645" s="1" t="s">
        <v>14331</v>
      </c>
      <c r="B1645" s="1">
        <v>1943620</v>
      </c>
      <c r="C1645" s="1" t="s">
        <v>7275</v>
      </c>
      <c r="D1645" s="1" t="s">
        <v>7276</v>
      </c>
      <c r="E1645" s="1" t="s">
        <v>7277</v>
      </c>
      <c r="F1645" s="2">
        <v>5000</v>
      </c>
      <c r="G1645" s="1" t="s">
        <v>115</v>
      </c>
      <c r="H1645" s="1" t="s">
        <v>92</v>
      </c>
      <c r="I1645" s="1" t="s">
        <v>93</v>
      </c>
      <c r="J1645" s="1" t="s">
        <v>14332</v>
      </c>
      <c r="K1645" s="1" t="s">
        <v>14333</v>
      </c>
      <c r="L1645">
        <f>VLOOKUP(B1645,HIS退!B:F,5,FALSE)</f>
        <v>-5000</v>
      </c>
      <c r="M1645" t="e">
        <f>VLOOKUP(J1645,银行退!A:F,6,FALSE)</f>
        <v>#N/A</v>
      </c>
      <c r="N1645" t="e">
        <f>VLOOKUP(J1645,网银退汇!H:M,6,FALSE)</f>
        <v>#N/A</v>
      </c>
    </row>
    <row r="1646" spans="1:14" hidden="1">
      <c r="A1646" s="1" t="s">
        <v>14334</v>
      </c>
      <c r="B1646" s="1">
        <v>1943793</v>
      </c>
      <c r="C1646" s="1" t="s">
        <v>7279</v>
      </c>
      <c r="D1646" s="1" t="s">
        <v>7280</v>
      </c>
      <c r="E1646" s="1" t="s">
        <v>7281</v>
      </c>
      <c r="F1646" s="2">
        <v>1103.0999999999999</v>
      </c>
      <c r="G1646" s="1" t="s">
        <v>115</v>
      </c>
      <c r="H1646" s="1" t="s">
        <v>92</v>
      </c>
      <c r="I1646" s="1" t="s">
        <v>93</v>
      </c>
      <c r="J1646" s="1" t="s">
        <v>14335</v>
      </c>
      <c r="K1646" s="1" t="s">
        <v>14336</v>
      </c>
      <c r="L1646">
        <f>VLOOKUP(B1646,HIS退!B:F,5,FALSE)</f>
        <v>-1103.0999999999999</v>
      </c>
      <c r="M1646" t="e">
        <f>VLOOKUP(J1646,银行退!A:F,6,FALSE)</f>
        <v>#N/A</v>
      </c>
      <c r="N1646" t="e">
        <f>VLOOKUP(J1646,网银退汇!H:M,6,FALSE)</f>
        <v>#N/A</v>
      </c>
    </row>
    <row r="1647" spans="1:14">
      <c r="A1647" s="1" t="s">
        <v>14337</v>
      </c>
      <c r="B1647" s="1">
        <v>1943896</v>
      </c>
      <c r="C1647" s="1" t="s">
        <v>14338</v>
      </c>
      <c r="D1647" s="1" t="s">
        <v>7283</v>
      </c>
      <c r="E1647" s="1" t="s">
        <v>7284</v>
      </c>
      <c r="F1647" s="2">
        <v>389.15</v>
      </c>
      <c r="G1647" s="1" t="s">
        <v>115</v>
      </c>
      <c r="H1647" s="1" t="s">
        <v>94</v>
      </c>
      <c r="I1647" s="1" t="s">
        <v>24</v>
      </c>
      <c r="J1647" s="1" t="s">
        <v>14339</v>
      </c>
      <c r="K1647" s="1" t="s">
        <v>14340</v>
      </c>
      <c r="L1647">
        <f>VLOOKUP(B1647,HIS退!B:F,5,FALSE)</f>
        <v>-389.15</v>
      </c>
      <c r="M1647" t="e">
        <f>VLOOKUP(J1647,银行退!A:F,6,FALSE)</f>
        <v>#N/A</v>
      </c>
      <c r="N1647" t="str">
        <f>VLOOKUP(J1647,网银退汇!H:M,6,FALSE)</f>
        <v>20170911</v>
      </c>
    </row>
    <row r="1648" spans="1:14" hidden="1">
      <c r="A1648" s="1" t="s">
        <v>14341</v>
      </c>
      <c r="B1648" s="1">
        <v>1943929</v>
      </c>
      <c r="C1648" s="1" t="s">
        <v>7286</v>
      </c>
      <c r="D1648" s="1" t="s">
        <v>7287</v>
      </c>
      <c r="E1648" s="1" t="s">
        <v>7288</v>
      </c>
      <c r="F1648" s="2">
        <v>6145.31</v>
      </c>
      <c r="G1648" s="1" t="s">
        <v>115</v>
      </c>
      <c r="H1648" s="1" t="s">
        <v>92</v>
      </c>
      <c r="I1648" s="1" t="s">
        <v>93</v>
      </c>
      <c r="J1648" s="1" t="s">
        <v>14342</v>
      </c>
      <c r="K1648" s="1" t="s">
        <v>14343</v>
      </c>
      <c r="L1648">
        <f>VLOOKUP(B1648,HIS退!B:F,5,FALSE)</f>
        <v>-6145.31</v>
      </c>
      <c r="M1648" t="e">
        <f>VLOOKUP(J1648,银行退!A:F,6,FALSE)</f>
        <v>#N/A</v>
      </c>
      <c r="N1648" t="e">
        <f>VLOOKUP(J1648,网银退汇!H:M,6,FALSE)</f>
        <v>#N/A</v>
      </c>
    </row>
    <row r="1649" spans="1:14">
      <c r="A1649" s="1" t="s">
        <v>14344</v>
      </c>
      <c r="B1649" s="1">
        <v>1944000</v>
      </c>
      <c r="C1649" s="1" t="s">
        <v>14345</v>
      </c>
      <c r="D1649" s="1" t="s">
        <v>7290</v>
      </c>
      <c r="E1649" s="1" t="s">
        <v>7284</v>
      </c>
      <c r="F1649" s="2">
        <v>3707.35</v>
      </c>
      <c r="G1649" s="1" t="s">
        <v>115</v>
      </c>
      <c r="H1649" s="1" t="s">
        <v>94</v>
      </c>
      <c r="I1649" s="1" t="s">
        <v>24</v>
      </c>
      <c r="J1649" s="1" t="s">
        <v>14346</v>
      </c>
      <c r="K1649" s="1" t="s">
        <v>14340</v>
      </c>
      <c r="L1649">
        <f>VLOOKUP(B1649,HIS退!B:F,5,FALSE)</f>
        <v>-3707.35</v>
      </c>
      <c r="M1649" t="e">
        <f>VLOOKUP(J1649,银行退!A:F,6,FALSE)</f>
        <v>#N/A</v>
      </c>
      <c r="N1649" t="str">
        <f>VLOOKUP(J1649,网银退汇!H:M,6,FALSE)</f>
        <v>20170911</v>
      </c>
    </row>
    <row r="1650" spans="1:14" hidden="1">
      <c r="A1650" s="1" t="s">
        <v>14347</v>
      </c>
      <c r="B1650" s="1">
        <v>1944458</v>
      </c>
      <c r="C1650" s="1" t="s">
        <v>7292</v>
      </c>
      <c r="D1650" s="1" t="s">
        <v>7293</v>
      </c>
      <c r="E1650" s="1" t="s">
        <v>7294</v>
      </c>
      <c r="F1650" s="2">
        <v>500</v>
      </c>
      <c r="G1650" s="1" t="s">
        <v>115</v>
      </c>
      <c r="H1650" s="1" t="s">
        <v>92</v>
      </c>
      <c r="I1650" s="1" t="s">
        <v>93</v>
      </c>
      <c r="J1650" s="1" t="s">
        <v>14348</v>
      </c>
      <c r="K1650" s="1" t="s">
        <v>14349</v>
      </c>
      <c r="L1650">
        <f>VLOOKUP(B1650,HIS退!B:F,5,FALSE)</f>
        <v>-500</v>
      </c>
      <c r="M1650" t="e">
        <f>VLOOKUP(J1650,银行退!A:F,6,FALSE)</f>
        <v>#N/A</v>
      </c>
      <c r="N1650" t="e">
        <f>VLOOKUP(J1650,网银退汇!H:M,6,FALSE)</f>
        <v>#N/A</v>
      </c>
    </row>
    <row r="1651" spans="1:14" hidden="1">
      <c r="A1651" s="1" t="s">
        <v>14350</v>
      </c>
      <c r="B1651" s="1">
        <v>1944462</v>
      </c>
      <c r="C1651" s="1" t="s">
        <v>7296</v>
      </c>
      <c r="D1651" s="1" t="s">
        <v>7297</v>
      </c>
      <c r="E1651" s="1" t="s">
        <v>7298</v>
      </c>
      <c r="F1651" s="2">
        <v>400</v>
      </c>
      <c r="G1651" s="1" t="s">
        <v>115</v>
      </c>
      <c r="H1651" s="1" t="s">
        <v>92</v>
      </c>
      <c r="I1651" s="1" t="s">
        <v>93</v>
      </c>
      <c r="J1651" s="1" t="s">
        <v>14351</v>
      </c>
      <c r="K1651" s="1" t="s">
        <v>14352</v>
      </c>
      <c r="L1651">
        <f>VLOOKUP(B1651,HIS退!B:F,5,FALSE)</f>
        <v>-400</v>
      </c>
      <c r="M1651" t="e">
        <f>VLOOKUP(J1651,银行退!A:F,6,FALSE)</f>
        <v>#N/A</v>
      </c>
      <c r="N1651" t="e">
        <f>VLOOKUP(J1651,网银退汇!H:M,6,FALSE)</f>
        <v>#N/A</v>
      </c>
    </row>
    <row r="1652" spans="1:14" hidden="1">
      <c r="A1652" s="1" t="s">
        <v>14353</v>
      </c>
      <c r="B1652" s="1">
        <v>1944499</v>
      </c>
      <c r="C1652" s="1" t="s">
        <v>7300</v>
      </c>
      <c r="D1652" s="1" t="s">
        <v>7293</v>
      </c>
      <c r="E1652" s="1" t="s">
        <v>7294</v>
      </c>
      <c r="F1652" s="2">
        <v>633.23</v>
      </c>
      <c r="G1652" s="1" t="s">
        <v>115</v>
      </c>
      <c r="H1652" s="1" t="s">
        <v>92</v>
      </c>
      <c r="I1652" s="1" t="s">
        <v>93</v>
      </c>
      <c r="J1652" s="1" t="s">
        <v>14354</v>
      </c>
      <c r="K1652" s="1" t="s">
        <v>14349</v>
      </c>
      <c r="L1652">
        <f>VLOOKUP(B1652,HIS退!B:F,5,FALSE)</f>
        <v>-633.23</v>
      </c>
      <c r="M1652" t="e">
        <f>VLOOKUP(J1652,银行退!A:F,6,FALSE)</f>
        <v>#N/A</v>
      </c>
      <c r="N1652" t="e">
        <f>VLOOKUP(J1652,网银退汇!H:M,6,FALSE)</f>
        <v>#N/A</v>
      </c>
    </row>
    <row r="1653" spans="1:14" hidden="1">
      <c r="A1653" s="1" t="s">
        <v>14355</v>
      </c>
      <c r="B1653" s="1">
        <v>1944518</v>
      </c>
      <c r="C1653" s="1" t="s">
        <v>7302</v>
      </c>
      <c r="D1653" s="1" t="s">
        <v>7303</v>
      </c>
      <c r="E1653" s="1" t="s">
        <v>7304</v>
      </c>
      <c r="F1653" s="2">
        <v>5000</v>
      </c>
      <c r="G1653" s="1" t="s">
        <v>115</v>
      </c>
      <c r="H1653" s="1" t="s">
        <v>92</v>
      </c>
      <c r="I1653" s="1" t="s">
        <v>93</v>
      </c>
      <c r="J1653" s="1" t="s">
        <v>14356</v>
      </c>
      <c r="K1653" s="1" t="s">
        <v>14357</v>
      </c>
      <c r="L1653">
        <f>VLOOKUP(B1653,HIS退!B:F,5,FALSE)</f>
        <v>-5000</v>
      </c>
      <c r="M1653" t="e">
        <f>VLOOKUP(J1653,银行退!A:F,6,FALSE)</f>
        <v>#N/A</v>
      </c>
      <c r="N1653" t="e">
        <f>VLOOKUP(J1653,网银退汇!H:M,6,FALSE)</f>
        <v>#N/A</v>
      </c>
    </row>
    <row r="1654" spans="1:14" hidden="1">
      <c r="A1654" s="1" t="s">
        <v>14358</v>
      </c>
      <c r="B1654" s="1">
        <v>1944524</v>
      </c>
      <c r="C1654" s="1" t="s">
        <v>7306</v>
      </c>
      <c r="D1654" s="1" t="s">
        <v>7307</v>
      </c>
      <c r="E1654" s="1" t="s">
        <v>7308</v>
      </c>
      <c r="F1654" s="2">
        <v>4316.29</v>
      </c>
      <c r="G1654" s="1" t="s">
        <v>115</v>
      </c>
      <c r="H1654" s="1" t="s">
        <v>92</v>
      </c>
      <c r="I1654" s="1" t="s">
        <v>93</v>
      </c>
      <c r="J1654" s="1" t="s">
        <v>14359</v>
      </c>
      <c r="K1654" s="1" t="s">
        <v>14360</v>
      </c>
      <c r="L1654">
        <f>VLOOKUP(B1654,HIS退!B:F,5,FALSE)</f>
        <v>-4316.29</v>
      </c>
      <c r="M1654" t="e">
        <f>VLOOKUP(J1654,银行退!A:F,6,FALSE)</f>
        <v>#N/A</v>
      </c>
      <c r="N1654" t="e">
        <f>VLOOKUP(J1654,网银退汇!H:M,6,FALSE)</f>
        <v>#N/A</v>
      </c>
    </row>
    <row r="1655" spans="1:14" hidden="1">
      <c r="A1655" s="1" t="s">
        <v>14361</v>
      </c>
      <c r="B1655" s="1">
        <v>1944531</v>
      </c>
      <c r="C1655" s="1" t="s">
        <v>7310</v>
      </c>
      <c r="D1655" s="1" t="s">
        <v>7311</v>
      </c>
      <c r="E1655" s="1" t="s">
        <v>7312</v>
      </c>
      <c r="F1655" s="2">
        <v>540</v>
      </c>
      <c r="G1655" s="1" t="s">
        <v>115</v>
      </c>
      <c r="H1655" s="1" t="s">
        <v>92</v>
      </c>
      <c r="I1655" s="1" t="s">
        <v>93</v>
      </c>
      <c r="J1655" s="1" t="s">
        <v>14362</v>
      </c>
      <c r="K1655" s="1" t="s">
        <v>14363</v>
      </c>
      <c r="L1655">
        <f>VLOOKUP(B1655,HIS退!B:F,5,FALSE)</f>
        <v>-540</v>
      </c>
      <c r="M1655" t="e">
        <f>VLOOKUP(J1655,银行退!A:F,6,FALSE)</f>
        <v>#N/A</v>
      </c>
      <c r="N1655" t="e">
        <f>VLOOKUP(J1655,网银退汇!H:M,6,FALSE)</f>
        <v>#N/A</v>
      </c>
    </row>
    <row r="1656" spans="1:14" hidden="1">
      <c r="A1656" s="1" t="s">
        <v>14364</v>
      </c>
      <c r="B1656" s="1">
        <v>1944599</v>
      </c>
      <c r="C1656" s="1" t="s">
        <v>7314</v>
      </c>
      <c r="D1656" s="1" t="s">
        <v>7315</v>
      </c>
      <c r="E1656" s="1" t="s">
        <v>7316</v>
      </c>
      <c r="F1656" s="2">
        <v>11400</v>
      </c>
      <c r="G1656" s="1" t="s">
        <v>115</v>
      </c>
      <c r="H1656" s="1" t="s">
        <v>92</v>
      </c>
      <c r="I1656" s="1" t="s">
        <v>93</v>
      </c>
      <c r="J1656" s="1" t="s">
        <v>14365</v>
      </c>
      <c r="K1656" s="1" t="s">
        <v>14366</v>
      </c>
      <c r="L1656">
        <f>VLOOKUP(B1656,HIS退!B:F,5,FALSE)</f>
        <v>-11400</v>
      </c>
      <c r="M1656" t="e">
        <f>VLOOKUP(J1656,银行退!A:F,6,FALSE)</f>
        <v>#N/A</v>
      </c>
      <c r="N1656" t="e">
        <f>VLOOKUP(J1656,网银退汇!H:M,6,FALSE)</f>
        <v>#N/A</v>
      </c>
    </row>
    <row r="1657" spans="1:14" hidden="1">
      <c r="A1657" s="1" t="s">
        <v>14367</v>
      </c>
      <c r="B1657" s="1">
        <v>1944937</v>
      </c>
      <c r="C1657" s="1" t="s">
        <v>7318</v>
      </c>
      <c r="D1657" s="1" t="s">
        <v>7319</v>
      </c>
      <c r="E1657" s="1" t="s">
        <v>7320</v>
      </c>
      <c r="F1657" s="2">
        <v>3000</v>
      </c>
      <c r="G1657" s="1" t="s">
        <v>115</v>
      </c>
      <c r="H1657" s="1" t="s">
        <v>92</v>
      </c>
      <c r="I1657" s="1" t="s">
        <v>93</v>
      </c>
      <c r="J1657" s="1" t="s">
        <v>14368</v>
      </c>
      <c r="K1657" s="1" t="s">
        <v>14369</v>
      </c>
      <c r="L1657">
        <f>VLOOKUP(B1657,HIS退!B:F,5,FALSE)</f>
        <v>-3000</v>
      </c>
      <c r="M1657" t="e">
        <f>VLOOKUP(J1657,银行退!A:F,6,FALSE)</f>
        <v>#N/A</v>
      </c>
      <c r="N1657" t="e">
        <f>VLOOKUP(J1657,网银退汇!H:M,6,FALSE)</f>
        <v>#N/A</v>
      </c>
    </row>
    <row r="1658" spans="1:14" hidden="1">
      <c r="A1658" s="1" t="s">
        <v>14370</v>
      </c>
      <c r="B1658" s="1">
        <v>1945005</v>
      </c>
      <c r="C1658" s="1" t="s">
        <v>7322</v>
      </c>
      <c r="D1658" s="1" t="s">
        <v>7319</v>
      </c>
      <c r="E1658" s="1" t="s">
        <v>7320</v>
      </c>
      <c r="F1658" s="2">
        <v>66</v>
      </c>
      <c r="G1658" s="1" t="s">
        <v>115</v>
      </c>
      <c r="H1658" s="1" t="s">
        <v>92</v>
      </c>
      <c r="I1658" s="1" t="s">
        <v>93</v>
      </c>
      <c r="J1658" s="1" t="s">
        <v>14371</v>
      </c>
      <c r="K1658" s="1" t="s">
        <v>14369</v>
      </c>
      <c r="L1658">
        <f>VLOOKUP(B1658,HIS退!B:F,5,FALSE)</f>
        <v>-66</v>
      </c>
      <c r="M1658" t="e">
        <f>VLOOKUP(J1658,银行退!A:F,6,FALSE)</f>
        <v>#N/A</v>
      </c>
      <c r="N1658" t="e">
        <f>VLOOKUP(J1658,网银退汇!H:M,6,FALSE)</f>
        <v>#N/A</v>
      </c>
    </row>
    <row r="1659" spans="1:14" hidden="1">
      <c r="A1659" s="1" t="s">
        <v>14372</v>
      </c>
      <c r="B1659" s="1">
        <v>1945145</v>
      </c>
      <c r="C1659" s="1" t="s">
        <v>7324</v>
      </c>
      <c r="D1659" s="1" t="s">
        <v>7325</v>
      </c>
      <c r="E1659" s="1" t="s">
        <v>7326</v>
      </c>
      <c r="F1659" s="2">
        <v>500</v>
      </c>
      <c r="G1659" s="1" t="s">
        <v>115</v>
      </c>
      <c r="H1659" s="1" t="s">
        <v>92</v>
      </c>
      <c r="I1659" s="1" t="s">
        <v>93</v>
      </c>
      <c r="J1659" s="1" t="s">
        <v>14373</v>
      </c>
      <c r="K1659" s="1" t="s">
        <v>11267</v>
      </c>
      <c r="L1659">
        <f>VLOOKUP(B1659,HIS退!B:F,5,FALSE)</f>
        <v>-500</v>
      </c>
      <c r="M1659" t="e">
        <f>VLOOKUP(J1659,银行退!A:F,6,FALSE)</f>
        <v>#N/A</v>
      </c>
      <c r="N1659" t="e">
        <f>VLOOKUP(J1659,网银退汇!H:M,6,FALSE)</f>
        <v>#N/A</v>
      </c>
    </row>
    <row r="1660" spans="1:14" hidden="1">
      <c r="A1660" s="1" t="s">
        <v>14374</v>
      </c>
      <c r="B1660" s="1">
        <v>1945232</v>
      </c>
      <c r="C1660" s="1" t="s">
        <v>7328</v>
      </c>
      <c r="D1660" s="1" t="s">
        <v>3400</v>
      </c>
      <c r="E1660" s="1" t="s">
        <v>3401</v>
      </c>
      <c r="F1660" s="2">
        <v>2148</v>
      </c>
      <c r="G1660" s="1" t="s">
        <v>115</v>
      </c>
      <c r="H1660" s="1" t="s">
        <v>92</v>
      </c>
      <c r="I1660" s="1" t="s">
        <v>93</v>
      </c>
      <c r="J1660" s="1" t="s">
        <v>14375</v>
      </c>
      <c r="K1660" s="1" t="s">
        <v>11267</v>
      </c>
      <c r="L1660">
        <f>VLOOKUP(B1660,HIS退!B:F,5,FALSE)</f>
        <v>-2148</v>
      </c>
      <c r="M1660" t="e">
        <f>VLOOKUP(J1660,银行退!A:F,6,FALSE)</f>
        <v>#N/A</v>
      </c>
      <c r="N1660" t="e">
        <f>VLOOKUP(J1660,网银退汇!H:M,6,FALSE)</f>
        <v>#N/A</v>
      </c>
    </row>
    <row r="1661" spans="1:14" hidden="1">
      <c r="A1661" s="1" t="s">
        <v>14376</v>
      </c>
      <c r="B1661" s="1">
        <v>1945255</v>
      </c>
      <c r="C1661" s="1" t="s">
        <v>7330</v>
      </c>
      <c r="D1661" s="1" t="s">
        <v>2693</v>
      </c>
      <c r="E1661" s="1" t="s">
        <v>5889</v>
      </c>
      <c r="F1661" s="2">
        <v>2600</v>
      </c>
      <c r="G1661" s="1" t="s">
        <v>115</v>
      </c>
      <c r="H1661" s="1" t="s">
        <v>92</v>
      </c>
      <c r="I1661" s="1" t="s">
        <v>93</v>
      </c>
      <c r="J1661" s="1" t="s">
        <v>14377</v>
      </c>
      <c r="K1661" s="1" t="s">
        <v>2694</v>
      </c>
      <c r="L1661">
        <f>VLOOKUP(B1661,HIS退!B:F,5,FALSE)</f>
        <v>-2600</v>
      </c>
      <c r="M1661" t="e">
        <f>VLOOKUP(J1661,银行退!A:F,6,FALSE)</f>
        <v>#N/A</v>
      </c>
      <c r="N1661" t="e">
        <f>VLOOKUP(J1661,网银退汇!H:M,6,FALSE)</f>
        <v>#N/A</v>
      </c>
    </row>
    <row r="1662" spans="1:14" hidden="1">
      <c r="A1662" s="1" t="s">
        <v>14378</v>
      </c>
      <c r="B1662" s="1">
        <v>1945412</v>
      </c>
      <c r="C1662" s="1" t="s">
        <v>7332</v>
      </c>
      <c r="D1662" s="1" t="s">
        <v>7333</v>
      </c>
      <c r="E1662" s="1" t="s">
        <v>7334</v>
      </c>
      <c r="F1662" s="2">
        <v>793</v>
      </c>
      <c r="G1662" s="1" t="s">
        <v>115</v>
      </c>
      <c r="H1662" s="1" t="s">
        <v>92</v>
      </c>
      <c r="I1662" s="1" t="s">
        <v>93</v>
      </c>
      <c r="J1662" s="1" t="s">
        <v>14379</v>
      </c>
      <c r="K1662" s="1" t="s">
        <v>14380</v>
      </c>
      <c r="L1662">
        <f>VLOOKUP(B1662,HIS退!B:F,5,FALSE)</f>
        <v>-793</v>
      </c>
      <c r="M1662" t="e">
        <f>VLOOKUP(J1662,银行退!A:F,6,FALSE)</f>
        <v>#N/A</v>
      </c>
      <c r="N1662" t="e">
        <f>VLOOKUP(J1662,网银退汇!H:M,6,FALSE)</f>
        <v>#N/A</v>
      </c>
    </row>
    <row r="1663" spans="1:14" hidden="1">
      <c r="A1663" s="1" t="s">
        <v>14381</v>
      </c>
      <c r="B1663" s="1">
        <v>1945542</v>
      </c>
      <c r="C1663" s="1" t="s">
        <v>7336</v>
      </c>
      <c r="D1663" s="1" t="s">
        <v>7337</v>
      </c>
      <c r="E1663" s="1" t="s">
        <v>7338</v>
      </c>
      <c r="F1663" s="2">
        <v>4216</v>
      </c>
      <c r="G1663" s="1" t="s">
        <v>115</v>
      </c>
      <c r="H1663" s="1" t="s">
        <v>92</v>
      </c>
      <c r="I1663" s="1" t="s">
        <v>93</v>
      </c>
      <c r="J1663" s="1" t="s">
        <v>14382</v>
      </c>
      <c r="K1663" s="1" t="s">
        <v>14383</v>
      </c>
      <c r="L1663">
        <f>VLOOKUP(B1663,HIS退!B:F,5,FALSE)</f>
        <v>-4216</v>
      </c>
      <c r="M1663" t="e">
        <f>VLOOKUP(J1663,银行退!A:F,6,FALSE)</f>
        <v>#N/A</v>
      </c>
      <c r="N1663" t="e">
        <f>VLOOKUP(J1663,网银退汇!H:M,6,FALSE)</f>
        <v>#N/A</v>
      </c>
    </row>
    <row r="1664" spans="1:14" hidden="1">
      <c r="A1664" s="1" t="s">
        <v>14384</v>
      </c>
      <c r="B1664" s="1">
        <v>1945888</v>
      </c>
      <c r="C1664" s="1" t="s">
        <v>7340</v>
      </c>
      <c r="D1664" s="1" t="s">
        <v>7341</v>
      </c>
      <c r="E1664" s="1" t="s">
        <v>7342</v>
      </c>
      <c r="F1664" s="2">
        <v>501</v>
      </c>
      <c r="G1664" s="1" t="s">
        <v>115</v>
      </c>
      <c r="H1664" s="1" t="s">
        <v>92</v>
      </c>
      <c r="I1664" s="1" t="s">
        <v>93</v>
      </c>
      <c r="J1664" s="1" t="s">
        <v>14385</v>
      </c>
      <c r="K1664" s="1" t="s">
        <v>14386</v>
      </c>
      <c r="L1664">
        <f>VLOOKUP(B1664,HIS退!B:F,5,FALSE)</f>
        <v>-501</v>
      </c>
      <c r="M1664" t="e">
        <f>VLOOKUP(J1664,银行退!A:F,6,FALSE)</f>
        <v>#N/A</v>
      </c>
      <c r="N1664" t="e">
        <f>VLOOKUP(J1664,网银退汇!H:M,6,FALSE)</f>
        <v>#N/A</v>
      </c>
    </row>
    <row r="1665" spans="1:14" hidden="1">
      <c r="A1665" s="1" t="s">
        <v>14387</v>
      </c>
      <c r="B1665" s="1">
        <v>1945990</v>
      </c>
      <c r="C1665" s="1" t="s">
        <v>7344</v>
      </c>
      <c r="D1665" s="1" t="s">
        <v>7345</v>
      </c>
      <c r="E1665" s="1" t="s">
        <v>7346</v>
      </c>
      <c r="F1665" s="2">
        <v>5000</v>
      </c>
      <c r="G1665" s="1" t="s">
        <v>115</v>
      </c>
      <c r="H1665" s="1" t="s">
        <v>92</v>
      </c>
      <c r="I1665" s="1" t="s">
        <v>93</v>
      </c>
      <c r="J1665" s="1" t="s">
        <v>14388</v>
      </c>
      <c r="K1665" s="1" t="s">
        <v>14389</v>
      </c>
      <c r="L1665">
        <f>VLOOKUP(B1665,HIS退!B:F,5,FALSE)</f>
        <v>-5000</v>
      </c>
      <c r="M1665" t="e">
        <f>VLOOKUP(J1665,银行退!A:F,6,FALSE)</f>
        <v>#N/A</v>
      </c>
      <c r="N1665" t="e">
        <f>VLOOKUP(J1665,网银退汇!H:M,6,FALSE)</f>
        <v>#N/A</v>
      </c>
    </row>
    <row r="1666" spans="1:14" hidden="1">
      <c r="A1666" s="1" t="s">
        <v>14390</v>
      </c>
      <c r="B1666" s="1">
        <v>1945995</v>
      </c>
      <c r="C1666" s="1" t="s">
        <v>7348</v>
      </c>
      <c r="D1666" s="1" t="s">
        <v>7349</v>
      </c>
      <c r="E1666" s="1" t="s">
        <v>7350</v>
      </c>
      <c r="F1666" s="2">
        <v>156.26</v>
      </c>
      <c r="G1666" s="1" t="s">
        <v>115</v>
      </c>
      <c r="H1666" s="1" t="s">
        <v>92</v>
      </c>
      <c r="I1666" s="1" t="s">
        <v>93</v>
      </c>
      <c r="J1666" s="1" t="s">
        <v>14391</v>
      </c>
      <c r="K1666" s="1" t="s">
        <v>14392</v>
      </c>
      <c r="L1666">
        <f>VLOOKUP(B1666,HIS退!B:F,5,FALSE)</f>
        <v>-156.26</v>
      </c>
      <c r="M1666" t="e">
        <f>VLOOKUP(J1666,银行退!A:F,6,FALSE)</f>
        <v>#N/A</v>
      </c>
      <c r="N1666" t="e">
        <f>VLOOKUP(J1666,网银退汇!H:M,6,FALSE)</f>
        <v>#N/A</v>
      </c>
    </row>
    <row r="1667" spans="1:14">
      <c r="A1667" s="1" t="s">
        <v>14393</v>
      </c>
      <c r="B1667" s="1">
        <v>1946010</v>
      </c>
      <c r="C1667" s="1" t="s">
        <v>14394</v>
      </c>
      <c r="D1667" s="1" t="s">
        <v>7352</v>
      </c>
      <c r="E1667" s="1" t="s">
        <v>7353</v>
      </c>
      <c r="F1667" s="2">
        <v>500</v>
      </c>
      <c r="G1667" s="1" t="s">
        <v>115</v>
      </c>
      <c r="H1667" s="1" t="s">
        <v>94</v>
      </c>
      <c r="I1667" s="1" t="s">
        <v>24</v>
      </c>
      <c r="J1667" s="1" t="s">
        <v>14395</v>
      </c>
      <c r="K1667" s="1" t="s">
        <v>14396</v>
      </c>
      <c r="L1667">
        <f>VLOOKUP(B1667,HIS退!B:F,5,FALSE)</f>
        <v>-500</v>
      </c>
      <c r="M1667" t="e">
        <f>VLOOKUP(J1667,银行退!A:F,6,FALSE)</f>
        <v>#N/A</v>
      </c>
      <c r="N1667" t="str">
        <f>VLOOKUP(J1667,网银退汇!H:M,6,FALSE)</f>
        <v>20170911</v>
      </c>
    </row>
    <row r="1668" spans="1:14" hidden="1">
      <c r="A1668" s="1" t="s">
        <v>14397</v>
      </c>
      <c r="B1668" s="1">
        <v>1946202</v>
      </c>
      <c r="C1668" s="1" t="s">
        <v>7355</v>
      </c>
      <c r="D1668" s="1" t="s">
        <v>7356</v>
      </c>
      <c r="E1668" s="1" t="s">
        <v>7357</v>
      </c>
      <c r="F1668" s="2">
        <v>1326.33</v>
      </c>
      <c r="G1668" s="1" t="s">
        <v>115</v>
      </c>
      <c r="H1668" s="1" t="s">
        <v>92</v>
      </c>
      <c r="I1668" s="1" t="s">
        <v>93</v>
      </c>
      <c r="J1668" s="1" t="s">
        <v>14398</v>
      </c>
      <c r="K1668" s="1" t="s">
        <v>14399</v>
      </c>
      <c r="L1668">
        <f>VLOOKUP(B1668,HIS退!B:F,5,FALSE)</f>
        <v>-1326.33</v>
      </c>
      <c r="M1668" t="e">
        <f>VLOOKUP(J1668,银行退!A:F,6,FALSE)</f>
        <v>#N/A</v>
      </c>
      <c r="N1668" t="e">
        <f>VLOOKUP(J1668,网银退汇!H:M,6,FALSE)</f>
        <v>#N/A</v>
      </c>
    </row>
    <row r="1669" spans="1:14" hidden="1">
      <c r="A1669" s="1" t="s">
        <v>14400</v>
      </c>
      <c r="B1669" s="1">
        <v>1946412</v>
      </c>
      <c r="C1669" s="1" t="s">
        <v>7359</v>
      </c>
      <c r="D1669" s="1" t="s">
        <v>7360</v>
      </c>
      <c r="E1669" s="1" t="s">
        <v>7361</v>
      </c>
      <c r="F1669" s="2">
        <v>4300</v>
      </c>
      <c r="G1669" s="1" t="s">
        <v>115</v>
      </c>
      <c r="H1669" s="1" t="s">
        <v>92</v>
      </c>
      <c r="I1669" s="1" t="s">
        <v>93</v>
      </c>
      <c r="J1669" s="1" t="s">
        <v>14401</v>
      </c>
      <c r="K1669" s="1" t="s">
        <v>14402</v>
      </c>
      <c r="L1669">
        <f>VLOOKUP(B1669,HIS退!B:F,5,FALSE)</f>
        <v>-4300</v>
      </c>
      <c r="M1669" t="e">
        <f>VLOOKUP(J1669,银行退!A:F,6,FALSE)</f>
        <v>#N/A</v>
      </c>
      <c r="N1669" t="e">
        <f>VLOOKUP(J1669,网银退汇!H:M,6,FALSE)</f>
        <v>#N/A</v>
      </c>
    </row>
    <row r="1670" spans="1:14">
      <c r="A1670" s="1" t="s">
        <v>14403</v>
      </c>
      <c r="B1670" s="1">
        <v>1946591</v>
      </c>
      <c r="C1670" s="1" t="s">
        <v>14404</v>
      </c>
      <c r="D1670" s="1" t="s">
        <v>7363</v>
      </c>
      <c r="E1670" s="1" t="s">
        <v>7364</v>
      </c>
      <c r="F1670" s="2">
        <v>2300</v>
      </c>
      <c r="G1670" s="1" t="s">
        <v>115</v>
      </c>
      <c r="H1670" s="1" t="s">
        <v>94</v>
      </c>
      <c r="I1670" s="1" t="s">
        <v>24</v>
      </c>
      <c r="J1670" s="1" t="s">
        <v>14405</v>
      </c>
      <c r="K1670" s="1" t="s">
        <v>14406</v>
      </c>
      <c r="L1670">
        <f>VLOOKUP(B1670,HIS退!B:F,5,FALSE)</f>
        <v>-2300</v>
      </c>
      <c r="M1670" t="e">
        <f>VLOOKUP(J1670,银行退!A:F,6,FALSE)</f>
        <v>#N/A</v>
      </c>
      <c r="N1670" t="str">
        <f>VLOOKUP(J1670,网银退汇!H:M,6,FALSE)</f>
        <v>20170911</v>
      </c>
    </row>
    <row r="1671" spans="1:14" hidden="1">
      <c r="A1671" s="1" t="s">
        <v>14407</v>
      </c>
      <c r="B1671" s="1">
        <v>1946654</v>
      </c>
      <c r="C1671" s="1" t="s">
        <v>7366</v>
      </c>
      <c r="D1671" s="1" t="s">
        <v>7367</v>
      </c>
      <c r="E1671" s="1" t="s">
        <v>7368</v>
      </c>
      <c r="F1671" s="2">
        <v>2500</v>
      </c>
      <c r="G1671" s="1" t="s">
        <v>115</v>
      </c>
      <c r="H1671" s="1" t="s">
        <v>92</v>
      </c>
      <c r="I1671" s="1" t="s">
        <v>93</v>
      </c>
      <c r="J1671" s="1" t="s">
        <v>14408</v>
      </c>
      <c r="K1671" s="1" t="s">
        <v>14409</v>
      </c>
      <c r="L1671">
        <f>VLOOKUP(B1671,HIS退!B:F,5,FALSE)</f>
        <v>-2500</v>
      </c>
      <c r="M1671" t="e">
        <f>VLOOKUP(J1671,银行退!A:F,6,FALSE)</f>
        <v>#N/A</v>
      </c>
      <c r="N1671" t="e">
        <f>VLOOKUP(J1671,网银退汇!H:M,6,FALSE)</f>
        <v>#N/A</v>
      </c>
    </row>
    <row r="1672" spans="1:14" hidden="1">
      <c r="A1672" s="1" t="s">
        <v>14410</v>
      </c>
      <c r="B1672" s="1">
        <v>1946920</v>
      </c>
      <c r="C1672" s="1" t="s">
        <v>7370</v>
      </c>
      <c r="D1672" s="1" t="s">
        <v>7371</v>
      </c>
      <c r="E1672" s="1" t="s">
        <v>7372</v>
      </c>
      <c r="F1672" s="2">
        <v>2423.52</v>
      </c>
      <c r="G1672" s="1" t="s">
        <v>115</v>
      </c>
      <c r="H1672" s="1" t="s">
        <v>92</v>
      </c>
      <c r="I1672" s="1" t="s">
        <v>93</v>
      </c>
      <c r="J1672" s="1" t="s">
        <v>14411</v>
      </c>
      <c r="K1672" s="1" t="s">
        <v>14412</v>
      </c>
      <c r="L1672">
        <f>VLOOKUP(B1672,HIS退!B:F,5,FALSE)</f>
        <v>-2423.52</v>
      </c>
      <c r="M1672" t="e">
        <f>VLOOKUP(J1672,银行退!A:F,6,FALSE)</f>
        <v>#N/A</v>
      </c>
      <c r="N1672" t="e">
        <f>VLOOKUP(J1672,网银退汇!H:M,6,FALSE)</f>
        <v>#N/A</v>
      </c>
    </row>
    <row r="1673" spans="1:14" hidden="1">
      <c r="A1673" s="1" t="s">
        <v>14413</v>
      </c>
      <c r="B1673" s="1">
        <v>1947163</v>
      </c>
      <c r="C1673" s="1" t="s">
        <v>7374</v>
      </c>
      <c r="D1673" s="1" t="s">
        <v>7375</v>
      </c>
      <c r="E1673" s="1" t="s">
        <v>7376</v>
      </c>
      <c r="F1673" s="2">
        <v>790.5</v>
      </c>
      <c r="G1673" s="1" t="s">
        <v>115</v>
      </c>
      <c r="H1673" s="1" t="s">
        <v>92</v>
      </c>
      <c r="I1673" s="1" t="s">
        <v>93</v>
      </c>
      <c r="J1673" s="1" t="s">
        <v>14414</v>
      </c>
      <c r="K1673" s="1" t="s">
        <v>14415</v>
      </c>
      <c r="L1673">
        <f>VLOOKUP(B1673,HIS退!B:F,5,FALSE)</f>
        <v>-790.5</v>
      </c>
      <c r="M1673" t="e">
        <f>VLOOKUP(J1673,银行退!A:F,6,FALSE)</f>
        <v>#N/A</v>
      </c>
      <c r="N1673" t="e">
        <f>VLOOKUP(J1673,网银退汇!H:M,6,FALSE)</f>
        <v>#N/A</v>
      </c>
    </row>
    <row r="1674" spans="1:14" hidden="1">
      <c r="A1674" s="1" t="s">
        <v>14416</v>
      </c>
      <c r="B1674" s="1">
        <v>1947263</v>
      </c>
      <c r="C1674" s="1" t="s">
        <v>7378</v>
      </c>
      <c r="D1674" s="1" t="s">
        <v>236</v>
      </c>
      <c r="E1674" s="1" t="s">
        <v>237</v>
      </c>
      <c r="F1674" s="2">
        <v>5539.5</v>
      </c>
      <c r="G1674" s="1" t="s">
        <v>115</v>
      </c>
      <c r="H1674" s="1" t="s">
        <v>92</v>
      </c>
      <c r="I1674" s="1" t="s">
        <v>93</v>
      </c>
      <c r="J1674" s="1" t="s">
        <v>14417</v>
      </c>
      <c r="K1674" s="1" t="s">
        <v>382</v>
      </c>
      <c r="L1674">
        <f>VLOOKUP(B1674,HIS退!B:F,5,FALSE)</f>
        <v>-5539.5</v>
      </c>
      <c r="M1674" t="e">
        <f>VLOOKUP(J1674,银行退!A:F,6,FALSE)</f>
        <v>#N/A</v>
      </c>
      <c r="N1674" t="e">
        <f>VLOOKUP(J1674,网银退汇!H:M,6,FALSE)</f>
        <v>#N/A</v>
      </c>
    </row>
    <row r="1675" spans="1:14">
      <c r="A1675" s="1" t="s">
        <v>14418</v>
      </c>
      <c r="B1675" s="1">
        <v>1947350</v>
      </c>
      <c r="C1675" s="1" t="s">
        <v>14419</v>
      </c>
      <c r="D1675" s="1" t="s">
        <v>7380</v>
      </c>
      <c r="E1675" s="1" t="s">
        <v>7381</v>
      </c>
      <c r="F1675" s="2">
        <v>11000</v>
      </c>
      <c r="G1675" s="1" t="s">
        <v>115</v>
      </c>
      <c r="H1675" s="1" t="s">
        <v>94</v>
      </c>
      <c r="I1675" s="1" t="s">
        <v>24</v>
      </c>
      <c r="J1675" s="1" t="s">
        <v>14420</v>
      </c>
      <c r="K1675" s="1" t="s">
        <v>14421</v>
      </c>
      <c r="L1675">
        <f>VLOOKUP(B1675,HIS退!B:F,5,FALSE)</f>
        <v>-11000</v>
      </c>
      <c r="M1675" t="e">
        <f>VLOOKUP(J1675,银行退!A:F,6,FALSE)</f>
        <v>#N/A</v>
      </c>
      <c r="N1675" t="str">
        <f>VLOOKUP(J1675,网银退汇!H:M,6,FALSE)</f>
        <v>20170911</v>
      </c>
    </row>
    <row r="1676" spans="1:14" hidden="1">
      <c r="A1676" s="1" t="s">
        <v>14422</v>
      </c>
      <c r="B1676" s="1">
        <v>1947376</v>
      </c>
      <c r="C1676" s="1" t="s">
        <v>7383</v>
      </c>
      <c r="D1676" s="1" t="s">
        <v>7384</v>
      </c>
      <c r="E1676" s="1" t="s">
        <v>7385</v>
      </c>
      <c r="F1676" s="2">
        <v>8580.75</v>
      </c>
      <c r="G1676" s="1" t="s">
        <v>115</v>
      </c>
      <c r="H1676" s="1" t="s">
        <v>92</v>
      </c>
      <c r="I1676" s="1" t="s">
        <v>93</v>
      </c>
      <c r="J1676" s="1" t="s">
        <v>14423</v>
      </c>
      <c r="K1676" s="1" t="s">
        <v>14424</v>
      </c>
      <c r="L1676">
        <f>VLOOKUP(B1676,HIS退!B:F,5,FALSE)</f>
        <v>-8580.75</v>
      </c>
      <c r="M1676" t="e">
        <f>VLOOKUP(J1676,银行退!A:F,6,FALSE)</f>
        <v>#N/A</v>
      </c>
      <c r="N1676" t="e">
        <f>VLOOKUP(J1676,网银退汇!H:M,6,FALSE)</f>
        <v>#N/A</v>
      </c>
    </row>
    <row r="1677" spans="1:14" hidden="1">
      <c r="A1677" s="1" t="s">
        <v>14425</v>
      </c>
      <c r="B1677" s="1">
        <v>1947417</v>
      </c>
      <c r="C1677" s="1" t="s">
        <v>7387</v>
      </c>
      <c r="D1677" s="1" t="s">
        <v>7388</v>
      </c>
      <c r="E1677" s="1" t="s">
        <v>7389</v>
      </c>
      <c r="F1677" s="2">
        <v>845.84</v>
      </c>
      <c r="G1677" s="1" t="s">
        <v>115</v>
      </c>
      <c r="H1677" s="1" t="s">
        <v>92</v>
      </c>
      <c r="I1677" s="1" t="s">
        <v>93</v>
      </c>
      <c r="J1677" s="1" t="s">
        <v>14426</v>
      </c>
      <c r="K1677" s="1" t="s">
        <v>14427</v>
      </c>
      <c r="L1677">
        <f>VLOOKUP(B1677,HIS退!B:F,5,FALSE)</f>
        <v>-845.84</v>
      </c>
      <c r="M1677" t="e">
        <f>VLOOKUP(J1677,银行退!A:F,6,FALSE)</f>
        <v>#N/A</v>
      </c>
      <c r="N1677" t="e">
        <f>VLOOKUP(J1677,网银退汇!H:M,6,FALSE)</f>
        <v>#N/A</v>
      </c>
    </row>
    <row r="1678" spans="1:14" hidden="1">
      <c r="A1678" s="1" t="s">
        <v>14428</v>
      </c>
      <c r="B1678" s="1">
        <v>1947429</v>
      </c>
      <c r="C1678" s="1" t="s">
        <v>7391</v>
      </c>
      <c r="D1678" s="1" t="s">
        <v>7392</v>
      </c>
      <c r="E1678" s="1" t="s">
        <v>7393</v>
      </c>
      <c r="F1678" s="2">
        <v>355</v>
      </c>
      <c r="G1678" s="1" t="s">
        <v>115</v>
      </c>
      <c r="H1678" s="1" t="s">
        <v>92</v>
      </c>
      <c r="I1678" s="1" t="s">
        <v>93</v>
      </c>
      <c r="J1678" s="1" t="s">
        <v>14429</v>
      </c>
      <c r="K1678" s="1" t="s">
        <v>14430</v>
      </c>
      <c r="L1678">
        <f>VLOOKUP(B1678,HIS退!B:F,5,FALSE)</f>
        <v>-355</v>
      </c>
      <c r="M1678" t="e">
        <f>VLOOKUP(J1678,银行退!A:F,6,FALSE)</f>
        <v>#N/A</v>
      </c>
      <c r="N1678" t="e">
        <f>VLOOKUP(J1678,网银退汇!H:M,6,FALSE)</f>
        <v>#N/A</v>
      </c>
    </row>
    <row r="1679" spans="1:14" hidden="1">
      <c r="A1679" s="1" t="s">
        <v>14431</v>
      </c>
      <c r="B1679" s="1">
        <v>1947437</v>
      </c>
      <c r="C1679" s="1" t="s">
        <v>7395</v>
      </c>
      <c r="D1679" s="1" t="s">
        <v>7396</v>
      </c>
      <c r="E1679" s="1" t="s">
        <v>7397</v>
      </c>
      <c r="F1679" s="2">
        <v>4835.42</v>
      </c>
      <c r="G1679" s="1" t="s">
        <v>115</v>
      </c>
      <c r="H1679" s="1" t="s">
        <v>92</v>
      </c>
      <c r="I1679" s="1" t="s">
        <v>93</v>
      </c>
      <c r="J1679" s="1" t="s">
        <v>14432</v>
      </c>
      <c r="K1679" s="1" t="s">
        <v>14433</v>
      </c>
      <c r="L1679">
        <f>VLOOKUP(B1679,HIS退!B:F,5,FALSE)</f>
        <v>-4835.42</v>
      </c>
      <c r="M1679" t="e">
        <f>VLOOKUP(J1679,银行退!A:F,6,FALSE)</f>
        <v>#N/A</v>
      </c>
      <c r="N1679" t="e">
        <f>VLOOKUP(J1679,网银退汇!H:M,6,FALSE)</f>
        <v>#N/A</v>
      </c>
    </row>
    <row r="1680" spans="1:14">
      <c r="A1680" s="1" t="s">
        <v>14434</v>
      </c>
      <c r="B1680" s="1">
        <v>1948015</v>
      </c>
      <c r="C1680" s="1" t="s">
        <v>14435</v>
      </c>
      <c r="D1680" s="1" t="s">
        <v>7399</v>
      </c>
      <c r="E1680" s="1" t="s">
        <v>7400</v>
      </c>
      <c r="F1680" s="2">
        <v>2844.09</v>
      </c>
      <c r="G1680" s="1" t="s">
        <v>115</v>
      </c>
      <c r="H1680" s="1" t="s">
        <v>94</v>
      </c>
      <c r="I1680" s="1" t="s">
        <v>24</v>
      </c>
      <c r="J1680" s="1" t="s">
        <v>14436</v>
      </c>
      <c r="K1680" s="1" t="s">
        <v>14437</v>
      </c>
      <c r="L1680">
        <f>VLOOKUP(B1680,HIS退!B:F,5,FALSE)</f>
        <v>-2844.09</v>
      </c>
      <c r="M1680" t="e">
        <f>VLOOKUP(J1680,银行退!A:F,6,FALSE)</f>
        <v>#N/A</v>
      </c>
      <c r="N1680" t="str">
        <f>VLOOKUP(J1680,网银退汇!H:M,6,FALSE)</f>
        <v>20170911</v>
      </c>
    </row>
    <row r="1681" spans="1:14" hidden="1">
      <c r="A1681" s="1" t="s">
        <v>14438</v>
      </c>
      <c r="B1681" s="1">
        <v>1948038</v>
      </c>
      <c r="C1681" s="1" t="s">
        <v>7402</v>
      </c>
      <c r="D1681" s="1" t="s">
        <v>7403</v>
      </c>
      <c r="E1681" s="1" t="s">
        <v>7404</v>
      </c>
      <c r="F1681" s="2">
        <v>3000</v>
      </c>
      <c r="G1681" s="1" t="s">
        <v>115</v>
      </c>
      <c r="H1681" s="1" t="s">
        <v>92</v>
      </c>
      <c r="I1681" s="1" t="s">
        <v>93</v>
      </c>
      <c r="J1681" s="1" t="s">
        <v>14439</v>
      </c>
      <c r="K1681" s="1" t="s">
        <v>14440</v>
      </c>
      <c r="L1681">
        <f>VLOOKUP(B1681,HIS退!B:F,5,FALSE)</f>
        <v>-3000</v>
      </c>
      <c r="M1681" t="e">
        <f>VLOOKUP(J1681,银行退!A:F,6,FALSE)</f>
        <v>#N/A</v>
      </c>
      <c r="N1681" t="e">
        <f>VLOOKUP(J1681,网银退汇!H:M,6,FALSE)</f>
        <v>#N/A</v>
      </c>
    </row>
    <row r="1682" spans="1:14" hidden="1">
      <c r="A1682" s="1" t="s">
        <v>14441</v>
      </c>
      <c r="B1682" s="1">
        <v>1948089</v>
      </c>
      <c r="C1682" s="1" t="s">
        <v>7406</v>
      </c>
      <c r="D1682" s="1" t="s">
        <v>7407</v>
      </c>
      <c r="E1682" s="1" t="s">
        <v>7408</v>
      </c>
      <c r="F1682" s="2">
        <v>4000</v>
      </c>
      <c r="G1682" s="1" t="s">
        <v>115</v>
      </c>
      <c r="H1682" s="1" t="s">
        <v>92</v>
      </c>
      <c r="I1682" s="1" t="s">
        <v>93</v>
      </c>
      <c r="J1682" s="1" t="s">
        <v>14442</v>
      </c>
      <c r="K1682" s="1" t="s">
        <v>14443</v>
      </c>
      <c r="L1682">
        <f>VLOOKUP(B1682,HIS退!B:F,5,FALSE)</f>
        <v>-4000</v>
      </c>
      <c r="M1682" t="e">
        <f>VLOOKUP(J1682,银行退!A:F,6,FALSE)</f>
        <v>#N/A</v>
      </c>
      <c r="N1682" t="e">
        <f>VLOOKUP(J1682,网银退汇!H:M,6,FALSE)</f>
        <v>#N/A</v>
      </c>
    </row>
    <row r="1683" spans="1:14" hidden="1">
      <c r="A1683" s="1" t="s">
        <v>14444</v>
      </c>
      <c r="B1683" s="1">
        <v>1948092</v>
      </c>
      <c r="C1683" s="1" t="s">
        <v>7410</v>
      </c>
      <c r="D1683" s="1" t="s">
        <v>7411</v>
      </c>
      <c r="E1683" s="1" t="s">
        <v>7412</v>
      </c>
      <c r="F1683" s="2">
        <v>1000</v>
      </c>
      <c r="G1683" s="1" t="s">
        <v>115</v>
      </c>
      <c r="H1683" s="1" t="s">
        <v>92</v>
      </c>
      <c r="I1683" s="1" t="s">
        <v>93</v>
      </c>
      <c r="J1683" s="1" t="s">
        <v>14445</v>
      </c>
      <c r="K1683" s="1" t="s">
        <v>14446</v>
      </c>
      <c r="L1683">
        <f>VLOOKUP(B1683,HIS退!B:F,5,FALSE)</f>
        <v>-1000</v>
      </c>
      <c r="M1683" t="e">
        <f>VLOOKUP(J1683,银行退!A:F,6,FALSE)</f>
        <v>#N/A</v>
      </c>
      <c r="N1683" t="e">
        <f>VLOOKUP(J1683,网银退汇!H:M,6,FALSE)</f>
        <v>#N/A</v>
      </c>
    </row>
    <row r="1684" spans="1:14" hidden="1">
      <c r="A1684" s="1" t="s">
        <v>14447</v>
      </c>
      <c r="B1684" s="1">
        <v>1948091</v>
      </c>
      <c r="C1684" s="1" t="s">
        <v>7414</v>
      </c>
      <c r="D1684" s="1" t="s">
        <v>7403</v>
      </c>
      <c r="E1684" s="1" t="s">
        <v>7404</v>
      </c>
      <c r="F1684" s="2">
        <v>473.83</v>
      </c>
      <c r="G1684" s="1" t="s">
        <v>115</v>
      </c>
      <c r="H1684" s="1" t="s">
        <v>92</v>
      </c>
      <c r="I1684" s="1" t="s">
        <v>93</v>
      </c>
      <c r="J1684" s="1" t="s">
        <v>14448</v>
      </c>
      <c r="K1684" s="1" t="s">
        <v>14440</v>
      </c>
      <c r="L1684">
        <f>VLOOKUP(B1684,HIS退!B:F,5,FALSE)</f>
        <v>-473.83</v>
      </c>
      <c r="M1684" t="e">
        <f>VLOOKUP(J1684,银行退!A:F,6,FALSE)</f>
        <v>#N/A</v>
      </c>
      <c r="N1684" t="e">
        <f>VLOOKUP(J1684,网银退汇!H:M,6,FALSE)</f>
        <v>#N/A</v>
      </c>
    </row>
    <row r="1685" spans="1:14">
      <c r="A1685" s="1" t="s">
        <v>14449</v>
      </c>
      <c r="B1685" s="1">
        <v>1948125</v>
      </c>
      <c r="C1685" s="1" t="s">
        <v>7416</v>
      </c>
      <c r="D1685" s="1" t="s">
        <v>7417</v>
      </c>
      <c r="E1685" s="1" t="s">
        <v>7418</v>
      </c>
      <c r="F1685" s="2">
        <v>2793</v>
      </c>
      <c r="G1685" s="1" t="s">
        <v>115</v>
      </c>
      <c r="H1685" s="1" t="s">
        <v>92</v>
      </c>
      <c r="I1685" s="1" t="s">
        <v>93</v>
      </c>
      <c r="J1685" s="1" t="s">
        <v>17581</v>
      </c>
      <c r="K1685" s="1" t="s">
        <v>14451</v>
      </c>
      <c r="L1685">
        <f>VLOOKUP(B1685,HIS退!B:F,5,FALSE)</f>
        <v>-2793</v>
      </c>
      <c r="M1685" t="e">
        <f>VLOOKUP(J1685,银行退!A:F,6,FALSE)</f>
        <v>#N/A</v>
      </c>
      <c r="N1685" t="str">
        <f>VLOOKUP(J1685,网银退汇!H:M,6,FALSE)</f>
        <v>20170911</v>
      </c>
    </row>
    <row r="1686" spans="1:14" hidden="1">
      <c r="A1686" s="1" t="s">
        <v>14452</v>
      </c>
      <c r="B1686" s="1">
        <v>1948165</v>
      </c>
      <c r="C1686" s="1" t="s">
        <v>7420</v>
      </c>
      <c r="D1686" s="1" t="s">
        <v>7421</v>
      </c>
      <c r="E1686" s="1" t="s">
        <v>7422</v>
      </c>
      <c r="F1686" s="2">
        <v>1574</v>
      </c>
      <c r="G1686" s="1" t="s">
        <v>115</v>
      </c>
      <c r="H1686" s="1" t="s">
        <v>92</v>
      </c>
      <c r="I1686" s="1" t="s">
        <v>93</v>
      </c>
      <c r="J1686" s="1" t="s">
        <v>14453</v>
      </c>
      <c r="K1686" s="1" t="s">
        <v>14454</v>
      </c>
      <c r="L1686">
        <f>VLOOKUP(B1686,HIS退!B:F,5,FALSE)</f>
        <v>-1574</v>
      </c>
      <c r="M1686" t="e">
        <f>VLOOKUP(J1686,银行退!A:F,6,FALSE)</f>
        <v>#N/A</v>
      </c>
      <c r="N1686" t="e">
        <f>VLOOKUP(J1686,网银退汇!H:M,6,FALSE)</f>
        <v>#N/A</v>
      </c>
    </row>
    <row r="1687" spans="1:14" hidden="1">
      <c r="A1687" s="1" t="s">
        <v>14455</v>
      </c>
      <c r="B1687" s="1">
        <v>1948214</v>
      </c>
      <c r="C1687" s="1" t="s">
        <v>7424</v>
      </c>
      <c r="D1687" s="1" t="s">
        <v>7425</v>
      </c>
      <c r="E1687" s="1" t="s">
        <v>7426</v>
      </c>
      <c r="F1687" s="2">
        <v>1300</v>
      </c>
      <c r="G1687" s="1" t="s">
        <v>115</v>
      </c>
      <c r="H1687" s="1" t="s">
        <v>92</v>
      </c>
      <c r="I1687" s="1" t="s">
        <v>93</v>
      </c>
      <c r="J1687" s="1" t="s">
        <v>14456</v>
      </c>
      <c r="K1687" s="1" t="s">
        <v>14457</v>
      </c>
      <c r="L1687">
        <f>VLOOKUP(B1687,HIS退!B:F,5,FALSE)</f>
        <v>-1300</v>
      </c>
      <c r="M1687" t="e">
        <f>VLOOKUP(J1687,银行退!A:F,6,FALSE)</f>
        <v>#N/A</v>
      </c>
      <c r="N1687" t="e">
        <f>VLOOKUP(J1687,网银退汇!H:M,6,FALSE)</f>
        <v>#N/A</v>
      </c>
    </row>
    <row r="1688" spans="1:14" hidden="1">
      <c r="A1688" s="1" t="s">
        <v>14458</v>
      </c>
      <c r="B1688" s="1">
        <v>1948278</v>
      </c>
      <c r="C1688" s="1" t="s">
        <v>7428</v>
      </c>
      <c r="D1688" s="1" t="s">
        <v>7429</v>
      </c>
      <c r="E1688" s="1" t="s">
        <v>7430</v>
      </c>
      <c r="F1688" s="2">
        <v>300</v>
      </c>
      <c r="G1688" s="1" t="s">
        <v>115</v>
      </c>
      <c r="H1688" s="1" t="s">
        <v>92</v>
      </c>
      <c r="I1688" s="1" t="s">
        <v>93</v>
      </c>
      <c r="J1688" s="1" t="s">
        <v>14459</v>
      </c>
      <c r="K1688" s="1" t="s">
        <v>14460</v>
      </c>
      <c r="L1688">
        <f>VLOOKUP(B1688,HIS退!B:F,5,FALSE)</f>
        <v>-300</v>
      </c>
      <c r="M1688" t="e">
        <f>VLOOKUP(J1688,银行退!A:F,6,FALSE)</f>
        <v>#N/A</v>
      </c>
      <c r="N1688" t="e">
        <f>VLOOKUP(J1688,网银退汇!H:M,6,FALSE)</f>
        <v>#N/A</v>
      </c>
    </row>
    <row r="1689" spans="1:14" hidden="1">
      <c r="A1689" s="1" t="s">
        <v>14461</v>
      </c>
      <c r="B1689" s="1">
        <v>1948326</v>
      </c>
      <c r="C1689" s="1" t="s">
        <v>7432</v>
      </c>
      <c r="D1689" s="1" t="s">
        <v>7433</v>
      </c>
      <c r="E1689" s="1" t="s">
        <v>7434</v>
      </c>
      <c r="F1689" s="2">
        <v>1300</v>
      </c>
      <c r="G1689" s="1" t="s">
        <v>115</v>
      </c>
      <c r="H1689" s="1" t="s">
        <v>92</v>
      </c>
      <c r="I1689" s="1" t="s">
        <v>93</v>
      </c>
      <c r="J1689" s="1" t="s">
        <v>14462</v>
      </c>
      <c r="K1689" s="1" t="s">
        <v>14463</v>
      </c>
      <c r="L1689">
        <f>VLOOKUP(B1689,HIS退!B:F,5,FALSE)</f>
        <v>-1300</v>
      </c>
      <c r="M1689" t="e">
        <f>VLOOKUP(J1689,银行退!A:F,6,FALSE)</f>
        <v>#N/A</v>
      </c>
      <c r="N1689" t="e">
        <f>VLOOKUP(J1689,网银退汇!H:M,6,FALSE)</f>
        <v>#N/A</v>
      </c>
    </row>
    <row r="1690" spans="1:14" hidden="1">
      <c r="A1690" s="1" t="s">
        <v>14464</v>
      </c>
      <c r="B1690" s="1">
        <v>1948333</v>
      </c>
      <c r="C1690" s="1" t="s">
        <v>7436</v>
      </c>
      <c r="D1690" s="1" t="s">
        <v>7437</v>
      </c>
      <c r="E1690" s="1" t="s">
        <v>7438</v>
      </c>
      <c r="F1690" s="2">
        <v>1600</v>
      </c>
      <c r="G1690" s="1" t="s">
        <v>115</v>
      </c>
      <c r="H1690" s="1" t="s">
        <v>92</v>
      </c>
      <c r="I1690" s="1" t="s">
        <v>93</v>
      </c>
      <c r="J1690" s="1" t="s">
        <v>14465</v>
      </c>
      <c r="K1690" s="1" t="s">
        <v>14466</v>
      </c>
      <c r="L1690">
        <f>VLOOKUP(B1690,HIS退!B:F,5,FALSE)</f>
        <v>-1600</v>
      </c>
      <c r="M1690" t="e">
        <f>VLOOKUP(J1690,银行退!A:F,6,FALSE)</f>
        <v>#N/A</v>
      </c>
      <c r="N1690" t="e">
        <f>VLOOKUP(J1690,网银退汇!H:M,6,FALSE)</f>
        <v>#N/A</v>
      </c>
    </row>
    <row r="1691" spans="1:14" hidden="1">
      <c r="A1691" s="1" t="s">
        <v>14467</v>
      </c>
      <c r="B1691" s="1">
        <v>1948390</v>
      </c>
      <c r="C1691" s="1" t="s">
        <v>7440</v>
      </c>
      <c r="D1691" s="1" t="s">
        <v>7441</v>
      </c>
      <c r="E1691" s="1" t="s">
        <v>7442</v>
      </c>
      <c r="F1691" s="2">
        <v>1000</v>
      </c>
      <c r="G1691" s="1" t="s">
        <v>115</v>
      </c>
      <c r="H1691" s="1" t="s">
        <v>92</v>
      </c>
      <c r="I1691" s="1" t="s">
        <v>93</v>
      </c>
      <c r="J1691" s="1" t="s">
        <v>14468</v>
      </c>
      <c r="K1691" s="1" t="s">
        <v>14466</v>
      </c>
      <c r="L1691">
        <f>VLOOKUP(B1691,HIS退!B:F,5,FALSE)</f>
        <v>-1000</v>
      </c>
      <c r="M1691" t="e">
        <f>VLOOKUP(J1691,银行退!A:F,6,FALSE)</f>
        <v>#N/A</v>
      </c>
      <c r="N1691" t="e">
        <f>VLOOKUP(J1691,网银退汇!H:M,6,FALSE)</f>
        <v>#N/A</v>
      </c>
    </row>
    <row r="1692" spans="1:14" hidden="1">
      <c r="A1692" s="1" t="s">
        <v>14469</v>
      </c>
      <c r="B1692" s="1">
        <v>1948395</v>
      </c>
      <c r="C1692" s="1" t="s">
        <v>7444</v>
      </c>
      <c r="D1692" s="1" t="s">
        <v>7445</v>
      </c>
      <c r="E1692" s="1" t="s">
        <v>7446</v>
      </c>
      <c r="F1692" s="2">
        <v>4444</v>
      </c>
      <c r="G1692" s="1" t="s">
        <v>115</v>
      </c>
      <c r="H1692" s="1" t="s">
        <v>92</v>
      </c>
      <c r="I1692" s="1" t="s">
        <v>93</v>
      </c>
      <c r="J1692" s="1" t="s">
        <v>14470</v>
      </c>
      <c r="K1692" s="1" t="s">
        <v>14471</v>
      </c>
      <c r="L1692">
        <f>VLOOKUP(B1692,HIS退!B:F,5,FALSE)</f>
        <v>-4444</v>
      </c>
      <c r="M1692" t="e">
        <f>VLOOKUP(J1692,银行退!A:F,6,FALSE)</f>
        <v>#N/A</v>
      </c>
      <c r="N1692" t="e">
        <f>VLOOKUP(J1692,网银退汇!H:M,6,FALSE)</f>
        <v>#N/A</v>
      </c>
    </row>
    <row r="1693" spans="1:14" hidden="1">
      <c r="A1693" s="1" t="s">
        <v>14472</v>
      </c>
      <c r="B1693" s="1">
        <v>1948402</v>
      </c>
      <c r="C1693" s="1" t="s">
        <v>7448</v>
      </c>
      <c r="D1693" s="1" t="s">
        <v>7449</v>
      </c>
      <c r="E1693" s="1" t="s">
        <v>7450</v>
      </c>
      <c r="F1693" s="2">
        <v>396.06</v>
      </c>
      <c r="G1693" s="1" t="s">
        <v>115</v>
      </c>
      <c r="H1693" s="1" t="s">
        <v>92</v>
      </c>
      <c r="I1693" s="1" t="s">
        <v>93</v>
      </c>
      <c r="J1693" s="1" t="s">
        <v>14473</v>
      </c>
      <c r="K1693" s="1" t="s">
        <v>14474</v>
      </c>
      <c r="L1693">
        <f>VLOOKUP(B1693,HIS退!B:F,5,FALSE)</f>
        <v>-396.06</v>
      </c>
      <c r="M1693" t="e">
        <f>VLOOKUP(J1693,银行退!A:F,6,FALSE)</f>
        <v>#N/A</v>
      </c>
      <c r="N1693" t="e">
        <f>VLOOKUP(J1693,网银退汇!H:M,6,FALSE)</f>
        <v>#N/A</v>
      </c>
    </row>
    <row r="1694" spans="1:14" hidden="1">
      <c r="A1694" s="1" t="s">
        <v>14475</v>
      </c>
      <c r="B1694" s="1">
        <v>1948587</v>
      </c>
      <c r="C1694" s="1" t="s">
        <v>7452</v>
      </c>
      <c r="D1694" s="1" t="s">
        <v>6610</v>
      </c>
      <c r="E1694" s="1" t="s">
        <v>6611</v>
      </c>
      <c r="F1694" s="2">
        <v>1700</v>
      </c>
      <c r="G1694" s="1" t="s">
        <v>115</v>
      </c>
      <c r="H1694" s="1" t="s">
        <v>92</v>
      </c>
      <c r="I1694" s="1" t="s">
        <v>93</v>
      </c>
      <c r="J1694" s="1" t="s">
        <v>14476</v>
      </c>
      <c r="K1694" s="1" t="s">
        <v>411</v>
      </c>
      <c r="L1694">
        <f>VLOOKUP(B1694,HIS退!B:F,5,FALSE)</f>
        <v>-1700</v>
      </c>
      <c r="M1694" t="e">
        <f>VLOOKUP(J1694,银行退!A:F,6,FALSE)</f>
        <v>#N/A</v>
      </c>
      <c r="N1694" t="e">
        <f>VLOOKUP(J1694,网银退汇!H:M,6,FALSE)</f>
        <v>#N/A</v>
      </c>
    </row>
    <row r="1695" spans="1:14" hidden="1">
      <c r="A1695" s="1" t="s">
        <v>14477</v>
      </c>
      <c r="B1695" s="1">
        <v>1948602</v>
      </c>
      <c r="C1695" s="1" t="s">
        <v>7454</v>
      </c>
      <c r="D1695" s="1" t="s">
        <v>7455</v>
      </c>
      <c r="E1695" s="1" t="s">
        <v>7456</v>
      </c>
      <c r="F1695" s="2">
        <v>5000</v>
      </c>
      <c r="G1695" s="1" t="s">
        <v>115</v>
      </c>
      <c r="H1695" s="1" t="s">
        <v>92</v>
      </c>
      <c r="I1695" s="1" t="s">
        <v>93</v>
      </c>
      <c r="J1695" s="1" t="s">
        <v>14478</v>
      </c>
      <c r="K1695" s="1" t="s">
        <v>14479</v>
      </c>
      <c r="L1695">
        <f>VLOOKUP(B1695,HIS退!B:F,5,FALSE)</f>
        <v>-5000</v>
      </c>
      <c r="M1695" t="e">
        <f>VLOOKUP(J1695,银行退!A:F,6,FALSE)</f>
        <v>#N/A</v>
      </c>
      <c r="N1695" t="e">
        <f>VLOOKUP(J1695,网银退汇!H:M,6,FALSE)</f>
        <v>#N/A</v>
      </c>
    </row>
    <row r="1696" spans="1:14" hidden="1">
      <c r="A1696" s="1" t="s">
        <v>14480</v>
      </c>
      <c r="B1696" s="1">
        <v>1948736</v>
      </c>
      <c r="C1696" s="1" t="s">
        <v>7458</v>
      </c>
      <c r="D1696" s="1" t="s">
        <v>7459</v>
      </c>
      <c r="E1696" s="1" t="s">
        <v>7412</v>
      </c>
      <c r="F1696" s="2">
        <v>6406.57</v>
      </c>
      <c r="G1696" s="1" t="s">
        <v>115</v>
      </c>
      <c r="H1696" s="1" t="s">
        <v>92</v>
      </c>
      <c r="I1696" s="1" t="s">
        <v>93</v>
      </c>
      <c r="J1696" s="1" t="s">
        <v>14481</v>
      </c>
      <c r="K1696" s="1" t="s">
        <v>14482</v>
      </c>
      <c r="L1696">
        <f>VLOOKUP(B1696,HIS退!B:F,5,FALSE)</f>
        <v>-6406.57</v>
      </c>
      <c r="M1696" t="e">
        <f>VLOOKUP(J1696,银行退!A:F,6,FALSE)</f>
        <v>#N/A</v>
      </c>
      <c r="N1696" t="e">
        <f>VLOOKUP(J1696,网银退汇!H:M,6,FALSE)</f>
        <v>#N/A</v>
      </c>
    </row>
    <row r="1697" spans="1:14" hidden="1">
      <c r="A1697" s="1" t="s">
        <v>14483</v>
      </c>
      <c r="B1697" s="1">
        <v>1948747</v>
      </c>
      <c r="C1697" s="1" t="s">
        <v>7461</v>
      </c>
      <c r="D1697" s="1" t="s">
        <v>7462</v>
      </c>
      <c r="E1697" s="1" t="s">
        <v>7463</v>
      </c>
      <c r="F1697" s="2">
        <v>43.21</v>
      </c>
      <c r="G1697" s="1" t="s">
        <v>115</v>
      </c>
      <c r="H1697" s="1" t="s">
        <v>92</v>
      </c>
      <c r="I1697" s="1" t="s">
        <v>93</v>
      </c>
      <c r="J1697" s="1" t="s">
        <v>14484</v>
      </c>
      <c r="K1697" s="1" t="s">
        <v>14485</v>
      </c>
      <c r="L1697">
        <f>VLOOKUP(B1697,HIS退!B:F,5,FALSE)</f>
        <v>-43.21</v>
      </c>
      <c r="M1697" t="e">
        <f>VLOOKUP(J1697,银行退!A:F,6,FALSE)</f>
        <v>#N/A</v>
      </c>
      <c r="N1697" t="e">
        <f>VLOOKUP(J1697,网银退汇!H:M,6,FALSE)</f>
        <v>#N/A</v>
      </c>
    </row>
    <row r="1698" spans="1:14" hidden="1">
      <c r="A1698" s="1" t="s">
        <v>14486</v>
      </c>
      <c r="B1698" s="1">
        <v>1948803</v>
      </c>
      <c r="C1698" s="1" t="s">
        <v>7465</v>
      </c>
      <c r="D1698" s="1" t="s">
        <v>6663</v>
      </c>
      <c r="E1698" s="1" t="s">
        <v>6664</v>
      </c>
      <c r="F1698" s="2">
        <v>8000</v>
      </c>
      <c r="G1698" s="1" t="s">
        <v>115</v>
      </c>
      <c r="H1698" s="1" t="s">
        <v>92</v>
      </c>
      <c r="I1698" s="1" t="s">
        <v>93</v>
      </c>
      <c r="J1698" s="1" t="s">
        <v>14487</v>
      </c>
      <c r="K1698" s="1" t="s">
        <v>14488</v>
      </c>
      <c r="L1698">
        <f>VLOOKUP(B1698,HIS退!B:F,5,FALSE)</f>
        <v>-8000</v>
      </c>
      <c r="M1698" t="e">
        <f>VLOOKUP(J1698,银行退!A:F,6,FALSE)</f>
        <v>#N/A</v>
      </c>
      <c r="N1698" t="e">
        <f>VLOOKUP(J1698,网银退汇!H:M,6,FALSE)</f>
        <v>#N/A</v>
      </c>
    </row>
    <row r="1699" spans="1:14" hidden="1">
      <c r="A1699" s="1" t="s">
        <v>14489</v>
      </c>
      <c r="B1699" s="1">
        <v>1948810</v>
      </c>
      <c r="C1699" s="1" t="s">
        <v>7467</v>
      </c>
      <c r="D1699" s="1" t="s">
        <v>7459</v>
      </c>
      <c r="E1699" s="1" t="s">
        <v>7412</v>
      </c>
      <c r="F1699" s="2">
        <v>1</v>
      </c>
      <c r="G1699" s="1" t="s">
        <v>115</v>
      </c>
      <c r="H1699" s="1" t="s">
        <v>92</v>
      </c>
      <c r="I1699" s="1" t="s">
        <v>93</v>
      </c>
      <c r="J1699" s="1" t="s">
        <v>14490</v>
      </c>
      <c r="K1699" s="1" t="s">
        <v>14446</v>
      </c>
      <c r="L1699">
        <f>VLOOKUP(B1699,HIS退!B:F,5,FALSE)</f>
        <v>-1</v>
      </c>
      <c r="M1699" t="e">
        <f>VLOOKUP(J1699,银行退!A:F,6,FALSE)</f>
        <v>#N/A</v>
      </c>
      <c r="N1699" t="e">
        <f>VLOOKUP(J1699,网银退汇!H:M,6,FALSE)</f>
        <v>#N/A</v>
      </c>
    </row>
    <row r="1700" spans="1:14" hidden="1">
      <c r="A1700" s="1" t="s">
        <v>14491</v>
      </c>
      <c r="B1700" s="1">
        <v>1948837</v>
      </c>
      <c r="C1700" s="1" t="s">
        <v>7469</v>
      </c>
      <c r="D1700" s="1" t="s">
        <v>7470</v>
      </c>
      <c r="E1700" s="1" t="s">
        <v>7471</v>
      </c>
      <c r="F1700" s="2">
        <v>350</v>
      </c>
      <c r="G1700" s="1" t="s">
        <v>115</v>
      </c>
      <c r="H1700" s="1" t="s">
        <v>92</v>
      </c>
      <c r="I1700" s="1" t="s">
        <v>93</v>
      </c>
      <c r="J1700" s="1" t="s">
        <v>14492</v>
      </c>
      <c r="K1700" s="1" t="s">
        <v>14493</v>
      </c>
      <c r="L1700">
        <f>VLOOKUP(B1700,HIS退!B:F,5,FALSE)</f>
        <v>-350</v>
      </c>
      <c r="M1700" t="e">
        <f>VLOOKUP(J1700,银行退!A:F,6,FALSE)</f>
        <v>#N/A</v>
      </c>
      <c r="N1700" t="e">
        <f>VLOOKUP(J1700,网银退汇!H:M,6,FALSE)</f>
        <v>#N/A</v>
      </c>
    </row>
    <row r="1701" spans="1:14" hidden="1">
      <c r="A1701" s="1" t="s">
        <v>14494</v>
      </c>
      <c r="B1701" s="1">
        <v>1948854</v>
      </c>
      <c r="C1701" s="1" t="s">
        <v>7473</v>
      </c>
      <c r="D1701" s="1" t="s">
        <v>6663</v>
      </c>
      <c r="E1701" s="1" t="s">
        <v>6664</v>
      </c>
      <c r="F1701" s="2">
        <v>1200</v>
      </c>
      <c r="G1701" s="1" t="s">
        <v>115</v>
      </c>
      <c r="H1701" s="1" t="s">
        <v>92</v>
      </c>
      <c r="I1701" s="1" t="s">
        <v>93</v>
      </c>
      <c r="J1701" s="1" t="s">
        <v>14495</v>
      </c>
      <c r="K1701" s="1" t="s">
        <v>14488</v>
      </c>
      <c r="L1701">
        <f>VLOOKUP(B1701,HIS退!B:F,5,FALSE)</f>
        <v>-1200</v>
      </c>
      <c r="M1701" t="e">
        <f>VLOOKUP(J1701,银行退!A:F,6,FALSE)</f>
        <v>#N/A</v>
      </c>
      <c r="N1701" t="e">
        <f>VLOOKUP(J1701,网银退汇!H:M,6,FALSE)</f>
        <v>#N/A</v>
      </c>
    </row>
    <row r="1702" spans="1:14" hidden="1">
      <c r="A1702" s="1" t="s">
        <v>14496</v>
      </c>
      <c r="B1702" s="1">
        <v>1948868</v>
      </c>
      <c r="C1702" s="1" t="s">
        <v>7475</v>
      </c>
      <c r="D1702" s="1" t="s">
        <v>7476</v>
      </c>
      <c r="E1702" s="1" t="s">
        <v>7477</v>
      </c>
      <c r="F1702" s="2">
        <v>16000</v>
      </c>
      <c r="G1702" s="1" t="s">
        <v>115</v>
      </c>
      <c r="H1702" s="1" t="s">
        <v>92</v>
      </c>
      <c r="I1702" s="1" t="s">
        <v>93</v>
      </c>
      <c r="J1702" s="1" t="s">
        <v>14497</v>
      </c>
      <c r="K1702" s="1" t="s">
        <v>14498</v>
      </c>
      <c r="L1702">
        <f>VLOOKUP(B1702,HIS退!B:F,5,FALSE)</f>
        <v>-16000</v>
      </c>
      <c r="M1702" t="e">
        <f>VLOOKUP(J1702,银行退!A:F,6,FALSE)</f>
        <v>#N/A</v>
      </c>
      <c r="N1702" t="e">
        <f>VLOOKUP(J1702,网银退汇!H:M,6,FALSE)</f>
        <v>#N/A</v>
      </c>
    </row>
    <row r="1703" spans="1:14" hidden="1">
      <c r="A1703" s="1" t="s">
        <v>14499</v>
      </c>
      <c r="B1703" s="1">
        <v>1948897</v>
      </c>
      <c r="C1703" s="1" t="s">
        <v>7479</v>
      </c>
      <c r="D1703" s="1" t="s">
        <v>7480</v>
      </c>
      <c r="E1703" s="1" t="s">
        <v>7481</v>
      </c>
      <c r="F1703" s="2">
        <v>4800</v>
      </c>
      <c r="G1703" s="1" t="s">
        <v>115</v>
      </c>
      <c r="H1703" s="1" t="s">
        <v>92</v>
      </c>
      <c r="I1703" s="1" t="s">
        <v>93</v>
      </c>
      <c r="J1703" s="1" t="s">
        <v>14500</v>
      </c>
      <c r="K1703" s="1" t="s">
        <v>14501</v>
      </c>
      <c r="L1703">
        <f>VLOOKUP(B1703,HIS退!B:F,5,FALSE)</f>
        <v>-4800</v>
      </c>
      <c r="M1703" t="e">
        <f>VLOOKUP(J1703,银行退!A:F,6,FALSE)</f>
        <v>#N/A</v>
      </c>
      <c r="N1703" t="e">
        <f>VLOOKUP(J1703,网银退汇!H:M,6,FALSE)</f>
        <v>#N/A</v>
      </c>
    </row>
    <row r="1704" spans="1:14" hidden="1">
      <c r="A1704" s="1" t="s">
        <v>14502</v>
      </c>
      <c r="B1704" s="1">
        <v>1948910</v>
      </c>
      <c r="C1704" s="1" t="s">
        <v>7483</v>
      </c>
      <c r="D1704" s="1" t="s">
        <v>6663</v>
      </c>
      <c r="E1704" s="1" t="s">
        <v>6664</v>
      </c>
      <c r="F1704" s="2">
        <v>500</v>
      </c>
      <c r="G1704" s="1" t="s">
        <v>115</v>
      </c>
      <c r="H1704" s="1" t="s">
        <v>92</v>
      </c>
      <c r="I1704" s="1" t="s">
        <v>93</v>
      </c>
      <c r="J1704" s="1" t="s">
        <v>14503</v>
      </c>
      <c r="K1704" s="1" t="s">
        <v>14488</v>
      </c>
      <c r="L1704">
        <f>VLOOKUP(B1704,HIS退!B:F,5,FALSE)</f>
        <v>-500</v>
      </c>
      <c r="M1704" t="e">
        <f>VLOOKUP(J1704,银行退!A:F,6,FALSE)</f>
        <v>#N/A</v>
      </c>
      <c r="N1704" t="e">
        <f>VLOOKUP(J1704,网银退汇!H:M,6,FALSE)</f>
        <v>#N/A</v>
      </c>
    </row>
    <row r="1705" spans="1:14" hidden="1">
      <c r="A1705" s="1" t="s">
        <v>14504</v>
      </c>
      <c r="B1705" s="1">
        <v>1948955</v>
      </c>
      <c r="C1705" s="1" t="s">
        <v>7485</v>
      </c>
      <c r="D1705" s="1" t="s">
        <v>7486</v>
      </c>
      <c r="E1705" s="1" t="s">
        <v>7487</v>
      </c>
      <c r="F1705" s="2">
        <v>100</v>
      </c>
      <c r="G1705" s="1" t="s">
        <v>115</v>
      </c>
      <c r="H1705" s="1" t="s">
        <v>92</v>
      </c>
      <c r="I1705" s="1" t="s">
        <v>93</v>
      </c>
      <c r="J1705" s="1" t="s">
        <v>14505</v>
      </c>
      <c r="K1705" s="1" t="s">
        <v>14506</v>
      </c>
      <c r="L1705">
        <f>VLOOKUP(B1705,HIS退!B:F,5,FALSE)</f>
        <v>-100</v>
      </c>
      <c r="M1705" t="e">
        <f>VLOOKUP(J1705,银行退!A:F,6,FALSE)</f>
        <v>#N/A</v>
      </c>
      <c r="N1705" t="e">
        <f>VLOOKUP(J1705,网银退汇!H:M,6,FALSE)</f>
        <v>#N/A</v>
      </c>
    </row>
    <row r="1706" spans="1:14" hidden="1">
      <c r="A1706" s="1" t="s">
        <v>14507</v>
      </c>
      <c r="B1706" s="1">
        <v>1948967</v>
      </c>
      <c r="C1706" s="1" t="s">
        <v>7489</v>
      </c>
      <c r="D1706" s="1" t="s">
        <v>7490</v>
      </c>
      <c r="E1706" s="1" t="s">
        <v>7491</v>
      </c>
      <c r="F1706" s="2">
        <v>3000</v>
      </c>
      <c r="G1706" s="1" t="s">
        <v>115</v>
      </c>
      <c r="H1706" s="1" t="s">
        <v>92</v>
      </c>
      <c r="I1706" s="1" t="s">
        <v>93</v>
      </c>
      <c r="J1706" s="1" t="s">
        <v>14508</v>
      </c>
      <c r="K1706" s="1" t="s">
        <v>14509</v>
      </c>
      <c r="L1706">
        <f>VLOOKUP(B1706,HIS退!B:F,5,FALSE)</f>
        <v>-3000</v>
      </c>
      <c r="M1706" t="e">
        <f>VLOOKUP(J1706,银行退!A:F,6,FALSE)</f>
        <v>#N/A</v>
      </c>
      <c r="N1706" t="e">
        <f>VLOOKUP(J1706,网银退汇!H:M,6,FALSE)</f>
        <v>#N/A</v>
      </c>
    </row>
    <row r="1707" spans="1:14" hidden="1">
      <c r="A1707" s="1" t="s">
        <v>14510</v>
      </c>
      <c r="B1707" s="1">
        <v>1948987</v>
      </c>
      <c r="C1707" s="1" t="s">
        <v>7493</v>
      </c>
      <c r="D1707" s="1" t="s">
        <v>7486</v>
      </c>
      <c r="E1707" s="1" t="s">
        <v>7487</v>
      </c>
      <c r="F1707" s="2">
        <v>100</v>
      </c>
      <c r="G1707" s="1" t="s">
        <v>115</v>
      </c>
      <c r="H1707" s="1" t="s">
        <v>92</v>
      </c>
      <c r="I1707" s="1" t="s">
        <v>93</v>
      </c>
      <c r="J1707" s="1" t="s">
        <v>14511</v>
      </c>
      <c r="K1707" s="1" t="s">
        <v>14506</v>
      </c>
      <c r="L1707">
        <f>VLOOKUP(B1707,HIS退!B:F,5,FALSE)</f>
        <v>-100</v>
      </c>
      <c r="M1707" t="e">
        <f>VLOOKUP(J1707,银行退!A:F,6,FALSE)</f>
        <v>#N/A</v>
      </c>
      <c r="N1707" t="e">
        <f>VLOOKUP(J1707,网银退汇!H:M,6,FALSE)</f>
        <v>#N/A</v>
      </c>
    </row>
    <row r="1708" spans="1:14" hidden="1">
      <c r="A1708" s="1" t="s">
        <v>14512</v>
      </c>
      <c r="B1708" s="1">
        <v>1949030</v>
      </c>
      <c r="C1708" s="1" t="s">
        <v>7495</v>
      </c>
      <c r="D1708" s="1" t="s">
        <v>7486</v>
      </c>
      <c r="E1708" s="1" t="s">
        <v>7487</v>
      </c>
      <c r="F1708" s="2">
        <v>50</v>
      </c>
      <c r="G1708" s="1" t="s">
        <v>115</v>
      </c>
      <c r="H1708" s="1" t="s">
        <v>92</v>
      </c>
      <c r="I1708" s="1" t="s">
        <v>93</v>
      </c>
      <c r="J1708" s="1" t="s">
        <v>14513</v>
      </c>
      <c r="K1708" s="1" t="s">
        <v>14506</v>
      </c>
      <c r="L1708">
        <f>VLOOKUP(B1708,HIS退!B:F,5,FALSE)</f>
        <v>-50</v>
      </c>
      <c r="M1708" t="e">
        <f>VLOOKUP(J1708,银行退!A:F,6,FALSE)</f>
        <v>#N/A</v>
      </c>
      <c r="N1708" t="e">
        <f>VLOOKUP(J1708,网银退汇!H:M,6,FALSE)</f>
        <v>#N/A</v>
      </c>
    </row>
    <row r="1709" spans="1:14" hidden="1">
      <c r="A1709" s="1" t="s">
        <v>14514</v>
      </c>
      <c r="B1709" s="1">
        <v>1949045</v>
      </c>
      <c r="C1709" s="1" t="s">
        <v>7497</v>
      </c>
      <c r="D1709" s="1" t="s">
        <v>7498</v>
      </c>
      <c r="E1709" s="1" t="s">
        <v>7499</v>
      </c>
      <c r="F1709" s="2">
        <v>590.55999999999995</v>
      </c>
      <c r="G1709" s="1" t="s">
        <v>115</v>
      </c>
      <c r="H1709" s="1" t="s">
        <v>92</v>
      </c>
      <c r="I1709" s="1" t="s">
        <v>93</v>
      </c>
      <c r="J1709" s="1" t="s">
        <v>14515</v>
      </c>
      <c r="K1709" s="1" t="s">
        <v>14516</v>
      </c>
      <c r="L1709">
        <f>VLOOKUP(B1709,HIS退!B:F,5,FALSE)</f>
        <v>-590.55999999999995</v>
      </c>
      <c r="M1709" t="e">
        <f>VLOOKUP(J1709,银行退!A:F,6,FALSE)</f>
        <v>#N/A</v>
      </c>
      <c r="N1709" t="e">
        <f>VLOOKUP(J1709,网银退汇!H:M,6,FALSE)</f>
        <v>#N/A</v>
      </c>
    </row>
    <row r="1710" spans="1:14" hidden="1">
      <c r="A1710" s="1" t="s">
        <v>14517</v>
      </c>
      <c r="B1710" s="1">
        <v>1949101</v>
      </c>
      <c r="C1710" s="1" t="s">
        <v>7501</v>
      </c>
      <c r="D1710" s="1" t="s">
        <v>7502</v>
      </c>
      <c r="E1710" s="1" t="s">
        <v>7503</v>
      </c>
      <c r="F1710" s="2">
        <v>757.73</v>
      </c>
      <c r="G1710" s="1" t="s">
        <v>115</v>
      </c>
      <c r="H1710" s="1" t="s">
        <v>92</v>
      </c>
      <c r="I1710" s="1" t="s">
        <v>93</v>
      </c>
      <c r="J1710" s="1" t="s">
        <v>14518</v>
      </c>
      <c r="K1710" s="1" t="s">
        <v>14519</v>
      </c>
      <c r="L1710">
        <f>VLOOKUP(B1710,HIS退!B:F,5,FALSE)</f>
        <v>-757.73</v>
      </c>
      <c r="M1710" t="e">
        <f>VLOOKUP(J1710,银行退!A:F,6,FALSE)</f>
        <v>#N/A</v>
      </c>
      <c r="N1710" t="e">
        <f>VLOOKUP(J1710,网银退汇!H:M,6,FALSE)</f>
        <v>#N/A</v>
      </c>
    </row>
    <row r="1711" spans="1:14" hidden="1">
      <c r="A1711" s="1" t="s">
        <v>14520</v>
      </c>
      <c r="B1711" s="1">
        <v>1949121</v>
      </c>
      <c r="C1711" s="1" t="s">
        <v>7505</v>
      </c>
      <c r="D1711" s="1" t="s">
        <v>7506</v>
      </c>
      <c r="E1711" s="1" t="s">
        <v>7507</v>
      </c>
      <c r="F1711" s="2">
        <v>5283.47</v>
      </c>
      <c r="G1711" s="1" t="s">
        <v>115</v>
      </c>
      <c r="H1711" s="1" t="s">
        <v>92</v>
      </c>
      <c r="I1711" s="1" t="s">
        <v>93</v>
      </c>
      <c r="J1711" s="1" t="s">
        <v>14521</v>
      </c>
      <c r="K1711" s="1" t="s">
        <v>14522</v>
      </c>
      <c r="L1711">
        <f>VLOOKUP(B1711,HIS退!B:F,5,FALSE)</f>
        <v>-5283.47</v>
      </c>
      <c r="M1711" t="e">
        <f>VLOOKUP(J1711,银行退!A:F,6,FALSE)</f>
        <v>#N/A</v>
      </c>
      <c r="N1711" t="e">
        <f>VLOOKUP(J1711,网银退汇!H:M,6,FALSE)</f>
        <v>#N/A</v>
      </c>
    </row>
    <row r="1712" spans="1:14" hidden="1">
      <c r="A1712" s="1" t="s">
        <v>14523</v>
      </c>
      <c r="B1712" s="1">
        <v>1949126</v>
      </c>
      <c r="C1712" s="1" t="s">
        <v>7509</v>
      </c>
      <c r="D1712" s="1" t="s">
        <v>7510</v>
      </c>
      <c r="E1712" s="1" t="s">
        <v>7511</v>
      </c>
      <c r="F1712" s="2">
        <v>12000</v>
      </c>
      <c r="G1712" s="1" t="s">
        <v>115</v>
      </c>
      <c r="H1712" s="1" t="s">
        <v>92</v>
      </c>
      <c r="I1712" s="1" t="s">
        <v>93</v>
      </c>
      <c r="J1712" s="1" t="s">
        <v>14524</v>
      </c>
      <c r="K1712" s="1" t="s">
        <v>14525</v>
      </c>
      <c r="L1712">
        <f>VLOOKUP(B1712,HIS退!B:F,5,FALSE)</f>
        <v>-12000</v>
      </c>
      <c r="M1712" t="e">
        <f>VLOOKUP(J1712,银行退!A:F,6,FALSE)</f>
        <v>#N/A</v>
      </c>
      <c r="N1712" t="e">
        <f>VLOOKUP(J1712,网银退汇!H:M,6,FALSE)</f>
        <v>#N/A</v>
      </c>
    </row>
    <row r="1713" spans="1:14" hidden="1">
      <c r="A1713" s="1" t="s">
        <v>14526</v>
      </c>
      <c r="B1713" s="1">
        <v>1949181</v>
      </c>
      <c r="C1713" s="1" t="s">
        <v>7513</v>
      </c>
      <c r="D1713" s="1" t="s">
        <v>7514</v>
      </c>
      <c r="E1713" s="1" t="s">
        <v>7515</v>
      </c>
      <c r="F1713" s="2">
        <v>800</v>
      </c>
      <c r="G1713" s="1" t="s">
        <v>115</v>
      </c>
      <c r="H1713" s="1" t="s">
        <v>92</v>
      </c>
      <c r="I1713" s="1" t="s">
        <v>93</v>
      </c>
      <c r="J1713" s="1" t="s">
        <v>14527</v>
      </c>
      <c r="K1713" s="1" t="s">
        <v>14528</v>
      </c>
      <c r="L1713">
        <f>VLOOKUP(B1713,HIS退!B:F,5,FALSE)</f>
        <v>-800</v>
      </c>
      <c r="M1713" t="e">
        <f>VLOOKUP(J1713,银行退!A:F,6,FALSE)</f>
        <v>#N/A</v>
      </c>
      <c r="N1713" t="e">
        <f>VLOOKUP(J1713,网银退汇!H:M,6,FALSE)</f>
        <v>#N/A</v>
      </c>
    </row>
    <row r="1714" spans="1:14" hidden="1">
      <c r="A1714" s="1" t="s">
        <v>14529</v>
      </c>
      <c r="B1714" s="1">
        <v>1949191</v>
      </c>
      <c r="C1714" s="1" t="s">
        <v>7517</v>
      </c>
      <c r="D1714" s="1" t="s">
        <v>7518</v>
      </c>
      <c r="E1714" s="1" t="s">
        <v>7519</v>
      </c>
      <c r="F1714" s="2">
        <v>4500</v>
      </c>
      <c r="G1714" s="1" t="s">
        <v>115</v>
      </c>
      <c r="H1714" s="1" t="s">
        <v>92</v>
      </c>
      <c r="I1714" s="1" t="s">
        <v>93</v>
      </c>
      <c r="J1714" s="1" t="s">
        <v>14530</v>
      </c>
      <c r="K1714" s="1" t="s">
        <v>14531</v>
      </c>
      <c r="L1714">
        <f>VLOOKUP(B1714,HIS退!B:F,5,FALSE)</f>
        <v>-4500</v>
      </c>
      <c r="M1714" t="e">
        <f>VLOOKUP(J1714,银行退!A:F,6,FALSE)</f>
        <v>#N/A</v>
      </c>
      <c r="N1714" t="e">
        <f>VLOOKUP(J1714,网银退汇!H:M,6,FALSE)</f>
        <v>#N/A</v>
      </c>
    </row>
    <row r="1715" spans="1:14" hidden="1">
      <c r="A1715" s="1" t="s">
        <v>14532</v>
      </c>
      <c r="B1715" s="1">
        <v>1949345</v>
      </c>
      <c r="C1715" s="1" t="s">
        <v>7521</v>
      </c>
      <c r="D1715" s="1" t="s">
        <v>7522</v>
      </c>
      <c r="E1715" s="1" t="s">
        <v>7523</v>
      </c>
      <c r="F1715" s="2">
        <v>59</v>
      </c>
      <c r="G1715" s="1" t="s">
        <v>115</v>
      </c>
      <c r="H1715" s="1" t="s">
        <v>92</v>
      </c>
      <c r="I1715" s="1" t="s">
        <v>93</v>
      </c>
      <c r="J1715" s="1" t="s">
        <v>14533</v>
      </c>
      <c r="K1715" s="1" t="s">
        <v>14534</v>
      </c>
      <c r="L1715">
        <f>VLOOKUP(B1715,HIS退!B:F,5,FALSE)</f>
        <v>-59</v>
      </c>
      <c r="M1715" t="e">
        <f>VLOOKUP(J1715,银行退!A:F,6,FALSE)</f>
        <v>#N/A</v>
      </c>
      <c r="N1715" t="e">
        <f>VLOOKUP(J1715,网银退汇!H:M,6,FALSE)</f>
        <v>#N/A</v>
      </c>
    </row>
    <row r="1716" spans="1:14" hidden="1">
      <c r="A1716" s="1" t="s">
        <v>14535</v>
      </c>
      <c r="B1716" s="1">
        <v>1949500</v>
      </c>
      <c r="C1716" s="1" t="s">
        <v>7525</v>
      </c>
      <c r="D1716" s="1" t="s">
        <v>5197</v>
      </c>
      <c r="E1716" s="1" t="s">
        <v>5198</v>
      </c>
      <c r="F1716" s="2">
        <v>2862.8</v>
      </c>
      <c r="G1716" s="1" t="s">
        <v>115</v>
      </c>
      <c r="H1716" s="1" t="s">
        <v>92</v>
      </c>
      <c r="I1716" s="1" t="s">
        <v>93</v>
      </c>
      <c r="J1716" s="1" t="s">
        <v>14536</v>
      </c>
      <c r="K1716" s="1" t="s">
        <v>12678</v>
      </c>
      <c r="L1716">
        <f>VLOOKUP(B1716,HIS退!B:F,5,FALSE)</f>
        <v>-2862.8</v>
      </c>
      <c r="M1716" t="e">
        <f>VLOOKUP(J1716,银行退!A:F,6,FALSE)</f>
        <v>#N/A</v>
      </c>
      <c r="N1716" t="e">
        <f>VLOOKUP(J1716,网银退汇!H:M,6,FALSE)</f>
        <v>#N/A</v>
      </c>
    </row>
    <row r="1717" spans="1:14">
      <c r="A1717" s="1" t="s">
        <v>14537</v>
      </c>
      <c r="B1717" s="1">
        <v>1949555</v>
      </c>
      <c r="C1717" s="1" t="s">
        <v>7527</v>
      </c>
      <c r="D1717" s="1" t="s">
        <v>7528</v>
      </c>
      <c r="E1717" s="1" t="s">
        <v>7529</v>
      </c>
      <c r="F1717" s="2">
        <v>1214.22</v>
      </c>
      <c r="G1717" s="1" t="s">
        <v>115</v>
      </c>
      <c r="H1717" s="1" t="s">
        <v>92</v>
      </c>
      <c r="I1717" s="1" t="s">
        <v>93</v>
      </c>
      <c r="J1717" s="1" t="s">
        <v>17580</v>
      </c>
      <c r="K1717" s="1" t="s">
        <v>14539</v>
      </c>
      <c r="L1717">
        <f>VLOOKUP(B1717,HIS退!B:F,5,FALSE)</f>
        <v>-1214.22</v>
      </c>
      <c r="M1717" t="e">
        <f>VLOOKUP(J1717,银行退!A:F,6,FALSE)</f>
        <v>#N/A</v>
      </c>
      <c r="N1717" t="str">
        <f>VLOOKUP(J1717,网银退汇!H:M,6,FALSE)</f>
        <v>20170912</v>
      </c>
    </row>
    <row r="1718" spans="1:14" hidden="1">
      <c r="A1718" s="1" t="s">
        <v>14540</v>
      </c>
      <c r="B1718" s="1">
        <v>1949642</v>
      </c>
      <c r="C1718" s="1" t="s">
        <v>7531</v>
      </c>
      <c r="D1718" s="1" t="s">
        <v>7532</v>
      </c>
      <c r="E1718" s="1" t="s">
        <v>7533</v>
      </c>
      <c r="F1718" s="2">
        <v>5000</v>
      </c>
      <c r="G1718" s="1" t="s">
        <v>115</v>
      </c>
      <c r="H1718" s="1" t="s">
        <v>92</v>
      </c>
      <c r="I1718" s="1" t="s">
        <v>93</v>
      </c>
      <c r="J1718" s="1" t="s">
        <v>14541</v>
      </c>
      <c r="K1718" s="1" t="s">
        <v>14542</v>
      </c>
      <c r="L1718">
        <f>VLOOKUP(B1718,HIS退!B:F,5,FALSE)</f>
        <v>-5000</v>
      </c>
      <c r="M1718" t="e">
        <f>VLOOKUP(J1718,银行退!A:F,6,FALSE)</f>
        <v>#N/A</v>
      </c>
      <c r="N1718" t="e">
        <f>VLOOKUP(J1718,网银退汇!H:M,6,FALSE)</f>
        <v>#N/A</v>
      </c>
    </row>
    <row r="1719" spans="1:14" hidden="1">
      <c r="A1719" s="1" t="s">
        <v>7544</v>
      </c>
      <c r="B1719" s="1">
        <v>1949657</v>
      </c>
      <c r="C1719" s="1" t="s">
        <v>7535</v>
      </c>
      <c r="D1719" s="1" t="s">
        <v>7536</v>
      </c>
      <c r="E1719" s="1" t="s">
        <v>7537</v>
      </c>
      <c r="F1719" s="2">
        <v>4000</v>
      </c>
      <c r="G1719" s="1" t="s">
        <v>115</v>
      </c>
      <c r="H1719" s="1" t="s">
        <v>92</v>
      </c>
      <c r="I1719" s="1" t="s">
        <v>93</v>
      </c>
      <c r="J1719" s="1" t="s">
        <v>14543</v>
      </c>
      <c r="K1719" s="1" t="s">
        <v>14544</v>
      </c>
      <c r="L1719">
        <f>VLOOKUP(B1719,HIS退!B:F,5,FALSE)</f>
        <v>-4000</v>
      </c>
      <c r="M1719" t="e">
        <f>VLOOKUP(J1719,银行退!A:F,6,FALSE)</f>
        <v>#N/A</v>
      </c>
      <c r="N1719" t="e">
        <f>VLOOKUP(J1719,网银退汇!H:M,6,FALSE)</f>
        <v>#N/A</v>
      </c>
    </row>
    <row r="1720" spans="1:14" hidden="1">
      <c r="A1720" s="1" t="s">
        <v>14545</v>
      </c>
      <c r="B1720" s="1">
        <v>1949658</v>
      </c>
      <c r="C1720" s="1" t="s">
        <v>7539</v>
      </c>
      <c r="D1720" s="1" t="s">
        <v>142</v>
      </c>
      <c r="E1720" s="1" t="s">
        <v>143</v>
      </c>
      <c r="F1720" s="2">
        <v>2831.33</v>
      </c>
      <c r="G1720" s="1" t="s">
        <v>115</v>
      </c>
      <c r="H1720" s="1" t="s">
        <v>92</v>
      </c>
      <c r="I1720" s="1" t="s">
        <v>93</v>
      </c>
      <c r="J1720" s="1" t="s">
        <v>14546</v>
      </c>
      <c r="K1720" s="1" t="s">
        <v>337</v>
      </c>
      <c r="L1720">
        <f>VLOOKUP(B1720,HIS退!B:F,5,FALSE)</f>
        <v>-2831.33</v>
      </c>
      <c r="M1720" t="e">
        <f>VLOOKUP(J1720,银行退!A:F,6,FALSE)</f>
        <v>#N/A</v>
      </c>
      <c r="N1720" t="e">
        <f>VLOOKUP(J1720,网银退汇!H:M,6,FALSE)</f>
        <v>#N/A</v>
      </c>
    </row>
    <row r="1721" spans="1:14" hidden="1">
      <c r="A1721" s="1" t="s">
        <v>14547</v>
      </c>
      <c r="B1721" s="1">
        <v>1949679</v>
      </c>
      <c r="C1721" s="1" t="s">
        <v>7541</v>
      </c>
      <c r="D1721" s="1" t="s">
        <v>7542</v>
      </c>
      <c r="E1721" s="1" t="s">
        <v>7543</v>
      </c>
      <c r="F1721" s="2">
        <v>598</v>
      </c>
      <c r="G1721" s="1" t="s">
        <v>115</v>
      </c>
      <c r="H1721" s="1" t="s">
        <v>92</v>
      </c>
      <c r="I1721" s="1" t="s">
        <v>93</v>
      </c>
      <c r="J1721" s="1" t="s">
        <v>14548</v>
      </c>
      <c r="K1721" s="1" t="s">
        <v>14549</v>
      </c>
      <c r="L1721">
        <f>VLOOKUP(B1721,HIS退!B:F,5,FALSE)</f>
        <v>-598</v>
      </c>
      <c r="M1721" t="e">
        <f>VLOOKUP(J1721,银行退!A:F,6,FALSE)</f>
        <v>#N/A</v>
      </c>
      <c r="N1721" t="e">
        <f>VLOOKUP(J1721,网银退汇!H:M,6,FALSE)</f>
        <v>#N/A</v>
      </c>
    </row>
    <row r="1722" spans="1:14" hidden="1">
      <c r="A1722" s="1" t="s">
        <v>14550</v>
      </c>
      <c r="B1722" s="1">
        <v>1949706</v>
      </c>
      <c r="C1722" s="1" t="s">
        <v>7545</v>
      </c>
      <c r="D1722" s="1" t="s">
        <v>7546</v>
      </c>
      <c r="E1722" s="1" t="s">
        <v>7547</v>
      </c>
      <c r="F1722" s="2">
        <v>267.72000000000003</v>
      </c>
      <c r="G1722" s="1" t="s">
        <v>115</v>
      </c>
      <c r="H1722" s="1" t="s">
        <v>92</v>
      </c>
      <c r="I1722" s="1" t="s">
        <v>93</v>
      </c>
      <c r="J1722" s="1" t="s">
        <v>14551</v>
      </c>
      <c r="K1722" s="1" t="s">
        <v>14552</v>
      </c>
      <c r="L1722">
        <f>VLOOKUP(B1722,HIS退!B:F,5,FALSE)</f>
        <v>-267.72000000000003</v>
      </c>
      <c r="M1722" t="e">
        <f>VLOOKUP(J1722,银行退!A:F,6,FALSE)</f>
        <v>#N/A</v>
      </c>
      <c r="N1722" t="e">
        <f>VLOOKUP(J1722,网银退汇!H:M,6,FALSE)</f>
        <v>#N/A</v>
      </c>
    </row>
    <row r="1723" spans="1:14" hidden="1">
      <c r="A1723" s="1" t="s">
        <v>14553</v>
      </c>
      <c r="B1723" s="1">
        <v>1949860</v>
      </c>
      <c r="C1723" s="1" t="s">
        <v>7549</v>
      </c>
      <c r="D1723" s="1" t="s">
        <v>7550</v>
      </c>
      <c r="E1723" s="1" t="s">
        <v>7551</v>
      </c>
      <c r="F1723" s="2">
        <v>5000</v>
      </c>
      <c r="G1723" s="1" t="s">
        <v>115</v>
      </c>
      <c r="H1723" s="1" t="s">
        <v>92</v>
      </c>
      <c r="I1723" s="1" t="s">
        <v>93</v>
      </c>
      <c r="J1723" s="1" t="s">
        <v>14554</v>
      </c>
      <c r="K1723" s="1" t="s">
        <v>14555</v>
      </c>
      <c r="L1723">
        <f>VLOOKUP(B1723,HIS退!B:F,5,FALSE)</f>
        <v>-5000</v>
      </c>
      <c r="M1723" t="e">
        <f>VLOOKUP(J1723,银行退!A:F,6,FALSE)</f>
        <v>#N/A</v>
      </c>
      <c r="N1723" t="e">
        <f>VLOOKUP(J1723,网银退汇!H:M,6,FALSE)</f>
        <v>#N/A</v>
      </c>
    </row>
    <row r="1724" spans="1:14" hidden="1">
      <c r="A1724" s="1" t="s">
        <v>14556</v>
      </c>
      <c r="B1724" s="1">
        <v>1950035</v>
      </c>
      <c r="C1724" s="1" t="s">
        <v>7553</v>
      </c>
      <c r="D1724" s="1" t="s">
        <v>7554</v>
      </c>
      <c r="E1724" s="1" t="s">
        <v>7555</v>
      </c>
      <c r="F1724" s="2">
        <v>40501.230000000003</v>
      </c>
      <c r="G1724" s="1" t="s">
        <v>115</v>
      </c>
      <c r="H1724" s="1" t="s">
        <v>92</v>
      </c>
      <c r="I1724" s="1" t="s">
        <v>93</v>
      </c>
      <c r="J1724" s="1" t="s">
        <v>14557</v>
      </c>
      <c r="K1724" s="1" t="s">
        <v>14558</v>
      </c>
      <c r="L1724">
        <f>VLOOKUP(B1724,HIS退!B:F,5,FALSE)</f>
        <v>-40501.230000000003</v>
      </c>
      <c r="M1724" t="e">
        <f>VLOOKUP(J1724,银行退!A:F,6,FALSE)</f>
        <v>#N/A</v>
      </c>
      <c r="N1724" t="e">
        <f>VLOOKUP(J1724,网银退汇!H:M,6,FALSE)</f>
        <v>#N/A</v>
      </c>
    </row>
    <row r="1725" spans="1:14" hidden="1">
      <c r="A1725" s="1" t="s">
        <v>14559</v>
      </c>
      <c r="B1725" s="1">
        <v>1950239</v>
      </c>
      <c r="C1725" s="1" t="s">
        <v>7557</v>
      </c>
      <c r="D1725" s="1" t="s">
        <v>7558</v>
      </c>
      <c r="E1725" s="1" t="s">
        <v>7559</v>
      </c>
      <c r="F1725" s="2">
        <v>400</v>
      </c>
      <c r="G1725" s="1" t="s">
        <v>115</v>
      </c>
      <c r="H1725" s="1" t="s">
        <v>92</v>
      </c>
      <c r="I1725" s="1" t="s">
        <v>93</v>
      </c>
      <c r="J1725" s="1" t="s">
        <v>14560</v>
      </c>
      <c r="K1725" s="1" t="s">
        <v>14561</v>
      </c>
      <c r="L1725">
        <f>VLOOKUP(B1725,HIS退!B:F,5,FALSE)</f>
        <v>-400</v>
      </c>
      <c r="M1725" t="e">
        <f>VLOOKUP(J1725,银行退!A:F,6,FALSE)</f>
        <v>#N/A</v>
      </c>
      <c r="N1725" t="e">
        <f>VLOOKUP(J1725,网银退汇!H:M,6,FALSE)</f>
        <v>#N/A</v>
      </c>
    </row>
    <row r="1726" spans="1:14" hidden="1">
      <c r="A1726" s="1" t="s">
        <v>14562</v>
      </c>
      <c r="B1726" s="1">
        <v>1950276</v>
      </c>
      <c r="C1726" s="1" t="s">
        <v>7561</v>
      </c>
      <c r="D1726" s="1" t="s">
        <v>7562</v>
      </c>
      <c r="E1726" s="1" t="s">
        <v>7563</v>
      </c>
      <c r="F1726" s="2">
        <v>145</v>
      </c>
      <c r="G1726" s="1" t="s">
        <v>115</v>
      </c>
      <c r="H1726" s="1" t="s">
        <v>92</v>
      </c>
      <c r="I1726" s="1" t="s">
        <v>93</v>
      </c>
      <c r="J1726" s="1" t="s">
        <v>14563</v>
      </c>
      <c r="K1726" s="1" t="s">
        <v>14564</v>
      </c>
      <c r="L1726">
        <f>VLOOKUP(B1726,HIS退!B:F,5,FALSE)</f>
        <v>-145</v>
      </c>
      <c r="M1726" t="e">
        <f>VLOOKUP(J1726,银行退!A:F,6,FALSE)</f>
        <v>#N/A</v>
      </c>
      <c r="N1726" t="e">
        <f>VLOOKUP(J1726,网银退汇!H:M,6,FALSE)</f>
        <v>#N/A</v>
      </c>
    </row>
    <row r="1727" spans="1:14" hidden="1">
      <c r="A1727" s="1" t="s">
        <v>14565</v>
      </c>
      <c r="B1727" s="1">
        <v>1950321</v>
      </c>
      <c r="C1727" s="1" t="s">
        <v>7565</v>
      </c>
      <c r="D1727" s="1" t="s">
        <v>7566</v>
      </c>
      <c r="E1727" s="1" t="s">
        <v>7567</v>
      </c>
      <c r="F1727" s="2">
        <v>1010.02</v>
      </c>
      <c r="G1727" s="1" t="s">
        <v>115</v>
      </c>
      <c r="H1727" s="1" t="s">
        <v>92</v>
      </c>
      <c r="I1727" s="1" t="s">
        <v>93</v>
      </c>
      <c r="J1727" s="1" t="s">
        <v>14566</v>
      </c>
      <c r="K1727" s="1" t="s">
        <v>14567</v>
      </c>
      <c r="L1727">
        <f>VLOOKUP(B1727,HIS退!B:F,5,FALSE)</f>
        <v>-1010.02</v>
      </c>
      <c r="M1727" t="e">
        <f>VLOOKUP(J1727,银行退!A:F,6,FALSE)</f>
        <v>#N/A</v>
      </c>
      <c r="N1727" t="e">
        <f>VLOOKUP(J1727,网银退汇!H:M,6,FALSE)</f>
        <v>#N/A</v>
      </c>
    </row>
    <row r="1728" spans="1:14" hidden="1">
      <c r="A1728" s="1" t="s">
        <v>14568</v>
      </c>
      <c r="B1728" s="1">
        <v>1950432</v>
      </c>
      <c r="C1728" s="1" t="s">
        <v>7569</v>
      </c>
      <c r="D1728" s="1" t="s">
        <v>7570</v>
      </c>
      <c r="E1728" s="1" t="s">
        <v>7571</v>
      </c>
      <c r="F1728" s="2">
        <v>75</v>
      </c>
      <c r="G1728" s="1" t="s">
        <v>115</v>
      </c>
      <c r="H1728" s="1" t="s">
        <v>92</v>
      </c>
      <c r="I1728" s="1" t="s">
        <v>93</v>
      </c>
      <c r="J1728" s="1" t="s">
        <v>14569</v>
      </c>
      <c r="K1728" s="1" t="s">
        <v>14570</v>
      </c>
      <c r="L1728">
        <f>VLOOKUP(B1728,HIS退!B:F,5,FALSE)</f>
        <v>-75</v>
      </c>
      <c r="M1728" t="e">
        <f>VLOOKUP(J1728,银行退!A:F,6,FALSE)</f>
        <v>#N/A</v>
      </c>
      <c r="N1728" t="e">
        <f>VLOOKUP(J1728,网银退汇!H:M,6,FALSE)</f>
        <v>#N/A</v>
      </c>
    </row>
    <row r="1729" spans="1:14" hidden="1">
      <c r="A1729" s="1" t="s">
        <v>14571</v>
      </c>
      <c r="B1729" s="1">
        <v>1950438</v>
      </c>
      <c r="C1729" s="1" t="s">
        <v>7573</v>
      </c>
      <c r="D1729" s="1" t="s">
        <v>7574</v>
      </c>
      <c r="E1729" s="1" t="s">
        <v>7575</v>
      </c>
      <c r="F1729" s="2">
        <v>1619.65</v>
      </c>
      <c r="G1729" s="1" t="s">
        <v>115</v>
      </c>
      <c r="H1729" s="1" t="s">
        <v>92</v>
      </c>
      <c r="I1729" s="1" t="s">
        <v>93</v>
      </c>
      <c r="J1729" s="1" t="s">
        <v>14572</v>
      </c>
      <c r="K1729" s="1" t="s">
        <v>14573</v>
      </c>
      <c r="L1729">
        <f>VLOOKUP(B1729,HIS退!B:F,5,FALSE)</f>
        <v>-1619.65</v>
      </c>
      <c r="M1729" t="e">
        <f>VLOOKUP(J1729,银行退!A:F,6,FALSE)</f>
        <v>#N/A</v>
      </c>
      <c r="N1729" t="e">
        <f>VLOOKUP(J1729,网银退汇!H:M,6,FALSE)</f>
        <v>#N/A</v>
      </c>
    </row>
    <row r="1730" spans="1:14" hidden="1">
      <c r="A1730" s="1" t="s">
        <v>14574</v>
      </c>
      <c r="B1730" s="1">
        <v>1950492</v>
      </c>
      <c r="C1730" s="1" t="s">
        <v>7577</v>
      </c>
      <c r="D1730" s="1" t="s">
        <v>7578</v>
      </c>
      <c r="E1730" s="1" t="s">
        <v>7579</v>
      </c>
      <c r="F1730" s="2">
        <v>6000</v>
      </c>
      <c r="G1730" s="1" t="s">
        <v>115</v>
      </c>
      <c r="H1730" s="1" t="s">
        <v>92</v>
      </c>
      <c r="I1730" s="1" t="s">
        <v>93</v>
      </c>
      <c r="J1730" s="1" t="s">
        <v>14575</v>
      </c>
      <c r="K1730" s="1" t="s">
        <v>14576</v>
      </c>
      <c r="L1730">
        <f>VLOOKUP(B1730,HIS退!B:F,5,FALSE)</f>
        <v>-6000</v>
      </c>
      <c r="M1730" t="e">
        <f>VLOOKUP(J1730,银行退!A:F,6,FALSE)</f>
        <v>#N/A</v>
      </c>
      <c r="N1730" t="e">
        <f>VLOOKUP(J1730,网银退汇!H:M,6,FALSE)</f>
        <v>#N/A</v>
      </c>
    </row>
    <row r="1731" spans="1:14" hidden="1">
      <c r="A1731" s="1" t="s">
        <v>14577</v>
      </c>
      <c r="B1731" s="1">
        <v>1950517</v>
      </c>
      <c r="C1731" s="1" t="s">
        <v>7581</v>
      </c>
      <c r="D1731" s="1" t="s">
        <v>7582</v>
      </c>
      <c r="E1731" s="1" t="s">
        <v>7583</v>
      </c>
      <c r="F1731" s="2">
        <v>720.5</v>
      </c>
      <c r="G1731" s="1" t="s">
        <v>115</v>
      </c>
      <c r="H1731" s="1" t="s">
        <v>92</v>
      </c>
      <c r="I1731" s="1" t="s">
        <v>93</v>
      </c>
      <c r="J1731" s="1" t="s">
        <v>14578</v>
      </c>
      <c r="K1731" s="1" t="s">
        <v>14579</v>
      </c>
      <c r="L1731">
        <f>VLOOKUP(B1731,HIS退!B:F,5,FALSE)</f>
        <v>-720.5</v>
      </c>
      <c r="M1731" t="e">
        <f>VLOOKUP(J1731,银行退!A:F,6,FALSE)</f>
        <v>#N/A</v>
      </c>
      <c r="N1731" t="e">
        <f>VLOOKUP(J1731,网银退汇!H:M,6,FALSE)</f>
        <v>#N/A</v>
      </c>
    </row>
    <row r="1732" spans="1:14">
      <c r="A1732" s="1" t="s">
        <v>14580</v>
      </c>
      <c r="B1732" s="1">
        <v>1950645</v>
      </c>
      <c r="C1732" s="1" t="s">
        <v>14581</v>
      </c>
      <c r="D1732" s="1" t="s">
        <v>7578</v>
      </c>
      <c r="E1732" s="1" t="s">
        <v>7579</v>
      </c>
      <c r="F1732" s="2">
        <v>2015</v>
      </c>
      <c r="G1732" s="1" t="s">
        <v>115</v>
      </c>
      <c r="H1732" s="1" t="s">
        <v>94</v>
      </c>
      <c r="I1732" s="1" t="s">
        <v>94</v>
      </c>
      <c r="J1732" s="1" t="s">
        <v>14582</v>
      </c>
      <c r="K1732" s="1" t="s">
        <v>14583</v>
      </c>
      <c r="L1732">
        <f>VLOOKUP(B1732,HIS退!B:F,5,FALSE)</f>
        <v>-2015</v>
      </c>
      <c r="M1732" t="e">
        <f>VLOOKUP(J1732,银行退!A:F,6,FALSE)</f>
        <v>#N/A</v>
      </c>
      <c r="N1732" t="str">
        <f>VLOOKUP(J1732,网银退汇!H:M,6,FALSE)</f>
        <v>20170912</v>
      </c>
    </row>
    <row r="1733" spans="1:14" hidden="1">
      <c r="A1733" s="1" t="s">
        <v>14584</v>
      </c>
      <c r="B1733" s="1">
        <v>1950778</v>
      </c>
      <c r="C1733" s="1" t="s">
        <v>7586</v>
      </c>
      <c r="D1733" s="1" t="s">
        <v>7587</v>
      </c>
      <c r="E1733" s="1" t="s">
        <v>7588</v>
      </c>
      <c r="F1733" s="2">
        <v>4256.25</v>
      </c>
      <c r="G1733" s="1" t="s">
        <v>115</v>
      </c>
      <c r="H1733" s="1" t="s">
        <v>92</v>
      </c>
      <c r="I1733" s="1" t="s">
        <v>93</v>
      </c>
      <c r="J1733" s="1" t="s">
        <v>14585</v>
      </c>
      <c r="K1733" s="1" t="s">
        <v>14586</v>
      </c>
      <c r="L1733">
        <f>VLOOKUP(B1733,HIS退!B:F,5,FALSE)</f>
        <v>-4256.25</v>
      </c>
      <c r="M1733" t="e">
        <f>VLOOKUP(J1733,银行退!A:F,6,FALSE)</f>
        <v>#N/A</v>
      </c>
      <c r="N1733" t="e">
        <f>VLOOKUP(J1733,网银退汇!H:M,6,FALSE)</f>
        <v>#N/A</v>
      </c>
    </row>
    <row r="1734" spans="1:14">
      <c r="A1734" s="1" t="s">
        <v>14587</v>
      </c>
      <c r="B1734" s="1">
        <v>1950855</v>
      </c>
      <c r="C1734" s="1" t="s">
        <v>7590</v>
      </c>
      <c r="D1734" s="1" t="s">
        <v>7591</v>
      </c>
      <c r="E1734" s="1" t="s">
        <v>7592</v>
      </c>
      <c r="F1734" s="2">
        <v>1</v>
      </c>
      <c r="G1734" s="1" t="s">
        <v>115</v>
      </c>
      <c r="H1734" s="1" t="s">
        <v>92</v>
      </c>
      <c r="I1734" s="1" t="s">
        <v>93</v>
      </c>
      <c r="J1734" s="1" t="s">
        <v>17579</v>
      </c>
      <c r="K1734" s="1" t="s">
        <v>14589</v>
      </c>
      <c r="L1734">
        <f>VLOOKUP(B1734,HIS退!B:F,5,FALSE)</f>
        <v>-1</v>
      </c>
      <c r="M1734" t="e">
        <f>VLOOKUP(J1734,银行退!A:F,6,FALSE)</f>
        <v>#N/A</v>
      </c>
      <c r="N1734" t="str">
        <f>VLOOKUP(J1734,网银退汇!H:M,6,FALSE)</f>
        <v>20170912</v>
      </c>
    </row>
    <row r="1735" spans="1:14" hidden="1">
      <c r="A1735" s="1" t="s">
        <v>14590</v>
      </c>
      <c r="B1735" s="1">
        <v>1950857</v>
      </c>
      <c r="C1735" s="1" t="s">
        <v>7594</v>
      </c>
      <c r="D1735" s="1" t="s">
        <v>7595</v>
      </c>
      <c r="E1735" s="1" t="s">
        <v>7596</v>
      </c>
      <c r="F1735" s="2">
        <v>242</v>
      </c>
      <c r="G1735" s="1" t="s">
        <v>115</v>
      </c>
      <c r="H1735" s="1" t="s">
        <v>92</v>
      </c>
      <c r="I1735" s="1" t="s">
        <v>93</v>
      </c>
      <c r="J1735" s="1" t="s">
        <v>14591</v>
      </c>
      <c r="K1735" s="1" t="s">
        <v>14592</v>
      </c>
      <c r="L1735">
        <f>VLOOKUP(B1735,HIS退!B:F,5,FALSE)</f>
        <v>-242</v>
      </c>
      <c r="M1735" t="e">
        <f>VLOOKUP(J1735,银行退!A:F,6,FALSE)</f>
        <v>#N/A</v>
      </c>
      <c r="N1735" t="e">
        <f>VLOOKUP(J1735,网银退汇!H:M,6,FALSE)</f>
        <v>#N/A</v>
      </c>
    </row>
    <row r="1736" spans="1:14" hidden="1">
      <c r="A1736" s="1" t="s">
        <v>14593</v>
      </c>
      <c r="B1736" s="1">
        <v>1950895</v>
      </c>
      <c r="C1736" s="1" t="s">
        <v>7598</v>
      </c>
      <c r="D1736" s="1" t="s">
        <v>7599</v>
      </c>
      <c r="E1736" s="1" t="s">
        <v>7600</v>
      </c>
      <c r="F1736" s="2">
        <v>44</v>
      </c>
      <c r="G1736" s="1" t="s">
        <v>115</v>
      </c>
      <c r="H1736" s="1" t="s">
        <v>92</v>
      </c>
      <c r="I1736" s="1" t="s">
        <v>93</v>
      </c>
      <c r="J1736" s="1" t="s">
        <v>14594</v>
      </c>
      <c r="K1736" s="1" t="s">
        <v>14595</v>
      </c>
      <c r="L1736">
        <f>VLOOKUP(B1736,HIS退!B:F,5,FALSE)</f>
        <v>-44</v>
      </c>
      <c r="M1736" t="e">
        <f>VLOOKUP(J1736,银行退!A:F,6,FALSE)</f>
        <v>#N/A</v>
      </c>
      <c r="N1736" t="e">
        <f>VLOOKUP(J1736,网银退汇!H:M,6,FALSE)</f>
        <v>#N/A</v>
      </c>
    </row>
    <row r="1737" spans="1:14" hidden="1">
      <c r="A1737" s="1" t="s">
        <v>14596</v>
      </c>
      <c r="B1737" s="1">
        <v>1950938</v>
      </c>
      <c r="C1737" s="1" t="s">
        <v>7602</v>
      </c>
      <c r="D1737" s="1" t="s">
        <v>7603</v>
      </c>
      <c r="E1737" s="1" t="s">
        <v>7604</v>
      </c>
      <c r="F1737" s="2">
        <v>10005</v>
      </c>
      <c r="G1737" s="1" t="s">
        <v>115</v>
      </c>
      <c r="H1737" s="1" t="s">
        <v>92</v>
      </c>
      <c r="I1737" s="1" t="s">
        <v>93</v>
      </c>
      <c r="J1737" s="1" t="s">
        <v>14597</v>
      </c>
      <c r="K1737" s="1" t="s">
        <v>14598</v>
      </c>
      <c r="L1737">
        <f>VLOOKUP(B1737,HIS退!B:F,5,FALSE)</f>
        <v>-10005</v>
      </c>
      <c r="M1737" t="e">
        <f>VLOOKUP(J1737,银行退!A:F,6,FALSE)</f>
        <v>#N/A</v>
      </c>
      <c r="N1737" t="e">
        <f>VLOOKUP(J1737,网银退汇!H:M,6,FALSE)</f>
        <v>#N/A</v>
      </c>
    </row>
    <row r="1738" spans="1:14" hidden="1">
      <c r="A1738" s="1" t="s">
        <v>14599</v>
      </c>
      <c r="B1738" s="1">
        <v>1951009</v>
      </c>
      <c r="C1738" s="1" t="s">
        <v>7606</v>
      </c>
      <c r="D1738" s="1" t="s">
        <v>7607</v>
      </c>
      <c r="E1738" s="1" t="s">
        <v>7608</v>
      </c>
      <c r="F1738" s="2">
        <v>693.05</v>
      </c>
      <c r="G1738" s="1" t="s">
        <v>115</v>
      </c>
      <c r="H1738" s="1" t="s">
        <v>92</v>
      </c>
      <c r="I1738" s="1" t="s">
        <v>93</v>
      </c>
      <c r="J1738" s="1" t="s">
        <v>14600</v>
      </c>
      <c r="K1738" s="1" t="s">
        <v>14601</v>
      </c>
      <c r="L1738">
        <f>VLOOKUP(B1738,HIS退!B:F,5,FALSE)</f>
        <v>-693.05</v>
      </c>
      <c r="M1738" t="e">
        <f>VLOOKUP(J1738,银行退!A:F,6,FALSE)</f>
        <v>#N/A</v>
      </c>
      <c r="N1738" t="e">
        <f>VLOOKUP(J1738,网银退汇!H:M,6,FALSE)</f>
        <v>#N/A</v>
      </c>
    </row>
    <row r="1739" spans="1:14" hidden="1">
      <c r="A1739" s="1" t="s">
        <v>14602</v>
      </c>
      <c r="B1739" s="1">
        <v>1951354</v>
      </c>
      <c r="C1739" s="1" t="s">
        <v>7610</v>
      </c>
      <c r="D1739" s="1" t="s">
        <v>7611</v>
      </c>
      <c r="E1739" s="1" t="s">
        <v>7612</v>
      </c>
      <c r="F1739" s="2">
        <v>3413.61</v>
      </c>
      <c r="G1739" s="1" t="s">
        <v>115</v>
      </c>
      <c r="H1739" s="1" t="s">
        <v>92</v>
      </c>
      <c r="I1739" s="1" t="s">
        <v>93</v>
      </c>
      <c r="J1739" s="1" t="s">
        <v>14603</v>
      </c>
      <c r="K1739" s="1" t="s">
        <v>14604</v>
      </c>
      <c r="L1739">
        <f>VLOOKUP(B1739,HIS退!B:F,5,FALSE)</f>
        <v>-3413.61</v>
      </c>
      <c r="M1739" t="e">
        <f>VLOOKUP(J1739,银行退!A:F,6,FALSE)</f>
        <v>#N/A</v>
      </c>
      <c r="N1739" t="e">
        <f>VLOOKUP(J1739,网银退汇!H:M,6,FALSE)</f>
        <v>#N/A</v>
      </c>
    </row>
    <row r="1740" spans="1:14" hidden="1">
      <c r="A1740" s="1" t="s">
        <v>14605</v>
      </c>
      <c r="B1740" s="1">
        <v>1951404</v>
      </c>
      <c r="C1740" s="1" t="s">
        <v>7614</v>
      </c>
      <c r="D1740" s="1" t="s">
        <v>7615</v>
      </c>
      <c r="E1740" s="1" t="s">
        <v>7616</v>
      </c>
      <c r="F1740" s="2">
        <v>282.5</v>
      </c>
      <c r="G1740" s="1" t="s">
        <v>115</v>
      </c>
      <c r="H1740" s="1" t="s">
        <v>92</v>
      </c>
      <c r="I1740" s="1" t="s">
        <v>93</v>
      </c>
      <c r="J1740" s="1" t="s">
        <v>14606</v>
      </c>
      <c r="K1740" s="1" t="s">
        <v>14607</v>
      </c>
      <c r="L1740">
        <f>VLOOKUP(B1740,HIS退!B:F,5,FALSE)</f>
        <v>-282.5</v>
      </c>
      <c r="M1740" t="e">
        <f>VLOOKUP(J1740,银行退!A:F,6,FALSE)</f>
        <v>#N/A</v>
      </c>
      <c r="N1740" t="e">
        <f>VLOOKUP(J1740,网银退汇!H:M,6,FALSE)</f>
        <v>#N/A</v>
      </c>
    </row>
    <row r="1741" spans="1:14" hidden="1">
      <c r="A1741" s="1" t="s">
        <v>14608</v>
      </c>
      <c r="B1741" s="1">
        <v>1951521</v>
      </c>
      <c r="C1741" s="1" t="s">
        <v>7618</v>
      </c>
      <c r="D1741" s="1" t="s">
        <v>7619</v>
      </c>
      <c r="E1741" s="1" t="s">
        <v>7620</v>
      </c>
      <c r="F1741" s="2">
        <v>7020</v>
      </c>
      <c r="G1741" s="1" t="s">
        <v>115</v>
      </c>
      <c r="H1741" s="1" t="s">
        <v>92</v>
      </c>
      <c r="I1741" s="1" t="s">
        <v>93</v>
      </c>
      <c r="J1741" s="1" t="s">
        <v>14609</v>
      </c>
      <c r="K1741" s="1" t="s">
        <v>14610</v>
      </c>
      <c r="L1741">
        <f>VLOOKUP(B1741,HIS退!B:F,5,FALSE)</f>
        <v>-7020</v>
      </c>
      <c r="M1741" t="e">
        <f>VLOOKUP(J1741,银行退!A:F,6,FALSE)</f>
        <v>#N/A</v>
      </c>
      <c r="N1741" t="e">
        <f>VLOOKUP(J1741,网银退汇!H:M,6,FALSE)</f>
        <v>#N/A</v>
      </c>
    </row>
    <row r="1742" spans="1:14" hidden="1">
      <c r="A1742" s="1" t="s">
        <v>14611</v>
      </c>
      <c r="B1742" s="1">
        <v>1951523</v>
      </c>
      <c r="C1742" s="1" t="s">
        <v>7622</v>
      </c>
      <c r="D1742" s="1" t="s">
        <v>7623</v>
      </c>
      <c r="E1742" s="1" t="s">
        <v>7624</v>
      </c>
      <c r="F1742" s="2">
        <v>7020</v>
      </c>
      <c r="G1742" s="1" t="s">
        <v>115</v>
      </c>
      <c r="H1742" s="1" t="s">
        <v>92</v>
      </c>
      <c r="I1742" s="1" t="s">
        <v>93</v>
      </c>
      <c r="J1742" s="1" t="s">
        <v>14612</v>
      </c>
      <c r="K1742" s="1" t="s">
        <v>14610</v>
      </c>
      <c r="L1742">
        <f>VLOOKUP(B1742,HIS退!B:F,5,FALSE)</f>
        <v>-7020</v>
      </c>
      <c r="M1742" t="e">
        <f>VLOOKUP(J1742,银行退!A:F,6,FALSE)</f>
        <v>#N/A</v>
      </c>
      <c r="N1742" t="e">
        <f>VLOOKUP(J1742,网银退汇!H:M,6,FALSE)</f>
        <v>#N/A</v>
      </c>
    </row>
    <row r="1743" spans="1:14" hidden="1">
      <c r="A1743" s="1" t="s">
        <v>14613</v>
      </c>
      <c r="B1743" s="1">
        <v>1951610</v>
      </c>
      <c r="C1743" s="1" t="s">
        <v>7626</v>
      </c>
      <c r="D1743" s="1" t="s">
        <v>7627</v>
      </c>
      <c r="E1743" s="1" t="s">
        <v>7628</v>
      </c>
      <c r="F1743" s="2">
        <v>4.5</v>
      </c>
      <c r="G1743" s="1" t="s">
        <v>115</v>
      </c>
      <c r="H1743" s="1" t="s">
        <v>92</v>
      </c>
      <c r="I1743" s="1" t="s">
        <v>93</v>
      </c>
      <c r="J1743" s="1" t="s">
        <v>14614</v>
      </c>
      <c r="K1743" s="1" t="s">
        <v>14615</v>
      </c>
      <c r="L1743">
        <f>VLOOKUP(B1743,HIS退!B:F,5,FALSE)</f>
        <v>-4.5</v>
      </c>
      <c r="M1743" t="e">
        <f>VLOOKUP(J1743,银行退!A:F,6,FALSE)</f>
        <v>#N/A</v>
      </c>
      <c r="N1743" t="e">
        <f>VLOOKUP(J1743,网银退汇!H:M,6,FALSE)</f>
        <v>#N/A</v>
      </c>
    </row>
    <row r="1744" spans="1:14" hidden="1">
      <c r="A1744" s="1" t="s">
        <v>14616</v>
      </c>
      <c r="B1744" s="1">
        <v>1951926</v>
      </c>
      <c r="C1744" s="1" t="s">
        <v>7630</v>
      </c>
      <c r="D1744" s="1" t="s">
        <v>7631</v>
      </c>
      <c r="E1744" s="1" t="s">
        <v>7632</v>
      </c>
      <c r="F1744" s="2">
        <v>404.4</v>
      </c>
      <c r="G1744" s="1" t="s">
        <v>115</v>
      </c>
      <c r="H1744" s="1" t="s">
        <v>92</v>
      </c>
      <c r="I1744" s="1" t="s">
        <v>93</v>
      </c>
      <c r="J1744" s="1" t="s">
        <v>14617</v>
      </c>
      <c r="K1744" s="1" t="s">
        <v>14618</v>
      </c>
      <c r="L1744">
        <f>VLOOKUP(B1744,HIS退!B:F,5,FALSE)</f>
        <v>-404.4</v>
      </c>
      <c r="M1744" t="e">
        <f>VLOOKUP(J1744,银行退!A:F,6,FALSE)</f>
        <v>#N/A</v>
      </c>
      <c r="N1744" t="e">
        <f>VLOOKUP(J1744,网银退汇!H:M,6,FALSE)</f>
        <v>#N/A</v>
      </c>
    </row>
    <row r="1745" spans="1:14" hidden="1">
      <c r="A1745" s="1" t="s">
        <v>14619</v>
      </c>
      <c r="B1745" s="1">
        <v>1952075</v>
      </c>
      <c r="C1745" s="1" t="s">
        <v>7634</v>
      </c>
      <c r="D1745" s="1" t="s">
        <v>7635</v>
      </c>
      <c r="E1745" s="1" t="s">
        <v>7636</v>
      </c>
      <c r="F1745" s="2">
        <v>1987</v>
      </c>
      <c r="G1745" s="1" t="s">
        <v>115</v>
      </c>
      <c r="H1745" s="1" t="s">
        <v>92</v>
      </c>
      <c r="I1745" s="1" t="s">
        <v>93</v>
      </c>
      <c r="J1745" s="1" t="s">
        <v>14620</v>
      </c>
      <c r="K1745" s="1" t="s">
        <v>14621</v>
      </c>
      <c r="L1745">
        <f>VLOOKUP(B1745,HIS退!B:F,5,FALSE)</f>
        <v>-1987</v>
      </c>
      <c r="M1745" t="e">
        <f>VLOOKUP(J1745,银行退!A:F,6,FALSE)</f>
        <v>#N/A</v>
      </c>
      <c r="N1745" t="e">
        <f>VLOOKUP(J1745,网银退汇!H:M,6,FALSE)</f>
        <v>#N/A</v>
      </c>
    </row>
    <row r="1746" spans="1:14" hidden="1">
      <c r="A1746" s="1" t="s">
        <v>14622</v>
      </c>
      <c r="B1746" s="1">
        <v>1952291</v>
      </c>
      <c r="C1746" s="1" t="s">
        <v>7638</v>
      </c>
      <c r="D1746" s="1" t="s">
        <v>7639</v>
      </c>
      <c r="E1746" s="1" t="s">
        <v>7640</v>
      </c>
      <c r="F1746" s="2">
        <v>200</v>
      </c>
      <c r="G1746" s="1" t="s">
        <v>115</v>
      </c>
      <c r="H1746" s="1" t="s">
        <v>92</v>
      </c>
      <c r="I1746" s="1" t="s">
        <v>93</v>
      </c>
      <c r="J1746" s="1" t="s">
        <v>14623</v>
      </c>
      <c r="K1746" s="1" t="s">
        <v>14624</v>
      </c>
      <c r="L1746">
        <f>VLOOKUP(B1746,HIS退!B:F,5,FALSE)</f>
        <v>-200</v>
      </c>
      <c r="M1746" t="e">
        <f>VLOOKUP(J1746,银行退!A:F,6,FALSE)</f>
        <v>#N/A</v>
      </c>
      <c r="N1746" t="e">
        <f>VLOOKUP(J1746,网银退汇!H:M,6,FALSE)</f>
        <v>#N/A</v>
      </c>
    </row>
    <row r="1747" spans="1:14">
      <c r="A1747" s="1" t="s">
        <v>14625</v>
      </c>
      <c r="B1747" s="1">
        <v>1952350</v>
      </c>
      <c r="C1747" s="1" t="s">
        <v>14626</v>
      </c>
      <c r="D1747" s="1" t="s">
        <v>7642</v>
      </c>
      <c r="E1747" s="1" t="s">
        <v>7643</v>
      </c>
      <c r="F1747" s="2">
        <v>500</v>
      </c>
      <c r="G1747" s="1" t="s">
        <v>115</v>
      </c>
      <c r="H1747" s="1" t="s">
        <v>94</v>
      </c>
      <c r="I1747" s="1" t="s">
        <v>24</v>
      </c>
      <c r="J1747" s="1" t="s">
        <v>14627</v>
      </c>
      <c r="K1747" s="1" t="s">
        <v>14628</v>
      </c>
      <c r="L1747">
        <f>VLOOKUP(B1747,HIS退!B:F,5,FALSE)</f>
        <v>-500</v>
      </c>
      <c r="M1747" t="e">
        <f>VLOOKUP(J1747,银行退!A:F,6,FALSE)</f>
        <v>#N/A</v>
      </c>
      <c r="N1747" t="str">
        <f>VLOOKUP(J1747,网银退汇!H:M,6,FALSE)</f>
        <v>20170912</v>
      </c>
    </row>
    <row r="1748" spans="1:14">
      <c r="A1748" s="1" t="s">
        <v>14629</v>
      </c>
      <c r="B1748" s="1">
        <v>1952945</v>
      </c>
      <c r="C1748" s="1" t="s">
        <v>14630</v>
      </c>
      <c r="D1748" s="1" t="s">
        <v>158</v>
      </c>
      <c r="E1748" s="1" t="s">
        <v>159</v>
      </c>
      <c r="F1748" s="2">
        <v>150</v>
      </c>
      <c r="G1748" s="1" t="s">
        <v>115</v>
      </c>
      <c r="H1748" s="1" t="s">
        <v>94</v>
      </c>
      <c r="I1748" s="1" t="s">
        <v>24</v>
      </c>
      <c r="J1748" s="1" t="s">
        <v>14631</v>
      </c>
      <c r="K1748" s="1" t="s">
        <v>14632</v>
      </c>
      <c r="L1748">
        <f>VLOOKUP(B1748,HIS退!B:F,5,FALSE)</f>
        <v>-150</v>
      </c>
      <c r="M1748" t="e">
        <f>VLOOKUP(J1748,银行退!A:F,6,FALSE)</f>
        <v>#N/A</v>
      </c>
      <c r="N1748" t="str">
        <f>VLOOKUP(J1748,网银退汇!H:M,6,FALSE)</f>
        <v>20170912</v>
      </c>
    </row>
    <row r="1749" spans="1:14">
      <c r="A1749" s="1" t="s">
        <v>14633</v>
      </c>
      <c r="B1749" s="1">
        <v>1953888</v>
      </c>
      <c r="C1749" s="1" t="s">
        <v>14634</v>
      </c>
      <c r="D1749" s="1" t="s">
        <v>7080</v>
      </c>
      <c r="E1749" s="1" t="s">
        <v>7081</v>
      </c>
      <c r="F1749" s="2">
        <v>5000</v>
      </c>
      <c r="G1749" s="1" t="s">
        <v>115</v>
      </c>
      <c r="H1749" s="1" t="s">
        <v>94</v>
      </c>
      <c r="I1749" s="1" t="s">
        <v>24</v>
      </c>
      <c r="J1749" s="1" t="s">
        <v>14635</v>
      </c>
      <c r="K1749" s="1" t="s">
        <v>14176</v>
      </c>
      <c r="L1749">
        <f>VLOOKUP(B1749,HIS退!B:F,5,FALSE)</f>
        <v>-5000</v>
      </c>
      <c r="M1749" t="e">
        <f>VLOOKUP(J1749,银行退!A:F,6,FALSE)</f>
        <v>#N/A</v>
      </c>
      <c r="N1749" t="str">
        <f>VLOOKUP(J1749,网银退汇!H:M,6,FALSE)</f>
        <v>20170912</v>
      </c>
    </row>
    <row r="1750" spans="1:14" hidden="1">
      <c r="A1750" s="1" t="s">
        <v>14636</v>
      </c>
      <c r="B1750" s="1">
        <v>1954673</v>
      </c>
      <c r="C1750" s="1" t="s">
        <v>7647</v>
      </c>
      <c r="D1750" s="1" t="s">
        <v>7648</v>
      </c>
      <c r="E1750" s="1" t="s">
        <v>7649</v>
      </c>
      <c r="F1750" s="2">
        <v>900</v>
      </c>
      <c r="G1750" s="1" t="s">
        <v>115</v>
      </c>
      <c r="H1750" s="1" t="s">
        <v>92</v>
      </c>
      <c r="I1750" s="1" t="s">
        <v>93</v>
      </c>
      <c r="J1750" s="1" t="s">
        <v>14637</v>
      </c>
      <c r="K1750" s="1" t="s">
        <v>14638</v>
      </c>
      <c r="L1750">
        <f>VLOOKUP(B1750,HIS退!B:F,5,FALSE)</f>
        <v>-900</v>
      </c>
      <c r="M1750" t="e">
        <f>VLOOKUP(J1750,银行退!A:F,6,FALSE)</f>
        <v>#N/A</v>
      </c>
      <c r="N1750" t="e">
        <f>VLOOKUP(J1750,网银退汇!H:M,6,FALSE)</f>
        <v>#N/A</v>
      </c>
    </row>
    <row r="1751" spans="1:14" hidden="1">
      <c r="A1751" s="1" t="s">
        <v>14639</v>
      </c>
      <c r="B1751" s="1">
        <v>1955089</v>
      </c>
      <c r="C1751" s="1" t="s">
        <v>7651</v>
      </c>
      <c r="D1751" s="1" t="s">
        <v>7652</v>
      </c>
      <c r="E1751" s="1" t="s">
        <v>7653</v>
      </c>
      <c r="F1751" s="2">
        <v>1206</v>
      </c>
      <c r="G1751" s="1" t="s">
        <v>115</v>
      </c>
      <c r="H1751" s="1" t="s">
        <v>92</v>
      </c>
      <c r="I1751" s="1" t="s">
        <v>93</v>
      </c>
      <c r="J1751" s="1" t="s">
        <v>14640</v>
      </c>
      <c r="K1751" s="1" t="s">
        <v>1769</v>
      </c>
      <c r="L1751">
        <f>VLOOKUP(B1751,HIS退!B:F,5,FALSE)</f>
        <v>-1206</v>
      </c>
      <c r="M1751" t="e">
        <f>VLOOKUP(J1751,银行退!A:F,6,FALSE)</f>
        <v>#N/A</v>
      </c>
      <c r="N1751" t="e">
        <f>VLOOKUP(J1751,网银退汇!H:M,6,FALSE)</f>
        <v>#N/A</v>
      </c>
    </row>
    <row r="1752" spans="1:14" hidden="1">
      <c r="A1752" s="1" t="s">
        <v>14641</v>
      </c>
      <c r="B1752" s="1">
        <v>1955592</v>
      </c>
      <c r="C1752" s="1" t="s">
        <v>7655</v>
      </c>
      <c r="D1752" s="1" t="s">
        <v>7656</v>
      </c>
      <c r="E1752" s="1" t="s">
        <v>7657</v>
      </c>
      <c r="F1752" s="2">
        <v>885.53</v>
      </c>
      <c r="G1752" s="1" t="s">
        <v>115</v>
      </c>
      <c r="H1752" s="1" t="s">
        <v>92</v>
      </c>
      <c r="I1752" s="1" t="s">
        <v>93</v>
      </c>
      <c r="J1752" s="1" t="s">
        <v>14642</v>
      </c>
      <c r="K1752" s="1" t="s">
        <v>14643</v>
      </c>
      <c r="L1752">
        <f>VLOOKUP(B1752,HIS退!B:F,5,FALSE)</f>
        <v>-885.53</v>
      </c>
      <c r="M1752" t="e">
        <f>VLOOKUP(J1752,银行退!A:F,6,FALSE)</f>
        <v>#N/A</v>
      </c>
      <c r="N1752" t="e">
        <f>VLOOKUP(J1752,网银退汇!H:M,6,FALSE)</f>
        <v>#N/A</v>
      </c>
    </row>
    <row r="1753" spans="1:14" hidden="1">
      <c r="A1753" s="1" t="s">
        <v>14644</v>
      </c>
      <c r="B1753" s="1">
        <v>1956506</v>
      </c>
      <c r="C1753" s="1" t="s">
        <v>7659</v>
      </c>
      <c r="D1753" s="1" t="s">
        <v>7660</v>
      </c>
      <c r="E1753" s="1" t="s">
        <v>7661</v>
      </c>
      <c r="F1753" s="2">
        <v>1030.5</v>
      </c>
      <c r="G1753" s="1" t="s">
        <v>115</v>
      </c>
      <c r="H1753" s="1" t="s">
        <v>92</v>
      </c>
      <c r="I1753" s="1" t="s">
        <v>93</v>
      </c>
      <c r="J1753" s="1" t="s">
        <v>14645</v>
      </c>
      <c r="K1753" s="1" t="s">
        <v>14646</v>
      </c>
      <c r="L1753">
        <f>VLOOKUP(B1753,HIS退!B:F,5,FALSE)</f>
        <v>-1030.5</v>
      </c>
      <c r="M1753" t="e">
        <f>VLOOKUP(J1753,银行退!A:F,6,FALSE)</f>
        <v>#N/A</v>
      </c>
      <c r="N1753" t="e">
        <f>VLOOKUP(J1753,网银退汇!H:M,6,FALSE)</f>
        <v>#N/A</v>
      </c>
    </row>
    <row r="1754" spans="1:14" hidden="1">
      <c r="A1754" s="1" t="s">
        <v>14647</v>
      </c>
      <c r="B1754" s="1">
        <v>1956539</v>
      </c>
      <c r="C1754" s="1" t="s">
        <v>7663</v>
      </c>
      <c r="D1754" s="1" t="s">
        <v>2584</v>
      </c>
      <c r="E1754" s="1" t="s">
        <v>4621</v>
      </c>
      <c r="F1754" s="2">
        <v>868</v>
      </c>
      <c r="G1754" s="1" t="s">
        <v>115</v>
      </c>
      <c r="H1754" s="1" t="s">
        <v>92</v>
      </c>
      <c r="I1754" s="1" t="s">
        <v>93</v>
      </c>
      <c r="J1754" s="1" t="s">
        <v>14648</v>
      </c>
      <c r="K1754" s="1" t="s">
        <v>2585</v>
      </c>
      <c r="L1754">
        <f>VLOOKUP(B1754,HIS退!B:F,5,FALSE)</f>
        <v>-868</v>
      </c>
      <c r="M1754" t="e">
        <f>VLOOKUP(J1754,银行退!A:F,6,FALSE)</f>
        <v>#N/A</v>
      </c>
      <c r="N1754" t="e">
        <f>VLOOKUP(J1754,网银退汇!H:M,6,FALSE)</f>
        <v>#N/A</v>
      </c>
    </row>
    <row r="1755" spans="1:14" hidden="1">
      <c r="A1755" s="1" t="s">
        <v>14649</v>
      </c>
      <c r="B1755" s="1">
        <v>1956543</v>
      </c>
      <c r="C1755" s="1" t="s">
        <v>7665</v>
      </c>
      <c r="D1755" s="1" t="s">
        <v>7666</v>
      </c>
      <c r="E1755" s="1" t="s">
        <v>7667</v>
      </c>
      <c r="F1755" s="2">
        <v>100</v>
      </c>
      <c r="G1755" s="1" t="s">
        <v>115</v>
      </c>
      <c r="H1755" s="1" t="s">
        <v>92</v>
      </c>
      <c r="I1755" s="1" t="s">
        <v>93</v>
      </c>
      <c r="J1755" s="1" t="s">
        <v>14650</v>
      </c>
      <c r="K1755" s="1" t="s">
        <v>14651</v>
      </c>
      <c r="L1755">
        <f>VLOOKUP(B1755,HIS退!B:F,5,FALSE)</f>
        <v>-100</v>
      </c>
      <c r="M1755" t="e">
        <f>VLOOKUP(J1755,银行退!A:F,6,FALSE)</f>
        <v>#N/A</v>
      </c>
      <c r="N1755" t="e">
        <f>VLOOKUP(J1755,网银退汇!H:M,6,FALSE)</f>
        <v>#N/A</v>
      </c>
    </row>
    <row r="1756" spans="1:14">
      <c r="A1756" s="1" t="s">
        <v>14652</v>
      </c>
      <c r="B1756" s="1">
        <v>1956710</v>
      </c>
      <c r="C1756" s="1" t="s">
        <v>14653</v>
      </c>
      <c r="D1756" s="1" t="s">
        <v>7669</v>
      </c>
      <c r="E1756" s="1" t="s">
        <v>7670</v>
      </c>
      <c r="F1756" s="2">
        <v>596</v>
      </c>
      <c r="G1756" s="1" t="s">
        <v>115</v>
      </c>
      <c r="H1756" s="1" t="s">
        <v>94</v>
      </c>
      <c r="I1756" s="1" t="s">
        <v>24</v>
      </c>
      <c r="J1756" s="1" t="s">
        <v>14654</v>
      </c>
      <c r="K1756" s="1" t="s">
        <v>14655</v>
      </c>
      <c r="L1756">
        <f>VLOOKUP(B1756,HIS退!B:F,5,FALSE)</f>
        <v>-596</v>
      </c>
      <c r="M1756" t="e">
        <f>VLOOKUP(J1756,银行退!A:F,6,FALSE)</f>
        <v>#N/A</v>
      </c>
      <c r="N1756" t="str">
        <f>VLOOKUP(J1756,网银退汇!H:M,6,FALSE)</f>
        <v>20170912</v>
      </c>
    </row>
    <row r="1757" spans="1:14" hidden="1">
      <c r="A1757" s="1" t="s">
        <v>14656</v>
      </c>
      <c r="B1757" s="1">
        <v>1956899</v>
      </c>
      <c r="C1757" s="1" t="s">
        <v>7672</v>
      </c>
      <c r="D1757" s="1" t="s">
        <v>7673</v>
      </c>
      <c r="E1757" s="1" t="s">
        <v>638</v>
      </c>
      <c r="F1757" s="2">
        <v>935.9</v>
      </c>
      <c r="G1757" s="1" t="s">
        <v>115</v>
      </c>
      <c r="H1757" s="1" t="s">
        <v>92</v>
      </c>
      <c r="I1757" s="1" t="s">
        <v>93</v>
      </c>
      <c r="J1757" s="1" t="s">
        <v>14657</v>
      </c>
      <c r="K1757" s="1" t="s">
        <v>14658</v>
      </c>
      <c r="L1757">
        <f>VLOOKUP(B1757,HIS退!B:F,5,FALSE)</f>
        <v>-935.9</v>
      </c>
      <c r="M1757" t="e">
        <f>VLOOKUP(J1757,银行退!A:F,6,FALSE)</f>
        <v>#N/A</v>
      </c>
      <c r="N1757" t="e">
        <f>VLOOKUP(J1757,网银退汇!H:M,6,FALSE)</f>
        <v>#N/A</v>
      </c>
    </row>
    <row r="1758" spans="1:14" hidden="1">
      <c r="A1758" s="1" t="s">
        <v>14659</v>
      </c>
      <c r="B1758" s="1">
        <v>1957050</v>
      </c>
      <c r="C1758" s="1" t="s">
        <v>7675</v>
      </c>
      <c r="D1758" s="1" t="s">
        <v>7676</v>
      </c>
      <c r="E1758" s="1" t="s">
        <v>7677</v>
      </c>
      <c r="F1758" s="2">
        <v>786.78</v>
      </c>
      <c r="G1758" s="1" t="s">
        <v>115</v>
      </c>
      <c r="H1758" s="1" t="s">
        <v>92</v>
      </c>
      <c r="I1758" s="1" t="s">
        <v>93</v>
      </c>
      <c r="J1758" s="1" t="s">
        <v>14660</v>
      </c>
      <c r="K1758" s="1" t="s">
        <v>14661</v>
      </c>
      <c r="L1758">
        <f>VLOOKUP(B1758,HIS退!B:F,5,FALSE)</f>
        <v>-786.78</v>
      </c>
      <c r="M1758" t="e">
        <f>VLOOKUP(J1758,银行退!A:F,6,FALSE)</f>
        <v>#N/A</v>
      </c>
      <c r="N1758" t="e">
        <f>VLOOKUP(J1758,网银退汇!H:M,6,FALSE)</f>
        <v>#N/A</v>
      </c>
    </row>
    <row r="1759" spans="1:14" hidden="1">
      <c r="A1759" s="1" t="s">
        <v>14662</v>
      </c>
      <c r="B1759" s="1">
        <v>1957179</v>
      </c>
      <c r="C1759" s="1" t="s">
        <v>7679</v>
      </c>
      <c r="D1759" s="1" t="s">
        <v>513</v>
      </c>
      <c r="E1759" s="1" t="s">
        <v>514</v>
      </c>
      <c r="F1759" s="2">
        <v>800</v>
      </c>
      <c r="G1759" s="1" t="s">
        <v>115</v>
      </c>
      <c r="H1759" s="1" t="s">
        <v>92</v>
      </c>
      <c r="I1759" s="1" t="s">
        <v>93</v>
      </c>
      <c r="J1759" s="1" t="s">
        <v>14663</v>
      </c>
      <c r="K1759" s="1" t="s">
        <v>1766</v>
      </c>
      <c r="L1759">
        <f>VLOOKUP(B1759,HIS退!B:F,5,FALSE)</f>
        <v>-800</v>
      </c>
      <c r="M1759" t="e">
        <f>VLOOKUP(J1759,银行退!A:F,6,FALSE)</f>
        <v>#N/A</v>
      </c>
      <c r="N1759" t="e">
        <f>VLOOKUP(J1759,网银退汇!H:M,6,FALSE)</f>
        <v>#N/A</v>
      </c>
    </row>
    <row r="1760" spans="1:14" hidden="1">
      <c r="A1760" s="1" t="s">
        <v>14664</v>
      </c>
      <c r="B1760" s="1">
        <v>1957830</v>
      </c>
      <c r="C1760" s="1" t="s">
        <v>7681</v>
      </c>
      <c r="D1760" s="1" t="s">
        <v>7092</v>
      </c>
      <c r="E1760" s="1" t="s">
        <v>7093</v>
      </c>
      <c r="F1760" s="2">
        <v>6600</v>
      </c>
      <c r="G1760" s="1" t="s">
        <v>115</v>
      </c>
      <c r="H1760" s="1" t="s">
        <v>92</v>
      </c>
      <c r="I1760" s="1" t="s">
        <v>93</v>
      </c>
      <c r="J1760" s="1" t="s">
        <v>14665</v>
      </c>
      <c r="K1760" s="1" t="s">
        <v>14185</v>
      </c>
      <c r="L1760">
        <f>VLOOKUP(B1760,HIS退!B:F,5,FALSE)</f>
        <v>-6600</v>
      </c>
      <c r="M1760" t="e">
        <f>VLOOKUP(J1760,银行退!A:F,6,FALSE)</f>
        <v>#N/A</v>
      </c>
      <c r="N1760" t="e">
        <f>VLOOKUP(J1760,网银退汇!H:M,6,FALSE)</f>
        <v>#N/A</v>
      </c>
    </row>
    <row r="1761" spans="1:14" hidden="1">
      <c r="A1761" s="1" t="s">
        <v>14666</v>
      </c>
      <c r="B1761" s="1">
        <v>1958369</v>
      </c>
      <c r="C1761" s="1" t="s">
        <v>7683</v>
      </c>
      <c r="D1761" s="1" t="s">
        <v>7684</v>
      </c>
      <c r="E1761" s="1" t="s">
        <v>7685</v>
      </c>
      <c r="F1761" s="2">
        <v>4727.33</v>
      </c>
      <c r="G1761" s="1" t="s">
        <v>115</v>
      </c>
      <c r="H1761" s="1" t="s">
        <v>92</v>
      </c>
      <c r="I1761" s="1" t="s">
        <v>93</v>
      </c>
      <c r="J1761" s="1" t="s">
        <v>14667</v>
      </c>
      <c r="K1761" s="1" t="s">
        <v>14668</v>
      </c>
      <c r="L1761">
        <f>VLOOKUP(B1761,HIS退!B:F,5,FALSE)</f>
        <v>-4727.33</v>
      </c>
      <c r="M1761" t="e">
        <f>VLOOKUP(J1761,银行退!A:F,6,FALSE)</f>
        <v>#N/A</v>
      </c>
      <c r="N1761" t="e">
        <f>VLOOKUP(J1761,网银退汇!H:M,6,FALSE)</f>
        <v>#N/A</v>
      </c>
    </row>
    <row r="1762" spans="1:14" hidden="1">
      <c r="A1762" s="1" t="s">
        <v>14669</v>
      </c>
      <c r="B1762" s="1">
        <v>1958708</v>
      </c>
      <c r="C1762" s="1" t="s">
        <v>7687</v>
      </c>
      <c r="D1762" s="1" t="s">
        <v>7688</v>
      </c>
      <c r="E1762" s="1" t="s">
        <v>7689</v>
      </c>
      <c r="F1762" s="2">
        <v>504.5</v>
      </c>
      <c r="G1762" s="1" t="s">
        <v>115</v>
      </c>
      <c r="H1762" s="1" t="s">
        <v>92</v>
      </c>
      <c r="I1762" s="1" t="s">
        <v>93</v>
      </c>
      <c r="J1762" s="1" t="s">
        <v>14670</v>
      </c>
      <c r="K1762" s="1" t="s">
        <v>14671</v>
      </c>
      <c r="L1762">
        <f>VLOOKUP(B1762,HIS退!B:F,5,FALSE)</f>
        <v>-504.5</v>
      </c>
      <c r="M1762" t="e">
        <f>VLOOKUP(J1762,银行退!A:F,6,FALSE)</f>
        <v>#N/A</v>
      </c>
      <c r="N1762" t="e">
        <f>VLOOKUP(J1762,网银退汇!H:M,6,FALSE)</f>
        <v>#N/A</v>
      </c>
    </row>
    <row r="1763" spans="1:14" hidden="1">
      <c r="A1763" s="1" t="s">
        <v>14672</v>
      </c>
      <c r="B1763" s="1">
        <v>1958756</v>
      </c>
      <c r="C1763" s="1" t="s">
        <v>7691</v>
      </c>
      <c r="D1763" s="1" t="s">
        <v>269</v>
      </c>
      <c r="E1763" s="1" t="s">
        <v>81</v>
      </c>
      <c r="F1763" s="2">
        <v>7496.88</v>
      </c>
      <c r="G1763" s="1" t="s">
        <v>115</v>
      </c>
      <c r="H1763" s="1" t="s">
        <v>92</v>
      </c>
      <c r="I1763" s="1" t="s">
        <v>93</v>
      </c>
      <c r="J1763" s="1" t="s">
        <v>14673</v>
      </c>
      <c r="K1763" s="1" t="s">
        <v>101</v>
      </c>
      <c r="L1763">
        <f>VLOOKUP(B1763,HIS退!B:F,5,FALSE)</f>
        <v>-7496.88</v>
      </c>
      <c r="M1763" t="e">
        <f>VLOOKUP(J1763,银行退!A:F,6,FALSE)</f>
        <v>#N/A</v>
      </c>
      <c r="N1763" t="e">
        <f>VLOOKUP(J1763,网银退汇!H:M,6,FALSE)</f>
        <v>#N/A</v>
      </c>
    </row>
    <row r="1764" spans="1:14">
      <c r="A1764" s="1" t="s">
        <v>14674</v>
      </c>
      <c r="B1764" s="1">
        <v>1958903</v>
      </c>
      <c r="C1764" s="1" t="s">
        <v>14675</v>
      </c>
      <c r="D1764" s="1" t="s">
        <v>7693</v>
      </c>
      <c r="E1764" s="1" t="s">
        <v>7694</v>
      </c>
      <c r="F1764" s="2">
        <v>300</v>
      </c>
      <c r="G1764" s="1" t="s">
        <v>115</v>
      </c>
      <c r="H1764" s="1" t="s">
        <v>94</v>
      </c>
      <c r="I1764" s="1" t="s">
        <v>24</v>
      </c>
      <c r="J1764" s="1" t="s">
        <v>14676</v>
      </c>
      <c r="K1764" s="1" t="s">
        <v>14677</v>
      </c>
      <c r="L1764">
        <f>VLOOKUP(B1764,HIS退!B:F,5,FALSE)</f>
        <v>-300</v>
      </c>
      <c r="M1764" t="e">
        <f>VLOOKUP(J1764,银行退!A:F,6,FALSE)</f>
        <v>#N/A</v>
      </c>
      <c r="N1764" t="str">
        <f>VLOOKUP(J1764,网银退汇!H:M,6,FALSE)</f>
        <v>20170912</v>
      </c>
    </row>
    <row r="1765" spans="1:14" hidden="1">
      <c r="A1765" s="1" t="s">
        <v>14678</v>
      </c>
      <c r="B1765" s="1">
        <v>1958961</v>
      </c>
      <c r="C1765" s="1" t="s">
        <v>7696</v>
      </c>
      <c r="D1765" s="1" t="s">
        <v>359</v>
      </c>
      <c r="E1765" s="1" t="s">
        <v>360</v>
      </c>
      <c r="F1765" s="2">
        <v>124.98</v>
      </c>
      <c r="G1765" s="1" t="s">
        <v>115</v>
      </c>
      <c r="H1765" s="1" t="s">
        <v>92</v>
      </c>
      <c r="I1765" s="1" t="s">
        <v>93</v>
      </c>
      <c r="J1765" s="1" t="s">
        <v>14679</v>
      </c>
      <c r="K1765" s="1" t="s">
        <v>361</v>
      </c>
      <c r="L1765">
        <f>VLOOKUP(B1765,HIS退!B:F,5,FALSE)</f>
        <v>-124.98</v>
      </c>
      <c r="M1765" t="e">
        <f>VLOOKUP(J1765,银行退!A:F,6,FALSE)</f>
        <v>#N/A</v>
      </c>
      <c r="N1765" t="e">
        <f>VLOOKUP(J1765,网银退汇!H:M,6,FALSE)</f>
        <v>#N/A</v>
      </c>
    </row>
    <row r="1766" spans="1:14" hidden="1">
      <c r="A1766" s="1" t="s">
        <v>14680</v>
      </c>
      <c r="B1766" s="1">
        <v>1958995</v>
      </c>
      <c r="C1766" s="1" t="s">
        <v>7698</v>
      </c>
      <c r="D1766" s="1" t="s">
        <v>7699</v>
      </c>
      <c r="E1766" s="1" t="s">
        <v>7700</v>
      </c>
      <c r="F1766" s="2">
        <v>600</v>
      </c>
      <c r="G1766" s="1" t="s">
        <v>115</v>
      </c>
      <c r="H1766" s="1" t="s">
        <v>92</v>
      </c>
      <c r="I1766" s="1" t="s">
        <v>93</v>
      </c>
      <c r="J1766" s="1" t="s">
        <v>14681</v>
      </c>
      <c r="K1766" s="1" t="s">
        <v>14677</v>
      </c>
      <c r="L1766">
        <f>VLOOKUP(B1766,HIS退!B:F,5,FALSE)</f>
        <v>-600</v>
      </c>
      <c r="M1766" t="e">
        <f>VLOOKUP(J1766,银行退!A:F,6,FALSE)</f>
        <v>#N/A</v>
      </c>
      <c r="N1766" t="e">
        <f>VLOOKUP(J1766,网银退汇!H:M,6,FALSE)</f>
        <v>#N/A</v>
      </c>
    </row>
    <row r="1767" spans="1:14" hidden="1">
      <c r="A1767" s="1" t="s">
        <v>14682</v>
      </c>
      <c r="B1767" s="1">
        <v>1959672</v>
      </c>
      <c r="C1767" s="1" t="s">
        <v>7702</v>
      </c>
      <c r="D1767" s="1" t="s">
        <v>7703</v>
      </c>
      <c r="E1767" s="1" t="s">
        <v>7704</v>
      </c>
      <c r="F1767" s="2">
        <v>450</v>
      </c>
      <c r="G1767" s="1" t="s">
        <v>115</v>
      </c>
      <c r="H1767" s="1" t="s">
        <v>92</v>
      </c>
      <c r="I1767" s="1" t="s">
        <v>93</v>
      </c>
      <c r="J1767" s="1" t="s">
        <v>14683</v>
      </c>
      <c r="K1767" s="1" t="s">
        <v>14684</v>
      </c>
      <c r="L1767">
        <f>VLOOKUP(B1767,HIS退!B:F,5,FALSE)</f>
        <v>-450</v>
      </c>
      <c r="M1767" t="e">
        <f>VLOOKUP(J1767,银行退!A:F,6,FALSE)</f>
        <v>#N/A</v>
      </c>
      <c r="N1767" t="e">
        <f>VLOOKUP(J1767,网银退汇!H:M,6,FALSE)</f>
        <v>#N/A</v>
      </c>
    </row>
    <row r="1768" spans="1:14" hidden="1">
      <c r="A1768" s="1" t="s">
        <v>14685</v>
      </c>
      <c r="B1768" s="1">
        <v>1960680</v>
      </c>
      <c r="C1768" s="1" t="s">
        <v>7706</v>
      </c>
      <c r="D1768" s="1" t="s">
        <v>7707</v>
      </c>
      <c r="E1768" s="1" t="s">
        <v>7708</v>
      </c>
      <c r="F1768" s="2">
        <v>497.22</v>
      </c>
      <c r="G1768" s="1" t="s">
        <v>115</v>
      </c>
      <c r="H1768" s="1" t="s">
        <v>92</v>
      </c>
      <c r="I1768" s="1" t="s">
        <v>93</v>
      </c>
      <c r="J1768" s="1" t="s">
        <v>14686</v>
      </c>
      <c r="K1768" s="1" t="s">
        <v>14687</v>
      </c>
      <c r="L1768">
        <f>VLOOKUP(B1768,HIS退!B:F,5,FALSE)</f>
        <v>-497.22</v>
      </c>
      <c r="M1768" t="e">
        <f>VLOOKUP(J1768,银行退!A:F,6,FALSE)</f>
        <v>#N/A</v>
      </c>
      <c r="N1768" t="e">
        <f>VLOOKUP(J1768,网银退汇!H:M,6,FALSE)</f>
        <v>#N/A</v>
      </c>
    </row>
    <row r="1769" spans="1:14" hidden="1">
      <c r="A1769" s="1" t="s">
        <v>14688</v>
      </c>
      <c r="B1769" s="1">
        <v>1961506</v>
      </c>
      <c r="C1769" s="1" t="s">
        <v>7710</v>
      </c>
      <c r="D1769" s="1" t="s">
        <v>7711</v>
      </c>
      <c r="E1769" s="1" t="s">
        <v>7712</v>
      </c>
      <c r="F1769" s="2">
        <v>1500</v>
      </c>
      <c r="G1769" s="1" t="s">
        <v>115</v>
      </c>
      <c r="H1769" s="1" t="s">
        <v>92</v>
      </c>
      <c r="I1769" s="1" t="s">
        <v>93</v>
      </c>
      <c r="J1769" s="1" t="s">
        <v>14689</v>
      </c>
      <c r="K1769" s="1" t="s">
        <v>14690</v>
      </c>
      <c r="L1769">
        <f>VLOOKUP(B1769,HIS退!B:F,5,FALSE)</f>
        <v>-1500</v>
      </c>
      <c r="M1769" t="e">
        <f>VLOOKUP(J1769,银行退!A:F,6,FALSE)</f>
        <v>#N/A</v>
      </c>
      <c r="N1769" t="e">
        <f>VLOOKUP(J1769,网银退汇!H:M,6,FALSE)</f>
        <v>#N/A</v>
      </c>
    </row>
    <row r="1770" spans="1:14" hidden="1">
      <c r="A1770" s="1" t="s">
        <v>14691</v>
      </c>
      <c r="B1770" s="1">
        <v>1961812</v>
      </c>
      <c r="C1770" s="1" t="s">
        <v>7714</v>
      </c>
      <c r="D1770" s="1" t="s">
        <v>7715</v>
      </c>
      <c r="E1770" s="1" t="s">
        <v>7716</v>
      </c>
      <c r="F1770" s="2">
        <v>2545.81</v>
      </c>
      <c r="G1770" s="1" t="s">
        <v>115</v>
      </c>
      <c r="H1770" s="1" t="s">
        <v>92</v>
      </c>
      <c r="I1770" s="1" t="s">
        <v>93</v>
      </c>
      <c r="J1770" s="1" t="s">
        <v>14692</v>
      </c>
      <c r="K1770" s="1" t="s">
        <v>14693</v>
      </c>
      <c r="L1770">
        <f>VLOOKUP(B1770,HIS退!B:F,5,FALSE)</f>
        <v>-2545.81</v>
      </c>
      <c r="M1770" t="e">
        <f>VLOOKUP(J1770,银行退!A:F,6,FALSE)</f>
        <v>#N/A</v>
      </c>
      <c r="N1770" t="e">
        <f>VLOOKUP(J1770,网银退汇!H:M,6,FALSE)</f>
        <v>#N/A</v>
      </c>
    </row>
    <row r="1771" spans="1:14" hidden="1">
      <c r="A1771" s="1" t="s">
        <v>14694</v>
      </c>
      <c r="B1771" s="1">
        <v>1962315</v>
      </c>
      <c r="C1771" s="1" t="s">
        <v>7718</v>
      </c>
      <c r="D1771" s="1" t="s">
        <v>7719</v>
      </c>
      <c r="E1771" s="1" t="s">
        <v>7720</v>
      </c>
      <c r="F1771" s="2">
        <v>2550</v>
      </c>
      <c r="G1771" s="1" t="s">
        <v>115</v>
      </c>
      <c r="H1771" s="1" t="s">
        <v>92</v>
      </c>
      <c r="I1771" s="1" t="s">
        <v>93</v>
      </c>
      <c r="J1771" s="1" t="s">
        <v>14695</v>
      </c>
      <c r="K1771" s="1" t="s">
        <v>14696</v>
      </c>
      <c r="L1771">
        <f>VLOOKUP(B1771,HIS退!B:F,5,FALSE)</f>
        <v>-2550</v>
      </c>
      <c r="M1771" t="e">
        <f>VLOOKUP(J1771,银行退!A:F,6,FALSE)</f>
        <v>#N/A</v>
      </c>
      <c r="N1771" t="e">
        <f>VLOOKUP(J1771,网银退汇!H:M,6,FALSE)</f>
        <v>#N/A</v>
      </c>
    </row>
    <row r="1772" spans="1:14" hidden="1">
      <c r="A1772" s="1" t="s">
        <v>14697</v>
      </c>
      <c r="B1772" s="1">
        <v>1962463</v>
      </c>
      <c r="C1772" s="1" t="s">
        <v>7722</v>
      </c>
      <c r="D1772" s="1" t="s">
        <v>7723</v>
      </c>
      <c r="E1772" s="1" t="s">
        <v>7724</v>
      </c>
      <c r="F1772" s="2">
        <v>3000</v>
      </c>
      <c r="G1772" s="1" t="s">
        <v>115</v>
      </c>
      <c r="H1772" s="1" t="s">
        <v>92</v>
      </c>
      <c r="I1772" s="1" t="s">
        <v>93</v>
      </c>
      <c r="J1772" s="1" t="s">
        <v>14698</v>
      </c>
      <c r="K1772" s="1" t="s">
        <v>14699</v>
      </c>
      <c r="L1772">
        <f>VLOOKUP(B1772,HIS退!B:F,5,FALSE)</f>
        <v>-3000</v>
      </c>
      <c r="M1772" t="e">
        <f>VLOOKUP(J1772,银行退!A:F,6,FALSE)</f>
        <v>#N/A</v>
      </c>
      <c r="N1772" t="e">
        <f>VLOOKUP(J1772,网银退汇!H:M,6,FALSE)</f>
        <v>#N/A</v>
      </c>
    </row>
    <row r="1773" spans="1:14" hidden="1">
      <c r="A1773" s="1" t="s">
        <v>14700</v>
      </c>
      <c r="B1773" s="1">
        <v>1962657</v>
      </c>
      <c r="C1773" s="1" t="s">
        <v>7726</v>
      </c>
      <c r="D1773" s="1" t="s">
        <v>7727</v>
      </c>
      <c r="E1773" s="1" t="s">
        <v>7728</v>
      </c>
      <c r="F1773" s="2">
        <v>1900</v>
      </c>
      <c r="G1773" s="1" t="s">
        <v>115</v>
      </c>
      <c r="H1773" s="1" t="s">
        <v>92</v>
      </c>
      <c r="I1773" s="1" t="s">
        <v>93</v>
      </c>
      <c r="J1773" s="1" t="s">
        <v>14701</v>
      </c>
      <c r="K1773" s="1" t="s">
        <v>14702</v>
      </c>
      <c r="L1773">
        <f>VLOOKUP(B1773,HIS退!B:F,5,FALSE)</f>
        <v>-1900</v>
      </c>
      <c r="M1773" t="e">
        <f>VLOOKUP(J1773,银行退!A:F,6,FALSE)</f>
        <v>#N/A</v>
      </c>
      <c r="N1773" t="e">
        <f>VLOOKUP(J1773,网银退汇!H:M,6,FALSE)</f>
        <v>#N/A</v>
      </c>
    </row>
    <row r="1774" spans="1:14" hidden="1">
      <c r="A1774" s="1" t="s">
        <v>14703</v>
      </c>
      <c r="B1774" s="1">
        <v>1962661</v>
      </c>
      <c r="C1774" s="1" t="s">
        <v>7730</v>
      </c>
      <c r="D1774" s="1" t="s">
        <v>7731</v>
      </c>
      <c r="E1774" s="1" t="s">
        <v>7732</v>
      </c>
      <c r="F1774" s="2">
        <v>500</v>
      </c>
      <c r="G1774" s="1" t="s">
        <v>115</v>
      </c>
      <c r="H1774" s="1" t="s">
        <v>92</v>
      </c>
      <c r="I1774" s="1" t="s">
        <v>93</v>
      </c>
      <c r="J1774" s="1" t="s">
        <v>14704</v>
      </c>
      <c r="K1774" s="1" t="s">
        <v>14705</v>
      </c>
      <c r="L1774">
        <f>VLOOKUP(B1774,HIS退!B:F,5,FALSE)</f>
        <v>-500</v>
      </c>
      <c r="M1774" t="e">
        <f>VLOOKUP(J1774,银行退!A:F,6,FALSE)</f>
        <v>#N/A</v>
      </c>
      <c r="N1774" t="e">
        <f>VLOOKUP(J1774,网银退汇!H:M,6,FALSE)</f>
        <v>#N/A</v>
      </c>
    </row>
    <row r="1775" spans="1:14" hidden="1">
      <c r="A1775" s="1" t="s">
        <v>14706</v>
      </c>
      <c r="B1775" s="1">
        <v>1962691</v>
      </c>
      <c r="C1775" s="1" t="s">
        <v>7734</v>
      </c>
      <c r="D1775" s="1" t="s">
        <v>7731</v>
      </c>
      <c r="E1775" s="1" t="s">
        <v>7732</v>
      </c>
      <c r="F1775" s="2">
        <v>100</v>
      </c>
      <c r="G1775" s="1" t="s">
        <v>115</v>
      </c>
      <c r="H1775" s="1" t="s">
        <v>92</v>
      </c>
      <c r="I1775" s="1" t="s">
        <v>93</v>
      </c>
      <c r="J1775" s="1" t="s">
        <v>14707</v>
      </c>
      <c r="K1775" s="1" t="s">
        <v>14705</v>
      </c>
      <c r="L1775">
        <f>VLOOKUP(B1775,HIS退!B:F,5,FALSE)</f>
        <v>-100</v>
      </c>
      <c r="M1775" t="e">
        <f>VLOOKUP(J1775,银行退!A:F,6,FALSE)</f>
        <v>#N/A</v>
      </c>
      <c r="N1775" t="e">
        <f>VLOOKUP(J1775,网银退汇!H:M,6,FALSE)</f>
        <v>#N/A</v>
      </c>
    </row>
    <row r="1776" spans="1:14" hidden="1">
      <c r="A1776" s="1" t="s">
        <v>14708</v>
      </c>
      <c r="B1776" s="1">
        <v>1962739</v>
      </c>
      <c r="C1776" s="1" t="s">
        <v>7736</v>
      </c>
      <c r="D1776" s="1" t="s">
        <v>7737</v>
      </c>
      <c r="E1776" s="1" t="s">
        <v>7738</v>
      </c>
      <c r="F1776" s="2">
        <v>850.5</v>
      </c>
      <c r="G1776" s="1" t="s">
        <v>115</v>
      </c>
      <c r="H1776" s="1" t="s">
        <v>92</v>
      </c>
      <c r="I1776" s="1" t="s">
        <v>93</v>
      </c>
      <c r="J1776" s="1" t="s">
        <v>14709</v>
      </c>
      <c r="K1776" s="1" t="s">
        <v>14710</v>
      </c>
      <c r="L1776">
        <f>VLOOKUP(B1776,HIS退!B:F,5,FALSE)</f>
        <v>-850.5</v>
      </c>
      <c r="M1776" t="e">
        <f>VLOOKUP(J1776,银行退!A:F,6,FALSE)</f>
        <v>#N/A</v>
      </c>
      <c r="N1776" t="e">
        <f>VLOOKUP(J1776,网银退汇!H:M,6,FALSE)</f>
        <v>#N/A</v>
      </c>
    </row>
    <row r="1777" spans="1:14" hidden="1">
      <c r="A1777" s="1" t="s">
        <v>14711</v>
      </c>
      <c r="B1777" s="1">
        <v>1963011</v>
      </c>
      <c r="C1777" s="1" t="s">
        <v>7740</v>
      </c>
      <c r="D1777" s="1" t="s">
        <v>7741</v>
      </c>
      <c r="E1777" s="1" t="s">
        <v>7742</v>
      </c>
      <c r="F1777" s="2">
        <v>4900</v>
      </c>
      <c r="G1777" s="1" t="s">
        <v>115</v>
      </c>
      <c r="H1777" s="1" t="s">
        <v>92</v>
      </c>
      <c r="I1777" s="1" t="s">
        <v>93</v>
      </c>
      <c r="J1777" s="1" t="s">
        <v>14712</v>
      </c>
      <c r="K1777" s="1" t="s">
        <v>14713</v>
      </c>
      <c r="L1777">
        <f>VLOOKUP(B1777,HIS退!B:F,5,FALSE)</f>
        <v>-4900</v>
      </c>
      <c r="M1777" t="e">
        <f>VLOOKUP(J1777,银行退!A:F,6,FALSE)</f>
        <v>#N/A</v>
      </c>
      <c r="N1777" t="e">
        <f>VLOOKUP(J1777,网银退汇!H:M,6,FALSE)</f>
        <v>#N/A</v>
      </c>
    </row>
    <row r="1778" spans="1:14" hidden="1">
      <c r="A1778" s="1" t="s">
        <v>14714</v>
      </c>
      <c r="B1778" s="1">
        <v>1963036</v>
      </c>
      <c r="C1778" s="1" t="s">
        <v>7744</v>
      </c>
      <c r="D1778" s="1" t="s">
        <v>7745</v>
      </c>
      <c r="E1778" s="1" t="s">
        <v>7746</v>
      </c>
      <c r="F1778" s="2">
        <v>94.5</v>
      </c>
      <c r="G1778" s="1" t="s">
        <v>115</v>
      </c>
      <c r="H1778" s="1" t="s">
        <v>92</v>
      </c>
      <c r="I1778" s="1" t="s">
        <v>93</v>
      </c>
      <c r="J1778" s="1" t="s">
        <v>14715</v>
      </c>
      <c r="K1778" s="1" t="s">
        <v>14716</v>
      </c>
      <c r="L1778">
        <f>VLOOKUP(B1778,HIS退!B:F,5,FALSE)</f>
        <v>-94.5</v>
      </c>
      <c r="M1778" t="e">
        <f>VLOOKUP(J1778,银行退!A:F,6,FALSE)</f>
        <v>#N/A</v>
      </c>
      <c r="N1778" t="e">
        <f>VLOOKUP(J1778,网银退汇!H:M,6,FALSE)</f>
        <v>#N/A</v>
      </c>
    </row>
    <row r="1779" spans="1:14" hidden="1">
      <c r="A1779" s="1" t="s">
        <v>14717</v>
      </c>
      <c r="B1779" s="1">
        <v>1963120</v>
      </c>
      <c r="C1779" s="1" t="s">
        <v>7748</v>
      </c>
      <c r="D1779" s="1" t="s">
        <v>7749</v>
      </c>
      <c r="E1779" s="1" t="s">
        <v>7750</v>
      </c>
      <c r="F1779" s="2">
        <v>5000</v>
      </c>
      <c r="G1779" s="1" t="s">
        <v>115</v>
      </c>
      <c r="H1779" s="1" t="s">
        <v>92</v>
      </c>
      <c r="I1779" s="1" t="s">
        <v>93</v>
      </c>
      <c r="J1779" s="1" t="s">
        <v>14718</v>
      </c>
      <c r="K1779" s="1" t="s">
        <v>14719</v>
      </c>
      <c r="L1779">
        <f>VLOOKUP(B1779,HIS退!B:F,5,FALSE)</f>
        <v>-5000</v>
      </c>
      <c r="M1779" t="e">
        <f>VLOOKUP(J1779,银行退!A:F,6,FALSE)</f>
        <v>#N/A</v>
      </c>
      <c r="N1779" t="e">
        <f>VLOOKUP(J1779,网银退汇!H:M,6,FALSE)</f>
        <v>#N/A</v>
      </c>
    </row>
    <row r="1780" spans="1:14" hidden="1">
      <c r="A1780" s="1" t="s">
        <v>14720</v>
      </c>
      <c r="B1780" s="1">
        <v>1963337</v>
      </c>
      <c r="C1780" s="1" t="s">
        <v>7752</v>
      </c>
      <c r="D1780" s="1" t="s">
        <v>7753</v>
      </c>
      <c r="E1780" s="1" t="s">
        <v>7754</v>
      </c>
      <c r="F1780" s="2">
        <v>5266.27</v>
      </c>
      <c r="G1780" s="1" t="s">
        <v>115</v>
      </c>
      <c r="H1780" s="1" t="s">
        <v>92</v>
      </c>
      <c r="I1780" s="1" t="s">
        <v>93</v>
      </c>
      <c r="J1780" s="1" t="s">
        <v>14721</v>
      </c>
      <c r="K1780" s="1" t="s">
        <v>14722</v>
      </c>
      <c r="L1780">
        <f>VLOOKUP(B1780,HIS退!B:F,5,FALSE)</f>
        <v>-5266.27</v>
      </c>
      <c r="M1780" t="e">
        <f>VLOOKUP(J1780,银行退!A:F,6,FALSE)</f>
        <v>#N/A</v>
      </c>
      <c r="N1780" t="e">
        <f>VLOOKUP(J1780,网银退汇!H:M,6,FALSE)</f>
        <v>#N/A</v>
      </c>
    </row>
    <row r="1781" spans="1:14" hidden="1">
      <c r="A1781" s="1" t="s">
        <v>14723</v>
      </c>
      <c r="B1781" s="1">
        <v>1963926</v>
      </c>
      <c r="C1781" s="1" t="s">
        <v>7756</v>
      </c>
      <c r="D1781" s="1" t="s">
        <v>7757</v>
      </c>
      <c r="E1781" s="1" t="s">
        <v>7758</v>
      </c>
      <c r="F1781" s="2">
        <v>5</v>
      </c>
      <c r="G1781" s="1" t="s">
        <v>115</v>
      </c>
      <c r="H1781" s="1" t="s">
        <v>92</v>
      </c>
      <c r="I1781" s="1" t="s">
        <v>93</v>
      </c>
      <c r="J1781" s="1" t="s">
        <v>14724</v>
      </c>
      <c r="K1781" s="1" t="s">
        <v>14725</v>
      </c>
      <c r="L1781">
        <f>VLOOKUP(B1781,HIS退!B:F,5,FALSE)</f>
        <v>-5</v>
      </c>
      <c r="M1781" t="e">
        <f>VLOOKUP(J1781,银行退!A:F,6,FALSE)</f>
        <v>#N/A</v>
      </c>
      <c r="N1781" t="e">
        <f>VLOOKUP(J1781,网银退汇!H:M,6,FALSE)</f>
        <v>#N/A</v>
      </c>
    </row>
    <row r="1782" spans="1:14" hidden="1">
      <c r="A1782" s="1" t="s">
        <v>14726</v>
      </c>
      <c r="B1782" s="1">
        <v>1963961</v>
      </c>
      <c r="C1782" s="1" t="s">
        <v>7760</v>
      </c>
      <c r="D1782" s="1" t="s">
        <v>7761</v>
      </c>
      <c r="E1782" s="1" t="s">
        <v>7762</v>
      </c>
      <c r="F1782" s="2">
        <v>5900</v>
      </c>
      <c r="G1782" s="1" t="s">
        <v>115</v>
      </c>
      <c r="H1782" s="1" t="s">
        <v>92</v>
      </c>
      <c r="I1782" s="1" t="s">
        <v>93</v>
      </c>
      <c r="J1782" s="1" t="s">
        <v>14727</v>
      </c>
      <c r="K1782" s="1" t="s">
        <v>14728</v>
      </c>
      <c r="L1782">
        <f>VLOOKUP(B1782,HIS退!B:F,5,FALSE)</f>
        <v>-5900</v>
      </c>
      <c r="M1782" t="e">
        <f>VLOOKUP(J1782,银行退!A:F,6,FALSE)</f>
        <v>#N/A</v>
      </c>
      <c r="N1782" t="e">
        <f>VLOOKUP(J1782,网银退汇!H:M,6,FALSE)</f>
        <v>#N/A</v>
      </c>
    </row>
    <row r="1783" spans="1:14" hidden="1">
      <c r="A1783" s="1" t="s">
        <v>14729</v>
      </c>
      <c r="B1783" s="1">
        <v>1964003</v>
      </c>
      <c r="C1783" s="1" t="s">
        <v>7764</v>
      </c>
      <c r="D1783" s="1" t="s">
        <v>7765</v>
      </c>
      <c r="E1783" s="1" t="s">
        <v>7766</v>
      </c>
      <c r="F1783" s="2">
        <v>3000</v>
      </c>
      <c r="G1783" s="1" t="s">
        <v>115</v>
      </c>
      <c r="H1783" s="1" t="s">
        <v>92</v>
      </c>
      <c r="I1783" s="1" t="s">
        <v>93</v>
      </c>
      <c r="J1783" s="1" t="s">
        <v>14730</v>
      </c>
      <c r="K1783" s="1" t="s">
        <v>14731</v>
      </c>
      <c r="L1783">
        <f>VLOOKUP(B1783,HIS退!B:F,5,FALSE)</f>
        <v>-3000</v>
      </c>
      <c r="M1783" t="e">
        <f>VLOOKUP(J1783,银行退!A:F,6,FALSE)</f>
        <v>#N/A</v>
      </c>
      <c r="N1783" t="e">
        <f>VLOOKUP(J1783,网银退汇!H:M,6,FALSE)</f>
        <v>#N/A</v>
      </c>
    </row>
    <row r="1784" spans="1:14" hidden="1">
      <c r="A1784" s="1" t="s">
        <v>14732</v>
      </c>
      <c r="B1784" s="1">
        <v>1964197</v>
      </c>
      <c r="C1784" s="1" t="s">
        <v>7768</v>
      </c>
      <c r="D1784" s="1" t="s">
        <v>7769</v>
      </c>
      <c r="E1784" s="1" t="s">
        <v>7770</v>
      </c>
      <c r="F1784" s="2">
        <v>980</v>
      </c>
      <c r="G1784" s="1" t="s">
        <v>115</v>
      </c>
      <c r="H1784" s="1" t="s">
        <v>92</v>
      </c>
      <c r="I1784" s="1" t="s">
        <v>93</v>
      </c>
      <c r="J1784" s="1" t="s">
        <v>14733</v>
      </c>
      <c r="K1784" s="1" t="s">
        <v>14734</v>
      </c>
      <c r="L1784">
        <f>VLOOKUP(B1784,HIS退!B:F,5,FALSE)</f>
        <v>-980</v>
      </c>
      <c r="M1784" t="e">
        <f>VLOOKUP(J1784,银行退!A:F,6,FALSE)</f>
        <v>#N/A</v>
      </c>
      <c r="N1784" t="e">
        <f>VLOOKUP(J1784,网银退汇!H:M,6,FALSE)</f>
        <v>#N/A</v>
      </c>
    </row>
    <row r="1785" spans="1:14" hidden="1">
      <c r="A1785" s="1" t="s">
        <v>14735</v>
      </c>
      <c r="B1785" s="1">
        <v>1964282</v>
      </c>
      <c r="C1785" s="1" t="s">
        <v>7772</v>
      </c>
      <c r="D1785" s="1" t="s">
        <v>487</v>
      </c>
      <c r="E1785" s="1" t="s">
        <v>488</v>
      </c>
      <c r="F1785" s="2">
        <v>452</v>
      </c>
      <c r="G1785" s="1" t="s">
        <v>115</v>
      </c>
      <c r="H1785" s="1" t="s">
        <v>92</v>
      </c>
      <c r="I1785" s="1" t="s">
        <v>93</v>
      </c>
      <c r="J1785" s="1" t="s">
        <v>14736</v>
      </c>
      <c r="K1785" s="1" t="s">
        <v>1755</v>
      </c>
      <c r="L1785">
        <f>VLOOKUP(B1785,HIS退!B:F,5,FALSE)</f>
        <v>-452</v>
      </c>
      <c r="M1785" t="e">
        <f>VLOOKUP(J1785,银行退!A:F,6,FALSE)</f>
        <v>#N/A</v>
      </c>
      <c r="N1785" t="e">
        <f>VLOOKUP(J1785,网银退汇!H:M,6,FALSE)</f>
        <v>#N/A</v>
      </c>
    </row>
    <row r="1786" spans="1:14" hidden="1">
      <c r="A1786" s="1" t="s">
        <v>14737</v>
      </c>
      <c r="B1786" s="1">
        <v>1964374</v>
      </c>
      <c r="C1786" s="1" t="s">
        <v>7774</v>
      </c>
      <c r="D1786" s="1" t="s">
        <v>7775</v>
      </c>
      <c r="E1786" s="1" t="s">
        <v>7776</v>
      </c>
      <c r="F1786" s="2">
        <v>280.14999999999998</v>
      </c>
      <c r="G1786" s="1" t="s">
        <v>115</v>
      </c>
      <c r="H1786" s="1" t="s">
        <v>92</v>
      </c>
      <c r="I1786" s="1" t="s">
        <v>93</v>
      </c>
      <c r="J1786" s="1" t="s">
        <v>14738</v>
      </c>
      <c r="K1786" s="1" t="s">
        <v>14739</v>
      </c>
      <c r="L1786">
        <f>VLOOKUP(B1786,HIS退!B:F,5,FALSE)</f>
        <v>-280.14999999999998</v>
      </c>
      <c r="M1786" t="e">
        <f>VLOOKUP(J1786,银行退!A:F,6,FALSE)</f>
        <v>#N/A</v>
      </c>
      <c r="N1786" t="e">
        <f>VLOOKUP(J1786,网银退汇!H:M,6,FALSE)</f>
        <v>#N/A</v>
      </c>
    </row>
    <row r="1787" spans="1:14">
      <c r="A1787" s="1" t="s">
        <v>14740</v>
      </c>
      <c r="B1787" s="1">
        <v>1964535</v>
      </c>
      <c r="C1787" s="1" t="s">
        <v>14741</v>
      </c>
      <c r="D1787" s="1" t="s">
        <v>7778</v>
      </c>
      <c r="E1787" s="1" t="s">
        <v>7779</v>
      </c>
      <c r="F1787" s="2">
        <v>88.67</v>
      </c>
      <c r="G1787" s="1" t="s">
        <v>115</v>
      </c>
      <c r="H1787" s="1" t="s">
        <v>94</v>
      </c>
      <c r="I1787" s="1" t="s">
        <v>24</v>
      </c>
      <c r="J1787" s="1" t="s">
        <v>14742</v>
      </c>
      <c r="K1787" s="1" t="s">
        <v>14743</v>
      </c>
      <c r="L1787">
        <f>VLOOKUP(B1787,HIS退!B:F,5,FALSE)</f>
        <v>-88.67</v>
      </c>
      <c r="M1787" t="e">
        <f>VLOOKUP(J1787,银行退!A:F,6,FALSE)</f>
        <v>#N/A</v>
      </c>
      <c r="N1787" t="str">
        <f>VLOOKUP(J1787,网银退汇!H:M,6,FALSE)</f>
        <v>20170912</v>
      </c>
    </row>
    <row r="1788" spans="1:14" hidden="1">
      <c r="A1788" s="1" t="s">
        <v>14744</v>
      </c>
      <c r="B1788" s="1">
        <v>1964596</v>
      </c>
      <c r="C1788" s="1" t="s">
        <v>7781</v>
      </c>
      <c r="D1788" s="1" t="s">
        <v>7782</v>
      </c>
      <c r="E1788" s="1" t="s">
        <v>7783</v>
      </c>
      <c r="F1788" s="2">
        <v>2300</v>
      </c>
      <c r="G1788" s="1" t="s">
        <v>115</v>
      </c>
      <c r="H1788" s="1" t="s">
        <v>92</v>
      </c>
      <c r="I1788" s="1" t="s">
        <v>93</v>
      </c>
      <c r="J1788" s="1" t="s">
        <v>14745</v>
      </c>
      <c r="K1788" s="1" t="s">
        <v>14746</v>
      </c>
      <c r="L1788">
        <f>VLOOKUP(B1788,HIS退!B:F,5,FALSE)</f>
        <v>-2300</v>
      </c>
      <c r="M1788" t="e">
        <f>VLOOKUP(J1788,银行退!A:F,6,FALSE)</f>
        <v>#N/A</v>
      </c>
      <c r="N1788" t="e">
        <f>VLOOKUP(J1788,网银退汇!H:M,6,FALSE)</f>
        <v>#N/A</v>
      </c>
    </row>
    <row r="1789" spans="1:14" hidden="1">
      <c r="A1789" s="1" t="s">
        <v>14747</v>
      </c>
      <c r="B1789" s="1">
        <v>1964642</v>
      </c>
      <c r="C1789" s="1" t="s">
        <v>7785</v>
      </c>
      <c r="D1789" s="1" t="s">
        <v>7782</v>
      </c>
      <c r="E1789" s="1" t="s">
        <v>7783</v>
      </c>
      <c r="F1789" s="2">
        <v>0.33</v>
      </c>
      <c r="G1789" s="1" t="s">
        <v>115</v>
      </c>
      <c r="H1789" s="1" t="s">
        <v>92</v>
      </c>
      <c r="I1789" s="1" t="s">
        <v>93</v>
      </c>
      <c r="J1789" s="1" t="s">
        <v>14748</v>
      </c>
      <c r="K1789" s="1" t="s">
        <v>14746</v>
      </c>
      <c r="L1789">
        <f>VLOOKUP(B1789,HIS退!B:F,5,FALSE)</f>
        <v>-0.33</v>
      </c>
      <c r="M1789" t="e">
        <f>VLOOKUP(J1789,银行退!A:F,6,FALSE)</f>
        <v>#N/A</v>
      </c>
      <c r="N1789" t="e">
        <f>VLOOKUP(J1789,网银退汇!H:M,6,FALSE)</f>
        <v>#N/A</v>
      </c>
    </row>
    <row r="1790" spans="1:14" hidden="1">
      <c r="A1790" s="1" t="s">
        <v>14749</v>
      </c>
      <c r="B1790" s="1">
        <v>1964721</v>
      </c>
      <c r="C1790" s="1" t="s">
        <v>7787</v>
      </c>
      <c r="D1790" s="1" t="s">
        <v>7788</v>
      </c>
      <c r="E1790" s="1" t="s">
        <v>7789</v>
      </c>
      <c r="F1790" s="2">
        <v>4.9800000000000004</v>
      </c>
      <c r="G1790" s="1" t="s">
        <v>115</v>
      </c>
      <c r="H1790" s="1" t="s">
        <v>92</v>
      </c>
      <c r="I1790" s="1" t="s">
        <v>93</v>
      </c>
      <c r="J1790" s="1" t="s">
        <v>14750</v>
      </c>
      <c r="K1790" s="1" t="s">
        <v>14751</v>
      </c>
      <c r="L1790">
        <f>VLOOKUP(B1790,HIS退!B:F,5,FALSE)</f>
        <v>-4.9800000000000004</v>
      </c>
      <c r="M1790" t="e">
        <f>VLOOKUP(J1790,银行退!A:F,6,FALSE)</f>
        <v>#N/A</v>
      </c>
      <c r="N1790" t="e">
        <f>VLOOKUP(J1790,网银退汇!H:M,6,FALSE)</f>
        <v>#N/A</v>
      </c>
    </row>
    <row r="1791" spans="1:14" hidden="1">
      <c r="A1791" s="1" t="s">
        <v>14752</v>
      </c>
      <c r="B1791" s="1">
        <v>1964792</v>
      </c>
      <c r="C1791" s="1" t="s">
        <v>7791</v>
      </c>
      <c r="D1791" s="1" t="s">
        <v>7792</v>
      </c>
      <c r="E1791" s="1" t="s">
        <v>7793</v>
      </c>
      <c r="F1791" s="2">
        <v>177.8</v>
      </c>
      <c r="G1791" s="1" t="s">
        <v>115</v>
      </c>
      <c r="H1791" s="1" t="s">
        <v>92</v>
      </c>
      <c r="I1791" s="1" t="s">
        <v>93</v>
      </c>
      <c r="J1791" s="1" t="s">
        <v>14753</v>
      </c>
      <c r="K1791" s="1" t="s">
        <v>14754</v>
      </c>
      <c r="L1791">
        <f>VLOOKUP(B1791,HIS退!B:F,5,FALSE)</f>
        <v>-177.8</v>
      </c>
      <c r="M1791" t="e">
        <f>VLOOKUP(J1791,银行退!A:F,6,FALSE)</f>
        <v>#N/A</v>
      </c>
      <c r="N1791" t="e">
        <f>VLOOKUP(J1791,网银退汇!H:M,6,FALSE)</f>
        <v>#N/A</v>
      </c>
    </row>
    <row r="1792" spans="1:14" hidden="1">
      <c r="A1792" s="1" t="s">
        <v>14755</v>
      </c>
      <c r="B1792" s="1">
        <v>1964799</v>
      </c>
      <c r="C1792" s="1" t="s">
        <v>7795</v>
      </c>
      <c r="D1792" s="1" t="s">
        <v>7796</v>
      </c>
      <c r="E1792" s="1" t="s">
        <v>7797</v>
      </c>
      <c r="F1792" s="2">
        <v>4143.83</v>
      </c>
      <c r="G1792" s="1" t="s">
        <v>115</v>
      </c>
      <c r="H1792" s="1" t="s">
        <v>92</v>
      </c>
      <c r="I1792" s="1" t="s">
        <v>93</v>
      </c>
      <c r="J1792" s="1" t="s">
        <v>14756</v>
      </c>
      <c r="K1792" s="1" t="s">
        <v>14757</v>
      </c>
      <c r="L1792">
        <f>VLOOKUP(B1792,HIS退!B:F,5,FALSE)</f>
        <v>-4143.83</v>
      </c>
      <c r="M1792" t="e">
        <f>VLOOKUP(J1792,银行退!A:F,6,FALSE)</f>
        <v>#N/A</v>
      </c>
      <c r="N1792" t="e">
        <f>VLOOKUP(J1792,网银退汇!H:M,6,FALSE)</f>
        <v>#N/A</v>
      </c>
    </row>
    <row r="1793" spans="1:14" hidden="1">
      <c r="A1793" s="1" t="s">
        <v>14758</v>
      </c>
      <c r="B1793" s="1">
        <v>1964909</v>
      </c>
      <c r="C1793" s="1" t="s">
        <v>7799</v>
      </c>
      <c r="D1793" s="1" t="s">
        <v>7800</v>
      </c>
      <c r="E1793" s="1" t="s">
        <v>7801</v>
      </c>
      <c r="F1793" s="2">
        <v>69.98</v>
      </c>
      <c r="G1793" s="1" t="s">
        <v>115</v>
      </c>
      <c r="H1793" s="1" t="s">
        <v>92</v>
      </c>
      <c r="I1793" s="1" t="s">
        <v>93</v>
      </c>
      <c r="J1793" s="1" t="s">
        <v>14759</v>
      </c>
      <c r="K1793" s="1" t="s">
        <v>14751</v>
      </c>
      <c r="L1793">
        <f>VLOOKUP(B1793,HIS退!B:F,5,FALSE)</f>
        <v>-69.98</v>
      </c>
      <c r="M1793" t="e">
        <f>VLOOKUP(J1793,银行退!A:F,6,FALSE)</f>
        <v>#N/A</v>
      </c>
      <c r="N1793" t="e">
        <f>VLOOKUP(J1793,网银退汇!H:M,6,FALSE)</f>
        <v>#N/A</v>
      </c>
    </row>
    <row r="1794" spans="1:14" hidden="1">
      <c r="A1794" s="1" t="s">
        <v>14760</v>
      </c>
      <c r="B1794" s="1">
        <v>1964934</v>
      </c>
      <c r="C1794" s="1" t="s">
        <v>7803</v>
      </c>
      <c r="D1794" s="1" t="s">
        <v>7804</v>
      </c>
      <c r="E1794" s="1" t="s">
        <v>7805</v>
      </c>
      <c r="F1794" s="2">
        <v>280</v>
      </c>
      <c r="G1794" s="1" t="s">
        <v>115</v>
      </c>
      <c r="H1794" s="1" t="s">
        <v>92</v>
      </c>
      <c r="I1794" s="1" t="s">
        <v>93</v>
      </c>
      <c r="J1794" s="1" t="s">
        <v>14761</v>
      </c>
      <c r="K1794" s="1" t="s">
        <v>14762</v>
      </c>
      <c r="L1794">
        <f>VLOOKUP(B1794,HIS退!B:F,5,FALSE)</f>
        <v>-280</v>
      </c>
      <c r="M1794" t="e">
        <f>VLOOKUP(J1794,银行退!A:F,6,FALSE)</f>
        <v>#N/A</v>
      </c>
      <c r="N1794" t="e">
        <f>VLOOKUP(J1794,网银退汇!H:M,6,FALSE)</f>
        <v>#N/A</v>
      </c>
    </row>
    <row r="1795" spans="1:14">
      <c r="A1795" s="1" t="s">
        <v>14763</v>
      </c>
      <c r="B1795" s="1">
        <v>1964971</v>
      </c>
      <c r="C1795" s="1" t="s">
        <v>14764</v>
      </c>
      <c r="D1795" s="1" t="s">
        <v>7807</v>
      </c>
      <c r="E1795" s="1" t="s">
        <v>7808</v>
      </c>
      <c r="F1795" s="2">
        <v>100</v>
      </c>
      <c r="G1795" s="1" t="s">
        <v>115</v>
      </c>
      <c r="H1795" s="1" t="s">
        <v>94</v>
      </c>
      <c r="I1795" s="1" t="s">
        <v>24</v>
      </c>
      <c r="J1795" s="1" t="s">
        <v>14765</v>
      </c>
      <c r="K1795" s="1" t="s">
        <v>14766</v>
      </c>
      <c r="L1795">
        <f>VLOOKUP(B1795,HIS退!B:F,5,FALSE)</f>
        <v>-100</v>
      </c>
      <c r="M1795" t="e">
        <f>VLOOKUP(J1795,银行退!A:F,6,FALSE)</f>
        <v>#N/A</v>
      </c>
      <c r="N1795" t="str">
        <f>VLOOKUP(J1795,网银退汇!H:M,6,FALSE)</f>
        <v>20170912</v>
      </c>
    </row>
    <row r="1796" spans="1:14" hidden="1">
      <c r="A1796" s="1" t="s">
        <v>14767</v>
      </c>
      <c r="B1796" s="1">
        <v>1965217</v>
      </c>
      <c r="C1796" s="1" t="s">
        <v>7810</v>
      </c>
      <c r="D1796" s="1" t="s">
        <v>7811</v>
      </c>
      <c r="E1796" s="1" t="s">
        <v>7812</v>
      </c>
      <c r="F1796" s="2">
        <v>5070</v>
      </c>
      <c r="G1796" s="1" t="s">
        <v>115</v>
      </c>
      <c r="H1796" s="1" t="s">
        <v>92</v>
      </c>
      <c r="I1796" s="1" t="s">
        <v>93</v>
      </c>
      <c r="J1796" s="1" t="s">
        <v>14768</v>
      </c>
      <c r="K1796" s="1" t="s">
        <v>14655</v>
      </c>
      <c r="L1796">
        <f>VLOOKUP(B1796,HIS退!B:F,5,FALSE)</f>
        <v>-5070</v>
      </c>
      <c r="M1796" t="e">
        <f>VLOOKUP(J1796,银行退!A:F,6,FALSE)</f>
        <v>#N/A</v>
      </c>
      <c r="N1796" t="e">
        <f>VLOOKUP(J1796,网银退汇!H:M,6,FALSE)</f>
        <v>#N/A</v>
      </c>
    </row>
    <row r="1797" spans="1:14" hidden="1">
      <c r="A1797" s="1" t="s">
        <v>14769</v>
      </c>
      <c r="B1797" s="1">
        <v>1965525</v>
      </c>
      <c r="C1797" s="1" t="s">
        <v>7814</v>
      </c>
      <c r="D1797" s="1" t="s">
        <v>7815</v>
      </c>
      <c r="E1797" s="1" t="s">
        <v>7816</v>
      </c>
      <c r="F1797" s="2">
        <v>44</v>
      </c>
      <c r="G1797" s="1" t="s">
        <v>115</v>
      </c>
      <c r="H1797" s="1" t="s">
        <v>92</v>
      </c>
      <c r="I1797" s="1" t="s">
        <v>93</v>
      </c>
      <c r="J1797" s="1" t="s">
        <v>14770</v>
      </c>
      <c r="K1797" s="1" t="s">
        <v>14771</v>
      </c>
      <c r="L1797">
        <f>VLOOKUP(B1797,HIS退!B:F,5,FALSE)</f>
        <v>-44</v>
      </c>
      <c r="M1797" t="e">
        <f>VLOOKUP(J1797,银行退!A:F,6,FALSE)</f>
        <v>#N/A</v>
      </c>
      <c r="N1797" t="e">
        <f>VLOOKUP(J1797,网银退汇!H:M,6,FALSE)</f>
        <v>#N/A</v>
      </c>
    </row>
    <row r="1798" spans="1:14" hidden="1">
      <c r="A1798" s="1" t="s">
        <v>14772</v>
      </c>
      <c r="B1798" s="1">
        <v>1965555</v>
      </c>
      <c r="C1798" s="1" t="s">
        <v>7818</v>
      </c>
      <c r="D1798" s="1" t="s">
        <v>7819</v>
      </c>
      <c r="E1798" s="1" t="s">
        <v>7820</v>
      </c>
      <c r="F1798" s="2">
        <v>184.5</v>
      </c>
      <c r="G1798" s="1" t="s">
        <v>115</v>
      </c>
      <c r="H1798" s="1" t="s">
        <v>92</v>
      </c>
      <c r="I1798" s="1" t="s">
        <v>93</v>
      </c>
      <c r="J1798" s="1" t="s">
        <v>14773</v>
      </c>
      <c r="K1798" s="1" t="s">
        <v>14774</v>
      </c>
      <c r="L1798">
        <f>VLOOKUP(B1798,HIS退!B:F,5,FALSE)</f>
        <v>-184.5</v>
      </c>
      <c r="M1798" t="e">
        <f>VLOOKUP(J1798,银行退!A:F,6,FALSE)</f>
        <v>#N/A</v>
      </c>
      <c r="N1798" t="e">
        <f>VLOOKUP(J1798,网银退汇!H:M,6,FALSE)</f>
        <v>#N/A</v>
      </c>
    </row>
    <row r="1799" spans="1:14" hidden="1">
      <c r="A1799" s="1" t="s">
        <v>14775</v>
      </c>
      <c r="B1799" s="1">
        <v>1965649</v>
      </c>
      <c r="C1799" s="1" t="s">
        <v>7822</v>
      </c>
      <c r="D1799" s="1" t="s">
        <v>7823</v>
      </c>
      <c r="E1799" s="1" t="s">
        <v>7824</v>
      </c>
      <c r="F1799" s="2">
        <v>8300</v>
      </c>
      <c r="G1799" s="1" t="s">
        <v>115</v>
      </c>
      <c r="H1799" s="1" t="s">
        <v>92</v>
      </c>
      <c r="I1799" s="1" t="s">
        <v>93</v>
      </c>
      <c r="J1799" s="1" t="s">
        <v>14776</v>
      </c>
      <c r="K1799" s="1" t="s">
        <v>14777</v>
      </c>
      <c r="L1799">
        <f>VLOOKUP(B1799,HIS退!B:F,5,FALSE)</f>
        <v>-8300</v>
      </c>
      <c r="M1799" t="e">
        <f>VLOOKUP(J1799,银行退!A:F,6,FALSE)</f>
        <v>#N/A</v>
      </c>
      <c r="N1799" t="e">
        <f>VLOOKUP(J1799,网银退汇!H:M,6,FALSE)</f>
        <v>#N/A</v>
      </c>
    </row>
    <row r="1800" spans="1:14">
      <c r="A1800" s="1" t="s">
        <v>14778</v>
      </c>
      <c r="B1800" s="1">
        <v>1965660</v>
      </c>
      <c r="C1800" s="1" t="s">
        <v>14779</v>
      </c>
      <c r="D1800" s="1" t="s">
        <v>7826</v>
      </c>
      <c r="E1800" s="1" t="s">
        <v>7827</v>
      </c>
      <c r="F1800" s="2">
        <v>2338.59</v>
      </c>
      <c r="G1800" s="1" t="s">
        <v>115</v>
      </c>
      <c r="H1800" s="1" t="s">
        <v>94</v>
      </c>
      <c r="I1800" s="1" t="s">
        <v>24</v>
      </c>
      <c r="J1800" s="1" t="s">
        <v>14780</v>
      </c>
      <c r="K1800" s="1" t="s">
        <v>14781</v>
      </c>
      <c r="L1800">
        <f>VLOOKUP(B1800,HIS退!B:F,5,FALSE)</f>
        <v>-2338.59</v>
      </c>
      <c r="M1800" t="e">
        <f>VLOOKUP(J1800,银行退!A:F,6,FALSE)</f>
        <v>#N/A</v>
      </c>
      <c r="N1800" t="str">
        <f>VLOOKUP(J1800,网银退汇!H:M,6,FALSE)</f>
        <v>20170912</v>
      </c>
    </row>
    <row r="1801" spans="1:14" hidden="1">
      <c r="A1801" s="1" t="s">
        <v>14782</v>
      </c>
      <c r="B1801" s="1">
        <v>1965857</v>
      </c>
      <c r="C1801" s="1" t="s">
        <v>7829</v>
      </c>
      <c r="D1801" s="1" t="s">
        <v>7830</v>
      </c>
      <c r="E1801" s="1" t="s">
        <v>7831</v>
      </c>
      <c r="F1801" s="2">
        <v>579.08000000000004</v>
      </c>
      <c r="G1801" s="1" t="s">
        <v>115</v>
      </c>
      <c r="H1801" s="1" t="s">
        <v>92</v>
      </c>
      <c r="I1801" s="1" t="s">
        <v>93</v>
      </c>
      <c r="J1801" s="1" t="s">
        <v>14783</v>
      </c>
      <c r="K1801" s="1" t="s">
        <v>14784</v>
      </c>
      <c r="L1801">
        <f>VLOOKUP(B1801,HIS退!B:F,5,FALSE)</f>
        <v>-579.08000000000004</v>
      </c>
      <c r="M1801" t="e">
        <f>VLOOKUP(J1801,银行退!A:F,6,FALSE)</f>
        <v>#N/A</v>
      </c>
      <c r="N1801" t="e">
        <f>VLOOKUP(J1801,网银退汇!H:M,6,FALSE)</f>
        <v>#N/A</v>
      </c>
    </row>
    <row r="1802" spans="1:14" hidden="1">
      <c r="A1802" s="1" t="s">
        <v>14785</v>
      </c>
      <c r="B1802" s="1">
        <v>1966008</v>
      </c>
      <c r="C1802" s="1" t="s">
        <v>7833</v>
      </c>
      <c r="D1802" s="1" t="s">
        <v>7834</v>
      </c>
      <c r="E1802" s="1" t="s">
        <v>7835</v>
      </c>
      <c r="F1802" s="2">
        <v>3591.82</v>
      </c>
      <c r="G1802" s="1" t="s">
        <v>115</v>
      </c>
      <c r="H1802" s="1" t="s">
        <v>92</v>
      </c>
      <c r="I1802" s="1" t="s">
        <v>93</v>
      </c>
      <c r="J1802" s="1" t="s">
        <v>14786</v>
      </c>
      <c r="K1802" s="1" t="s">
        <v>14787</v>
      </c>
      <c r="L1802">
        <f>VLOOKUP(B1802,HIS退!B:F,5,FALSE)</f>
        <v>-3591.82</v>
      </c>
      <c r="M1802" t="e">
        <f>VLOOKUP(J1802,银行退!A:F,6,FALSE)</f>
        <v>#N/A</v>
      </c>
      <c r="N1802" t="e">
        <f>VLOOKUP(J1802,网银退汇!H:M,6,FALSE)</f>
        <v>#N/A</v>
      </c>
    </row>
    <row r="1803" spans="1:14" hidden="1">
      <c r="A1803" s="1" t="s">
        <v>14788</v>
      </c>
      <c r="B1803" s="1">
        <v>1966165</v>
      </c>
      <c r="C1803" s="1" t="s">
        <v>7837</v>
      </c>
      <c r="D1803" s="1" t="s">
        <v>7838</v>
      </c>
      <c r="E1803" s="1" t="s">
        <v>7839</v>
      </c>
      <c r="F1803" s="2">
        <v>6002</v>
      </c>
      <c r="G1803" s="1" t="s">
        <v>115</v>
      </c>
      <c r="H1803" s="1" t="s">
        <v>92</v>
      </c>
      <c r="I1803" s="1" t="s">
        <v>93</v>
      </c>
      <c r="J1803" s="1" t="s">
        <v>14789</v>
      </c>
      <c r="K1803" s="1" t="s">
        <v>14790</v>
      </c>
      <c r="L1803">
        <f>VLOOKUP(B1803,HIS退!B:F,5,FALSE)</f>
        <v>-6002</v>
      </c>
      <c r="M1803" t="e">
        <f>VLOOKUP(J1803,银行退!A:F,6,FALSE)</f>
        <v>#N/A</v>
      </c>
      <c r="N1803" t="e">
        <f>VLOOKUP(J1803,网银退汇!H:M,6,FALSE)</f>
        <v>#N/A</v>
      </c>
    </row>
    <row r="1804" spans="1:14" hidden="1">
      <c r="A1804" s="1" t="s">
        <v>14791</v>
      </c>
      <c r="B1804" s="1">
        <v>1966184</v>
      </c>
      <c r="C1804" s="1" t="s">
        <v>7841</v>
      </c>
      <c r="D1804" s="1" t="s">
        <v>184</v>
      </c>
      <c r="E1804" s="1" t="s">
        <v>185</v>
      </c>
      <c r="F1804" s="2">
        <v>1900</v>
      </c>
      <c r="G1804" s="1" t="s">
        <v>115</v>
      </c>
      <c r="H1804" s="1" t="s">
        <v>92</v>
      </c>
      <c r="I1804" s="1" t="s">
        <v>93</v>
      </c>
      <c r="J1804" s="1" t="s">
        <v>14792</v>
      </c>
      <c r="K1804" s="1" t="s">
        <v>351</v>
      </c>
      <c r="L1804">
        <f>VLOOKUP(B1804,HIS退!B:F,5,FALSE)</f>
        <v>-1900</v>
      </c>
      <c r="M1804" t="e">
        <f>VLOOKUP(J1804,银行退!A:F,6,FALSE)</f>
        <v>#N/A</v>
      </c>
      <c r="N1804" t="e">
        <f>VLOOKUP(J1804,网银退汇!H:M,6,FALSE)</f>
        <v>#N/A</v>
      </c>
    </row>
    <row r="1805" spans="1:14" hidden="1">
      <c r="A1805" s="1" t="s">
        <v>14793</v>
      </c>
      <c r="B1805" s="1">
        <v>1966242</v>
      </c>
      <c r="C1805" s="1" t="s">
        <v>7843</v>
      </c>
      <c r="D1805" s="1" t="s">
        <v>7844</v>
      </c>
      <c r="E1805" s="1" t="s">
        <v>7845</v>
      </c>
      <c r="F1805" s="2">
        <v>880</v>
      </c>
      <c r="G1805" s="1" t="s">
        <v>115</v>
      </c>
      <c r="H1805" s="1" t="s">
        <v>92</v>
      </c>
      <c r="I1805" s="1" t="s">
        <v>93</v>
      </c>
      <c r="J1805" s="1" t="s">
        <v>14794</v>
      </c>
      <c r="K1805" s="1" t="s">
        <v>14795</v>
      </c>
      <c r="L1805">
        <f>VLOOKUP(B1805,HIS退!B:F,5,FALSE)</f>
        <v>-880</v>
      </c>
      <c r="M1805" t="e">
        <f>VLOOKUP(J1805,银行退!A:F,6,FALSE)</f>
        <v>#N/A</v>
      </c>
      <c r="N1805" t="e">
        <f>VLOOKUP(J1805,网银退汇!H:M,6,FALSE)</f>
        <v>#N/A</v>
      </c>
    </row>
    <row r="1806" spans="1:14" hidden="1">
      <c r="A1806" s="1" t="s">
        <v>14796</v>
      </c>
      <c r="B1806" s="1">
        <v>1966263</v>
      </c>
      <c r="C1806" s="1" t="s">
        <v>7847</v>
      </c>
      <c r="D1806" s="1" t="s">
        <v>7848</v>
      </c>
      <c r="E1806" s="1" t="s">
        <v>7849</v>
      </c>
      <c r="F1806" s="2">
        <v>5870.21</v>
      </c>
      <c r="G1806" s="1" t="s">
        <v>115</v>
      </c>
      <c r="H1806" s="1" t="s">
        <v>92</v>
      </c>
      <c r="I1806" s="1" t="s">
        <v>93</v>
      </c>
      <c r="J1806" s="1" t="s">
        <v>14797</v>
      </c>
      <c r="K1806" s="1" t="s">
        <v>14798</v>
      </c>
      <c r="L1806">
        <f>VLOOKUP(B1806,HIS退!B:F,5,FALSE)</f>
        <v>-5870.21</v>
      </c>
      <c r="M1806" t="e">
        <f>VLOOKUP(J1806,银行退!A:F,6,FALSE)</f>
        <v>#N/A</v>
      </c>
      <c r="N1806" t="e">
        <f>VLOOKUP(J1806,网银退汇!H:M,6,FALSE)</f>
        <v>#N/A</v>
      </c>
    </row>
    <row r="1807" spans="1:14">
      <c r="A1807" s="1" t="s">
        <v>14799</v>
      </c>
      <c r="B1807" s="1">
        <v>1966316</v>
      </c>
      <c r="C1807" s="1" t="s">
        <v>14800</v>
      </c>
      <c r="D1807" s="1" t="s">
        <v>7851</v>
      </c>
      <c r="E1807" s="1" t="s">
        <v>7852</v>
      </c>
      <c r="F1807" s="2">
        <v>5000</v>
      </c>
      <c r="G1807" s="1" t="s">
        <v>115</v>
      </c>
      <c r="H1807" s="1" t="s">
        <v>94</v>
      </c>
      <c r="I1807" s="1" t="s">
        <v>24</v>
      </c>
      <c r="J1807" s="1" t="s">
        <v>14801</v>
      </c>
      <c r="K1807" s="1" t="s">
        <v>14802</v>
      </c>
      <c r="L1807">
        <f>VLOOKUP(B1807,HIS退!B:F,5,FALSE)</f>
        <v>-5000</v>
      </c>
      <c r="M1807" t="e">
        <f>VLOOKUP(J1807,银行退!A:F,6,FALSE)</f>
        <v>#N/A</v>
      </c>
      <c r="N1807" t="str">
        <f>VLOOKUP(J1807,网银退汇!H:M,6,FALSE)</f>
        <v>20170912</v>
      </c>
    </row>
    <row r="1808" spans="1:14" hidden="1">
      <c r="A1808" s="1" t="s">
        <v>14803</v>
      </c>
      <c r="B1808" s="1">
        <v>1966323</v>
      </c>
      <c r="C1808" s="1" t="s">
        <v>7854</v>
      </c>
      <c r="D1808" s="1" t="s">
        <v>7855</v>
      </c>
      <c r="E1808" s="1" t="s">
        <v>7856</v>
      </c>
      <c r="F1808" s="2">
        <v>3000</v>
      </c>
      <c r="G1808" s="1" t="s">
        <v>115</v>
      </c>
      <c r="H1808" s="1" t="s">
        <v>92</v>
      </c>
      <c r="I1808" s="1" t="s">
        <v>93</v>
      </c>
      <c r="J1808" s="1" t="s">
        <v>14804</v>
      </c>
      <c r="K1808" s="1" t="s">
        <v>14805</v>
      </c>
      <c r="L1808">
        <f>VLOOKUP(B1808,HIS退!B:F,5,FALSE)</f>
        <v>-3000</v>
      </c>
      <c r="M1808" t="e">
        <f>VLOOKUP(J1808,银行退!A:F,6,FALSE)</f>
        <v>#N/A</v>
      </c>
      <c r="N1808" t="e">
        <f>VLOOKUP(J1808,网银退汇!H:M,6,FALSE)</f>
        <v>#N/A</v>
      </c>
    </row>
    <row r="1809" spans="1:14" hidden="1">
      <c r="A1809" s="1" t="s">
        <v>14806</v>
      </c>
      <c r="B1809" s="1">
        <v>1966349</v>
      </c>
      <c r="C1809" s="1" t="s">
        <v>7858</v>
      </c>
      <c r="D1809" s="1" t="s">
        <v>7859</v>
      </c>
      <c r="E1809" s="1" t="s">
        <v>7860</v>
      </c>
      <c r="F1809" s="2">
        <v>5000</v>
      </c>
      <c r="G1809" s="1" t="s">
        <v>115</v>
      </c>
      <c r="H1809" s="1" t="s">
        <v>92</v>
      </c>
      <c r="I1809" s="1" t="s">
        <v>93</v>
      </c>
      <c r="J1809" s="1" t="s">
        <v>14807</v>
      </c>
      <c r="K1809" s="1" t="s">
        <v>14808</v>
      </c>
      <c r="L1809">
        <f>VLOOKUP(B1809,HIS退!B:F,5,FALSE)</f>
        <v>-5000</v>
      </c>
      <c r="M1809" t="e">
        <f>VLOOKUP(J1809,银行退!A:F,6,FALSE)</f>
        <v>#N/A</v>
      </c>
      <c r="N1809" t="e">
        <f>VLOOKUP(J1809,网银退汇!H:M,6,FALSE)</f>
        <v>#N/A</v>
      </c>
    </row>
    <row r="1810" spans="1:14" hidden="1">
      <c r="A1810" s="1" t="s">
        <v>14809</v>
      </c>
      <c r="B1810" s="1">
        <v>1966356</v>
      </c>
      <c r="C1810" s="1" t="s">
        <v>7862</v>
      </c>
      <c r="D1810" s="1" t="s">
        <v>524</v>
      </c>
      <c r="E1810" s="1" t="s">
        <v>525</v>
      </c>
      <c r="F1810" s="2">
        <v>922.84</v>
      </c>
      <c r="G1810" s="1" t="s">
        <v>115</v>
      </c>
      <c r="H1810" s="1" t="s">
        <v>92</v>
      </c>
      <c r="I1810" s="1" t="s">
        <v>93</v>
      </c>
      <c r="J1810" s="1" t="s">
        <v>14810</v>
      </c>
      <c r="K1810" s="1" t="s">
        <v>381</v>
      </c>
      <c r="L1810">
        <f>VLOOKUP(B1810,HIS退!B:F,5,FALSE)</f>
        <v>-922.84</v>
      </c>
      <c r="M1810" t="e">
        <f>VLOOKUP(J1810,银行退!A:F,6,FALSE)</f>
        <v>#N/A</v>
      </c>
      <c r="N1810" t="e">
        <f>VLOOKUP(J1810,网银退汇!H:M,6,FALSE)</f>
        <v>#N/A</v>
      </c>
    </row>
    <row r="1811" spans="1:14" hidden="1">
      <c r="A1811" s="1" t="s">
        <v>14811</v>
      </c>
      <c r="B1811" s="1">
        <v>1966461</v>
      </c>
      <c r="C1811" s="1" t="s">
        <v>7864</v>
      </c>
      <c r="D1811" s="1" t="s">
        <v>7865</v>
      </c>
      <c r="E1811" s="1" t="s">
        <v>7866</v>
      </c>
      <c r="F1811" s="2">
        <v>5000</v>
      </c>
      <c r="G1811" s="1" t="s">
        <v>115</v>
      </c>
      <c r="H1811" s="1" t="s">
        <v>92</v>
      </c>
      <c r="I1811" s="1" t="s">
        <v>93</v>
      </c>
      <c r="J1811" s="1" t="s">
        <v>14812</v>
      </c>
      <c r="K1811" s="1" t="s">
        <v>14813</v>
      </c>
      <c r="L1811">
        <f>VLOOKUP(B1811,HIS退!B:F,5,FALSE)</f>
        <v>-5000</v>
      </c>
      <c r="M1811" t="e">
        <f>VLOOKUP(J1811,银行退!A:F,6,FALSE)</f>
        <v>#N/A</v>
      </c>
      <c r="N1811" t="e">
        <f>VLOOKUP(J1811,网银退汇!H:M,6,FALSE)</f>
        <v>#N/A</v>
      </c>
    </row>
    <row r="1812" spans="1:14" hidden="1">
      <c r="A1812" s="1" t="s">
        <v>14814</v>
      </c>
      <c r="B1812" s="1">
        <v>1966475</v>
      </c>
      <c r="C1812" s="1" t="s">
        <v>7868</v>
      </c>
      <c r="D1812" s="1" t="s">
        <v>7869</v>
      </c>
      <c r="E1812" s="1" t="s">
        <v>7870</v>
      </c>
      <c r="F1812" s="2">
        <v>2792</v>
      </c>
      <c r="G1812" s="1" t="s">
        <v>115</v>
      </c>
      <c r="H1812" s="1" t="s">
        <v>92</v>
      </c>
      <c r="I1812" s="1" t="s">
        <v>93</v>
      </c>
      <c r="J1812" s="1" t="s">
        <v>14815</v>
      </c>
      <c r="K1812" s="1" t="s">
        <v>14816</v>
      </c>
      <c r="L1812">
        <f>VLOOKUP(B1812,HIS退!B:F,5,FALSE)</f>
        <v>-2792</v>
      </c>
      <c r="M1812" t="e">
        <f>VLOOKUP(J1812,银行退!A:F,6,FALSE)</f>
        <v>#N/A</v>
      </c>
      <c r="N1812" t="e">
        <f>VLOOKUP(J1812,网银退汇!H:M,6,FALSE)</f>
        <v>#N/A</v>
      </c>
    </row>
    <row r="1813" spans="1:14">
      <c r="A1813" s="1" t="s">
        <v>14817</v>
      </c>
      <c r="B1813" s="1">
        <v>1966495</v>
      </c>
      <c r="C1813" s="1" t="s">
        <v>14818</v>
      </c>
      <c r="D1813" s="1" t="s">
        <v>7872</v>
      </c>
      <c r="E1813" s="1" t="s">
        <v>7873</v>
      </c>
      <c r="F1813" s="2">
        <v>272</v>
      </c>
      <c r="G1813" s="1" t="s">
        <v>115</v>
      </c>
      <c r="H1813" s="1" t="s">
        <v>94</v>
      </c>
      <c r="I1813" s="1" t="s">
        <v>24</v>
      </c>
      <c r="J1813" s="1" t="s">
        <v>14819</v>
      </c>
      <c r="K1813" s="1" t="s">
        <v>14079</v>
      </c>
      <c r="L1813">
        <f>VLOOKUP(B1813,HIS退!B:F,5,FALSE)</f>
        <v>-272</v>
      </c>
      <c r="M1813" t="e">
        <f>VLOOKUP(J1813,银行退!A:F,6,FALSE)</f>
        <v>#N/A</v>
      </c>
      <c r="N1813" t="str">
        <f>VLOOKUP(J1813,网银退汇!H:M,6,FALSE)</f>
        <v>20170912</v>
      </c>
    </row>
    <row r="1814" spans="1:14">
      <c r="A1814" s="1" t="s">
        <v>14820</v>
      </c>
      <c r="B1814" s="1">
        <v>1966506</v>
      </c>
      <c r="C1814" s="1" t="s">
        <v>14821</v>
      </c>
      <c r="D1814" s="1" t="s">
        <v>7875</v>
      </c>
      <c r="E1814" s="1" t="s">
        <v>7876</v>
      </c>
      <c r="F1814" s="2">
        <v>2446</v>
      </c>
      <c r="G1814" s="1" t="s">
        <v>115</v>
      </c>
      <c r="H1814" s="1" t="s">
        <v>94</v>
      </c>
      <c r="I1814" s="1" t="s">
        <v>24</v>
      </c>
      <c r="J1814" s="1" t="s">
        <v>14822</v>
      </c>
      <c r="K1814" s="1" t="s">
        <v>14823</v>
      </c>
      <c r="L1814">
        <f>VLOOKUP(B1814,HIS退!B:F,5,FALSE)</f>
        <v>-2446</v>
      </c>
      <c r="M1814" t="e">
        <f>VLOOKUP(J1814,银行退!A:F,6,FALSE)</f>
        <v>#N/A</v>
      </c>
      <c r="N1814" t="str">
        <f>VLOOKUP(J1814,网银退汇!H:M,6,FALSE)</f>
        <v>20170912</v>
      </c>
    </row>
    <row r="1815" spans="1:14" hidden="1">
      <c r="A1815" s="1" t="s">
        <v>14824</v>
      </c>
      <c r="B1815" s="1">
        <v>1966613</v>
      </c>
      <c r="C1815" s="1" t="s">
        <v>7878</v>
      </c>
      <c r="D1815" s="1" t="s">
        <v>7879</v>
      </c>
      <c r="E1815" s="1" t="s">
        <v>7880</v>
      </c>
      <c r="F1815" s="2">
        <v>1120</v>
      </c>
      <c r="G1815" s="1" t="s">
        <v>115</v>
      </c>
      <c r="H1815" s="1" t="s">
        <v>92</v>
      </c>
      <c r="I1815" s="1" t="s">
        <v>93</v>
      </c>
      <c r="J1815" s="1" t="s">
        <v>14825</v>
      </c>
      <c r="K1815" s="1" t="s">
        <v>14826</v>
      </c>
      <c r="L1815">
        <f>VLOOKUP(B1815,HIS退!B:F,5,FALSE)</f>
        <v>-1120</v>
      </c>
      <c r="M1815" t="e">
        <f>VLOOKUP(J1815,银行退!A:F,6,FALSE)</f>
        <v>#N/A</v>
      </c>
      <c r="N1815" t="e">
        <f>VLOOKUP(J1815,网银退汇!H:M,6,FALSE)</f>
        <v>#N/A</v>
      </c>
    </row>
    <row r="1816" spans="1:14" hidden="1">
      <c r="A1816" s="1" t="s">
        <v>14827</v>
      </c>
      <c r="B1816" s="1">
        <v>1966647</v>
      </c>
      <c r="C1816" s="1" t="s">
        <v>7882</v>
      </c>
      <c r="D1816" s="1" t="s">
        <v>7883</v>
      </c>
      <c r="E1816" s="1" t="s">
        <v>7884</v>
      </c>
      <c r="F1816" s="2">
        <v>10000</v>
      </c>
      <c r="G1816" s="1" t="s">
        <v>115</v>
      </c>
      <c r="H1816" s="1" t="s">
        <v>92</v>
      </c>
      <c r="I1816" s="1" t="s">
        <v>93</v>
      </c>
      <c r="J1816" s="1" t="s">
        <v>14828</v>
      </c>
      <c r="K1816" s="1" t="s">
        <v>14829</v>
      </c>
      <c r="L1816">
        <f>VLOOKUP(B1816,HIS退!B:F,5,FALSE)</f>
        <v>-10000</v>
      </c>
      <c r="M1816" t="e">
        <f>VLOOKUP(J1816,银行退!A:F,6,FALSE)</f>
        <v>#N/A</v>
      </c>
      <c r="N1816" t="e">
        <f>VLOOKUP(J1816,网银退汇!H:M,6,FALSE)</f>
        <v>#N/A</v>
      </c>
    </row>
    <row r="1817" spans="1:14" hidden="1">
      <c r="A1817" s="1" t="s">
        <v>14830</v>
      </c>
      <c r="B1817" s="1">
        <v>1966649</v>
      </c>
      <c r="C1817" s="1" t="s">
        <v>7885</v>
      </c>
      <c r="D1817" s="1" t="s">
        <v>7886</v>
      </c>
      <c r="E1817" s="1" t="s">
        <v>7887</v>
      </c>
      <c r="F1817" s="2">
        <v>270.26</v>
      </c>
      <c r="G1817" s="1" t="s">
        <v>115</v>
      </c>
      <c r="H1817" s="1" t="s">
        <v>92</v>
      </c>
      <c r="I1817" s="1" t="s">
        <v>93</v>
      </c>
      <c r="J1817" s="1" t="s">
        <v>14831</v>
      </c>
      <c r="K1817" s="1" t="s">
        <v>14832</v>
      </c>
      <c r="L1817">
        <f>VLOOKUP(B1817,HIS退!B:F,5,FALSE)</f>
        <v>-270.26</v>
      </c>
      <c r="M1817" t="e">
        <f>VLOOKUP(J1817,银行退!A:F,6,FALSE)</f>
        <v>#N/A</v>
      </c>
      <c r="N1817" t="e">
        <f>VLOOKUP(J1817,网银退汇!H:M,6,FALSE)</f>
        <v>#N/A</v>
      </c>
    </row>
    <row r="1818" spans="1:14" hidden="1">
      <c r="A1818" s="1" t="s">
        <v>14833</v>
      </c>
      <c r="B1818" s="1">
        <v>1966663</v>
      </c>
      <c r="C1818" s="1" t="s">
        <v>7889</v>
      </c>
      <c r="D1818" s="1" t="s">
        <v>7890</v>
      </c>
      <c r="E1818" s="1" t="s">
        <v>7891</v>
      </c>
      <c r="F1818" s="2">
        <v>5000</v>
      </c>
      <c r="G1818" s="1" t="s">
        <v>115</v>
      </c>
      <c r="H1818" s="1" t="s">
        <v>92</v>
      </c>
      <c r="I1818" s="1" t="s">
        <v>93</v>
      </c>
      <c r="J1818" s="1" t="s">
        <v>14834</v>
      </c>
      <c r="K1818" s="1" t="s">
        <v>14835</v>
      </c>
      <c r="L1818">
        <f>VLOOKUP(B1818,HIS退!B:F,5,FALSE)</f>
        <v>-5000</v>
      </c>
      <c r="M1818" t="e">
        <f>VLOOKUP(J1818,银行退!A:F,6,FALSE)</f>
        <v>#N/A</v>
      </c>
      <c r="N1818" t="e">
        <f>VLOOKUP(J1818,网银退汇!H:M,6,FALSE)</f>
        <v>#N/A</v>
      </c>
    </row>
    <row r="1819" spans="1:14">
      <c r="A1819" s="1" t="s">
        <v>14836</v>
      </c>
      <c r="B1819" s="1">
        <v>1966678</v>
      </c>
      <c r="C1819" s="1" t="s">
        <v>14837</v>
      </c>
      <c r="D1819" s="1" t="s">
        <v>7893</v>
      </c>
      <c r="E1819" s="1" t="s">
        <v>7894</v>
      </c>
      <c r="F1819" s="2">
        <v>3000</v>
      </c>
      <c r="G1819" s="1" t="s">
        <v>115</v>
      </c>
      <c r="H1819" s="1" t="s">
        <v>94</v>
      </c>
      <c r="I1819" s="1" t="s">
        <v>24</v>
      </c>
      <c r="J1819" s="1" t="s">
        <v>14838</v>
      </c>
      <c r="K1819" s="1" t="s">
        <v>14839</v>
      </c>
      <c r="L1819">
        <f>VLOOKUP(B1819,HIS退!B:F,5,FALSE)</f>
        <v>-3000</v>
      </c>
      <c r="M1819" t="e">
        <f>VLOOKUP(J1819,银行退!A:F,6,FALSE)</f>
        <v>#N/A</v>
      </c>
      <c r="N1819" t="str">
        <f>VLOOKUP(J1819,网银退汇!H:M,6,FALSE)</f>
        <v>20170912</v>
      </c>
    </row>
    <row r="1820" spans="1:14" hidden="1">
      <c r="A1820" s="1" t="s">
        <v>14840</v>
      </c>
      <c r="B1820" s="1">
        <v>1966692</v>
      </c>
      <c r="C1820" s="1" t="s">
        <v>7896</v>
      </c>
      <c r="D1820" s="1" t="s">
        <v>7897</v>
      </c>
      <c r="E1820" s="1" t="s">
        <v>7898</v>
      </c>
      <c r="F1820" s="2">
        <v>13250.47</v>
      </c>
      <c r="G1820" s="1" t="s">
        <v>115</v>
      </c>
      <c r="H1820" s="1" t="s">
        <v>92</v>
      </c>
      <c r="I1820" s="1" t="s">
        <v>93</v>
      </c>
      <c r="J1820" s="1" t="s">
        <v>14841</v>
      </c>
      <c r="K1820" s="1" t="s">
        <v>14842</v>
      </c>
      <c r="L1820">
        <f>VLOOKUP(B1820,HIS退!B:F,5,FALSE)</f>
        <v>-13250.47</v>
      </c>
      <c r="M1820" t="e">
        <f>VLOOKUP(J1820,银行退!A:F,6,FALSE)</f>
        <v>#N/A</v>
      </c>
      <c r="N1820" t="e">
        <f>VLOOKUP(J1820,网银退汇!H:M,6,FALSE)</f>
        <v>#N/A</v>
      </c>
    </row>
    <row r="1821" spans="1:14" hidden="1">
      <c r="A1821" s="1" t="s">
        <v>14843</v>
      </c>
      <c r="B1821" s="1">
        <v>1966712</v>
      </c>
      <c r="C1821" s="1" t="s">
        <v>7900</v>
      </c>
      <c r="D1821" s="1" t="s">
        <v>7901</v>
      </c>
      <c r="E1821" s="1" t="s">
        <v>7902</v>
      </c>
      <c r="F1821" s="2">
        <v>500</v>
      </c>
      <c r="G1821" s="1" t="s">
        <v>115</v>
      </c>
      <c r="H1821" s="1" t="s">
        <v>92</v>
      </c>
      <c r="I1821" s="1" t="s">
        <v>93</v>
      </c>
      <c r="J1821" s="1" t="s">
        <v>14844</v>
      </c>
      <c r="K1821" s="1" t="s">
        <v>14845</v>
      </c>
      <c r="L1821">
        <f>VLOOKUP(B1821,HIS退!B:F,5,FALSE)</f>
        <v>-500</v>
      </c>
      <c r="M1821" t="e">
        <f>VLOOKUP(J1821,银行退!A:F,6,FALSE)</f>
        <v>#N/A</v>
      </c>
      <c r="N1821" t="e">
        <f>VLOOKUP(J1821,网银退汇!H:M,6,FALSE)</f>
        <v>#N/A</v>
      </c>
    </row>
    <row r="1822" spans="1:14">
      <c r="A1822" s="1" t="s">
        <v>14846</v>
      </c>
      <c r="B1822" s="1">
        <v>1966717</v>
      </c>
      <c r="C1822" s="1" t="s">
        <v>14847</v>
      </c>
      <c r="D1822" s="1" t="s">
        <v>7904</v>
      </c>
      <c r="E1822" s="1" t="s">
        <v>7898</v>
      </c>
      <c r="F1822" s="2">
        <v>82</v>
      </c>
      <c r="G1822" s="1" t="s">
        <v>115</v>
      </c>
      <c r="H1822" s="1" t="s">
        <v>94</v>
      </c>
      <c r="I1822" s="1" t="s">
        <v>24</v>
      </c>
      <c r="J1822" s="1" t="s">
        <v>14848</v>
      </c>
      <c r="K1822" s="1" t="s">
        <v>14849</v>
      </c>
      <c r="L1822">
        <f>VLOOKUP(B1822,HIS退!B:F,5,FALSE)</f>
        <v>-82</v>
      </c>
      <c r="M1822" t="e">
        <f>VLOOKUP(J1822,银行退!A:F,6,FALSE)</f>
        <v>#N/A</v>
      </c>
      <c r="N1822" t="str">
        <f>VLOOKUP(J1822,网银退汇!H:M,6,FALSE)</f>
        <v>20170912</v>
      </c>
    </row>
    <row r="1823" spans="1:14" hidden="1">
      <c r="A1823" s="1" t="s">
        <v>14850</v>
      </c>
      <c r="B1823" s="1">
        <v>1966738</v>
      </c>
      <c r="C1823" s="1" t="s">
        <v>7906</v>
      </c>
      <c r="D1823" s="1" t="s">
        <v>7907</v>
      </c>
      <c r="E1823" s="1" t="s">
        <v>1240</v>
      </c>
      <c r="F1823" s="2">
        <v>319.85000000000002</v>
      </c>
      <c r="G1823" s="1" t="s">
        <v>115</v>
      </c>
      <c r="H1823" s="1" t="s">
        <v>92</v>
      </c>
      <c r="I1823" s="1" t="s">
        <v>93</v>
      </c>
      <c r="J1823" s="1" t="s">
        <v>14851</v>
      </c>
      <c r="K1823" s="1" t="s">
        <v>14852</v>
      </c>
      <c r="L1823">
        <f>VLOOKUP(B1823,HIS退!B:F,5,FALSE)</f>
        <v>-319.85000000000002</v>
      </c>
      <c r="M1823" t="e">
        <f>VLOOKUP(J1823,银行退!A:F,6,FALSE)</f>
        <v>#N/A</v>
      </c>
      <c r="N1823" t="e">
        <f>VLOOKUP(J1823,网银退汇!H:M,6,FALSE)</f>
        <v>#N/A</v>
      </c>
    </row>
    <row r="1824" spans="1:14" hidden="1">
      <c r="A1824" s="1" t="s">
        <v>14853</v>
      </c>
      <c r="B1824" s="1">
        <v>1966781</v>
      </c>
      <c r="C1824" s="1" t="s">
        <v>7909</v>
      </c>
      <c r="D1824" s="1" t="s">
        <v>7910</v>
      </c>
      <c r="E1824" s="1" t="s">
        <v>7911</v>
      </c>
      <c r="F1824" s="2">
        <v>4737</v>
      </c>
      <c r="G1824" s="1" t="s">
        <v>115</v>
      </c>
      <c r="H1824" s="1" t="s">
        <v>92</v>
      </c>
      <c r="I1824" s="1" t="s">
        <v>93</v>
      </c>
      <c r="J1824" s="1" t="s">
        <v>14854</v>
      </c>
      <c r="K1824" s="1" t="s">
        <v>14855</v>
      </c>
      <c r="L1824">
        <f>VLOOKUP(B1824,HIS退!B:F,5,FALSE)</f>
        <v>-4737</v>
      </c>
      <c r="M1824" t="e">
        <f>VLOOKUP(J1824,银行退!A:F,6,FALSE)</f>
        <v>#N/A</v>
      </c>
      <c r="N1824" t="e">
        <f>VLOOKUP(J1824,网银退汇!H:M,6,FALSE)</f>
        <v>#N/A</v>
      </c>
    </row>
    <row r="1825" spans="1:14" hidden="1">
      <c r="A1825" s="1" t="s">
        <v>14856</v>
      </c>
      <c r="B1825" s="1">
        <v>1966783</v>
      </c>
      <c r="C1825" s="1" t="s">
        <v>7913</v>
      </c>
      <c r="D1825" s="1" t="s">
        <v>7914</v>
      </c>
      <c r="E1825" s="1" t="s">
        <v>7915</v>
      </c>
      <c r="F1825" s="2">
        <v>5020</v>
      </c>
      <c r="G1825" s="1" t="s">
        <v>115</v>
      </c>
      <c r="H1825" s="1" t="s">
        <v>92</v>
      </c>
      <c r="I1825" s="1" t="s">
        <v>93</v>
      </c>
      <c r="J1825" s="1" t="s">
        <v>14857</v>
      </c>
      <c r="K1825" s="1" t="s">
        <v>14858</v>
      </c>
      <c r="L1825">
        <f>VLOOKUP(B1825,HIS退!B:F,5,FALSE)</f>
        <v>-5020</v>
      </c>
      <c r="M1825" t="e">
        <f>VLOOKUP(J1825,银行退!A:F,6,FALSE)</f>
        <v>#N/A</v>
      </c>
      <c r="N1825" t="e">
        <f>VLOOKUP(J1825,网银退汇!H:M,6,FALSE)</f>
        <v>#N/A</v>
      </c>
    </row>
    <row r="1826" spans="1:14" hidden="1">
      <c r="A1826" s="1" t="s">
        <v>14859</v>
      </c>
      <c r="B1826" s="1">
        <v>1966822</v>
      </c>
      <c r="C1826" s="1" t="s">
        <v>7917</v>
      </c>
      <c r="D1826" s="1" t="s">
        <v>7918</v>
      </c>
      <c r="E1826" s="1" t="s">
        <v>7919</v>
      </c>
      <c r="F1826" s="2">
        <v>5000</v>
      </c>
      <c r="G1826" s="1" t="s">
        <v>115</v>
      </c>
      <c r="H1826" s="1" t="s">
        <v>92</v>
      </c>
      <c r="I1826" s="1" t="s">
        <v>93</v>
      </c>
      <c r="J1826" s="1" t="s">
        <v>14860</v>
      </c>
      <c r="K1826" s="1" t="s">
        <v>14861</v>
      </c>
      <c r="L1826">
        <f>VLOOKUP(B1826,HIS退!B:F,5,FALSE)</f>
        <v>-5000</v>
      </c>
      <c r="M1826" t="e">
        <f>VLOOKUP(J1826,银行退!A:F,6,FALSE)</f>
        <v>#N/A</v>
      </c>
      <c r="N1826" t="e">
        <f>VLOOKUP(J1826,网银退汇!H:M,6,FALSE)</f>
        <v>#N/A</v>
      </c>
    </row>
    <row r="1827" spans="1:14" hidden="1">
      <c r="A1827" s="1" t="s">
        <v>14862</v>
      </c>
      <c r="B1827" s="1">
        <v>1966855</v>
      </c>
      <c r="C1827" s="1" t="s">
        <v>7921</v>
      </c>
      <c r="D1827" s="1" t="s">
        <v>7922</v>
      </c>
      <c r="E1827" s="1" t="s">
        <v>7923</v>
      </c>
      <c r="F1827" s="2">
        <v>137</v>
      </c>
      <c r="G1827" s="1" t="s">
        <v>115</v>
      </c>
      <c r="H1827" s="1" t="s">
        <v>92</v>
      </c>
      <c r="I1827" s="1" t="s">
        <v>93</v>
      </c>
      <c r="J1827" s="1" t="s">
        <v>14863</v>
      </c>
      <c r="K1827" s="1" t="s">
        <v>14864</v>
      </c>
      <c r="L1827">
        <f>VLOOKUP(B1827,HIS退!B:F,5,FALSE)</f>
        <v>-137</v>
      </c>
      <c r="M1827" t="e">
        <f>VLOOKUP(J1827,银行退!A:F,6,FALSE)</f>
        <v>#N/A</v>
      </c>
      <c r="N1827" t="e">
        <f>VLOOKUP(J1827,网银退汇!H:M,6,FALSE)</f>
        <v>#N/A</v>
      </c>
    </row>
    <row r="1828" spans="1:14" hidden="1">
      <c r="A1828" s="1" t="s">
        <v>14865</v>
      </c>
      <c r="B1828" s="1">
        <v>1966897</v>
      </c>
      <c r="C1828" s="1" t="s">
        <v>7925</v>
      </c>
      <c r="D1828" s="1" t="s">
        <v>7926</v>
      </c>
      <c r="E1828" s="1" t="s">
        <v>7927</v>
      </c>
      <c r="F1828" s="2">
        <v>3200</v>
      </c>
      <c r="G1828" s="1" t="s">
        <v>115</v>
      </c>
      <c r="H1828" s="1" t="s">
        <v>92</v>
      </c>
      <c r="I1828" s="1" t="s">
        <v>93</v>
      </c>
      <c r="J1828" s="1" t="s">
        <v>14866</v>
      </c>
      <c r="K1828" s="1" t="s">
        <v>14867</v>
      </c>
      <c r="L1828">
        <f>VLOOKUP(B1828,HIS退!B:F,5,FALSE)</f>
        <v>-3200</v>
      </c>
      <c r="M1828" t="e">
        <f>VLOOKUP(J1828,银行退!A:F,6,FALSE)</f>
        <v>#N/A</v>
      </c>
      <c r="N1828" t="e">
        <f>VLOOKUP(J1828,网银退汇!H:M,6,FALSE)</f>
        <v>#N/A</v>
      </c>
    </row>
    <row r="1829" spans="1:14" hidden="1">
      <c r="A1829" s="1" t="s">
        <v>14868</v>
      </c>
      <c r="B1829" s="1">
        <v>1966918</v>
      </c>
      <c r="C1829" s="1" t="s">
        <v>7929</v>
      </c>
      <c r="D1829" s="1" t="s">
        <v>7930</v>
      </c>
      <c r="E1829" s="1" t="s">
        <v>7931</v>
      </c>
      <c r="F1829" s="2">
        <v>377.37</v>
      </c>
      <c r="G1829" s="1" t="s">
        <v>115</v>
      </c>
      <c r="H1829" s="1" t="s">
        <v>92</v>
      </c>
      <c r="I1829" s="1" t="s">
        <v>93</v>
      </c>
      <c r="J1829" s="1" t="s">
        <v>14869</v>
      </c>
      <c r="K1829" s="1" t="s">
        <v>14870</v>
      </c>
      <c r="L1829">
        <f>VLOOKUP(B1829,HIS退!B:F,5,FALSE)</f>
        <v>-377.37</v>
      </c>
      <c r="M1829" t="e">
        <f>VLOOKUP(J1829,银行退!A:F,6,FALSE)</f>
        <v>#N/A</v>
      </c>
      <c r="N1829" t="e">
        <f>VLOOKUP(J1829,网银退汇!H:M,6,FALSE)</f>
        <v>#N/A</v>
      </c>
    </row>
    <row r="1830" spans="1:14" hidden="1">
      <c r="A1830" s="1" t="s">
        <v>14871</v>
      </c>
      <c r="B1830" s="1">
        <v>1966921</v>
      </c>
      <c r="C1830" s="1" t="s">
        <v>7933</v>
      </c>
      <c r="D1830" s="1" t="s">
        <v>7934</v>
      </c>
      <c r="E1830" s="1" t="s">
        <v>7935</v>
      </c>
      <c r="F1830" s="2">
        <v>5000</v>
      </c>
      <c r="G1830" s="1" t="s">
        <v>115</v>
      </c>
      <c r="H1830" s="1" t="s">
        <v>92</v>
      </c>
      <c r="I1830" s="1" t="s">
        <v>93</v>
      </c>
      <c r="J1830" s="1" t="s">
        <v>14872</v>
      </c>
      <c r="K1830" s="1" t="s">
        <v>14873</v>
      </c>
      <c r="L1830">
        <f>VLOOKUP(B1830,HIS退!B:F,5,FALSE)</f>
        <v>-5000</v>
      </c>
      <c r="M1830" t="e">
        <f>VLOOKUP(J1830,银行退!A:F,6,FALSE)</f>
        <v>#N/A</v>
      </c>
      <c r="N1830" t="e">
        <f>VLOOKUP(J1830,网银退汇!H:M,6,FALSE)</f>
        <v>#N/A</v>
      </c>
    </row>
    <row r="1831" spans="1:14" hidden="1">
      <c r="A1831" s="1" t="s">
        <v>14874</v>
      </c>
      <c r="B1831" s="1">
        <v>1966924</v>
      </c>
      <c r="C1831" s="1" t="s">
        <v>7937</v>
      </c>
      <c r="D1831" s="1" t="s">
        <v>7938</v>
      </c>
      <c r="E1831" s="1" t="s">
        <v>7939</v>
      </c>
      <c r="F1831" s="2">
        <v>4066.86</v>
      </c>
      <c r="G1831" s="1" t="s">
        <v>115</v>
      </c>
      <c r="H1831" s="1" t="s">
        <v>92</v>
      </c>
      <c r="I1831" s="1" t="s">
        <v>93</v>
      </c>
      <c r="J1831" s="1" t="s">
        <v>14875</v>
      </c>
      <c r="K1831" s="1" t="s">
        <v>14876</v>
      </c>
      <c r="L1831">
        <f>VLOOKUP(B1831,HIS退!B:F,5,FALSE)</f>
        <v>-4066.86</v>
      </c>
      <c r="M1831" t="e">
        <f>VLOOKUP(J1831,银行退!A:F,6,FALSE)</f>
        <v>#N/A</v>
      </c>
      <c r="N1831" t="e">
        <f>VLOOKUP(J1831,网银退汇!H:M,6,FALSE)</f>
        <v>#N/A</v>
      </c>
    </row>
    <row r="1832" spans="1:14" hidden="1">
      <c r="A1832" s="1" t="s">
        <v>14877</v>
      </c>
      <c r="B1832" s="1">
        <v>1966928</v>
      </c>
      <c r="C1832" s="1" t="s">
        <v>7941</v>
      </c>
      <c r="D1832" s="1" t="s">
        <v>7942</v>
      </c>
      <c r="E1832" s="1" t="s">
        <v>7943</v>
      </c>
      <c r="F1832" s="2">
        <v>2000</v>
      </c>
      <c r="G1832" s="1" t="s">
        <v>115</v>
      </c>
      <c r="H1832" s="1" t="s">
        <v>92</v>
      </c>
      <c r="I1832" s="1" t="s">
        <v>93</v>
      </c>
      <c r="J1832" s="1" t="s">
        <v>14878</v>
      </c>
      <c r="K1832" s="1" t="s">
        <v>14879</v>
      </c>
      <c r="L1832">
        <f>VLOOKUP(B1832,HIS退!B:F,5,FALSE)</f>
        <v>-2000</v>
      </c>
      <c r="M1832" t="e">
        <f>VLOOKUP(J1832,银行退!A:F,6,FALSE)</f>
        <v>#N/A</v>
      </c>
      <c r="N1832" t="e">
        <f>VLOOKUP(J1832,网银退汇!H:M,6,FALSE)</f>
        <v>#N/A</v>
      </c>
    </row>
    <row r="1833" spans="1:14" hidden="1">
      <c r="A1833" s="1" t="s">
        <v>14880</v>
      </c>
      <c r="B1833" s="1">
        <v>1966937</v>
      </c>
      <c r="C1833" s="1" t="s">
        <v>7945</v>
      </c>
      <c r="D1833" s="1" t="s">
        <v>7942</v>
      </c>
      <c r="E1833" s="1" t="s">
        <v>7943</v>
      </c>
      <c r="F1833" s="2">
        <v>2000</v>
      </c>
      <c r="G1833" s="1" t="s">
        <v>115</v>
      </c>
      <c r="H1833" s="1" t="s">
        <v>92</v>
      </c>
      <c r="I1833" s="1" t="s">
        <v>93</v>
      </c>
      <c r="J1833" s="1" t="s">
        <v>14881</v>
      </c>
      <c r="K1833" s="1" t="s">
        <v>14879</v>
      </c>
      <c r="L1833">
        <f>VLOOKUP(B1833,HIS退!B:F,5,FALSE)</f>
        <v>-2000</v>
      </c>
      <c r="M1833" t="e">
        <f>VLOOKUP(J1833,银行退!A:F,6,FALSE)</f>
        <v>#N/A</v>
      </c>
      <c r="N1833" t="e">
        <f>VLOOKUP(J1833,网银退汇!H:M,6,FALSE)</f>
        <v>#N/A</v>
      </c>
    </row>
    <row r="1834" spans="1:14">
      <c r="A1834" s="1" t="s">
        <v>14882</v>
      </c>
      <c r="B1834" s="1">
        <v>1966940</v>
      </c>
      <c r="C1834" s="1" t="s">
        <v>14883</v>
      </c>
      <c r="D1834" s="1" t="s">
        <v>7947</v>
      </c>
      <c r="E1834" s="1" t="s">
        <v>7948</v>
      </c>
      <c r="F1834" s="2">
        <v>1888</v>
      </c>
      <c r="G1834" s="1" t="s">
        <v>115</v>
      </c>
      <c r="H1834" s="1" t="s">
        <v>94</v>
      </c>
      <c r="I1834" s="1" t="s">
        <v>24</v>
      </c>
      <c r="J1834" s="1" t="s">
        <v>14884</v>
      </c>
      <c r="K1834" s="1" t="s">
        <v>14885</v>
      </c>
      <c r="L1834">
        <f>VLOOKUP(B1834,HIS退!B:F,5,FALSE)</f>
        <v>-1888</v>
      </c>
      <c r="M1834" t="e">
        <f>VLOOKUP(J1834,银行退!A:F,6,FALSE)</f>
        <v>#N/A</v>
      </c>
      <c r="N1834" t="str">
        <f>VLOOKUP(J1834,网银退汇!H:M,6,FALSE)</f>
        <v>20170912</v>
      </c>
    </row>
    <row r="1835" spans="1:14" hidden="1">
      <c r="A1835" s="1" t="s">
        <v>14886</v>
      </c>
      <c r="B1835" s="1">
        <v>1966945</v>
      </c>
      <c r="C1835" s="1" t="s">
        <v>7950</v>
      </c>
      <c r="D1835" s="1" t="s">
        <v>7942</v>
      </c>
      <c r="E1835" s="1" t="s">
        <v>7943</v>
      </c>
      <c r="F1835" s="2">
        <v>1022</v>
      </c>
      <c r="G1835" s="1" t="s">
        <v>115</v>
      </c>
      <c r="H1835" s="1" t="s">
        <v>92</v>
      </c>
      <c r="I1835" s="1" t="s">
        <v>93</v>
      </c>
      <c r="J1835" s="1" t="s">
        <v>14887</v>
      </c>
      <c r="K1835" s="1" t="s">
        <v>14879</v>
      </c>
      <c r="L1835">
        <f>VLOOKUP(B1835,HIS退!B:F,5,FALSE)</f>
        <v>-1022</v>
      </c>
      <c r="M1835" t="e">
        <f>VLOOKUP(J1835,银行退!A:F,6,FALSE)</f>
        <v>#N/A</v>
      </c>
      <c r="N1835" t="e">
        <f>VLOOKUP(J1835,网银退汇!H:M,6,FALSE)</f>
        <v>#N/A</v>
      </c>
    </row>
    <row r="1836" spans="1:14" hidden="1">
      <c r="A1836" s="1" t="s">
        <v>14888</v>
      </c>
      <c r="B1836" s="1">
        <v>1966967</v>
      </c>
      <c r="C1836" s="1" t="s">
        <v>7952</v>
      </c>
      <c r="D1836" s="1" t="s">
        <v>7953</v>
      </c>
      <c r="E1836" s="1" t="s">
        <v>7954</v>
      </c>
      <c r="F1836" s="2">
        <v>1320</v>
      </c>
      <c r="G1836" s="1" t="s">
        <v>115</v>
      </c>
      <c r="H1836" s="1" t="s">
        <v>92</v>
      </c>
      <c r="I1836" s="1" t="s">
        <v>93</v>
      </c>
      <c r="J1836" s="1" t="s">
        <v>14889</v>
      </c>
      <c r="K1836" s="1" t="s">
        <v>14890</v>
      </c>
      <c r="L1836">
        <f>VLOOKUP(B1836,HIS退!B:F,5,FALSE)</f>
        <v>-1320</v>
      </c>
      <c r="M1836" t="e">
        <f>VLOOKUP(J1836,银行退!A:F,6,FALSE)</f>
        <v>#N/A</v>
      </c>
      <c r="N1836" t="e">
        <f>VLOOKUP(J1836,网银退汇!H:M,6,FALSE)</f>
        <v>#N/A</v>
      </c>
    </row>
    <row r="1837" spans="1:14" hidden="1">
      <c r="A1837" s="1" t="s">
        <v>14891</v>
      </c>
      <c r="B1837" s="1">
        <v>1966971</v>
      </c>
      <c r="C1837" s="1" t="s">
        <v>7956</v>
      </c>
      <c r="D1837" s="1" t="s">
        <v>7957</v>
      </c>
      <c r="E1837" s="1" t="s">
        <v>7958</v>
      </c>
      <c r="F1837" s="2">
        <v>5076</v>
      </c>
      <c r="G1837" s="1" t="s">
        <v>115</v>
      </c>
      <c r="H1837" s="1" t="s">
        <v>92</v>
      </c>
      <c r="I1837" s="1" t="s">
        <v>93</v>
      </c>
      <c r="J1837" s="1" t="s">
        <v>14892</v>
      </c>
      <c r="K1837" s="1" t="s">
        <v>14893</v>
      </c>
      <c r="L1837">
        <f>VLOOKUP(B1837,HIS退!B:F,5,FALSE)</f>
        <v>-5076</v>
      </c>
      <c r="M1837" t="e">
        <f>VLOOKUP(J1837,银行退!A:F,6,FALSE)</f>
        <v>#N/A</v>
      </c>
      <c r="N1837" t="e">
        <f>VLOOKUP(J1837,网银退汇!H:M,6,FALSE)</f>
        <v>#N/A</v>
      </c>
    </row>
    <row r="1838" spans="1:14">
      <c r="A1838" s="1" t="s">
        <v>14894</v>
      </c>
      <c r="B1838" s="1">
        <v>1966985</v>
      </c>
      <c r="C1838" s="1" t="s">
        <v>14895</v>
      </c>
      <c r="D1838" s="1" t="s">
        <v>7960</v>
      </c>
      <c r="E1838" s="1" t="s">
        <v>7961</v>
      </c>
      <c r="F1838" s="2">
        <v>1411.09</v>
      </c>
      <c r="G1838" s="1" t="s">
        <v>115</v>
      </c>
      <c r="H1838" s="1" t="s">
        <v>94</v>
      </c>
      <c r="I1838" s="1" t="s">
        <v>24</v>
      </c>
      <c r="J1838" s="1" t="s">
        <v>14896</v>
      </c>
      <c r="K1838" s="1" t="s">
        <v>14897</v>
      </c>
      <c r="L1838">
        <f>VLOOKUP(B1838,HIS退!B:F,5,FALSE)</f>
        <v>-1411.09</v>
      </c>
      <c r="M1838" t="e">
        <f>VLOOKUP(J1838,银行退!A:F,6,FALSE)</f>
        <v>#N/A</v>
      </c>
      <c r="N1838" t="str">
        <f>VLOOKUP(J1838,网银退汇!H:M,6,FALSE)</f>
        <v>20170912</v>
      </c>
    </row>
    <row r="1839" spans="1:14" hidden="1">
      <c r="A1839" s="1" t="s">
        <v>14898</v>
      </c>
      <c r="B1839" s="1">
        <v>1967010</v>
      </c>
      <c r="C1839" s="1" t="s">
        <v>7963</v>
      </c>
      <c r="D1839" s="1" t="s">
        <v>7964</v>
      </c>
      <c r="E1839" s="1" t="s">
        <v>7965</v>
      </c>
      <c r="F1839" s="2">
        <v>130</v>
      </c>
      <c r="G1839" s="1" t="s">
        <v>115</v>
      </c>
      <c r="H1839" s="1" t="s">
        <v>92</v>
      </c>
      <c r="I1839" s="1" t="s">
        <v>93</v>
      </c>
      <c r="J1839" s="1" t="s">
        <v>14899</v>
      </c>
      <c r="K1839" s="1" t="s">
        <v>14900</v>
      </c>
      <c r="L1839">
        <f>VLOOKUP(B1839,HIS退!B:F,5,FALSE)</f>
        <v>-130</v>
      </c>
      <c r="M1839" t="e">
        <f>VLOOKUP(J1839,银行退!A:F,6,FALSE)</f>
        <v>#N/A</v>
      </c>
      <c r="N1839" t="e">
        <f>VLOOKUP(J1839,网银退汇!H:M,6,FALSE)</f>
        <v>#N/A</v>
      </c>
    </row>
    <row r="1840" spans="1:14" hidden="1">
      <c r="A1840" s="1" t="s">
        <v>14901</v>
      </c>
      <c r="B1840" s="1">
        <v>1967029</v>
      </c>
      <c r="C1840" s="1" t="s">
        <v>7967</v>
      </c>
      <c r="D1840" s="1" t="s">
        <v>7968</v>
      </c>
      <c r="E1840" s="1" t="s">
        <v>7969</v>
      </c>
      <c r="F1840" s="2">
        <v>1432</v>
      </c>
      <c r="G1840" s="1" t="s">
        <v>115</v>
      </c>
      <c r="H1840" s="1" t="s">
        <v>92</v>
      </c>
      <c r="I1840" s="1" t="s">
        <v>93</v>
      </c>
      <c r="J1840" s="1" t="s">
        <v>14902</v>
      </c>
      <c r="K1840" s="1" t="s">
        <v>14903</v>
      </c>
      <c r="L1840">
        <f>VLOOKUP(B1840,HIS退!B:F,5,FALSE)</f>
        <v>-1432</v>
      </c>
      <c r="M1840" t="e">
        <f>VLOOKUP(J1840,银行退!A:F,6,FALSE)</f>
        <v>#N/A</v>
      </c>
      <c r="N1840" t="e">
        <f>VLOOKUP(J1840,网银退汇!H:M,6,FALSE)</f>
        <v>#N/A</v>
      </c>
    </row>
    <row r="1841" spans="1:14" hidden="1">
      <c r="A1841" s="1" t="s">
        <v>14904</v>
      </c>
      <c r="B1841" s="1">
        <v>1967074</v>
      </c>
      <c r="C1841" s="1" t="s">
        <v>7971</v>
      </c>
      <c r="D1841" s="1" t="s">
        <v>7972</v>
      </c>
      <c r="E1841" s="1" t="s">
        <v>7973</v>
      </c>
      <c r="F1841" s="2">
        <v>30.45</v>
      </c>
      <c r="G1841" s="1" t="s">
        <v>115</v>
      </c>
      <c r="H1841" s="1" t="s">
        <v>92</v>
      </c>
      <c r="I1841" s="1" t="s">
        <v>93</v>
      </c>
      <c r="J1841" s="1" t="s">
        <v>14905</v>
      </c>
      <c r="K1841" s="1" t="s">
        <v>14906</v>
      </c>
      <c r="L1841">
        <f>VLOOKUP(B1841,HIS退!B:F,5,FALSE)</f>
        <v>-30.45</v>
      </c>
      <c r="M1841" t="e">
        <f>VLOOKUP(J1841,银行退!A:F,6,FALSE)</f>
        <v>#N/A</v>
      </c>
      <c r="N1841" t="e">
        <f>VLOOKUP(J1841,网银退汇!H:M,6,FALSE)</f>
        <v>#N/A</v>
      </c>
    </row>
    <row r="1842" spans="1:14" hidden="1">
      <c r="A1842" s="1" t="s">
        <v>14907</v>
      </c>
      <c r="B1842" s="1">
        <v>1967083</v>
      </c>
      <c r="C1842" s="1" t="s">
        <v>7975</v>
      </c>
      <c r="D1842" s="1" t="s">
        <v>7976</v>
      </c>
      <c r="E1842" s="1" t="s">
        <v>7977</v>
      </c>
      <c r="F1842" s="2">
        <v>4980</v>
      </c>
      <c r="G1842" s="1" t="s">
        <v>115</v>
      </c>
      <c r="H1842" s="1" t="s">
        <v>92</v>
      </c>
      <c r="I1842" s="1" t="s">
        <v>93</v>
      </c>
      <c r="J1842" s="1" t="s">
        <v>14908</v>
      </c>
      <c r="K1842" s="1" t="s">
        <v>14909</v>
      </c>
      <c r="L1842">
        <f>VLOOKUP(B1842,HIS退!B:F,5,FALSE)</f>
        <v>-4980</v>
      </c>
      <c r="M1842" t="e">
        <f>VLOOKUP(J1842,银行退!A:F,6,FALSE)</f>
        <v>#N/A</v>
      </c>
      <c r="N1842" t="e">
        <f>VLOOKUP(J1842,网银退汇!H:M,6,FALSE)</f>
        <v>#N/A</v>
      </c>
    </row>
    <row r="1843" spans="1:14" hidden="1">
      <c r="A1843" s="1" t="s">
        <v>14910</v>
      </c>
      <c r="B1843" s="1">
        <v>1967135</v>
      </c>
      <c r="C1843" s="1" t="s">
        <v>7979</v>
      </c>
      <c r="D1843" s="1" t="s">
        <v>7980</v>
      </c>
      <c r="E1843" s="1" t="s">
        <v>7981</v>
      </c>
      <c r="F1843" s="2">
        <v>3331.73</v>
      </c>
      <c r="G1843" s="1" t="s">
        <v>115</v>
      </c>
      <c r="H1843" s="1" t="s">
        <v>92</v>
      </c>
      <c r="I1843" s="1" t="s">
        <v>93</v>
      </c>
      <c r="J1843" s="1" t="s">
        <v>14911</v>
      </c>
      <c r="K1843" s="1" t="s">
        <v>14912</v>
      </c>
      <c r="L1843">
        <f>VLOOKUP(B1843,HIS退!B:F,5,FALSE)</f>
        <v>-3331.73</v>
      </c>
      <c r="M1843" t="e">
        <f>VLOOKUP(J1843,银行退!A:F,6,FALSE)</f>
        <v>#N/A</v>
      </c>
      <c r="N1843" t="e">
        <f>VLOOKUP(J1843,网银退汇!H:M,6,FALSE)</f>
        <v>#N/A</v>
      </c>
    </row>
    <row r="1844" spans="1:14" hidden="1">
      <c r="A1844" s="1" t="s">
        <v>14913</v>
      </c>
      <c r="B1844" s="1">
        <v>1967147</v>
      </c>
      <c r="C1844" s="1" t="s">
        <v>7983</v>
      </c>
      <c r="D1844" s="1" t="s">
        <v>7984</v>
      </c>
      <c r="E1844" s="1" t="s">
        <v>7985</v>
      </c>
      <c r="F1844" s="2">
        <v>1</v>
      </c>
      <c r="G1844" s="1" t="s">
        <v>115</v>
      </c>
      <c r="H1844" s="1" t="s">
        <v>92</v>
      </c>
      <c r="I1844" s="1" t="s">
        <v>93</v>
      </c>
      <c r="J1844" s="1" t="s">
        <v>14914</v>
      </c>
      <c r="K1844" s="1" t="s">
        <v>14915</v>
      </c>
      <c r="L1844">
        <f>VLOOKUP(B1844,HIS退!B:F,5,FALSE)</f>
        <v>-1</v>
      </c>
      <c r="M1844" t="e">
        <f>VLOOKUP(J1844,银行退!A:F,6,FALSE)</f>
        <v>#N/A</v>
      </c>
      <c r="N1844" t="e">
        <f>VLOOKUP(J1844,网银退汇!H:M,6,FALSE)</f>
        <v>#N/A</v>
      </c>
    </row>
    <row r="1845" spans="1:14" hidden="1">
      <c r="A1845" s="1" t="s">
        <v>14916</v>
      </c>
      <c r="B1845" s="1">
        <v>1967158</v>
      </c>
      <c r="C1845" s="1" t="s">
        <v>7987</v>
      </c>
      <c r="D1845" s="1" t="s">
        <v>7984</v>
      </c>
      <c r="E1845" s="1" t="s">
        <v>7985</v>
      </c>
      <c r="F1845" s="2">
        <v>3484</v>
      </c>
      <c r="G1845" s="1" t="s">
        <v>115</v>
      </c>
      <c r="H1845" s="1" t="s">
        <v>92</v>
      </c>
      <c r="I1845" s="1" t="s">
        <v>93</v>
      </c>
      <c r="J1845" s="1" t="s">
        <v>14917</v>
      </c>
      <c r="K1845" s="1" t="s">
        <v>14915</v>
      </c>
      <c r="L1845">
        <f>VLOOKUP(B1845,HIS退!B:F,5,FALSE)</f>
        <v>-3484</v>
      </c>
      <c r="M1845" t="e">
        <f>VLOOKUP(J1845,银行退!A:F,6,FALSE)</f>
        <v>#N/A</v>
      </c>
      <c r="N1845" t="e">
        <f>VLOOKUP(J1845,网银退汇!H:M,6,FALSE)</f>
        <v>#N/A</v>
      </c>
    </row>
    <row r="1846" spans="1:14" hidden="1">
      <c r="A1846" s="1" t="s">
        <v>14918</v>
      </c>
      <c r="B1846" s="1">
        <v>1967206</v>
      </c>
      <c r="C1846" s="1" t="s">
        <v>7989</v>
      </c>
      <c r="D1846" s="1" t="s">
        <v>7990</v>
      </c>
      <c r="E1846" s="1" t="s">
        <v>7991</v>
      </c>
      <c r="F1846" s="2">
        <v>948</v>
      </c>
      <c r="G1846" s="1" t="s">
        <v>115</v>
      </c>
      <c r="H1846" s="1" t="s">
        <v>92</v>
      </c>
      <c r="I1846" s="1" t="s">
        <v>93</v>
      </c>
      <c r="J1846" s="1" t="s">
        <v>14919</v>
      </c>
      <c r="K1846" s="1" t="s">
        <v>14920</v>
      </c>
      <c r="L1846">
        <f>VLOOKUP(B1846,HIS退!B:F,5,FALSE)</f>
        <v>-948</v>
      </c>
      <c r="M1846" t="e">
        <f>VLOOKUP(J1846,银行退!A:F,6,FALSE)</f>
        <v>#N/A</v>
      </c>
      <c r="N1846" t="e">
        <f>VLOOKUP(J1846,网银退汇!H:M,6,FALSE)</f>
        <v>#N/A</v>
      </c>
    </row>
    <row r="1847" spans="1:14" hidden="1">
      <c r="A1847" s="1" t="s">
        <v>14921</v>
      </c>
      <c r="B1847" s="1">
        <v>1967213</v>
      </c>
      <c r="C1847" s="1" t="s">
        <v>7993</v>
      </c>
      <c r="D1847" s="1" t="s">
        <v>7994</v>
      </c>
      <c r="E1847" s="1" t="s">
        <v>7995</v>
      </c>
      <c r="F1847" s="2">
        <v>14093.97</v>
      </c>
      <c r="G1847" s="1" t="s">
        <v>115</v>
      </c>
      <c r="H1847" s="1" t="s">
        <v>92</v>
      </c>
      <c r="I1847" s="1" t="s">
        <v>93</v>
      </c>
      <c r="J1847" s="1" t="s">
        <v>14922</v>
      </c>
      <c r="K1847" s="1" t="s">
        <v>14906</v>
      </c>
      <c r="L1847">
        <f>VLOOKUP(B1847,HIS退!B:F,5,FALSE)</f>
        <v>-14093.97</v>
      </c>
      <c r="M1847" t="e">
        <f>VLOOKUP(J1847,银行退!A:F,6,FALSE)</f>
        <v>#N/A</v>
      </c>
      <c r="N1847" t="e">
        <f>VLOOKUP(J1847,网银退汇!H:M,6,FALSE)</f>
        <v>#N/A</v>
      </c>
    </row>
    <row r="1848" spans="1:14">
      <c r="A1848" s="1" t="s">
        <v>14923</v>
      </c>
      <c r="B1848" s="1">
        <v>1967216</v>
      </c>
      <c r="C1848" s="1" t="s">
        <v>14924</v>
      </c>
      <c r="D1848" s="1" t="s">
        <v>7997</v>
      </c>
      <c r="E1848" s="1" t="s">
        <v>7998</v>
      </c>
      <c r="F1848" s="2">
        <v>7000</v>
      </c>
      <c r="G1848" s="1" t="s">
        <v>115</v>
      </c>
      <c r="H1848" s="1" t="s">
        <v>94</v>
      </c>
      <c r="I1848" s="1" t="s">
        <v>24</v>
      </c>
      <c r="J1848" s="1" t="s">
        <v>14925</v>
      </c>
      <c r="K1848" s="1" t="s">
        <v>14926</v>
      </c>
      <c r="L1848">
        <f>VLOOKUP(B1848,HIS退!B:F,5,FALSE)</f>
        <v>-7000</v>
      </c>
      <c r="M1848" t="e">
        <f>VLOOKUP(J1848,银行退!A:F,6,FALSE)</f>
        <v>#N/A</v>
      </c>
      <c r="N1848" t="str">
        <f>VLOOKUP(J1848,网银退汇!H:M,6,FALSE)</f>
        <v>20170912</v>
      </c>
    </row>
    <row r="1849" spans="1:14" hidden="1">
      <c r="A1849" s="1" t="s">
        <v>14927</v>
      </c>
      <c r="B1849" s="1">
        <v>1967228</v>
      </c>
      <c r="C1849" s="1" t="s">
        <v>8000</v>
      </c>
      <c r="D1849" s="1" t="s">
        <v>7994</v>
      </c>
      <c r="E1849" s="1" t="s">
        <v>7995</v>
      </c>
      <c r="F1849" s="2">
        <v>5000</v>
      </c>
      <c r="G1849" s="1" t="s">
        <v>115</v>
      </c>
      <c r="H1849" s="1" t="s">
        <v>92</v>
      </c>
      <c r="I1849" s="1" t="s">
        <v>93</v>
      </c>
      <c r="J1849" s="1" t="s">
        <v>14928</v>
      </c>
      <c r="K1849" s="1" t="s">
        <v>14929</v>
      </c>
      <c r="L1849">
        <f>VLOOKUP(B1849,HIS退!B:F,5,FALSE)</f>
        <v>-5000</v>
      </c>
      <c r="M1849" t="e">
        <f>VLOOKUP(J1849,银行退!A:F,6,FALSE)</f>
        <v>#N/A</v>
      </c>
      <c r="N1849" t="e">
        <f>VLOOKUP(J1849,网银退汇!H:M,6,FALSE)</f>
        <v>#N/A</v>
      </c>
    </row>
    <row r="1850" spans="1:14" hidden="1">
      <c r="A1850" s="1" t="s">
        <v>14930</v>
      </c>
      <c r="B1850" s="1">
        <v>1967293</v>
      </c>
      <c r="C1850" s="1" t="s">
        <v>8002</v>
      </c>
      <c r="D1850" s="1" t="s">
        <v>8003</v>
      </c>
      <c r="E1850" s="1" t="s">
        <v>8004</v>
      </c>
      <c r="F1850" s="2">
        <v>726</v>
      </c>
      <c r="G1850" s="1" t="s">
        <v>115</v>
      </c>
      <c r="H1850" s="1" t="s">
        <v>92</v>
      </c>
      <c r="I1850" s="1" t="s">
        <v>93</v>
      </c>
      <c r="J1850" s="1" t="s">
        <v>14931</v>
      </c>
      <c r="K1850" s="1" t="s">
        <v>14932</v>
      </c>
      <c r="L1850">
        <f>VLOOKUP(B1850,HIS退!B:F,5,FALSE)</f>
        <v>-726</v>
      </c>
      <c r="M1850" t="e">
        <f>VLOOKUP(J1850,银行退!A:F,6,FALSE)</f>
        <v>#N/A</v>
      </c>
      <c r="N1850" t="e">
        <f>VLOOKUP(J1850,网银退汇!H:M,6,FALSE)</f>
        <v>#N/A</v>
      </c>
    </row>
    <row r="1851" spans="1:14" hidden="1">
      <c r="A1851" s="1" t="s">
        <v>14933</v>
      </c>
      <c r="B1851" s="1">
        <v>1967309</v>
      </c>
      <c r="C1851" s="1" t="s">
        <v>8006</v>
      </c>
      <c r="D1851" s="1" t="s">
        <v>8007</v>
      </c>
      <c r="E1851" s="1" t="s">
        <v>8008</v>
      </c>
      <c r="F1851" s="2">
        <v>3309.37</v>
      </c>
      <c r="G1851" s="1" t="s">
        <v>115</v>
      </c>
      <c r="H1851" s="1" t="s">
        <v>92</v>
      </c>
      <c r="I1851" s="1" t="s">
        <v>93</v>
      </c>
      <c r="J1851" s="1" t="s">
        <v>14934</v>
      </c>
      <c r="K1851" s="1" t="s">
        <v>14935</v>
      </c>
      <c r="L1851">
        <f>VLOOKUP(B1851,HIS退!B:F,5,FALSE)</f>
        <v>-3309.37</v>
      </c>
      <c r="M1851" t="e">
        <f>VLOOKUP(J1851,银行退!A:F,6,FALSE)</f>
        <v>#N/A</v>
      </c>
      <c r="N1851" t="e">
        <f>VLOOKUP(J1851,网银退汇!H:M,6,FALSE)</f>
        <v>#N/A</v>
      </c>
    </row>
    <row r="1852" spans="1:14" hidden="1">
      <c r="A1852" s="1" t="s">
        <v>14936</v>
      </c>
      <c r="B1852" s="1">
        <v>1967332</v>
      </c>
      <c r="C1852" s="1" t="s">
        <v>8010</v>
      </c>
      <c r="D1852" s="1" t="s">
        <v>8011</v>
      </c>
      <c r="E1852" s="1" t="s">
        <v>8012</v>
      </c>
      <c r="F1852" s="2">
        <v>31.76</v>
      </c>
      <c r="G1852" s="1" t="s">
        <v>115</v>
      </c>
      <c r="H1852" s="1" t="s">
        <v>92</v>
      </c>
      <c r="I1852" s="1" t="s">
        <v>93</v>
      </c>
      <c r="J1852" s="1" t="s">
        <v>14937</v>
      </c>
      <c r="K1852" s="1" t="s">
        <v>14938</v>
      </c>
      <c r="L1852">
        <f>VLOOKUP(B1852,HIS退!B:F,5,FALSE)</f>
        <v>-31.76</v>
      </c>
      <c r="M1852" t="e">
        <f>VLOOKUP(J1852,银行退!A:F,6,FALSE)</f>
        <v>#N/A</v>
      </c>
      <c r="N1852" t="e">
        <f>VLOOKUP(J1852,网银退汇!H:M,6,FALSE)</f>
        <v>#N/A</v>
      </c>
    </row>
    <row r="1853" spans="1:14" hidden="1">
      <c r="A1853" s="1" t="s">
        <v>14939</v>
      </c>
      <c r="B1853" s="1">
        <v>1967396</v>
      </c>
      <c r="C1853" s="1" t="s">
        <v>8014</v>
      </c>
      <c r="D1853" s="1" t="s">
        <v>8015</v>
      </c>
      <c r="E1853" s="1" t="s">
        <v>8016</v>
      </c>
      <c r="F1853" s="2">
        <v>188.72</v>
      </c>
      <c r="G1853" s="1" t="s">
        <v>115</v>
      </c>
      <c r="H1853" s="1" t="s">
        <v>92</v>
      </c>
      <c r="I1853" s="1" t="s">
        <v>93</v>
      </c>
      <c r="J1853" s="1" t="s">
        <v>14940</v>
      </c>
      <c r="K1853" s="1" t="s">
        <v>14941</v>
      </c>
      <c r="L1853">
        <f>VLOOKUP(B1853,HIS退!B:F,5,FALSE)</f>
        <v>-188.72</v>
      </c>
      <c r="M1853" t="e">
        <f>VLOOKUP(J1853,银行退!A:F,6,FALSE)</f>
        <v>#N/A</v>
      </c>
      <c r="N1853" t="e">
        <f>VLOOKUP(J1853,网银退汇!H:M,6,FALSE)</f>
        <v>#N/A</v>
      </c>
    </row>
    <row r="1854" spans="1:14" hidden="1">
      <c r="A1854" s="1" t="s">
        <v>14942</v>
      </c>
      <c r="B1854" s="1">
        <v>1967420</v>
      </c>
      <c r="C1854" s="1" t="s">
        <v>8018</v>
      </c>
      <c r="D1854" s="1" t="s">
        <v>8019</v>
      </c>
      <c r="E1854" s="1" t="s">
        <v>8020</v>
      </c>
      <c r="F1854" s="2">
        <v>2427.4899999999998</v>
      </c>
      <c r="G1854" s="1" t="s">
        <v>115</v>
      </c>
      <c r="H1854" s="1" t="s">
        <v>92</v>
      </c>
      <c r="I1854" s="1" t="s">
        <v>93</v>
      </c>
      <c r="J1854" s="1" t="s">
        <v>14943</v>
      </c>
      <c r="K1854" s="1" t="s">
        <v>14944</v>
      </c>
      <c r="L1854">
        <f>VLOOKUP(B1854,HIS退!B:F,5,FALSE)</f>
        <v>-2427.4899999999998</v>
      </c>
      <c r="M1854" t="e">
        <f>VLOOKUP(J1854,银行退!A:F,6,FALSE)</f>
        <v>#N/A</v>
      </c>
      <c r="N1854" t="e">
        <f>VLOOKUP(J1854,网银退汇!H:M,6,FALSE)</f>
        <v>#N/A</v>
      </c>
    </row>
    <row r="1855" spans="1:14" hidden="1">
      <c r="A1855" s="1" t="s">
        <v>14945</v>
      </c>
      <c r="B1855" s="1">
        <v>1967628</v>
      </c>
      <c r="C1855" s="1" t="s">
        <v>8022</v>
      </c>
      <c r="D1855" s="1" t="s">
        <v>8023</v>
      </c>
      <c r="E1855" s="1" t="s">
        <v>8024</v>
      </c>
      <c r="F1855" s="2">
        <v>4201.71</v>
      </c>
      <c r="G1855" s="1" t="s">
        <v>115</v>
      </c>
      <c r="H1855" s="1" t="s">
        <v>92</v>
      </c>
      <c r="I1855" s="1" t="s">
        <v>93</v>
      </c>
      <c r="J1855" s="1" t="s">
        <v>14946</v>
      </c>
      <c r="K1855" s="1" t="s">
        <v>14947</v>
      </c>
      <c r="L1855">
        <f>VLOOKUP(B1855,HIS退!B:F,5,FALSE)</f>
        <v>-4201.71</v>
      </c>
      <c r="M1855" t="e">
        <f>VLOOKUP(J1855,银行退!A:F,6,FALSE)</f>
        <v>#N/A</v>
      </c>
      <c r="N1855" t="e">
        <f>VLOOKUP(J1855,网银退汇!H:M,6,FALSE)</f>
        <v>#N/A</v>
      </c>
    </row>
    <row r="1856" spans="1:14" hidden="1">
      <c r="A1856" s="1" t="s">
        <v>14948</v>
      </c>
      <c r="B1856" s="1">
        <v>1967643</v>
      </c>
      <c r="C1856" s="1" t="s">
        <v>8026</v>
      </c>
      <c r="D1856" s="1" t="s">
        <v>8027</v>
      </c>
      <c r="E1856" s="1" t="s">
        <v>8028</v>
      </c>
      <c r="F1856" s="2">
        <v>600</v>
      </c>
      <c r="G1856" s="1" t="s">
        <v>115</v>
      </c>
      <c r="H1856" s="1" t="s">
        <v>92</v>
      </c>
      <c r="I1856" s="1" t="s">
        <v>93</v>
      </c>
      <c r="J1856" s="1" t="s">
        <v>14949</v>
      </c>
      <c r="K1856" s="1" t="s">
        <v>14950</v>
      </c>
      <c r="L1856">
        <f>VLOOKUP(B1856,HIS退!B:F,5,FALSE)</f>
        <v>-600</v>
      </c>
      <c r="M1856" t="e">
        <f>VLOOKUP(J1856,银行退!A:F,6,FALSE)</f>
        <v>#N/A</v>
      </c>
      <c r="N1856" t="e">
        <f>VLOOKUP(J1856,网银退汇!H:M,6,FALSE)</f>
        <v>#N/A</v>
      </c>
    </row>
    <row r="1857" spans="1:14" hidden="1">
      <c r="A1857" s="1" t="s">
        <v>14951</v>
      </c>
      <c r="B1857" s="1">
        <v>1967771</v>
      </c>
      <c r="C1857" s="1" t="s">
        <v>8030</v>
      </c>
      <c r="D1857" s="1" t="s">
        <v>8031</v>
      </c>
      <c r="E1857" s="1" t="s">
        <v>8032</v>
      </c>
      <c r="F1857" s="2">
        <v>10000</v>
      </c>
      <c r="G1857" s="1" t="s">
        <v>115</v>
      </c>
      <c r="H1857" s="1" t="s">
        <v>92</v>
      </c>
      <c r="I1857" s="1" t="s">
        <v>93</v>
      </c>
      <c r="J1857" s="1" t="s">
        <v>14952</v>
      </c>
      <c r="K1857" s="1" t="s">
        <v>14953</v>
      </c>
      <c r="L1857">
        <f>VLOOKUP(B1857,HIS退!B:F,5,FALSE)</f>
        <v>-10000</v>
      </c>
      <c r="M1857" t="e">
        <f>VLOOKUP(J1857,银行退!A:F,6,FALSE)</f>
        <v>#N/A</v>
      </c>
      <c r="N1857" t="e">
        <f>VLOOKUP(J1857,网银退汇!H:M,6,FALSE)</f>
        <v>#N/A</v>
      </c>
    </row>
    <row r="1858" spans="1:14" hidden="1">
      <c r="A1858" s="1" t="s">
        <v>14954</v>
      </c>
      <c r="B1858" s="1">
        <v>1967908</v>
      </c>
      <c r="C1858" s="1" t="s">
        <v>8034</v>
      </c>
      <c r="D1858" s="1" t="s">
        <v>8035</v>
      </c>
      <c r="E1858" s="1" t="s">
        <v>246</v>
      </c>
      <c r="F1858" s="2">
        <v>8000</v>
      </c>
      <c r="G1858" s="1" t="s">
        <v>115</v>
      </c>
      <c r="H1858" s="1" t="s">
        <v>92</v>
      </c>
      <c r="I1858" s="1" t="s">
        <v>93</v>
      </c>
      <c r="J1858" s="1" t="s">
        <v>14955</v>
      </c>
      <c r="K1858" s="1" t="s">
        <v>14956</v>
      </c>
      <c r="L1858">
        <f>VLOOKUP(B1858,HIS退!B:F,5,FALSE)</f>
        <v>-8000</v>
      </c>
      <c r="M1858" t="e">
        <f>VLOOKUP(J1858,银行退!A:F,6,FALSE)</f>
        <v>#N/A</v>
      </c>
      <c r="N1858" t="e">
        <f>VLOOKUP(J1858,网银退汇!H:M,6,FALSE)</f>
        <v>#N/A</v>
      </c>
    </row>
    <row r="1859" spans="1:14" hidden="1">
      <c r="A1859" s="1" t="s">
        <v>14957</v>
      </c>
      <c r="B1859" s="1">
        <v>1968184</v>
      </c>
      <c r="C1859" s="1" t="s">
        <v>8037</v>
      </c>
      <c r="D1859" s="1" t="s">
        <v>8038</v>
      </c>
      <c r="E1859" s="1" t="s">
        <v>8039</v>
      </c>
      <c r="F1859" s="2">
        <v>5096.51</v>
      </c>
      <c r="G1859" s="1" t="s">
        <v>115</v>
      </c>
      <c r="H1859" s="1" t="s">
        <v>92</v>
      </c>
      <c r="I1859" s="1" t="s">
        <v>93</v>
      </c>
      <c r="J1859" s="1" t="s">
        <v>14958</v>
      </c>
      <c r="K1859" s="1" t="s">
        <v>14959</v>
      </c>
      <c r="L1859">
        <f>VLOOKUP(B1859,HIS退!B:F,5,FALSE)</f>
        <v>-5096.51</v>
      </c>
      <c r="M1859" t="e">
        <f>VLOOKUP(J1859,银行退!A:F,6,FALSE)</f>
        <v>#N/A</v>
      </c>
      <c r="N1859" t="e">
        <f>VLOOKUP(J1859,网银退汇!H:M,6,FALSE)</f>
        <v>#N/A</v>
      </c>
    </row>
    <row r="1860" spans="1:14" hidden="1">
      <c r="A1860" s="1" t="s">
        <v>14960</v>
      </c>
      <c r="B1860" s="1">
        <v>1968227</v>
      </c>
      <c r="C1860" s="1" t="s">
        <v>8041</v>
      </c>
      <c r="D1860" s="1" t="s">
        <v>8042</v>
      </c>
      <c r="E1860" s="1" t="s">
        <v>8043</v>
      </c>
      <c r="F1860" s="2">
        <v>3764.63</v>
      </c>
      <c r="G1860" s="1" t="s">
        <v>115</v>
      </c>
      <c r="H1860" s="1" t="s">
        <v>92</v>
      </c>
      <c r="I1860" s="1" t="s">
        <v>93</v>
      </c>
      <c r="J1860" s="1" t="s">
        <v>14961</v>
      </c>
      <c r="K1860" s="1" t="s">
        <v>14962</v>
      </c>
      <c r="L1860">
        <f>VLOOKUP(B1860,HIS退!B:F,5,FALSE)</f>
        <v>-3764.63</v>
      </c>
      <c r="M1860" t="e">
        <f>VLOOKUP(J1860,银行退!A:F,6,FALSE)</f>
        <v>#N/A</v>
      </c>
      <c r="N1860" t="e">
        <f>VLOOKUP(J1860,网银退汇!H:M,6,FALSE)</f>
        <v>#N/A</v>
      </c>
    </row>
    <row r="1861" spans="1:14" hidden="1">
      <c r="A1861" s="1" t="s">
        <v>14963</v>
      </c>
      <c r="B1861" s="1">
        <v>1968381</v>
      </c>
      <c r="C1861" s="1" t="s">
        <v>8045</v>
      </c>
      <c r="D1861" s="1" t="s">
        <v>8046</v>
      </c>
      <c r="E1861" s="1" t="s">
        <v>8047</v>
      </c>
      <c r="F1861" s="2">
        <v>3300</v>
      </c>
      <c r="G1861" s="1" t="s">
        <v>115</v>
      </c>
      <c r="H1861" s="1" t="s">
        <v>92</v>
      </c>
      <c r="I1861" s="1" t="s">
        <v>93</v>
      </c>
      <c r="J1861" s="1" t="s">
        <v>14964</v>
      </c>
      <c r="K1861" s="1" t="s">
        <v>14965</v>
      </c>
      <c r="L1861">
        <f>VLOOKUP(B1861,HIS退!B:F,5,FALSE)</f>
        <v>-3300</v>
      </c>
      <c r="M1861" t="e">
        <f>VLOOKUP(J1861,银行退!A:F,6,FALSE)</f>
        <v>#N/A</v>
      </c>
      <c r="N1861" t="e">
        <f>VLOOKUP(J1861,网银退汇!H:M,6,FALSE)</f>
        <v>#N/A</v>
      </c>
    </row>
    <row r="1862" spans="1:14" hidden="1">
      <c r="A1862" s="1" t="s">
        <v>14966</v>
      </c>
      <c r="B1862" s="1">
        <v>1968555</v>
      </c>
      <c r="C1862" s="1" t="s">
        <v>8049</v>
      </c>
      <c r="D1862" s="1" t="s">
        <v>8050</v>
      </c>
      <c r="E1862" s="1" t="s">
        <v>8051</v>
      </c>
      <c r="F1862" s="2">
        <v>10000</v>
      </c>
      <c r="G1862" s="1" t="s">
        <v>115</v>
      </c>
      <c r="H1862" s="1" t="s">
        <v>92</v>
      </c>
      <c r="I1862" s="1" t="s">
        <v>93</v>
      </c>
      <c r="J1862" s="1" t="s">
        <v>14967</v>
      </c>
      <c r="K1862" s="1" t="s">
        <v>14968</v>
      </c>
      <c r="L1862">
        <f>VLOOKUP(B1862,HIS退!B:F,5,FALSE)</f>
        <v>-10000</v>
      </c>
      <c r="M1862" t="e">
        <f>VLOOKUP(J1862,银行退!A:F,6,FALSE)</f>
        <v>#N/A</v>
      </c>
      <c r="N1862" t="e">
        <f>VLOOKUP(J1862,网银退汇!H:M,6,FALSE)</f>
        <v>#N/A</v>
      </c>
    </row>
    <row r="1863" spans="1:14">
      <c r="A1863" s="1" t="s">
        <v>14969</v>
      </c>
      <c r="B1863" s="1">
        <v>1968690</v>
      </c>
      <c r="C1863" s="1" t="s">
        <v>14970</v>
      </c>
      <c r="D1863" s="1" t="s">
        <v>8053</v>
      </c>
      <c r="E1863" s="1" t="s">
        <v>8054</v>
      </c>
      <c r="F1863" s="2">
        <v>1100</v>
      </c>
      <c r="G1863" s="1" t="s">
        <v>115</v>
      </c>
      <c r="H1863" s="1" t="s">
        <v>94</v>
      </c>
      <c r="I1863" s="1" t="s">
        <v>24</v>
      </c>
      <c r="J1863" s="1" t="s">
        <v>14971</v>
      </c>
      <c r="K1863" s="1" t="s">
        <v>14972</v>
      </c>
      <c r="L1863">
        <f>VLOOKUP(B1863,HIS退!B:F,5,FALSE)</f>
        <v>-1100</v>
      </c>
      <c r="M1863" t="e">
        <f>VLOOKUP(J1863,银行退!A:F,6,FALSE)</f>
        <v>#N/A</v>
      </c>
      <c r="N1863" t="str">
        <f>VLOOKUP(J1863,网银退汇!H:M,6,FALSE)</f>
        <v>20170912</v>
      </c>
    </row>
    <row r="1864" spans="1:14" hidden="1">
      <c r="A1864" s="1" t="s">
        <v>14973</v>
      </c>
      <c r="B1864" s="1">
        <v>1969081</v>
      </c>
      <c r="C1864" s="1" t="s">
        <v>8056</v>
      </c>
      <c r="D1864" s="1" t="s">
        <v>8057</v>
      </c>
      <c r="E1864" s="1" t="s">
        <v>8058</v>
      </c>
      <c r="F1864" s="2">
        <v>700</v>
      </c>
      <c r="G1864" s="1" t="s">
        <v>115</v>
      </c>
      <c r="H1864" s="1" t="s">
        <v>92</v>
      </c>
      <c r="I1864" s="1" t="s">
        <v>93</v>
      </c>
      <c r="J1864" s="1" t="s">
        <v>14974</v>
      </c>
      <c r="K1864" s="1" t="s">
        <v>14975</v>
      </c>
      <c r="L1864">
        <f>VLOOKUP(B1864,HIS退!B:F,5,FALSE)</f>
        <v>-700</v>
      </c>
      <c r="M1864" t="e">
        <f>VLOOKUP(J1864,银行退!A:F,6,FALSE)</f>
        <v>#N/A</v>
      </c>
      <c r="N1864" t="e">
        <f>VLOOKUP(J1864,网银退汇!H:M,6,FALSE)</f>
        <v>#N/A</v>
      </c>
    </row>
    <row r="1865" spans="1:14">
      <c r="A1865" s="1" t="s">
        <v>14976</v>
      </c>
      <c r="B1865" s="1">
        <v>1969213</v>
      </c>
      <c r="C1865" s="1" t="s">
        <v>14977</v>
      </c>
      <c r="D1865" s="1" t="s">
        <v>7642</v>
      </c>
      <c r="E1865" s="1" t="s">
        <v>7643</v>
      </c>
      <c r="F1865" s="2">
        <v>500</v>
      </c>
      <c r="G1865" s="1" t="s">
        <v>115</v>
      </c>
      <c r="H1865" s="1" t="s">
        <v>94</v>
      </c>
      <c r="I1865" s="1" t="s">
        <v>24</v>
      </c>
      <c r="J1865" s="1" t="s">
        <v>14978</v>
      </c>
      <c r="K1865" s="1" t="s">
        <v>14628</v>
      </c>
      <c r="L1865">
        <f>VLOOKUP(B1865,HIS退!B:F,5,FALSE)</f>
        <v>-500</v>
      </c>
      <c r="M1865" t="e">
        <f>VLOOKUP(J1865,银行退!A:F,6,FALSE)</f>
        <v>#N/A</v>
      </c>
      <c r="N1865" t="str">
        <f>VLOOKUP(J1865,网银退汇!H:M,6,FALSE)</f>
        <v>20170912</v>
      </c>
    </row>
    <row r="1866" spans="1:14" hidden="1">
      <c r="A1866" s="1" t="s">
        <v>14979</v>
      </c>
      <c r="B1866" s="1">
        <v>1969548</v>
      </c>
      <c r="C1866" s="1" t="s">
        <v>8061</v>
      </c>
      <c r="D1866" s="1" t="s">
        <v>8062</v>
      </c>
      <c r="E1866" s="1" t="s">
        <v>8063</v>
      </c>
      <c r="F1866" s="2">
        <v>1489.5</v>
      </c>
      <c r="G1866" s="1" t="s">
        <v>115</v>
      </c>
      <c r="H1866" s="1" t="s">
        <v>92</v>
      </c>
      <c r="I1866" s="1" t="s">
        <v>93</v>
      </c>
      <c r="J1866" s="1" t="s">
        <v>14980</v>
      </c>
      <c r="K1866" s="1" t="s">
        <v>14981</v>
      </c>
      <c r="L1866">
        <f>VLOOKUP(B1866,HIS退!B:F,5,FALSE)</f>
        <v>-1489.5</v>
      </c>
      <c r="M1866" t="e">
        <f>VLOOKUP(J1866,银行退!A:F,6,FALSE)</f>
        <v>#N/A</v>
      </c>
      <c r="N1866" t="e">
        <f>VLOOKUP(J1866,网银退汇!H:M,6,FALSE)</f>
        <v>#N/A</v>
      </c>
    </row>
    <row r="1867" spans="1:14" hidden="1">
      <c r="A1867" s="1" t="s">
        <v>14982</v>
      </c>
      <c r="B1867" s="1">
        <v>1969570</v>
      </c>
      <c r="C1867" s="1" t="s">
        <v>8065</v>
      </c>
      <c r="D1867" s="1" t="s">
        <v>8066</v>
      </c>
      <c r="E1867" s="1" t="s">
        <v>8067</v>
      </c>
      <c r="F1867" s="2">
        <v>8090.5</v>
      </c>
      <c r="G1867" s="1" t="s">
        <v>115</v>
      </c>
      <c r="H1867" s="1" t="s">
        <v>92</v>
      </c>
      <c r="I1867" s="1" t="s">
        <v>93</v>
      </c>
      <c r="J1867" s="1" t="s">
        <v>14983</v>
      </c>
      <c r="K1867" s="1" t="s">
        <v>14984</v>
      </c>
      <c r="L1867">
        <f>VLOOKUP(B1867,HIS退!B:F,5,FALSE)</f>
        <v>-8090.5</v>
      </c>
      <c r="M1867" t="e">
        <f>VLOOKUP(J1867,银行退!A:F,6,FALSE)</f>
        <v>#N/A</v>
      </c>
      <c r="N1867" t="e">
        <f>VLOOKUP(J1867,网银退汇!H:M,6,FALSE)</f>
        <v>#N/A</v>
      </c>
    </row>
    <row r="1868" spans="1:14" hidden="1">
      <c r="A1868" s="1" t="s">
        <v>14985</v>
      </c>
      <c r="B1868" s="1">
        <v>1969857</v>
      </c>
      <c r="C1868" s="1" t="s">
        <v>8069</v>
      </c>
      <c r="D1868" s="1" t="s">
        <v>8070</v>
      </c>
      <c r="E1868" s="1" t="s">
        <v>8071</v>
      </c>
      <c r="F1868" s="2">
        <v>5336.84</v>
      </c>
      <c r="G1868" s="1" t="s">
        <v>115</v>
      </c>
      <c r="H1868" s="1" t="s">
        <v>92</v>
      </c>
      <c r="I1868" s="1" t="s">
        <v>93</v>
      </c>
      <c r="J1868" s="1" t="s">
        <v>14986</v>
      </c>
      <c r="K1868" s="1" t="s">
        <v>14987</v>
      </c>
      <c r="L1868">
        <f>VLOOKUP(B1868,HIS退!B:F,5,FALSE)</f>
        <v>-5336.84</v>
      </c>
      <c r="M1868" t="e">
        <f>VLOOKUP(J1868,银行退!A:F,6,FALSE)</f>
        <v>#N/A</v>
      </c>
      <c r="N1868" t="e">
        <f>VLOOKUP(J1868,网银退汇!H:M,6,FALSE)</f>
        <v>#N/A</v>
      </c>
    </row>
    <row r="1869" spans="1:14" hidden="1">
      <c r="A1869" s="1" t="s">
        <v>14988</v>
      </c>
      <c r="B1869" s="1">
        <v>1969913</v>
      </c>
      <c r="C1869" s="1" t="s">
        <v>8073</v>
      </c>
      <c r="D1869" s="1" t="s">
        <v>8074</v>
      </c>
      <c r="E1869" s="1" t="s">
        <v>8075</v>
      </c>
      <c r="F1869" s="2">
        <v>2435</v>
      </c>
      <c r="G1869" s="1" t="s">
        <v>115</v>
      </c>
      <c r="H1869" s="1" t="s">
        <v>92</v>
      </c>
      <c r="I1869" s="1" t="s">
        <v>93</v>
      </c>
      <c r="J1869" s="1" t="s">
        <v>14989</v>
      </c>
      <c r="K1869" s="1" t="s">
        <v>14990</v>
      </c>
      <c r="L1869">
        <f>VLOOKUP(B1869,HIS退!B:F,5,FALSE)</f>
        <v>-2435</v>
      </c>
      <c r="M1869" t="e">
        <f>VLOOKUP(J1869,银行退!A:F,6,FALSE)</f>
        <v>#N/A</v>
      </c>
      <c r="N1869" t="e">
        <f>VLOOKUP(J1869,网银退汇!H:M,6,FALSE)</f>
        <v>#N/A</v>
      </c>
    </row>
    <row r="1870" spans="1:14" hidden="1">
      <c r="A1870" s="1" t="s">
        <v>14991</v>
      </c>
      <c r="B1870" s="1">
        <v>1969943</v>
      </c>
      <c r="C1870" s="1" t="s">
        <v>8077</v>
      </c>
      <c r="D1870" s="1" t="s">
        <v>8078</v>
      </c>
      <c r="E1870" s="1" t="s">
        <v>173</v>
      </c>
      <c r="F1870" s="2">
        <v>9981</v>
      </c>
      <c r="G1870" s="1" t="s">
        <v>115</v>
      </c>
      <c r="H1870" s="1" t="s">
        <v>92</v>
      </c>
      <c r="I1870" s="1" t="s">
        <v>93</v>
      </c>
      <c r="J1870" s="1" t="s">
        <v>14992</v>
      </c>
      <c r="K1870" s="1" t="s">
        <v>402</v>
      </c>
      <c r="L1870">
        <f>VLOOKUP(B1870,HIS退!B:F,5,FALSE)</f>
        <v>-9981</v>
      </c>
      <c r="M1870" t="e">
        <f>VLOOKUP(J1870,银行退!A:F,6,FALSE)</f>
        <v>#N/A</v>
      </c>
      <c r="N1870" t="e">
        <f>VLOOKUP(J1870,网银退汇!H:M,6,FALSE)</f>
        <v>#N/A</v>
      </c>
    </row>
    <row r="1871" spans="1:14" hidden="1">
      <c r="A1871" s="1" t="s">
        <v>14993</v>
      </c>
      <c r="B1871" s="1">
        <v>1970097</v>
      </c>
      <c r="C1871" s="1" t="s">
        <v>8080</v>
      </c>
      <c r="D1871" s="1" t="s">
        <v>8081</v>
      </c>
      <c r="E1871" s="1" t="s">
        <v>8082</v>
      </c>
      <c r="F1871" s="2">
        <v>2849</v>
      </c>
      <c r="G1871" s="1" t="s">
        <v>115</v>
      </c>
      <c r="H1871" s="1" t="s">
        <v>92</v>
      </c>
      <c r="I1871" s="1" t="s">
        <v>93</v>
      </c>
      <c r="J1871" s="1" t="s">
        <v>14994</v>
      </c>
      <c r="K1871" s="1" t="s">
        <v>14995</v>
      </c>
      <c r="L1871">
        <f>VLOOKUP(B1871,HIS退!B:F,5,FALSE)</f>
        <v>-2849</v>
      </c>
      <c r="M1871" t="e">
        <f>VLOOKUP(J1871,银行退!A:F,6,FALSE)</f>
        <v>#N/A</v>
      </c>
      <c r="N1871" t="e">
        <f>VLOOKUP(J1871,网银退汇!H:M,6,FALSE)</f>
        <v>#N/A</v>
      </c>
    </row>
    <row r="1872" spans="1:14" hidden="1">
      <c r="A1872" s="1" t="s">
        <v>14996</v>
      </c>
      <c r="B1872" s="1">
        <v>1970131</v>
      </c>
      <c r="C1872" s="1" t="s">
        <v>8084</v>
      </c>
      <c r="D1872" s="1" t="s">
        <v>8085</v>
      </c>
      <c r="E1872" s="1" t="s">
        <v>8086</v>
      </c>
      <c r="F1872" s="2">
        <v>557.14</v>
      </c>
      <c r="G1872" s="1" t="s">
        <v>115</v>
      </c>
      <c r="H1872" s="1" t="s">
        <v>92</v>
      </c>
      <c r="I1872" s="1" t="s">
        <v>93</v>
      </c>
      <c r="J1872" s="1" t="s">
        <v>14997</v>
      </c>
      <c r="K1872" s="1" t="s">
        <v>14998</v>
      </c>
      <c r="L1872">
        <f>VLOOKUP(B1872,HIS退!B:F,5,FALSE)</f>
        <v>-557.14</v>
      </c>
      <c r="M1872" t="e">
        <f>VLOOKUP(J1872,银行退!A:F,6,FALSE)</f>
        <v>#N/A</v>
      </c>
      <c r="N1872" t="e">
        <f>VLOOKUP(J1872,网银退汇!H:M,6,FALSE)</f>
        <v>#N/A</v>
      </c>
    </row>
    <row r="1873" spans="1:14" hidden="1">
      <c r="A1873" s="1" t="s">
        <v>14999</v>
      </c>
      <c r="B1873" s="1">
        <v>1970189</v>
      </c>
      <c r="C1873" s="1" t="s">
        <v>8088</v>
      </c>
      <c r="D1873" s="1" t="s">
        <v>8089</v>
      </c>
      <c r="E1873" s="1" t="s">
        <v>8090</v>
      </c>
      <c r="F1873" s="2">
        <v>1856</v>
      </c>
      <c r="G1873" s="1" t="s">
        <v>115</v>
      </c>
      <c r="H1873" s="1" t="s">
        <v>92</v>
      </c>
      <c r="I1873" s="1" t="s">
        <v>93</v>
      </c>
      <c r="J1873" s="1" t="s">
        <v>15000</v>
      </c>
      <c r="K1873" s="1" t="s">
        <v>15001</v>
      </c>
      <c r="L1873">
        <f>VLOOKUP(B1873,HIS退!B:F,5,FALSE)</f>
        <v>-1856</v>
      </c>
      <c r="M1873" t="e">
        <f>VLOOKUP(J1873,银行退!A:F,6,FALSE)</f>
        <v>#N/A</v>
      </c>
      <c r="N1873" t="e">
        <f>VLOOKUP(J1873,网银退汇!H:M,6,FALSE)</f>
        <v>#N/A</v>
      </c>
    </row>
    <row r="1874" spans="1:14" hidden="1">
      <c r="A1874" s="1" t="s">
        <v>15002</v>
      </c>
      <c r="B1874" s="1">
        <v>1970245</v>
      </c>
      <c r="C1874" s="1" t="s">
        <v>8092</v>
      </c>
      <c r="D1874" s="1" t="s">
        <v>8093</v>
      </c>
      <c r="E1874" s="1" t="s">
        <v>8094</v>
      </c>
      <c r="F1874" s="2">
        <v>1610.51</v>
      </c>
      <c r="G1874" s="1" t="s">
        <v>115</v>
      </c>
      <c r="H1874" s="1" t="s">
        <v>92</v>
      </c>
      <c r="I1874" s="1" t="s">
        <v>93</v>
      </c>
      <c r="J1874" s="1" t="s">
        <v>15003</v>
      </c>
      <c r="K1874" s="1" t="s">
        <v>14998</v>
      </c>
      <c r="L1874">
        <f>VLOOKUP(B1874,HIS退!B:F,5,FALSE)</f>
        <v>-1610.51</v>
      </c>
      <c r="M1874" t="e">
        <f>VLOOKUP(J1874,银行退!A:F,6,FALSE)</f>
        <v>#N/A</v>
      </c>
      <c r="N1874" t="e">
        <f>VLOOKUP(J1874,网银退汇!H:M,6,FALSE)</f>
        <v>#N/A</v>
      </c>
    </row>
    <row r="1875" spans="1:14" hidden="1">
      <c r="A1875" s="1" t="s">
        <v>15004</v>
      </c>
      <c r="B1875" s="1">
        <v>1970326</v>
      </c>
      <c r="C1875" s="1" t="s">
        <v>8096</v>
      </c>
      <c r="D1875" s="1" t="s">
        <v>8097</v>
      </c>
      <c r="E1875" s="1" t="s">
        <v>8098</v>
      </c>
      <c r="F1875" s="2">
        <v>5900.11</v>
      </c>
      <c r="G1875" s="1" t="s">
        <v>115</v>
      </c>
      <c r="H1875" s="1" t="s">
        <v>92</v>
      </c>
      <c r="I1875" s="1" t="s">
        <v>93</v>
      </c>
      <c r="J1875" s="1" t="s">
        <v>15005</v>
      </c>
      <c r="K1875" s="1" t="s">
        <v>15006</v>
      </c>
      <c r="L1875">
        <f>VLOOKUP(B1875,HIS退!B:F,5,FALSE)</f>
        <v>-5900.11</v>
      </c>
      <c r="M1875" t="e">
        <f>VLOOKUP(J1875,银行退!A:F,6,FALSE)</f>
        <v>#N/A</v>
      </c>
      <c r="N1875" t="e">
        <f>VLOOKUP(J1875,网银退汇!H:M,6,FALSE)</f>
        <v>#N/A</v>
      </c>
    </row>
    <row r="1876" spans="1:14" hidden="1">
      <c r="A1876" s="1" t="s">
        <v>15007</v>
      </c>
      <c r="B1876" s="1">
        <v>1970388</v>
      </c>
      <c r="C1876" s="1" t="s">
        <v>8100</v>
      </c>
      <c r="D1876" s="1" t="s">
        <v>8101</v>
      </c>
      <c r="E1876" s="1" t="s">
        <v>8102</v>
      </c>
      <c r="F1876" s="2">
        <v>100</v>
      </c>
      <c r="G1876" s="1" t="s">
        <v>115</v>
      </c>
      <c r="H1876" s="1" t="s">
        <v>92</v>
      </c>
      <c r="I1876" s="1" t="s">
        <v>93</v>
      </c>
      <c r="J1876" s="1" t="s">
        <v>15008</v>
      </c>
      <c r="K1876" s="1" t="s">
        <v>15009</v>
      </c>
      <c r="L1876">
        <f>VLOOKUP(B1876,HIS退!B:F,5,FALSE)</f>
        <v>-100</v>
      </c>
      <c r="M1876" t="e">
        <f>VLOOKUP(J1876,银行退!A:F,6,FALSE)</f>
        <v>#N/A</v>
      </c>
      <c r="N1876" t="e">
        <f>VLOOKUP(J1876,网银退汇!H:M,6,FALSE)</f>
        <v>#N/A</v>
      </c>
    </row>
    <row r="1877" spans="1:14" hidden="1">
      <c r="A1877" s="1" t="s">
        <v>15010</v>
      </c>
      <c r="B1877" s="1">
        <v>1970392</v>
      </c>
      <c r="C1877" s="1" t="s">
        <v>8104</v>
      </c>
      <c r="D1877" s="1" t="s">
        <v>8105</v>
      </c>
      <c r="E1877" s="1" t="s">
        <v>8106</v>
      </c>
      <c r="F1877" s="2">
        <v>312.37</v>
      </c>
      <c r="G1877" s="1" t="s">
        <v>115</v>
      </c>
      <c r="H1877" s="1" t="s">
        <v>92</v>
      </c>
      <c r="I1877" s="1" t="s">
        <v>93</v>
      </c>
      <c r="J1877" s="1" t="s">
        <v>15011</v>
      </c>
      <c r="K1877" s="1" t="s">
        <v>15012</v>
      </c>
      <c r="L1877">
        <f>VLOOKUP(B1877,HIS退!B:F,5,FALSE)</f>
        <v>-312.37</v>
      </c>
      <c r="M1877" t="e">
        <f>VLOOKUP(J1877,银行退!A:F,6,FALSE)</f>
        <v>#N/A</v>
      </c>
      <c r="N1877" t="e">
        <f>VLOOKUP(J1877,网银退汇!H:M,6,FALSE)</f>
        <v>#N/A</v>
      </c>
    </row>
    <row r="1878" spans="1:14" hidden="1">
      <c r="A1878" s="1" t="s">
        <v>15013</v>
      </c>
      <c r="B1878" s="1">
        <v>1970411</v>
      </c>
      <c r="C1878" s="1" t="s">
        <v>8108</v>
      </c>
      <c r="D1878" s="1" t="s">
        <v>8109</v>
      </c>
      <c r="E1878" s="1" t="s">
        <v>8110</v>
      </c>
      <c r="F1878" s="2">
        <v>7935.23</v>
      </c>
      <c r="G1878" s="1" t="s">
        <v>115</v>
      </c>
      <c r="H1878" s="1" t="s">
        <v>92</v>
      </c>
      <c r="I1878" s="1" t="s">
        <v>93</v>
      </c>
      <c r="J1878" s="1" t="s">
        <v>15014</v>
      </c>
      <c r="K1878" s="1" t="s">
        <v>15015</v>
      </c>
      <c r="L1878">
        <f>VLOOKUP(B1878,HIS退!B:F,5,FALSE)</f>
        <v>-7935.23</v>
      </c>
      <c r="M1878" t="e">
        <f>VLOOKUP(J1878,银行退!A:F,6,FALSE)</f>
        <v>#N/A</v>
      </c>
      <c r="N1878" t="e">
        <f>VLOOKUP(J1878,网银退汇!H:M,6,FALSE)</f>
        <v>#N/A</v>
      </c>
    </row>
    <row r="1879" spans="1:14" hidden="1">
      <c r="A1879" s="1" t="s">
        <v>15016</v>
      </c>
      <c r="B1879" s="1">
        <v>1970416</v>
      </c>
      <c r="C1879" s="1" t="s">
        <v>8112</v>
      </c>
      <c r="D1879" s="1" t="s">
        <v>8113</v>
      </c>
      <c r="E1879" s="1" t="s">
        <v>8114</v>
      </c>
      <c r="F1879" s="2">
        <v>1396</v>
      </c>
      <c r="G1879" s="1" t="s">
        <v>115</v>
      </c>
      <c r="H1879" s="1" t="s">
        <v>92</v>
      </c>
      <c r="I1879" s="1" t="s">
        <v>93</v>
      </c>
      <c r="J1879" s="1" t="s">
        <v>15017</v>
      </c>
      <c r="K1879" s="1" t="s">
        <v>2656</v>
      </c>
      <c r="L1879">
        <f>VLOOKUP(B1879,HIS退!B:F,5,FALSE)</f>
        <v>-1396</v>
      </c>
      <c r="M1879" t="e">
        <f>VLOOKUP(J1879,银行退!A:F,6,FALSE)</f>
        <v>#N/A</v>
      </c>
      <c r="N1879" t="e">
        <f>VLOOKUP(J1879,网银退汇!H:M,6,FALSE)</f>
        <v>#N/A</v>
      </c>
    </row>
    <row r="1880" spans="1:14">
      <c r="A1880" s="1" t="s">
        <v>15018</v>
      </c>
      <c r="B1880" s="1">
        <v>1970443</v>
      </c>
      <c r="C1880" s="1" t="s">
        <v>15019</v>
      </c>
      <c r="D1880" s="1" t="s">
        <v>8116</v>
      </c>
      <c r="E1880" s="1" t="s">
        <v>8117</v>
      </c>
      <c r="F1880" s="2">
        <v>1500</v>
      </c>
      <c r="G1880" s="1" t="s">
        <v>115</v>
      </c>
      <c r="H1880" s="1" t="s">
        <v>94</v>
      </c>
      <c r="I1880" s="1" t="s">
        <v>24</v>
      </c>
      <c r="J1880" s="1" t="s">
        <v>15020</v>
      </c>
      <c r="K1880" s="1" t="s">
        <v>15021</v>
      </c>
      <c r="L1880">
        <f>VLOOKUP(B1880,HIS退!B:F,5,FALSE)</f>
        <v>-1500</v>
      </c>
      <c r="M1880" t="e">
        <f>VLOOKUP(J1880,银行退!A:F,6,FALSE)</f>
        <v>#N/A</v>
      </c>
      <c r="N1880" t="str">
        <f>VLOOKUP(J1880,网银退汇!H:M,6,FALSE)</f>
        <v>20170912</v>
      </c>
    </row>
    <row r="1881" spans="1:14" hidden="1">
      <c r="A1881" s="1" t="s">
        <v>15022</v>
      </c>
      <c r="B1881" s="1">
        <v>1970482</v>
      </c>
      <c r="C1881" s="1" t="s">
        <v>8119</v>
      </c>
      <c r="D1881" s="1" t="s">
        <v>8120</v>
      </c>
      <c r="E1881" s="1" t="s">
        <v>8121</v>
      </c>
      <c r="F1881" s="2">
        <v>691</v>
      </c>
      <c r="G1881" s="1" t="s">
        <v>115</v>
      </c>
      <c r="H1881" s="1" t="s">
        <v>92</v>
      </c>
      <c r="I1881" s="1" t="s">
        <v>93</v>
      </c>
      <c r="J1881" s="1" t="s">
        <v>15023</v>
      </c>
      <c r="K1881" s="1" t="s">
        <v>15015</v>
      </c>
      <c r="L1881">
        <f>VLOOKUP(B1881,HIS退!B:F,5,FALSE)</f>
        <v>-691</v>
      </c>
      <c r="M1881" t="e">
        <f>VLOOKUP(J1881,银行退!A:F,6,FALSE)</f>
        <v>#N/A</v>
      </c>
      <c r="N1881" t="e">
        <f>VLOOKUP(J1881,网银退汇!H:M,6,FALSE)</f>
        <v>#N/A</v>
      </c>
    </row>
    <row r="1882" spans="1:14" hidden="1">
      <c r="A1882" s="1" t="s">
        <v>15024</v>
      </c>
      <c r="B1882" s="1">
        <v>1970504</v>
      </c>
      <c r="C1882" s="1" t="s">
        <v>8123</v>
      </c>
      <c r="D1882" s="1" t="s">
        <v>2655</v>
      </c>
      <c r="E1882" s="1" t="s">
        <v>5436</v>
      </c>
      <c r="F1882" s="2">
        <v>612</v>
      </c>
      <c r="G1882" s="1" t="s">
        <v>115</v>
      </c>
      <c r="H1882" s="1" t="s">
        <v>92</v>
      </c>
      <c r="I1882" s="1" t="s">
        <v>93</v>
      </c>
      <c r="J1882" s="1" t="s">
        <v>15025</v>
      </c>
      <c r="K1882" s="1" t="s">
        <v>2656</v>
      </c>
      <c r="L1882">
        <f>VLOOKUP(B1882,HIS退!B:F,5,FALSE)</f>
        <v>-612</v>
      </c>
      <c r="M1882" t="e">
        <f>VLOOKUP(J1882,银行退!A:F,6,FALSE)</f>
        <v>#N/A</v>
      </c>
      <c r="N1882" t="e">
        <f>VLOOKUP(J1882,网银退汇!H:M,6,FALSE)</f>
        <v>#N/A</v>
      </c>
    </row>
    <row r="1883" spans="1:14" hidden="1">
      <c r="A1883" s="1" t="s">
        <v>15026</v>
      </c>
      <c r="B1883" s="1">
        <v>1970533</v>
      </c>
      <c r="C1883" s="1" t="s">
        <v>8125</v>
      </c>
      <c r="D1883" s="1" t="s">
        <v>8126</v>
      </c>
      <c r="E1883" s="1" t="s">
        <v>8127</v>
      </c>
      <c r="F1883" s="2">
        <v>500</v>
      </c>
      <c r="G1883" s="1" t="s">
        <v>115</v>
      </c>
      <c r="H1883" s="1" t="s">
        <v>92</v>
      </c>
      <c r="I1883" s="1" t="s">
        <v>93</v>
      </c>
      <c r="J1883" s="1" t="s">
        <v>15027</v>
      </c>
      <c r="K1883" s="1" t="s">
        <v>15021</v>
      </c>
      <c r="L1883">
        <f>VLOOKUP(B1883,HIS退!B:F,5,FALSE)</f>
        <v>-500</v>
      </c>
      <c r="M1883" t="e">
        <f>VLOOKUP(J1883,银行退!A:F,6,FALSE)</f>
        <v>#N/A</v>
      </c>
      <c r="N1883" t="e">
        <f>VLOOKUP(J1883,网银退汇!H:M,6,FALSE)</f>
        <v>#N/A</v>
      </c>
    </row>
    <row r="1884" spans="1:14" hidden="1">
      <c r="A1884" s="1" t="s">
        <v>15028</v>
      </c>
      <c r="B1884" s="1">
        <v>1970640</v>
      </c>
      <c r="C1884" s="1" t="s">
        <v>8129</v>
      </c>
      <c r="D1884" s="1" t="s">
        <v>8130</v>
      </c>
      <c r="E1884" s="1" t="s">
        <v>8131</v>
      </c>
      <c r="F1884" s="2">
        <v>500</v>
      </c>
      <c r="G1884" s="1" t="s">
        <v>115</v>
      </c>
      <c r="H1884" s="1" t="s">
        <v>92</v>
      </c>
      <c r="I1884" s="1" t="s">
        <v>93</v>
      </c>
      <c r="J1884" s="1" t="s">
        <v>15029</v>
      </c>
      <c r="K1884" s="1" t="s">
        <v>15030</v>
      </c>
      <c r="L1884">
        <f>VLOOKUP(B1884,HIS退!B:F,5,FALSE)</f>
        <v>-500</v>
      </c>
      <c r="M1884" t="e">
        <f>VLOOKUP(J1884,银行退!A:F,6,FALSE)</f>
        <v>#N/A</v>
      </c>
      <c r="N1884" t="e">
        <f>VLOOKUP(J1884,网银退汇!H:M,6,FALSE)</f>
        <v>#N/A</v>
      </c>
    </row>
    <row r="1885" spans="1:14" hidden="1">
      <c r="A1885" s="1" t="s">
        <v>15031</v>
      </c>
      <c r="B1885" s="1">
        <v>1970737</v>
      </c>
      <c r="C1885" s="1" t="s">
        <v>8133</v>
      </c>
      <c r="D1885" s="1" t="s">
        <v>8130</v>
      </c>
      <c r="E1885" s="1" t="s">
        <v>8131</v>
      </c>
      <c r="F1885" s="2">
        <v>1000</v>
      </c>
      <c r="G1885" s="1" t="s">
        <v>115</v>
      </c>
      <c r="H1885" s="1" t="s">
        <v>92</v>
      </c>
      <c r="I1885" s="1" t="s">
        <v>93</v>
      </c>
      <c r="J1885" s="1" t="s">
        <v>15032</v>
      </c>
      <c r="K1885" s="1" t="s">
        <v>15030</v>
      </c>
      <c r="L1885">
        <f>VLOOKUP(B1885,HIS退!B:F,5,FALSE)</f>
        <v>-1000</v>
      </c>
      <c r="M1885" t="e">
        <f>VLOOKUP(J1885,银行退!A:F,6,FALSE)</f>
        <v>#N/A</v>
      </c>
      <c r="N1885" t="e">
        <f>VLOOKUP(J1885,网银退汇!H:M,6,FALSE)</f>
        <v>#N/A</v>
      </c>
    </row>
    <row r="1886" spans="1:14" hidden="1">
      <c r="A1886" s="1" t="s">
        <v>15033</v>
      </c>
      <c r="B1886" s="1">
        <v>1970857</v>
      </c>
      <c r="C1886" s="1" t="s">
        <v>8135</v>
      </c>
      <c r="D1886" s="1" t="s">
        <v>8136</v>
      </c>
      <c r="E1886" s="1" t="s">
        <v>8137</v>
      </c>
      <c r="F1886" s="2">
        <v>200</v>
      </c>
      <c r="G1886" s="1" t="s">
        <v>115</v>
      </c>
      <c r="H1886" s="1" t="s">
        <v>92</v>
      </c>
      <c r="I1886" s="1" t="s">
        <v>93</v>
      </c>
      <c r="J1886" s="1" t="s">
        <v>15034</v>
      </c>
      <c r="K1886" s="1" t="s">
        <v>15035</v>
      </c>
      <c r="L1886">
        <f>VLOOKUP(B1886,HIS退!B:F,5,FALSE)</f>
        <v>-200</v>
      </c>
      <c r="M1886" t="e">
        <f>VLOOKUP(J1886,银行退!A:F,6,FALSE)</f>
        <v>#N/A</v>
      </c>
      <c r="N1886" t="e">
        <f>VLOOKUP(J1886,网银退汇!H:M,6,FALSE)</f>
        <v>#N/A</v>
      </c>
    </row>
    <row r="1887" spans="1:14" hidden="1">
      <c r="A1887" s="1" t="s">
        <v>15036</v>
      </c>
      <c r="B1887" s="1">
        <v>1970886</v>
      </c>
      <c r="C1887" s="1" t="s">
        <v>8139</v>
      </c>
      <c r="D1887" s="1" t="s">
        <v>8136</v>
      </c>
      <c r="E1887" s="1" t="s">
        <v>8137</v>
      </c>
      <c r="F1887" s="2">
        <v>200</v>
      </c>
      <c r="G1887" s="1" t="s">
        <v>115</v>
      </c>
      <c r="H1887" s="1" t="s">
        <v>92</v>
      </c>
      <c r="I1887" s="1" t="s">
        <v>93</v>
      </c>
      <c r="J1887" s="1" t="s">
        <v>15037</v>
      </c>
      <c r="K1887" s="1" t="s">
        <v>15035</v>
      </c>
      <c r="L1887">
        <f>VLOOKUP(B1887,HIS退!B:F,5,FALSE)</f>
        <v>-200</v>
      </c>
      <c r="M1887" t="e">
        <f>VLOOKUP(J1887,银行退!A:F,6,FALSE)</f>
        <v>#N/A</v>
      </c>
      <c r="N1887" t="e">
        <f>VLOOKUP(J1887,网银退汇!H:M,6,FALSE)</f>
        <v>#N/A</v>
      </c>
    </row>
    <row r="1888" spans="1:14" hidden="1">
      <c r="A1888" s="1" t="s">
        <v>15038</v>
      </c>
      <c r="B1888" s="1">
        <v>1970907</v>
      </c>
      <c r="C1888" s="1" t="s">
        <v>8141</v>
      </c>
      <c r="D1888" s="1" t="s">
        <v>8142</v>
      </c>
      <c r="E1888" s="1" t="s">
        <v>8143</v>
      </c>
      <c r="F1888" s="2">
        <v>8991</v>
      </c>
      <c r="G1888" s="1" t="s">
        <v>115</v>
      </c>
      <c r="H1888" s="1" t="s">
        <v>92</v>
      </c>
      <c r="I1888" s="1" t="s">
        <v>93</v>
      </c>
      <c r="J1888" s="1" t="s">
        <v>15039</v>
      </c>
      <c r="K1888" s="1" t="s">
        <v>15040</v>
      </c>
      <c r="L1888">
        <f>VLOOKUP(B1888,HIS退!B:F,5,FALSE)</f>
        <v>-8991</v>
      </c>
      <c r="M1888" t="e">
        <f>VLOOKUP(J1888,银行退!A:F,6,FALSE)</f>
        <v>#N/A</v>
      </c>
      <c r="N1888" t="e">
        <f>VLOOKUP(J1888,网银退汇!H:M,6,FALSE)</f>
        <v>#N/A</v>
      </c>
    </row>
    <row r="1889" spans="1:14" hidden="1">
      <c r="A1889" s="1" t="s">
        <v>15041</v>
      </c>
      <c r="B1889" s="1">
        <v>1970913</v>
      </c>
      <c r="C1889" s="1" t="s">
        <v>8145</v>
      </c>
      <c r="D1889" s="1" t="s">
        <v>8136</v>
      </c>
      <c r="E1889" s="1" t="s">
        <v>8137</v>
      </c>
      <c r="F1889" s="2">
        <v>800</v>
      </c>
      <c r="G1889" s="1" t="s">
        <v>115</v>
      </c>
      <c r="H1889" s="1" t="s">
        <v>92</v>
      </c>
      <c r="I1889" s="1" t="s">
        <v>93</v>
      </c>
      <c r="J1889" s="1" t="s">
        <v>15042</v>
      </c>
      <c r="K1889" s="1" t="s">
        <v>15035</v>
      </c>
      <c r="L1889">
        <f>VLOOKUP(B1889,HIS退!B:F,5,FALSE)</f>
        <v>-800</v>
      </c>
      <c r="M1889" t="e">
        <f>VLOOKUP(J1889,银行退!A:F,6,FALSE)</f>
        <v>#N/A</v>
      </c>
      <c r="N1889" t="e">
        <f>VLOOKUP(J1889,网银退汇!H:M,6,FALSE)</f>
        <v>#N/A</v>
      </c>
    </row>
    <row r="1890" spans="1:14" hidden="1">
      <c r="A1890" s="1" t="s">
        <v>15043</v>
      </c>
      <c r="B1890" s="1">
        <v>1970942</v>
      </c>
      <c r="C1890" s="1" t="s">
        <v>8147</v>
      </c>
      <c r="D1890" s="1" t="s">
        <v>8136</v>
      </c>
      <c r="E1890" s="1" t="s">
        <v>8137</v>
      </c>
      <c r="F1890" s="2">
        <v>200</v>
      </c>
      <c r="G1890" s="1" t="s">
        <v>115</v>
      </c>
      <c r="H1890" s="1" t="s">
        <v>92</v>
      </c>
      <c r="I1890" s="1" t="s">
        <v>93</v>
      </c>
      <c r="J1890" s="1" t="s">
        <v>15044</v>
      </c>
      <c r="K1890" s="1" t="s">
        <v>15035</v>
      </c>
      <c r="L1890">
        <f>VLOOKUP(B1890,HIS退!B:F,5,FALSE)</f>
        <v>-200</v>
      </c>
      <c r="M1890" t="e">
        <f>VLOOKUP(J1890,银行退!A:F,6,FALSE)</f>
        <v>#N/A</v>
      </c>
      <c r="N1890" t="e">
        <f>VLOOKUP(J1890,网银退汇!H:M,6,FALSE)</f>
        <v>#N/A</v>
      </c>
    </row>
    <row r="1891" spans="1:14" hidden="1">
      <c r="A1891" s="1" t="s">
        <v>15045</v>
      </c>
      <c r="B1891" s="1">
        <v>1970945</v>
      </c>
      <c r="C1891" s="1" t="s">
        <v>8149</v>
      </c>
      <c r="D1891" s="1" t="s">
        <v>8150</v>
      </c>
      <c r="E1891" s="1" t="s">
        <v>8151</v>
      </c>
      <c r="F1891" s="2">
        <v>6793</v>
      </c>
      <c r="G1891" s="1" t="s">
        <v>115</v>
      </c>
      <c r="H1891" s="1" t="s">
        <v>92</v>
      </c>
      <c r="I1891" s="1" t="s">
        <v>93</v>
      </c>
      <c r="J1891" s="1" t="s">
        <v>15046</v>
      </c>
      <c r="K1891" s="1" t="s">
        <v>15047</v>
      </c>
      <c r="L1891">
        <f>VLOOKUP(B1891,HIS退!B:F,5,FALSE)</f>
        <v>-6793</v>
      </c>
      <c r="M1891" t="e">
        <f>VLOOKUP(J1891,银行退!A:F,6,FALSE)</f>
        <v>#N/A</v>
      </c>
      <c r="N1891" t="e">
        <f>VLOOKUP(J1891,网银退汇!H:M,6,FALSE)</f>
        <v>#N/A</v>
      </c>
    </row>
    <row r="1892" spans="1:14">
      <c r="A1892" s="1" t="s">
        <v>15048</v>
      </c>
      <c r="B1892" s="1">
        <v>1970950</v>
      </c>
      <c r="C1892" s="1" t="s">
        <v>15049</v>
      </c>
      <c r="D1892" s="1" t="s">
        <v>8153</v>
      </c>
      <c r="E1892" s="1" t="s">
        <v>230</v>
      </c>
      <c r="F1892" s="2">
        <v>1600</v>
      </c>
      <c r="G1892" s="1" t="s">
        <v>115</v>
      </c>
      <c r="H1892" s="1" t="s">
        <v>94</v>
      </c>
      <c r="I1892" s="1" t="s">
        <v>24</v>
      </c>
      <c r="J1892" s="1" t="s">
        <v>15050</v>
      </c>
      <c r="K1892" s="1" t="s">
        <v>377</v>
      </c>
      <c r="L1892">
        <f>VLOOKUP(B1892,HIS退!B:F,5,FALSE)</f>
        <v>-1600</v>
      </c>
      <c r="M1892" t="e">
        <f>VLOOKUP(J1892,银行退!A:F,6,FALSE)</f>
        <v>#N/A</v>
      </c>
      <c r="N1892" t="str">
        <f>VLOOKUP(J1892,网银退汇!H:M,6,FALSE)</f>
        <v>20170912</v>
      </c>
    </row>
    <row r="1893" spans="1:14" hidden="1">
      <c r="A1893" s="1" t="s">
        <v>15051</v>
      </c>
      <c r="B1893" s="1">
        <v>1971066</v>
      </c>
      <c r="C1893" s="1" t="s">
        <v>8155</v>
      </c>
      <c r="D1893" s="1" t="s">
        <v>8156</v>
      </c>
      <c r="E1893" s="1" t="s">
        <v>8157</v>
      </c>
      <c r="F1893" s="2">
        <v>7300</v>
      </c>
      <c r="G1893" s="1" t="s">
        <v>115</v>
      </c>
      <c r="H1893" s="1" t="s">
        <v>92</v>
      </c>
      <c r="I1893" s="1" t="s">
        <v>93</v>
      </c>
      <c r="J1893" s="1" t="s">
        <v>15052</v>
      </c>
      <c r="K1893" s="1" t="s">
        <v>15053</v>
      </c>
      <c r="L1893">
        <f>VLOOKUP(B1893,HIS退!B:F,5,FALSE)</f>
        <v>-7300</v>
      </c>
      <c r="M1893" t="e">
        <f>VLOOKUP(J1893,银行退!A:F,6,FALSE)</f>
        <v>#N/A</v>
      </c>
      <c r="N1893" t="e">
        <f>VLOOKUP(J1893,网银退汇!H:M,6,FALSE)</f>
        <v>#N/A</v>
      </c>
    </row>
    <row r="1894" spans="1:14" hidden="1">
      <c r="A1894" s="1" t="s">
        <v>15054</v>
      </c>
      <c r="B1894" s="1">
        <v>1971165</v>
      </c>
      <c r="C1894" s="1" t="s">
        <v>8159</v>
      </c>
      <c r="D1894" s="1" t="s">
        <v>8130</v>
      </c>
      <c r="E1894" s="1" t="s">
        <v>8131</v>
      </c>
      <c r="F1894" s="2">
        <v>914.24</v>
      </c>
      <c r="G1894" s="1" t="s">
        <v>115</v>
      </c>
      <c r="H1894" s="1" t="s">
        <v>92</v>
      </c>
      <c r="I1894" s="1" t="s">
        <v>93</v>
      </c>
      <c r="J1894" s="1" t="s">
        <v>15055</v>
      </c>
      <c r="K1894" s="1" t="s">
        <v>15056</v>
      </c>
      <c r="L1894">
        <f>VLOOKUP(B1894,HIS退!B:F,5,FALSE)</f>
        <v>-914.24</v>
      </c>
      <c r="M1894" t="e">
        <f>VLOOKUP(J1894,银行退!A:F,6,FALSE)</f>
        <v>#N/A</v>
      </c>
      <c r="N1894" t="e">
        <f>VLOOKUP(J1894,网银退汇!H:M,6,FALSE)</f>
        <v>#N/A</v>
      </c>
    </row>
    <row r="1895" spans="1:14" hidden="1">
      <c r="A1895" s="1" t="s">
        <v>15057</v>
      </c>
      <c r="B1895" s="1">
        <v>1971218</v>
      </c>
      <c r="C1895" s="1" t="s">
        <v>8161</v>
      </c>
      <c r="D1895" s="1" t="s">
        <v>8162</v>
      </c>
      <c r="E1895" s="1" t="s">
        <v>275</v>
      </c>
      <c r="F1895" s="2">
        <v>318.5</v>
      </c>
      <c r="G1895" s="1" t="s">
        <v>115</v>
      </c>
      <c r="H1895" s="1" t="s">
        <v>92</v>
      </c>
      <c r="I1895" s="1" t="s">
        <v>93</v>
      </c>
      <c r="J1895" s="1" t="s">
        <v>15058</v>
      </c>
      <c r="K1895" s="1" t="s">
        <v>15059</v>
      </c>
      <c r="L1895">
        <f>VLOOKUP(B1895,HIS退!B:F,5,FALSE)</f>
        <v>-318.5</v>
      </c>
      <c r="M1895" t="e">
        <f>VLOOKUP(J1895,银行退!A:F,6,FALSE)</f>
        <v>#N/A</v>
      </c>
      <c r="N1895" t="e">
        <f>VLOOKUP(J1895,网银退汇!H:M,6,FALSE)</f>
        <v>#N/A</v>
      </c>
    </row>
    <row r="1896" spans="1:14">
      <c r="A1896" s="1" t="s">
        <v>15060</v>
      </c>
      <c r="B1896" s="1">
        <v>1971343</v>
      </c>
      <c r="C1896" s="1" t="s">
        <v>15061</v>
      </c>
      <c r="D1896" s="1" t="s">
        <v>8164</v>
      </c>
      <c r="E1896" s="1" t="s">
        <v>8165</v>
      </c>
      <c r="F1896" s="2">
        <v>2537.8200000000002</v>
      </c>
      <c r="G1896" s="1" t="s">
        <v>115</v>
      </c>
      <c r="H1896" s="1" t="s">
        <v>94</v>
      </c>
      <c r="I1896" s="1" t="s">
        <v>24</v>
      </c>
      <c r="J1896" s="1" t="s">
        <v>15062</v>
      </c>
      <c r="K1896" s="1" t="s">
        <v>15063</v>
      </c>
      <c r="L1896">
        <f>VLOOKUP(B1896,HIS退!B:F,5,FALSE)</f>
        <v>-2537.8200000000002</v>
      </c>
      <c r="M1896" t="e">
        <f>VLOOKUP(J1896,银行退!A:F,6,FALSE)</f>
        <v>#N/A</v>
      </c>
      <c r="N1896" t="str">
        <f>VLOOKUP(J1896,网银退汇!H:M,6,FALSE)</f>
        <v>20170912</v>
      </c>
    </row>
    <row r="1897" spans="1:14" hidden="1">
      <c r="A1897" s="1" t="s">
        <v>15064</v>
      </c>
      <c r="B1897" s="1">
        <v>1971524</v>
      </c>
      <c r="C1897" s="1" t="s">
        <v>8167</v>
      </c>
      <c r="D1897" s="1" t="s">
        <v>8168</v>
      </c>
      <c r="E1897" s="1" t="s">
        <v>8169</v>
      </c>
      <c r="F1897" s="2">
        <v>4500</v>
      </c>
      <c r="G1897" s="1" t="s">
        <v>115</v>
      </c>
      <c r="H1897" s="1" t="s">
        <v>92</v>
      </c>
      <c r="I1897" s="1" t="s">
        <v>93</v>
      </c>
      <c r="J1897" s="1" t="s">
        <v>15065</v>
      </c>
      <c r="K1897" s="1" t="s">
        <v>15066</v>
      </c>
      <c r="L1897">
        <f>VLOOKUP(B1897,HIS退!B:F,5,FALSE)</f>
        <v>-4500</v>
      </c>
      <c r="M1897" t="e">
        <f>VLOOKUP(J1897,银行退!A:F,6,FALSE)</f>
        <v>#N/A</v>
      </c>
      <c r="N1897" t="e">
        <f>VLOOKUP(J1897,网银退汇!H:M,6,FALSE)</f>
        <v>#N/A</v>
      </c>
    </row>
    <row r="1898" spans="1:14" hidden="1">
      <c r="A1898" s="1" t="s">
        <v>15067</v>
      </c>
      <c r="B1898" s="1">
        <v>1971589</v>
      </c>
      <c r="C1898" s="1" t="s">
        <v>8171</v>
      </c>
      <c r="D1898" s="1" t="s">
        <v>8172</v>
      </c>
      <c r="E1898" s="1" t="s">
        <v>8173</v>
      </c>
      <c r="F1898" s="2">
        <v>89.5</v>
      </c>
      <c r="G1898" s="1" t="s">
        <v>115</v>
      </c>
      <c r="H1898" s="1" t="s">
        <v>92</v>
      </c>
      <c r="I1898" s="1" t="s">
        <v>93</v>
      </c>
      <c r="J1898" s="1" t="s">
        <v>15068</v>
      </c>
      <c r="K1898" s="1" t="s">
        <v>15069</v>
      </c>
      <c r="L1898">
        <f>VLOOKUP(B1898,HIS退!B:F,5,FALSE)</f>
        <v>-89.5</v>
      </c>
      <c r="M1898" t="e">
        <f>VLOOKUP(J1898,银行退!A:F,6,FALSE)</f>
        <v>#N/A</v>
      </c>
      <c r="N1898" t="e">
        <f>VLOOKUP(J1898,网银退汇!H:M,6,FALSE)</f>
        <v>#N/A</v>
      </c>
    </row>
    <row r="1899" spans="1:14" hidden="1">
      <c r="A1899" s="1" t="s">
        <v>15070</v>
      </c>
      <c r="B1899" s="1">
        <v>1971670</v>
      </c>
      <c r="C1899" s="1" t="s">
        <v>8175</v>
      </c>
      <c r="D1899" s="1" t="s">
        <v>8176</v>
      </c>
      <c r="E1899" s="1" t="s">
        <v>8177</v>
      </c>
      <c r="F1899" s="2">
        <v>2.14</v>
      </c>
      <c r="G1899" s="1" t="s">
        <v>115</v>
      </c>
      <c r="H1899" s="1" t="s">
        <v>92</v>
      </c>
      <c r="I1899" s="1" t="s">
        <v>93</v>
      </c>
      <c r="J1899" s="1" t="s">
        <v>15071</v>
      </c>
      <c r="K1899" s="1" t="s">
        <v>15072</v>
      </c>
      <c r="L1899">
        <f>VLOOKUP(B1899,HIS退!B:F,5,FALSE)</f>
        <v>-2.14</v>
      </c>
      <c r="M1899" t="e">
        <f>VLOOKUP(J1899,银行退!A:F,6,FALSE)</f>
        <v>#N/A</v>
      </c>
      <c r="N1899" t="e">
        <f>VLOOKUP(J1899,网银退汇!H:M,6,FALSE)</f>
        <v>#N/A</v>
      </c>
    </row>
    <row r="1900" spans="1:14" hidden="1">
      <c r="A1900" s="1" t="s">
        <v>15073</v>
      </c>
      <c r="B1900" s="1">
        <v>1971697</v>
      </c>
      <c r="C1900" s="1" t="s">
        <v>8179</v>
      </c>
      <c r="D1900" s="1" t="s">
        <v>8180</v>
      </c>
      <c r="E1900" s="1" t="s">
        <v>8181</v>
      </c>
      <c r="F1900" s="2">
        <v>1984.5</v>
      </c>
      <c r="G1900" s="1" t="s">
        <v>115</v>
      </c>
      <c r="H1900" s="1" t="s">
        <v>92</v>
      </c>
      <c r="I1900" s="1" t="s">
        <v>93</v>
      </c>
      <c r="J1900" s="1" t="s">
        <v>15074</v>
      </c>
      <c r="K1900" s="1" t="s">
        <v>15075</v>
      </c>
      <c r="L1900">
        <f>VLOOKUP(B1900,HIS退!B:F,5,FALSE)</f>
        <v>-1984.5</v>
      </c>
      <c r="M1900" t="e">
        <f>VLOOKUP(J1900,银行退!A:F,6,FALSE)</f>
        <v>#N/A</v>
      </c>
      <c r="N1900" t="e">
        <f>VLOOKUP(J1900,网银退汇!H:M,6,FALSE)</f>
        <v>#N/A</v>
      </c>
    </row>
    <row r="1901" spans="1:14" hidden="1">
      <c r="A1901" s="1" t="s">
        <v>15076</v>
      </c>
      <c r="B1901" s="1">
        <v>1971707</v>
      </c>
      <c r="C1901" s="1" t="s">
        <v>8183</v>
      </c>
      <c r="D1901" s="1" t="s">
        <v>8184</v>
      </c>
      <c r="E1901" s="1" t="s">
        <v>8185</v>
      </c>
      <c r="F1901" s="2">
        <v>1427.23</v>
      </c>
      <c r="G1901" s="1" t="s">
        <v>115</v>
      </c>
      <c r="H1901" s="1" t="s">
        <v>92</v>
      </c>
      <c r="I1901" s="1" t="s">
        <v>93</v>
      </c>
      <c r="J1901" s="1" t="s">
        <v>15077</v>
      </c>
      <c r="K1901" s="1" t="s">
        <v>15078</v>
      </c>
      <c r="L1901">
        <f>VLOOKUP(B1901,HIS退!B:F,5,FALSE)</f>
        <v>-1427.23</v>
      </c>
      <c r="M1901" t="e">
        <f>VLOOKUP(J1901,银行退!A:F,6,FALSE)</f>
        <v>#N/A</v>
      </c>
      <c r="N1901" t="e">
        <f>VLOOKUP(J1901,网银退汇!H:M,6,FALSE)</f>
        <v>#N/A</v>
      </c>
    </row>
    <row r="1902" spans="1:14" hidden="1">
      <c r="A1902" s="1" t="s">
        <v>15079</v>
      </c>
      <c r="B1902" s="1">
        <v>1971831</v>
      </c>
      <c r="C1902" s="1" t="s">
        <v>8187</v>
      </c>
      <c r="D1902" s="1" t="s">
        <v>8188</v>
      </c>
      <c r="E1902" s="1" t="s">
        <v>8189</v>
      </c>
      <c r="F1902" s="2">
        <v>1007.46</v>
      </c>
      <c r="G1902" s="1" t="s">
        <v>115</v>
      </c>
      <c r="H1902" s="1" t="s">
        <v>92</v>
      </c>
      <c r="I1902" s="1" t="s">
        <v>93</v>
      </c>
      <c r="J1902" s="1" t="s">
        <v>15080</v>
      </c>
      <c r="K1902" s="1" t="s">
        <v>15081</v>
      </c>
      <c r="L1902">
        <f>VLOOKUP(B1902,HIS退!B:F,5,FALSE)</f>
        <v>-1007.46</v>
      </c>
      <c r="M1902" t="e">
        <f>VLOOKUP(J1902,银行退!A:F,6,FALSE)</f>
        <v>#N/A</v>
      </c>
      <c r="N1902" t="e">
        <f>VLOOKUP(J1902,网银退汇!H:M,6,FALSE)</f>
        <v>#N/A</v>
      </c>
    </row>
    <row r="1903" spans="1:14" hidden="1">
      <c r="A1903" s="1" t="s">
        <v>15082</v>
      </c>
      <c r="B1903" s="1">
        <v>1971907</v>
      </c>
      <c r="C1903" s="1" t="s">
        <v>8191</v>
      </c>
      <c r="D1903" s="1" t="s">
        <v>8192</v>
      </c>
      <c r="E1903" s="1" t="s">
        <v>8193</v>
      </c>
      <c r="F1903" s="2">
        <v>2500</v>
      </c>
      <c r="G1903" s="1" t="s">
        <v>115</v>
      </c>
      <c r="H1903" s="1" t="s">
        <v>92</v>
      </c>
      <c r="I1903" s="1" t="s">
        <v>93</v>
      </c>
      <c r="J1903" s="1" t="s">
        <v>15083</v>
      </c>
      <c r="K1903" s="1" t="s">
        <v>15084</v>
      </c>
      <c r="L1903">
        <f>VLOOKUP(B1903,HIS退!B:F,5,FALSE)</f>
        <v>-2500</v>
      </c>
      <c r="M1903" t="e">
        <f>VLOOKUP(J1903,银行退!A:F,6,FALSE)</f>
        <v>#N/A</v>
      </c>
      <c r="N1903" t="e">
        <f>VLOOKUP(J1903,网银退汇!H:M,6,FALSE)</f>
        <v>#N/A</v>
      </c>
    </row>
    <row r="1904" spans="1:14">
      <c r="A1904" s="1" t="s">
        <v>15085</v>
      </c>
      <c r="B1904" s="1">
        <v>1971951</v>
      </c>
      <c r="C1904" s="1" t="s">
        <v>15086</v>
      </c>
      <c r="D1904" s="1" t="s">
        <v>8195</v>
      </c>
      <c r="E1904" s="1" t="s">
        <v>8196</v>
      </c>
      <c r="F1904" s="2">
        <v>15216.12</v>
      </c>
      <c r="G1904" s="1" t="s">
        <v>115</v>
      </c>
      <c r="H1904" s="1" t="s">
        <v>94</v>
      </c>
      <c r="I1904" s="1" t="s">
        <v>24</v>
      </c>
      <c r="J1904" s="1" t="s">
        <v>15087</v>
      </c>
      <c r="K1904" s="1" t="s">
        <v>15088</v>
      </c>
      <c r="L1904">
        <f>VLOOKUP(B1904,HIS退!B:F,5,FALSE)</f>
        <v>-15216.12</v>
      </c>
      <c r="M1904" t="e">
        <f>VLOOKUP(J1904,银行退!A:F,6,FALSE)</f>
        <v>#N/A</v>
      </c>
      <c r="N1904" t="str">
        <f>VLOOKUP(J1904,网银退汇!H:M,6,FALSE)</f>
        <v>20170912</v>
      </c>
    </row>
    <row r="1905" spans="1:14">
      <c r="A1905" s="1" t="s">
        <v>15089</v>
      </c>
      <c r="B1905" s="1">
        <v>1972243</v>
      </c>
      <c r="C1905" s="1" t="s">
        <v>15090</v>
      </c>
      <c r="D1905" s="1" t="s">
        <v>8198</v>
      </c>
      <c r="E1905" s="1" t="s">
        <v>8199</v>
      </c>
      <c r="F1905" s="2">
        <v>1500</v>
      </c>
      <c r="G1905" s="1" t="s">
        <v>115</v>
      </c>
      <c r="H1905" s="1" t="s">
        <v>94</v>
      </c>
      <c r="I1905" s="1" t="s">
        <v>24</v>
      </c>
      <c r="J1905" s="1" t="s">
        <v>15091</v>
      </c>
      <c r="K1905" s="1" t="s">
        <v>15092</v>
      </c>
      <c r="L1905">
        <f>VLOOKUP(B1905,HIS退!B:F,5,FALSE)</f>
        <v>-1500</v>
      </c>
      <c r="M1905" t="e">
        <f>VLOOKUP(J1905,银行退!A:F,6,FALSE)</f>
        <v>#N/A</v>
      </c>
      <c r="N1905" t="str">
        <f>VLOOKUP(J1905,网银退汇!H:M,6,FALSE)</f>
        <v>20170912</v>
      </c>
    </row>
    <row r="1906" spans="1:14" hidden="1">
      <c r="A1906" s="1" t="s">
        <v>15093</v>
      </c>
      <c r="B1906" s="1">
        <v>1972393</v>
      </c>
      <c r="C1906" s="1" t="s">
        <v>8201</v>
      </c>
      <c r="D1906" s="1" t="s">
        <v>8202</v>
      </c>
      <c r="E1906" s="1" t="s">
        <v>8203</v>
      </c>
      <c r="F1906" s="2">
        <v>373.5</v>
      </c>
      <c r="G1906" s="1" t="s">
        <v>115</v>
      </c>
      <c r="H1906" s="1" t="s">
        <v>92</v>
      </c>
      <c r="I1906" s="1" t="s">
        <v>93</v>
      </c>
      <c r="J1906" s="1" t="s">
        <v>15094</v>
      </c>
      <c r="K1906" s="1" t="s">
        <v>15095</v>
      </c>
      <c r="L1906">
        <f>VLOOKUP(B1906,HIS退!B:F,5,FALSE)</f>
        <v>-373.5</v>
      </c>
      <c r="M1906" t="e">
        <f>VLOOKUP(J1906,银行退!A:F,6,FALSE)</f>
        <v>#N/A</v>
      </c>
      <c r="N1906" t="e">
        <f>VLOOKUP(J1906,网银退汇!H:M,6,FALSE)</f>
        <v>#N/A</v>
      </c>
    </row>
    <row r="1907" spans="1:14" hidden="1">
      <c r="A1907" s="1" t="s">
        <v>15096</v>
      </c>
      <c r="B1907" s="1">
        <v>1972457</v>
      </c>
      <c r="C1907" s="1" t="s">
        <v>8205</v>
      </c>
      <c r="D1907" s="1" t="s">
        <v>8206</v>
      </c>
      <c r="E1907" s="1" t="s">
        <v>226</v>
      </c>
      <c r="F1907" s="2">
        <v>10000</v>
      </c>
      <c r="G1907" s="1" t="s">
        <v>115</v>
      </c>
      <c r="H1907" s="1" t="s">
        <v>92</v>
      </c>
      <c r="I1907" s="1" t="s">
        <v>93</v>
      </c>
      <c r="J1907" s="1" t="s">
        <v>15097</v>
      </c>
      <c r="K1907" s="1" t="s">
        <v>15098</v>
      </c>
      <c r="L1907">
        <f>VLOOKUP(B1907,HIS退!B:F,5,FALSE)</f>
        <v>-10000</v>
      </c>
      <c r="M1907" t="e">
        <f>VLOOKUP(J1907,银行退!A:F,6,FALSE)</f>
        <v>#N/A</v>
      </c>
      <c r="N1907" t="e">
        <f>VLOOKUP(J1907,网银退汇!H:M,6,FALSE)</f>
        <v>#N/A</v>
      </c>
    </row>
    <row r="1908" spans="1:14" hidden="1">
      <c r="A1908" s="1" t="s">
        <v>15099</v>
      </c>
      <c r="B1908" s="1">
        <v>1972460</v>
      </c>
      <c r="C1908" s="1" t="s">
        <v>8208</v>
      </c>
      <c r="D1908" s="1" t="s">
        <v>8209</v>
      </c>
      <c r="E1908" s="1" t="s">
        <v>8210</v>
      </c>
      <c r="F1908" s="2">
        <v>564.98</v>
      </c>
      <c r="G1908" s="1" t="s">
        <v>115</v>
      </c>
      <c r="H1908" s="1" t="s">
        <v>92</v>
      </c>
      <c r="I1908" s="1" t="s">
        <v>93</v>
      </c>
      <c r="J1908" s="1" t="s">
        <v>15100</v>
      </c>
      <c r="K1908" s="1" t="s">
        <v>15101</v>
      </c>
      <c r="L1908">
        <f>VLOOKUP(B1908,HIS退!B:F,5,FALSE)</f>
        <v>-564.98</v>
      </c>
      <c r="M1908" t="e">
        <f>VLOOKUP(J1908,银行退!A:F,6,FALSE)</f>
        <v>#N/A</v>
      </c>
      <c r="N1908" t="e">
        <f>VLOOKUP(J1908,网银退汇!H:M,6,FALSE)</f>
        <v>#N/A</v>
      </c>
    </row>
    <row r="1909" spans="1:14" hidden="1">
      <c r="A1909" s="1" t="s">
        <v>15102</v>
      </c>
      <c r="B1909" s="1">
        <v>1972512</v>
      </c>
      <c r="C1909" s="1" t="s">
        <v>8212</v>
      </c>
      <c r="D1909" s="1" t="s">
        <v>8213</v>
      </c>
      <c r="E1909" s="1" t="s">
        <v>8214</v>
      </c>
      <c r="F1909" s="2">
        <v>2900</v>
      </c>
      <c r="G1909" s="1" t="s">
        <v>115</v>
      </c>
      <c r="H1909" s="1" t="s">
        <v>92</v>
      </c>
      <c r="I1909" s="1" t="s">
        <v>93</v>
      </c>
      <c r="J1909" s="1" t="s">
        <v>15103</v>
      </c>
      <c r="K1909" s="1" t="s">
        <v>15104</v>
      </c>
      <c r="L1909">
        <f>VLOOKUP(B1909,HIS退!B:F,5,FALSE)</f>
        <v>-2900</v>
      </c>
      <c r="M1909" t="e">
        <f>VLOOKUP(J1909,银行退!A:F,6,FALSE)</f>
        <v>#N/A</v>
      </c>
      <c r="N1909" t="e">
        <f>VLOOKUP(J1909,网银退汇!H:M,6,FALSE)</f>
        <v>#N/A</v>
      </c>
    </row>
    <row r="1910" spans="1:14" hidden="1">
      <c r="A1910" s="1" t="s">
        <v>15105</v>
      </c>
      <c r="B1910" s="1">
        <v>1972991</v>
      </c>
      <c r="C1910" s="1" t="s">
        <v>8216</v>
      </c>
      <c r="D1910" s="1" t="s">
        <v>278</v>
      </c>
      <c r="E1910" s="1" t="s">
        <v>279</v>
      </c>
      <c r="F1910" s="2">
        <v>10000</v>
      </c>
      <c r="G1910" s="1" t="s">
        <v>115</v>
      </c>
      <c r="H1910" s="1" t="s">
        <v>92</v>
      </c>
      <c r="I1910" s="1" t="s">
        <v>93</v>
      </c>
      <c r="J1910" s="1" t="s">
        <v>15106</v>
      </c>
      <c r="K1910" s="1" t="s">
        <v>392</v>
      </c>
      <c r="L1910">
        <f>VLOOKUP(B1910,HIS退!B:F,5,FALSE)</f>
        <v>-10000</v>
      </c>
      <c r="M1910" t="e">
        <f>VLOOKUP(J1910,银行退!A:F,6,FALSE)</f>
        <v>#N/A</v>
      </c>
      <c r="N1910" t="e">
        <f>VLOOKUP(J1910,网银退汇!H:M,6,FALSE)</f>
        <v>#N/A</v>
      </c>
    </row>
    <row r="1911" spans="1:14">
      <c r="A1911" s="1" t="s">
        <v>15107</v>
      </c>
      <c r="B1911" s="1">
        <v>1973311</v>
      </c>
      <c r="C1911" s="1" t="s">
        <v>15108</v>
      </c>
      <c r="D1911" s="1" t="s">
        <v>8218</v>
      </c>
      <c r="E1911" s="1" t="s">
        <v>8219</v>
      </c>
      <c r="F1911" s="2">
        <v>502</v>
      </c>
      <c r="G1911" s="1" t="s">
        <v>115</v>
      </c>
      <c r="H1911" s="1" t="s">
        <v>94</v>
      </c>
      <c r="I1911" s="1" t="s">
        <v>24</v>
      </c>
      <c r="J1911" s="1" t="s">
        <v>15109</v>
      </c>
      <c r="K1911" s="1" t="s">
        <v>15110</v>
      </c>
      <c r="L1911">
        <f>VLOOKUP(B1911,HIS退!B:F,5,FALSE)</f>
        <v>-502</v>
      </c>
      <c r="M1911" t="e">
        <f>VLOOKUP(J1911,银行退!A:F,6,FALSE)</f>
        <v>#N/A</v>
      </c>
      <c r="N1911" t="str">
        <f>VLOOKUP(J1911,网银退汇!H:M,6,FALSE)</f>
        <v>20170912</v>
      </c>
    </row>
    <row r="1912" spans="1:14" hidden="1">
      <c r="A1912" s="1" t="s">
        <v>15111</v>
      </c>
      <c r="B1912" s="1">
        <v>1973437</v>
      </c>
      <c r="C1912" s="1" t="s">
        <v>8221</v>
      </c>
      <c r="D1912" s="1" t="s">
        <v>8222</v>
      </c>
      <c r="E1912" s="1" t="s">
        <v>8223</v>
      </c>
      <c r="F1912" s="2">
        <v>602</v>
      </c>
      <c r="G1912" s="1" t="s">
        <v>115</v>
      </c>
      <c r="H1912" s="1" t="s">
        <v>92</v>
      </c>
      <c r="I1912" s="1" t="s">
        <v>93</v>
      </c>
      <c r="J1912" s="1" t="s">
        <v>15112</v>
      </c>
      <c r="K1912" s="1" t="s">
        <v>15113</v>
      </c>
      <c r="L1912">
        <f>VLOOKUP(B1912,HIS退!B:F,5,FALSE)</f>
        <v>-602</v>
      </c>
      <c r="M1912" t="e">
        <f>VLOOKUP(J1912,银行退!A:F,6,FALSE)</f>
        <v>#N/A</v>
      </c>
      <c r="N1912" t="e">
        <f>VLOOKUP(J1912,网银退汇!H:M,6,FALSE)</f>
        <v>#N/A</v>
      </c>
    </row>
    <row r="1913" spans="1:14" hidden="1">
      <c r="A1913" s="1" t="s">
        <v>15114</v>
      </c>
      <c r="B1913" s="1">
        <v>1973567</v>
      </c>
      <c r="C1913" s="1" t="s">
        <v>8225</v>
      </c>
      <c r="D1913" s="1" t="s">
        <v>8226</v>
      </c>
      <c r="E1913" s="1" t="s">
        <v>8227</v>
      </c>
      <c r="F1913" s="2">
        <v>183.5</v>
      </c>
      <c r="G1913" s="1" t="s">
        <v>115</v>
      </c>
      <c r="H1913" s="1" t="s">
        <v>92</v>
      </c>
      <c r="I1913" s="1" t="s">
        <v>93</v>
      </c>
      <c r="J1913" s="1" t="s">
        <v>15115</v>
      </c>
      <c r="K1913" s="1" t="s">
        <v>15116</v>
      </c>
      <c r="L1913">
        <f>VLOOKUP(B1913,HIS退!B:F,5,FALSE)</f>
        <v>-183.5</v>
      </c>
      <c r="M1913" t="e">
        <f>VLOOKUP(J1913,银行退!A:F,6,FALSE)</f>
        <v>#N/A</v>
      </c>
      <c r="N1913" t="e">
        <f>VLOOKUP(J1913,网银退汇!H:M,6,FALSE)</f>
        <v>#N/A</v>
      </c>
    </row>
    <row r="1914" spans="1:14" hidden="1">
      <c r="A1914" s="1" t="s">
        <v>15117</v>
      </c>
      <c r="B1914" s="1">
        <v>1973850</v>
      </c>
      <c r="C1914" s="1" t="s">
        <v>8229</v>
      </c>
      <c r="D1914" s="1" t="s">
        <v>8230</v>
      </c>
      <c r="E1914" s="1" t="s">
        <v>8231</v>
      </c>
      <c r="F1914" s="2">
        <v>900</v>
      </c>
      <c r="G1914" s="1" t="s">
        <v>115</v>
      </c>
      <c r="H1914" s="1" t="s">
        <v>92</v>
      </c>
      <c r="I1914" s="1" t="s">
        <v>93</v>
      </c>
      <c r="J1914" s="1" t="s">
        <v>15118</v>
      </c>
      <c r="K1914" s="1" t="s">
        <v>15119</v>
      </c>
      <c r="L1914">
        <f>VLOOKUP(B1914,HIS退!B:F,5,FALSE)</f>
        <v>-900</v>
      </c>
      <c r="M1914" t="e">
        <f>VLOOKUP(J1914,银行退!A:F,6,FALSE)</f>
        <v>#N/A</v>
      </c>
      <c r="N1914" t="e">
        <f>VLOOKUP(J1914,网银退汇!H:M,6,FALSE)</f>
        <v>#N/A</v>
      </c>
    </row>
    <row r="1915" spans="1:14">
      <c r="A1915" s="1" t="s">
        <v>15120</v>
      </c>
      <c r="B1915" s="1">
        <v>1973861</v>
      </c>
      <c r="C1915" s="1" t="s">
        <v>15121</v>
      </c>
      <c r="D1915" s="1" t="s">
        <v>8233</v>
      </c>
      <c r="E1915" s="1" t="s">
        <v>8234</v>
      </c>
      <c r="F1915" s="2">
        <v>10000</v>
      </c>
      <c r="G1915" s="1" t="s">
        <v>115</v>
      </c>
      <c r="H1915" s="1" t="s">
        <v>94</v>
      </c>
      <c r="I1915" s="1" t="s">
        <v>24</v>
      </c>
      <c r="J1915" s="1" t="s">
        <v>15122</v>
      </c>
      <c r="K1915" s="1" t="s">
        <v>15123</v>
      </c>
      <c r="L1915">
        <f>VLOOKUP(B1915,HIS退!B:F,5,FALSE)</f>
        <v>-10000</v>
      </c>
      <c r="M1915" t="e">
        <f>VLOOKUP(J1915,银行退!A:F,6,FALSE)</f>
        <v>#N/A</v>
      </c>
      <c r="N1915" t="str">
        <f>VLOOKUP(J1915,网银退汇!H:M,6,FALSE)</f>
        <v>20170912</v>
      </c>
    </row>
    <row r="1916" spans="1:14" hidden="1">
      <c r="A1916" s="1" t="s">
        <v>15124</v>
      </c>
      <c r="B1916" s="1">
        <v>1973884</v>
      </c>
      <c r="C1916" s="1" t="s">
        <v>8236</v>
      </c>
      <c r="D1916" s="1" t="s">
        <v>8237</v>
      </c>
      <c r="E1916" s="1" t="s">
        <v>4018</v>
      </c>
      <c r="F1916" s="2">
        <v>10003</v>
      </c>
      <c r="G1916" s="1" t="s">
        <v>115</v>
      </c>
      <c r="H1916" s="1" t="s">
        <v>92</v>
      </c>
      <c r="I1916" s="1" t="s">
        <v>93</v>
      </c>
      <c r="J1916" s="1" t="s">
        <v>15125</v>
      </c>
      <c r="K1916" s="1" t="s">
        <v>11755</v>
      </c>
      <c r="L1916">
        <f>VLOOKUP(B1916,HIS退!B:F,5,FALSE)</f>
        <v>-10003</v>
      </c>
      <c r="M1916" t="e">
        <f>VLOOKUP(J1916,银行退!A:F,6,FALSE)</f>
        <v>#N/A</v>
      </c>
      <c r="N1916" t="e">
        <f>VLOOKUP(J1916,网银退汇!H:M,6,FALSE)</f>
        <v>#N/A</v>
      </c>
    </row>
    <row r="1917" spans="1:14" hidden="1">
      <c r="A1917" s="1" t="s">
        <v>15126</v>
      </c>
      <c r="B1917" s="1">
        <v>1973934</v>
      </c>
      <c r="C1917" s="1" t="s">
        <v>8239</v>
      </c>
      <c r="D1917" s="1" t="s">
        <v>8240</v>
      </c>
      <c r="E1917" s="1" t="s">
        <v>8241</v>
      </c>
      <c r="F1917" s="2">
        <v>1885.29</v>
      </c>
      <c r="G1917" s="1" t="s">
        <v>115</v>
      </c>
      <c r="H1917" s="1" t="s">
        <v>92</v>
      </c>
      <c r="I1917" s="1" t="s">
        <v>93</v>
      </c>
      <c r="J1917" s="1" t="s">
        <v>15127</v>
      </c>
      <c r="K1917" s="1" t="s">
        <v>15128</v>
      </c>
      <c r="L1917">
        <f>VLOOKUP(B1917,HIS退!B:F,5,FALSE)</f>
        <v>-1885.29</v>
      </c>
      <c r="M1917" t="e">
        <f>VLOOKUP(J1917,银行退!A:F,6,FALSE)</f>
        <v>#N/A</v>
      </c>
      <c r="N1917" t="e">
        <f>VLOOKUP(J1917,网银退汇!H:M,6,FALSE)</f>
        <v>#N/A</v>
      </c>
    </row>
    <row r="1918" spans="1:14" hidden="1">
      <c r="A1918" s="1" t="s">
        <v>15129</v>
      </c>
      <c r="B1918" s="1">
        <v>1973977</v>
      </c>
      <c r="C1918" s="1" t="s">
        <v>8243</v>
      </c>
      <c r="D1918" s="1" t="s">
        <v>8244</v>
      </c>
      <c r="E1918" s="1" t="s">
        <v>8245</v>
      </c>
      <c r="F1918" s="2">
        <v>1100</v>
      </c>
      <c r="G1918" s="1" t="s">
        <v>115</v>
      </c>
      <c r="H1918" s="1" t="s">
        <v>92</v>
      </c>
      <c r="I1918" s="1" t="s">
        <v>93</v>
      </c>
      <c r="J1918" s="1" t="s">
        <v>15130</v>
      </c>
      <c r="K1918" s="1" t="s">
        <v>15131</v>
      </c>
      <c r="L1918">
        <f>VLOOKUP(B1918,HIS退!B:F,5,FALSE)</f>
        <v>-1100</v>
      </c>
      <c r="M1918" t="e">
        <f>VLOOKUP(J1918,银行退!A:F,6,FALSE)</f>
        <v>#N/A</v>
      </c>
      <c r="N1918" t="e">
        <f>VLOOKUP(J1918,网银退汇!H:M,6,FALSE)</f>
        <v>#N/A</v>
      </c>
    </row>
    <row r="1919" spans="1:14" hidden="1">
      <c r="A1919" s="1" t="s">
        <v>15132</v>
      </c>
      <c r="B1919" s="1">
        <v>1974171</v>
      </c>
      <c r="C1919" s="1" t="s">
        <v>8247</v>
      </c>
      <c r="D1919" s="1" t="s">
        <v>8248</v>
      </c>
      <c r="E1919" s="1" t="s">
        <v>8249</v>
      </c>
      <c r="F1919" s="2">
        <v>473.92</v>
      </c>
      <c r="G1919" s="1" t="s">
        <v>115</v>
      </c>
      <c r="H1919" s="1" t="s">
        <v>92</v>
      </c>
      <c r="I1919" s="1" t="s">
        <v>93</v>
      </c>
      <c r="J1919" s="1" t="s">
        <v>15133</v>
      </c>
      <c r="K1919" s="1" t="s">
        <v>15134</v>
      </c>
      <c r="L1919">
        <f>VLOOKUP(B1919,HIS退!B:F,5,FALSE)</f>
        <v>-473.92</v>
      </c>
      <c r="M1919" t="e">
        <f>VLOOKUP(J1919,银行退!A:F,6,FALSE)</f>
        <v>#N/A</v>
      </c>
      <c r="N1919" t="e">
        <f>VLOOKUP(J1919,网银退汇!H:M,6,FALSE)</f>
        <v>#N/A</v>
      </c>
    </row>
    <row r="1920" spans="1:14" hidden="1">
      <c r="A1920" s="1" t="s">
        <v>15135</v>
      </c>
      <c r="B1920" s="1">
        <v>1974235</v>
      </c>
      <c r="C1920" s="1" t="s">
        <v>8251</v>
      </c>
      <c r="D1920" s="1" t="s">
        <v>8252</v>
      </c>
      <c r="E1920" s="1" t="s">
        <v>166</v>
      </c>
      <c r="F1920" s="2">
        <v>4000</v>
      </c>
      <c r="G1920" s="1" t="s">
        <v>115</v>
      </c>
      <c r="H1920" s="1" t="s">
        <v>92</v>
      </c>
      <c r="I1920" s="1" t="s">
        <v>93</v>
      </c>
      <c r="J1920" s="1" t="s">
        <v>15136</v>
      </c>
      <c r="K1920" s="1" t="s">
        <v>15137</v>
      </c>
      <c r="L1920">
        <f>VLOOKUP(B1920,HIS退!B:F,5,FALSE)</f>
        <v>-4000</v>
      </c>
      <c r="M1920" t="e">
        <f>VLOOKUP(J1920,银行退!A:F,6,FALSE)</f>
        <v>#N/A</v>
      </c>
      <c r="N1920" t="e">
        <f>VLOOKUP(J1920,网银退汇!H:M,6,FALSE)</f>
        <v>#N/A</v>
      </c>
    </row>
    <row r="1921" spans="1:14">
      <c r="A1921" s="1" t="s">
        <v>15138</v>
      </c>
      <c r="B1921" s="1">
        <v>1974309</v>
      </c>
      <c r="C1921" s="1" t="s">
        <v>15139</v>
      </c>
      <c r="D1921" s="1" t="s">
        <v>8254</v>
      </c>
      <c r="E1921" s="1" t="s">
        <v>8255</v>
      </c>
      <c r="F1921" s="2">
        <v>500</v>
      </c>
      <c r="G1921" s="1" t="s">
        <v>115</v>
      </c>
      <c r="H1921" s="1" t="s">
        <v>94</v>
      </c>
      <c r="I1921" s="1" t="s">
        <v>24</v>
      </c>
      <c r="J1921" s="1" t="s">
        <v>15140</v>
      </c>
      <c r="K1921" s="1" t="s">
        <v>15141</v>
      </c>
      <c r="L1921">
        <f>VLOOKUP(B1921,HIS退!B:F,5,FALSE)</f>
        <v>-500</v>
      </c>
      <c r="M1921" t="e">
        <f>VLOOKUP(J1921,银行退!A:F,6,FALSE)</f>
        <v>#N/A</v>
      </c>
      <c r="N1921" t="str">
        <f>VLOOKUP(J1921,网银退汇!H:M,6,FALSE)</f>
        <v>20170912</v>
      </c>
    </row>
    <row r="1922" spans="1:14" hidden="1">
      <c r="A1922" s="1" t="s">
        <v>15142</v>
      </c>
      <c r="B1922" s="1">
        <v>1974360</v>
      </c>
      <c r="C1922" s="1" t="s">
        <v>8257</v>
      </c>
      <c r="D1922" s="1" t="s">
        <v>8258</v>
      </c>
      <c r="E1922" s="1" t="s">
        <v>8259</v>
      </c>
      <c r="F1922" s="2">
        <v>850</v>
      </c>
      <c r="G1922" s="1" t="s">
        <v>115</v>
      </c>
      <c r="H1922" s="1" t="s">
        <v>92</v>
      </c>
      <c r="I1922" s="1" t="s">
        <v>93</v>
      </c>
      <c r="J1922" s="1" t="s">
        <v>15143</v>
      </c>
      <c r="K1922" s="1" t="s">
        <v>15144</v>
      </c>
      <c r="L1922">
        <f>VLOOKUP(B1922,HIS退!B:F,5,FALSE)</f>
        <v>-850</v>
      </c>
      <c r="M1922" t="e">
        <f>VLOOKUP(J1922,银行退!A:F,6,FALSE)</f>
        <v>#N/A</v>
      </c>
      <c r="N1922" t="e">
        <f>VLOOKUP(J1922,网银退汇!H:M,6,FALSE)</f>
        <v>#N/A</v>
      </c>
    </row>
    <row r="1923" spans="1:14" hidden="1">
      <c r="A1923" s="1" t="s">
        <v>15145</v>
      </c>
      <c r="B1923" s="1">
        <v>1974508</v>
      </c>
      <c r="C1923" s="1" t="s">
        <v>8261</v>
      </c>
      <c r="D1923" s="1" t="s">
        <v>8262</v>
      </c>
      <c r="E1923" s="1" t="s">
        <v>8263</v>
      </c>
      <c r="F1923" s="2">
        <v>845.5</v>
      </c>
      <c r="G1923" s="1" t="s">
        <v>115</v>
      </c>
      <c r="H1923" s="1" t="s">
        <v>92</v>
      </c>
      <c r="I1923" s="1" t="s">
        <v>93</v>
      </c>
      <c r="J1923" s="1" t="s">
        <v>15146</v>
      </c>
      <c r="K1923" s="1" t="s">
        <v>15147</v>
      </c>
      <c r="L1923">
        <f>VLOOKUP(B1923,HIS退!B:F,5,FALSE)</f>
        <v>-845.5</v>
      </c>
      <c r="M1923" t="e">
        <f>VLOOKUP(J1923,银行退!A:F,6,FALSE)</f>
        <v>#N/A</v>
      </c>
      <c r="N1923" t="e">
        <f>VLOOKUP(J1923,网银退汇!H:M,6,FALSE)</f>
        <v>#N/A</v>
      </c>
    </row>
    <row r="1924" spans="1:14" hidden="1">
      <c r="A1924" s="1" t="s">
        <v>15148</v>
      </c>
      <c r="B1924" s="1">
        <v>1974603</v>
      </c>
      <c r="C1924" s="1" t="s">
        <v>8265</v>
      </c>
      <c r="D1924" s="1" t="s">
        <v>8266</v>
      </c>
      <c r="E1924" s="1" t="s">
        <v>8267</v>
      </c>
      <c r="F1924" s="2">
        <v>200</v>
      </c>
      <c r="G1924" s="1" t="s">
        <v>115</v>
      </c>
      <c r="H1924" s="1" t="s">
        <v>92</v>
      </c>
      <c r="I1924" s="1" t="s">
        <v>93</v>
      </c>
      <c r="J1924" s="1" t="s">
        <v>15149</v>
      </c>
      <c r="K1924" s="1" t="s">
        <v>15150</v>
      </c>
      <c r="L1924">
        <f>VLOOKUP(B1924,HIS退!B:F,5,FALSE)</f>
        <v>-200</v>
      </c>
      <c r="M1924" t="e">
        <f>VLOOKUP(J1924,银行退!A:F,6,FALSE)</f>
        <v>#N/A</v>
      </c>
      <c r="N1924" t="e">
        <f>VLOOKUP(J1924,网银退汇!H:M,6,FALSE)</f>
        <v>#N/A</v>
      </c>
    </row>
    <row r="1925" spans="1:14" hidden="1">
      <c r="A1925" s="1" t="s">
        <v>15151</v>
      </c>
      <c r="B1925" s="1">
        <v>1974643</v>
      </c>
      <c r="C1925" s="1" t="s">
        <v>8269</v>
      </c>
      <c r="D1925" s="1" t="s">
        <v>8270</v>
      </c>
      <c r="E1925" s="1" t="s">
        <v>8271</v>
      </c>
      <c r="F1925" s="2">
        <v>386</v>
      </c>
      <c r="G1925" s="1" t="s">
        <v>115</v>
      </c>
      <c r="H1925" s="1" t="s">
        <v>92</v>
      </c>
      <c r="I1925" s="1" t="s">
        <v>93</v>
      </c>
      <c r="J1925" s="1" t="s">
        <v>15152</v>
      </c>
      <c r="K1925" s="1" t="s">
        <v>14671</v>
      </c>
      <c r="L1925">
        <f>VLOOKUP(B1925,HIS退!B:F,5,FALSE)</f>
        <v>-386</v>
      </c>
      <c r="M1925" t="e">
        <f>VLOOKUP(J1925,银行退!A:F,6,FALSE)</f>
        <v>#N/A</v>
      </c>
      <c r="N1925" t="e">
        <f>VLOOKUP(J1925,网银退汇!H:M,6,FALSE)</f>
        <v>#N/A</v>
      </c>
    </row>
    <row r="1926" spans="1:14" hidden="1">
      <c r="A1926" s="1" t="s">
        <v>15153</v>
      </c>
      <c r="B1926" s="1">
        <v>1974730</v>
      </c>
      <c r="C1926" s="1" t="s">
        <v>8273</v>
      </c>
      <c r="D1926" s="1" t="s">
        <v>211</v>
      </c>
      <c r="E1926" s="1" t="s">
        <v>212</v>
      </c>
      <c r="F1926" s="2">
        <v>600</v>
      </c>
      <c r="G1926" s="1" t="s">
        <v>115</v>
      </c>
      <c r="H1926" s="1" t="s">
        <v>92</v>
      </c>
      <c r="I1926" s="1" t="s">
        <v>93</v>
      </c>
      <c r="J1926" s="1" t="s">
        <v>15154</v>
      </c>
      <c r="K1926" s="1" t="s">
        <v>362</v>
      </c>
      <c r="L1926">
        <f>VLOOKUP(B1926,HIS退!B:F,5,FALSE)</f>
        <v>-600</v>
      </c>
      <c r="M1926" t="e">
        <f>VLOOKUP(J1926,银行退!A:F,6,FALSE)</f>
        <v>#N/A</v>
      </c>
      <c r="N1926" t="e">
        <f>VLOOKUP(J1926,网银退汇!H:M,6,FALSE)</f>
        <v>#N/A</v>
      </c>
    </row>
    <row r="1927" spans="1:14" hidden="1">
      <c r="A1927" s="1" t="s">
        <v>15155</v>
      </c>
      <c r="B1927" s="1">
        <v>1974824</v>
      </c>
      <c r="C1927" s="1" t="s">
        <v>8275</v>
      </c>
      <c r="D1927" s="1" t="s">
        <v>7703</v>
      </c>
      <c r="E1927" s="1" t="s">
        <v>7704</v>
      </c>
      <c r="F1927" s="2">
        <v>42.72</v>
      </c>
      <c r="G1927" s="1" t="s">
        <v>115</v>
      </c>
      <c r="H1927" s="1" t="s">
        <v>92</v>
      </c>
      <c r="I1927" s="1" t="s">
        <v>93</v>
      </c>
      <c r="J1927" s="1" t="s">
        <v>15156</v>
      </c>
      <c r="K1927" s="1" t="s">
        <v>14684</v>
      </c>
      <c r="L1927">
        <f>VLOOKUP(B1927,HIS退!B:F,5,FALSE)</f>
        <v>-42.72</v>
      </c>
      <c r="M1927" t="e">
        <f>VLOOKUP(J1927,银行退!A:F,6,FALSE)</f>
        <v>#N/A</v>
      </c>
      <c r="N1927" t="e">
        <f>VLOOKUP(J1927,网银退汇!H:M,6,FALSE)</f>
        <v>#N/A</v>
      </c>
    </row>
    <row r="1928" spans="1:14" hidden="1">
      <c r="A1928" s="1" t="s">
        <v>15157</v>
      </c>
      <c r="B1928" s="1">
        <v>1974883</v>
      </c>
      <c r="C1928" s="1" t="s">
        <v>8277</v>
      </c>
      <c r="D1928" s="1" t="s">
        <v>8278</v>
      </c>
      <c r="E1928" s="1" t="s">
        <v>8279</v>
      </c>
      <c r="F1928" s="2">
        <v>7.94</v>
      </c>
      <c r="G1928" s="1" t="s">
        <v>115</v>
      </c>
      <c r="H1928" s="1" t="s">
        <v>92</v>
      </c>
      <c r="I1928" s="1" t="s">
        <v>93</v>
      </c>
      <c r="J1928" s="1" t="s">
        <v>15158</v>
      </c>
      <c r="K1928" s="1" t="s">
        <v>15159</v>
      </c>
      <c r="L1928">
        <f>VLOOKUP(B1928,HIS退!B:F,5,FALSE)</f>
        <v>-7.94</v>
      </c>
      <c r="M1928" t="e">
        <f>VLOOKUP(J1928,银行退!A:F,6,FALSE)</f>
        <v>#N/A</v>
      </c>
      <c r="N1928" t="e">
        <f>VLOOKUP(J1928,网银退汇!H:M,6,FALSE)</f>
        <v>#N/A</v>
      </c>
    </row>
    <row r="1929" spans="1:14">
      <c r="A1929" s="1" t="s">
        <v>15160</v>
      </c>
      <c r="B1929" s="1">
        <v>1974961</v>
      </c>
      <c r="C1929" s="1" t="s">
        <v>15161</v>
      </c>
      <c r="D1929" s="1" t="s">
        <v>8281</v>
      </c>
      <c r="E1929" s="1" t="s">
        <v>8282</v>
      </c>
      <c r="F1929" s="2">
        <v>244.27</v>
      </c>
      <c r="G1929" s="1" t="s">
        <v>115</v>
      </c>
      <c r="H1929" s="1" t="s">
        <v>94</v>
      </c>
      <c r="I1929" s="1" t="s">
        <v>24</v>
      </c>
      <c r="J1929" s="1" t="s">
        <v>15162</v>
      </c>
      <c r="K1929" s="1" t="s">
        <v>15163</v>
      </c>
      <c r="L1929">
        <f>VLOOKUP(B1929,HIS退!B:F,5,FALSE)</f>
        <v>-244.27</v>
      </c>
      <c r="M1929" t="e">
        <f>VLOOKUP(J1929,银行退!A:F,6,FALSE)</f>
        <v>#N/A</v>
      </c>
      <c r="N1929" t="str">
        <f>VLOOKUP(J1929,网银退汇!H:M,6,FALSE)</f>
        <v>20170912</v>
      </c>
    </row>
    <row r="1930" spans="1:14" hidden="1">
      <c r="A1930" s="1" t="s">
        <v>15164</v>
      </c>
      <c r="B1930" s="1">
        <v>1974992</v>
      </c>
      <c r="C1930" s="1" t="s">
        <v>8284</v>
      </c>
      <c r="D1930" s="1" t="s">
        <v>8285</v>
      </c>
      <c r="E1930" s="1" t="s">
        <v>8286</v>
      </c>
      <c r="F1930" s="2">
        <v>5000</v>
      </c>
      <c r="G1930" s="1" t="s">
        <v>115</v>
      </c>
      <c r="H1930" s="1" t="s">
        <v>92</v>
      </c>
      <c r="I1930" s="1" t="s">
        <v>93</v>
      </c>
      <c r="J1930" s="1" t="s">
        <v>15165</v>
      </c>
      <c r="K1930" s="1" t="s">
        <v>15166</v>
      </c>
      <c r="L1930">
        <f>VLOOKUP(B1930,HIS退!B:F,5,FALSE)</f>
        <v>-5000</v>
      </c>
      <c r="M1930" t="e">
        <f>VLOOKUP(J1930,银行退!A:F,6,FALSE)</f>
        <v>#N/A</v>
      </c>
      <c r="N1930" t="e">
        <f>VLOOKUP(J1930,网银退汇!H:M,6,FALSE)</f>
        <v>#N/A</v>
      </c>
    </row>
    <row r="1931" spans="1:14" hidden="1">
      <c r="A1931" s="1" t="s">
        <v>15167</v>
      </c>
      <c r="B1931" s="1">
        <v>1975077</v>
      </c>
      <c r="C1931" s="1" t="s">
        <v>8288</v>
      </c>
      <c r="D1931" s="1" t="s">
        <v>8289</v>
      </c>
      <c r="E1931" s="1" t="s">
        <v>8290</v>
      </c>
      <c r="F1931" s="2">
        <v>949.5</v>
      </c>
      <c r="G1931" s="1" t="s">
        <v>115</v>
      </c>
      <c r="H1931" s="1" t="s">
        <v>92</v>
      </c>
      <c r="I1931" s="1" t="s">
        <v>93</v>
      </c>
      <c r="J1931" s="1" t="s">
        <v>15168</v>
      </c>
      <c r="K1931" s="1" t="s">
        <v>15169</v>
      </c>
      <c r="L1931">
        <f>VLOOKUP(B1931,HIS退!B:F,5,FALSE)</f>
        <v>-949.5</v>
      </c>
      <c r="M1931" t="e">
        <f>VLOOKUP(J1931,银行退!A:F,6,FALSE)</f>
        <v>#N/A</v>
      </c>
      <c r="N1931" t="e">
        <f>VLOOKUP(J1931,网银退汇!H:M,6,FALSE)</f>
        <v>#N/A</v>
      </c>
    </row>
    <row r="1932" spans="1:14" hidden="1">
      <c r="A1932" s="1" t="s">
        <v>15170</v>
      </c>
      <c r="B1932" s="1">
        <v>1975092</v>
      </c>
      <c r="C1932" s="1" t="s">
        <v>8292</v>
      </c>
      <c r="D1932" s="1" t="s">
        <v>8293</v>
      </c>
      <c r="E1932" s="1" t="s">
        <v>8294</v>
      </c>
      <c r="F1932" s="2">
        <v>5341</v>
      </c>
      <c r="G1932" s="1" t="s">
        <v>115</v>
      </c>
      <c r="H1932" s="1" t="s">
        <v>92</v>
      </c>
      <c r="I1932" s="1" t="s">
        <v>93</v>
      </c>
      <c r="J1932" s="1" t="s">
        <v>15171</v>
      </c>
      <c r="K1932" s="1" t="s">
        <v>15172</v>
      </c>
      <c r="L1932">
        <f>VLOOKUP(B1932,HIS退!B:F,5,FALSE)</f>
        <v>-5341</v>
      </c>
      <c r="M1932" t="e">
        <f>VLOOKUP(J1932,银行退!A:F,6,FALSE)</f>
        <v>#N/A</v>
      </c>
      <c r="N1932" t="e">
        <f>VLOOKUP(J1932,网银退汇!H:M,6,FALSE)</f>
        <v>#N/A</v>
      </c>
    </row>
    <row r="1933" spans="1:14" hidden="1">
      <c r="A1933" s="1" t="s">
        <v>15173</v>
      </c>
      <c r="B1933" s="1">
        <v>1975143</v>
      </c>
      <c r="C1933" s="1" t="s">
        <v>8296</v>
      </c>
      <c r="D1933" s="1" t="s">
        <v>8297</v>
      </c>
      <c r="E1933" s="1" t="s">
        <v>8298</v>
      </c>
      <c r="F1933" s="2">
        <v>450</v>
      </c>
      <c r="G1933" s="1" t="s">
        <v>115</v>
      </c>
      <c r="H1933" s="1" t="s">
        <v>92</v>
      </c>
      <c r="I1933" s="1" t="s">
        <v>93</v>
      </c>
      <c r="J1933" s="1" t="s">
        <v>15174</v>
      </c>
      <c r="K1933" s="1" t="s">
        <v>15175</v>
      </c>
      <c r="L1933">
        <f>VLOOKUP(B1933,HIS退!B:F,5,FALSE)</f>
        <v>-450</v>
      </c>
      <c r="M1933" t="e">
        <f>VLOOKUP(J1933,银行退!A:F,6,FALSE)</f>
        <v>#N/A</v>
      </c>
      <c r="N1933" t="e">
        <f>VLOOKUP(J1933,网银退汇!H:M,6,FALSE)</f>
        <v>#N/A</v>
      </c>
    </row>
    <row r="1934" spans="1:14" hidden="1">
      <c r="A1934" s="1" t="s">
        <v>15176</v>
      </c>
      <c r="B1934" s="1">
        <v>1975151</v>
      </c>
      <c r="C1934" s="1" t="s">
        <v>8300</v>
      </c>
      <c r="D1934" s="1" t="s">
        <v>8301</v>
      </c>
      <c r="E1934" s="1" t="s">
        <v>8302</v>
      </c>
      <c r="F1934" s="2">
        <v>4484.8100000000004</v>
      </c>
      <c r="G1934" s="1" t="s">
        <v>115</v>
      </c>
      <c r="H1934" s="1" t="s">
        <v>92</v>
      </c>
      <c r="I1934" s="1" t="s">
        <v>93</v>
      </c>
      <c r="J1934" s="1" t="s">
        <v>15177</v>
      </c>
      <c r="K1934" s="1" t="s">
        <v>15178</v>
      </c>
      <c r="L1934">
        <f>VLOOKUP(B1934,HIS退!B:F,5,FALSE)</f>
        <v>-4484.8100000000004</v>
      </c>
      <c r="M1934" t="e">
        <f>VLOOKUP(J1934,银行退!A:F,6,FALSE)</f>
        <v>#N/A</v>
      </c>
      <c r="N1934" t="e">
        <f>VLOOKUP(J1934,网银退汇!H:M,6,FALSE)</f>
        <v>#N/A</v>
      </c>
    </row>
    <row r="1935" spans="1:14" hidden="1">
      <c r="A1935" s="1" t="s">
        <v>15179</v>
      </c>
      <c r="B1935" s="1">
        <v>1975195</v>
      </c>
      <c r="C1935" s="1" t="s">
        <v>8304</v>
      </c>
      <c r="D1935" s="1" t="s">
        <v>67</v>
      </c>
      <c r="E1935" s="1" t="s">
        <v>68</v>
      </c>
      <c r="F1935" s="2">
        <v>6851</v>
      </c>
      <c r="G1935" s="1" t="s">
        <v>115</v>
      </c>
      <c r="H1935" s="1" t="s">
        <v>92</v>
      </c>
      <c r="I1935" s="1" t="s">
        <v>93</v>
      </c>
      <c r="J1935" s="1" t="s">
        <v>15180</v>
      </c>
      <c r="K1935" s="1" t="s">
        <v>15181</v>
      </c>
      <c r="L1935">
        <f>VLOOKUP(B1935,HIS退!B:F,5,FALSE)</f>
        <v>-6851</v>
      </c>
      <c r="M1935" t="e">
        <f>VLOOKUP(J1935,银行退!A:F,6,FALSE)</f>
        <v>#N/A</v>
      </c>
      <c r="N1935" t="e">
        <f>VLOOKUP(J1935,网银退汇!H:M,6,FALSE)</f>
        <v>#N/A</v>
      </c>
    </row>
    <row r="1936" spans="1:14" hidden="1">
      <c r="A1936" s="1" t="s">
        <v>15182</v>
      </c>
      <c r="B1936" s="1">
        <v>1975253</v>
      </c>
      <c r="C1936" s="1" t="s">
        <v>8306</v>
      </c>
      <c r="D1936" s="1" t="s">
        <v>8307</v>
      </c>
      <c r="E1936" s="1" t="s">
        <v>8308</v>
      </c>
      <c r="F1936" s="2">
        <v>195.42</v>
      </c>
      <c r="G1936" s="1" t="s">
        <v>115</v>
      </c>
      <c r="H1936" s="1" t="s">
        <v>92</v>
      </c>
      <c r="I1936" s="1" t="s">
        <v>93</v>
      </c>
      <c r="J1936" s="1" t="s">
        <v>15183</v>
      </c>
      <c r="K1936" s="1" t="s">
        <v>15184</v>
      </c>
      <c r="L1936">
        <f>VLOOKUP(B1936,HIS退!B:F,5,FALSE)</f>
        <v>-195.42</v>
      </c>
      <c r="M1936" t="e">
        <f>VLOOKUP(J1936,银行退!A:F,6,FALSE)</f>
        <v>#N/A</v>
      </c>
      <c r="N1936" t="e">
        <f>VLOOKUP(J1936,网银退汇!H:M,6,FALSE)</f>
        <v>#N/A</v>
      </c>
    </row>
    <row r="1937" spans="1:14" hidden="1">
      <c r="A1937" s="1" t="s">
        <v>15185</v>
      </c>
      <c r="B1937" s="1">
        <v>1975297</v>
      </c>
      <c r="C1937" s="1" t="s">
        <v>8310</v>
      </c>
      <c r="D1937" s="1" t="s">
        <v>8311</v>
      </c>
      <c r="E1937" s="1" t="s">
        <v>8312</v>
      </c>
      <c r="F1937" s="2">
        <v>112</v>
      </c>
      <c r="G1937" s="1" t="s">
        <v>115</v>
      </c>
      <c r="H1937" s="1" t="s">
        <v>92</v>
      </c>
      <c r="I1937" s="1" t="s">
        <v>93</v>
      </c>
      <c r="J1937" s="1" t="s">
        <v>15186</v>
      </c>
      <c r="K1937" s="1" t="s">
        <v>15187</v>
      </c>
      <c r="L1937">
        <f>VLOOKUP(B1937,HIS退!B:F,5,FALSE)</f>
        <v>-112</v>
      </c>
      <c r="M1937" t="e">
        <f>VLOOKUP(J1937,银行退!A:F,6,FALSE)</f>
        <v>#N/A</v>
      </c>
      <c r="N1937" t="e">
        <f>VLOOKUP(J1937,网银退汇!H:M,6,FALSE)</f>
        <v>#N/A</v>
      </c>
    </row>
    <row r="1938" spans="1:14" hidden="1">
      <c r="A1938" s="1" t="s">
        <v>15188</v>
      </c>
      <c r="B1938" s="1">
        <v>1975307</v>
      </c>
      <c r="C1938" s="1" t="s">
        <v>8314</v>
      </c>
      <c r="D1938" s="1" t="s">
        <v>8315</v>
      </c>
      <c r="E1938" s="1" t="s">
        <v>8316</v>
      </c>
      <c r="F1938" s="2">
        <v>660.4</v>
      </c>
      <c r="G1938" s="1" t="s">
        <v>115</v>
      </c>
      <c r="H1938" s="1" t="s">
        <v>92</v>
      </c>
      <c r="I1938" s="1" t="s">
        <v>93</v>
      </c>
      <c r="J1938" s="1" t="s">
        <v>15189</v>
      </c>
      <c r="K1938" s="1" t="s">
        <v>15190</v>
      </c>
      <c r="L1938">
        <f>VLOOKUP(B1938,HIS退!B:F,5,FALSE)</f>
        <v>-660.4</v>
      </c>
      <c r="M1938" t="e">
        <f>VLOOKUP(J1938,银行退!A:F,6,FALSE)</f>
        <v>#N/A</v>
      </c>
      <c r="N1938" t="e">
        <f>VLOOKUP(J1938,网银退汇!H:M,6,FALSE)</f>
        <v>#N/A</v>
      </c>
    </row>
    <row r="1939" spans="1:14" hidden="1">
      <c r="A1939" s="1" t="s">
        <v>15191</v>
      </c>
      <c r="B1939" s="1">
        <v>1975438</v>
      </c>
      <c r="C1939" s="1" t="s">
        <v>8318</v>
      </c>
      <c r="D1939" s="1" t="s">
        <v>8319</v>
      </c>
      <c r="E1939" s="1" t="s">
        <v>8320</v>
      </c>
      <c r="F1939" s="2">
        <v>1800</v>
      </c>
      <c r="G1939" s="1" t="s">
        <v>115</v>
      </c>
      <c r="H1939" s="1" t="s">
        <v>92</v>
      </c>
      <c r="I1939" s="1" t="s">
        <v>93</v>
      </c>
      <c r="J1939" s="1" t="s">
        <v>15192</v>
      </c>
      <c r="K1939" s="1" t="s">
        <v>15193</v>
      </c>
      <c r="L1939">
        <f>VLOOKUP(B1939,HIS退!B:F,5,FALSE)</f>
        <v>-1800</v>
      </c>
      <c r="M1939" t="e">
        <f>VLOOKUP(J1939,银行退!A:F,6,FALSE)</f>
        <v>#N/A</v>
      </c>
      <c r="N1939" t="e">
        <f>VLOOKUP(J1939,网银退汇!H:M,6,FALSE)</f>
        <v>#N/A</v>
      </c>
    </row>
    <row r="1940" spans="1:14" hidden="1">
      <c r="A1940" s="1" t="s">
        <v>15194</v>
      </c>
      <c r="B1940" s="1">
        <v>1975445</v>
      </c>
      <c r="C1940" s="1" t="s">
        <v>8322</v>
      </c>
      <c r="D1940" s="1" t="s">
        <v>8323</v>
      </c>
      <c r="E1940" s="1" t="s">
        <v>8324</v>
      </c>
      <c r="F1940" s="2">
        <v>3000</v>
      </c>
      <c r="G1940" s="1" t="s">
        <v>115</v>
      </c>
      <c r="H1940" s="1" t="s">
        <v>92</v>
      </c>
      <c r="I1940" s="1" t="s">
        <v>93</v>
      </c>
      <c r="J1940" s="1" t="s">
        <v>15195</v>
      </c>
      <c r="K1940" s="1" t="s">
        <v>15196</v>
      </c>
      <c r="L1940">
        <f>VLOOKUP(B1940,HIS退!B:F,5,FALSE)</f>
        <v>-3000</v>
      </c>
      <c r="M1940" t="e">
        <f>VLOOKUP(J1940,银行退!A:F,6,FALSE)</f>
        <v>#N/A</v>
      </c>
      <c r="N1940" t="e">
        <f>VLOOKUP(J1940,网银退汇!H:M,6,FALSE)</f>
        <v>#N/A</v>
      </c>
    </row>
    <row r="1941" spans="1:14" hidden="1">
      <c r="A1941" s="1" t="s">
        <v>15197</v>
      </c>
      <c r="B1941" s="1">
        <v>1975451</v>
      </c>
      <c r="C1941" s="1" t="s">
        <v>8326</v>
      </c>
      <c r="D1941" s="1" t="s">
        <v>8327</v>
      </c>
      <c r="E1941" s="1" t="s">
        <v>8328</v>
      </c>
      <c r="F1941" s="2">
        <v>2586.17</v>
      </c>
      <c r="G1941" s="1" t="s">
        <v>115</v>
      </c>
      <c r="H1941" s="1" t="s">
        <v>92</v>
      </c>
      <c r="I1941" s="1" t="s">
        <v>93</v>
      </c>
      <c r="J1941" s="1" t="s">
        <v>15198</v>
      </c>
      <c r="K1941" s="1" t="s">
        <v>15199</v>
      </c>
      <c r="L1941">
        <f>VLOOKUP(B1941,HIS退!B:F,5,FALSE)</f>
        <v>-2586.17</v>
      </c>
      <c r="M1941" t="e">
        <f>VLOOKUP(J1941,银行退!A:F,6,FALSE)</f>
        <v>#N/A</v>
      </c>
      <c r="N1941" t="e">
        <f>VLOOKUP(J1941,网银退汇!H:M,6,FALSE)</f>
        <v>#N/A</v>
      </c>
    </row>
    <row r="1942" spans="1:14" hidden="1">
      <c r="A1942" s="1" t="s">
        <v>15200</v>
      </c>
      <c r="B1942" s="1">
        <v>1975523</v>
      </c>
      <c r="C1942" s="1" t="s">
        <v>8330</v>
      </c>
      <c r="D1942" s="1" t="s">
        <v>8331</v>
      </c>
      <c r="E1942" s="1" t="s">
        <v>8328</v>
      </c>
      <c r="F1942" s="2">
        <v>3742.89</v>
      </c>
      <c r="G1942" s="1" t="s">
        <v>115</v>
      </c>
      <c r="H1942" s="1" t="s">
        <v>92</v>
      </c>
      <c r="I1942" s="1" t="s">
        <v>93</v>
      </c>
      <c r="J1942" s="1" t="s">
        <v>15201</v>
      </c>
      <c r="K1942" s="1" t="s">
        <v>15199</v>
      </c>
      <c r="L1942">
        <f>VLOOKUP(B1942,HIS退!B:F,5,FALSE)</f>
        <v>-3742.89</v>
      </c>
      <c r="M1942" t="e">
        <f>VLOOKUP(J1942,银行退!A:F,6,FALSE)</f>
        <v>#N/A</v>
      </c>
      <c r="N1942" t="e">
        <f>VLOOKUP(J1942,网银退汇!H:M,6,FALSE)</f>
        <v>#N/A</v>
      </c>
    </row>
    <row r="1943" spans="1:14" hidden="1">
      <c r="A1943" s="1" t="s">
        <v>15202</v>
      </c>
      <c r="B1943" s="1">
        <v>1975616</v>
      </c>
      <c r="C1943" s="1" t="s">
        <v>8333</v>
      </c>
      <c r="D1943" s="1" t="s">
        <v>8334</v>
      </c>
      <c r="E1943" s="1" t="s">
        <v>8335</v>
      </c>
      <c r="F1943" s="2">
        <v>8300</v>
      </c>
      <c r="G1943" s="1" t="s">
        <v>115</v>
      </c>
      <c r="H1943" s="1" t="s">
        <v>92</v>
      </c>
      <c r="I1943" s="1" t="s">
        <v>93</v>
      </c>
      <c r="J1943" s="1" t="s">
        <v>15203</v>
      </c>
      <c r="K1943" s="1" t="s">
        <v>15204</v>
      </c>
      <c r="L1943">
        <f>VLOOKUP(B1943,HIS退!B:F,5,FALSE)</f>
        <v>-8300</v>
      </c>
      <c r="M1943" t="e">
        <f>VLOOKUP(J1943,银行退!A:F,6,FALSE)</f>
        <v>#N/A</v>
      </c>
      <c r="N1943" t="e">
        <f>VLOOKUP(J1943,网银退汇!H:M,6,FALSE)</f>
        <v>#N/A</v>
      </c>
    </row>
    <row r="1944" spans="1:14" hidden="1">
      <c r="A1944" s="1" t="s">
        <v>15205</v>
      </c>
      <c r="B1944" s="1">
        <v>1975682</v>
      </c>
      <c r="C1944" s="1" t="s">
        <v>8337</v>
      </c>
      <c r="D1944" s="1" t="s">
        <v>8338</v>
      </c>
      <c r="E1944" s="1" t="s">
        <v>8339</v>
      </c>
      <c r="F1944" s="2">
        <v>1247.95</v>
      </c>
      <c r="G1944" s="1" t="s">
        <v>115</v>
      </c>
      <c r="H1944" s="1" t="s">
        <v>92</v>
      </c>
      <c r="I1944" s="1" t="s">
        <v>93</v>
      </c>
      <c r="J1944" s="1" t="s">
        <v>15206</v>
      </c>
      <c r="K1944" s="1" t="s">
        <v>15207</v>
      </c>
      <c r="L1944">
        <f>VLOOKUP(B1944,HIS退!B:F,5,FALSE)</f>
        <v>-1247.95</v>
      </c>
      <c r="M1944" t="e">
        <f>VLOOKUP(J1944,银行退!A:F,6,FALSE)</f>
        <v>#N/A</v>
      </c>
      <c r="N1944" t="e">
        <f>VLOOKUP(J1944,网银退汇!H:M,6,FALSE)</f>
        <v>#N/A</v>
      </c>
    </row>
    <row r="1945" spans="1:14" hidden="1">
      <c r="A1945" s="1" t="s">
        <v>15208</v>
      </c>
      <c r="B1945" s="1">
        <v>1975691</v>
      </c>
      <c r="C1945" s="1" t="s">
        <v>8341</v>
      </c>
      <c r="D1945" s="1" t="s">
        <v>8342</v>
      </c>
      <c r="E1945" s="1" t="s">
        <v>8343</v>
      </c>
      <c r="F1945" s="2">
        <v>628</v>
      </c>
      <c r="G1945" s="1" t="s">
        <v>115</v>
      </c>
      <c r="H1945" s="1" t="s">
        <v>92</v>
      </c>
      <c r="I1945" s="1" t="s">
        <v>93</v>
      </c>
      <c r="J1945" s="1" t="s">
        <v>15209</v>
      </c>
      <c r="K1945" s="1" t="s">
        <v>15210</v>
      </c>
      <c r="L1945">
        <f>VLOOKUP(B1945,HIS退!B:F,5,FALSE)</f>
        <v>-628</v>
      </c>
      <c r="M1945" t="e">
        <f>VLOOKUP(J1945,银行退!A:F,6,FALSE)</f>
        <v>#N/A</v>
      </c>
      <c r="N1945" t="e">
        <f>VLOOKUP(J1945,网银退汇!H:M,6,FALSE)</f>
        <v>#N/A</v>
      </c>
    </row>
    <row r="1946" spans="1:14" hidden="1">
      <c r="A1946" s="1" t="s">
        <v>15211</v>
      </c>
      <c r="B1946" s="1">
        <v>1975943</v>
      </c>
      <c r="C1946" s="1" t="s">
        <v>8345</v>
      </c>
      <c r="D1946" s="1" t="s">
        <v>8346</v>
      </c>
      <c r="E1946" s="1" t="s">
        <v>8347</v>
      </c>
      <c r="F1946" s="2">
        <v>70.72</v>
      </c>
      <c r="G1946" s="1" t="s">
        <v>115</v>
      </c>
      <c r="H1946" s="1" t="s">
        <v>92</v>
      </c>
      <c r="I1946" s="1" t="s">
        <v>93</v>
      </c>
      <c r="J1946" s="1" t="s">
        <v>15212</v>
      </c>
      <c r="K1946" s="1" t="s">
        <v>15213</v>
      </c>
      <c r="L1946">
        <f>VLOOKUP(B1946,HIS退!B:F,5,FALSE)</f>
        <v>-70.72</v>
      </c>
      <c r="M1946" t="e">
        <f>VLOOKUP(J1946,银行退!A:F,6,FALSE)</f>
        <v>#N/A</v>
      </c>
      <c r="N1946" t="e">
        <f>VLOOKUP(J1946,网银退汇!H:M,6,FALSE)</f>
        <v>#N/A</v>
      </c>
    </row>
    <row r="1947" spans="1:14" hidden="1">
      <c r="A1947" s="1" t="s">
        <v>15214</v>
      </c>
      <c r="B1947" s="1">
        <v>1976010</v>
      </c>
      <c r="C1947" s="1" t="s">
        <v>8349</v>
      </c>
      <c r="D1947" s="1" t="s">
        <v>6739</v>
      </c>
      <c r="E1947" s="1" t="s">
        <v>6740</v>
      </c>
      <c r="F1947" s="2">
        <v>894.14</v>
      </c>
      <c r="G1947" s="1" t="s">
        <v>115</v>
      </c>
      <c r="H1947" s="1" t="s">
        <v>92</v>
      </c>
      <c r="I1947" s="1" t="s">
        <v>93</v>
      </c>
      <c r="J1947" s="1" t="s">
        <v>15215</v>
      </c>
      <c r="K1947" s="1" t="s">
        <v>13890</v>
      </c>
      <c r="L1947">
        <f>VLOOKUP(B1947,HIS退!B:F,5,FALSE)</f>
        <v>-894.14</v>
      </c>
      <c r="M1947" t="e">
        <f>VLOOKUP(J1947,银行退!A:F,6,FALSE)</f>
        <v>#N/A</v>
      </c>
      <c r="N1947" t="e">
        <f>VLOOKUP(J1947,网银退汇!H:M,6,FALSE)</f>
        <v>#N/A</v>
      </c>
    </row>
    <row r="1948" spans="1:14" hidden="1">
      <c r="A1948" s="1" t="s">
        <v>15216</v>
      </c>
      <c r="B1948" s="1">
        <v>1977939</v>
      </c>
      <c r="C1948" s="1" t="s">
        <v>8351</v>
      </c>
      <c r="D1948" s="1" t="s">
        <v>8352</v>
      </c>
      <c r="E1948" s="1" t="s">
        <v>8353</v>
      </c>
      <c r="F1948" s="2">
        <v>574.34</v>
      </c>
      <c r="G1948" s="1" t="s">
        <v>115</v>
      </c>
      <c r="H1948" s="1" t="s">
        <v>92</v>
      </c>
      <c r="I1948" s="1" t="s">
        <v>93</v>
      </c>
      <c r="J1948" s="1" t="s">
        <v>15217</v>
      </c>
      <c r="K1948" s="1" t="s">
        <v>15218</v>
      </c>
      <c r="L1948">
        <f>VLOOKUP(B1948,HIS退!B:F,5,FALSE)</f>
        <v>-574.34</v>
      </c>
      <c r="M1948" t="e">
        <f>VLOOKUP(J1948,银行退!A:F,6,FALSE)</f>
        <v>#N/A</v>
      </c>
      <c r="N1948" t="e">
        <f>VLOOKUP(J1948,网银退汇!H:M,6,FALSE)</f>
        <v>#N/A</v>
      </c>
    </row>
    <row r="1949" spans="1:14">
      <c r="A1949" s="1" t="s">
        <v>15219</v>
      </c>
      <c r="B1949" s="1">
        <v>1979548</v>
      </c>
      <c r="C1949" s="1" t="s">
        <v>15220</v>
      </c>
      <c r="D1949" s="1" t="s">
        <v>8355</v>
      </c>
      <c r="E1949" s="1" t="s">
        <v>8356</v>
      </c>
      <c r="F1949" s="2">
        <v>700</v>
      </c>
      <c r="G1949" s="1" t="s">
        <v>115</v>
      </c>
      <c r="H1949" s="1" t="s">
        <v>94</v>
      </c>
      <c r="I1949" s="1" t="s">
        <v>24</v>
      </c>
      <c r="J1949" s="1" t="s">
        <v>15221</v>
      </c>
      <c r="K1949" s="1" t="s">
        <v>15222</v>
      </c>
      <c r="L1949">
        <f>VLOOKUP(B1949,HIS退!B:F,5,FALSE)</f>
        <v>-700</v>
      </c>
      <c r="M1949" t="e">
        <f>VLOOKUP(J1949,银行退!A:F,6,FALSE)</f>
        <v>#N/A</v>
      </c>
      <c r="N1949" t="str">
        <f>VLOOKUP(J1949,网银退汇!H:M,6,FALSE)</f>
        <v>20170913</v>
      </c>
    </row>
    <row r="1950" spans="1:14" hidden="1">
      <c r="A1950" s="1" t="s">
        <v>15223</v>
      </c>
      <c r="B1950" s="1">
        <v>1980103</v>
      </c>
      <c r="C1950" s="1" t="s">
        <v>8358</v>
      </c>
      <c r="D1950" s="1" t="s">
        <v>8359</v>
      </c>
      <c r="E1950" s="1" t="s">
        <v>8360</v>
      </c>
      <c r="F1950" s="2">
        <v>338</v>
      </c>
      <c r="G1950" s="1" t="s">
        <v>115</v>
      </c>
      <c r="H1950" s="1" t="s">
        <v>92</v>
      </c>
      <c r="I1950" s="1" t="s">
        <v>93</v>
      </c>
      <c r="J1950" s="1" t="s">
        <v>15224</v>
      </c>
      <c r="K1950" s="1" t="s">
        <v>15225</v>
      </c>
      <c r="L1950">
        <f>VLOOKUP(B1950,HIS退!B:F,5,FALSE)</f>
        <v>-338</v>
      </c>
      <c r="M1950" t="e">
        <f>VLOOKUP(J1950,银行退!A:F,6,FALSE)</f>
        <v>#N/A</v>
      </c>
      <c r="N1950" t="e">
        <f>VLOOKUP(J1950,网银退汇!H:M,6,FALSE)</f>
        <v>#N/A</v>
      </c>
    </row>
    <row r="1951" spans="1:14" hidden="1">
      <c r="A1951" s="1" t="s">
        <v>15226</v>
      </c>
      <c r="B1951" s="1">
        <v>1980330</v>
      </c>
      <c r="C1951" s="1" t="s">
        <v>8362</v>
      </c>
      <c r="D1951" s="1" t="s">
        <v>8363</v>
      </c>
      <c r="E1951" s="1" t="s">
        <v>8364</v>
      </c>
      <c r="F1951" s="2">
        <v>1076.43</v>
      </c>
      <c r="G1951" s="1" t="s">
        <v>115</v>
      </c>
      <c r="H1951" s="1" t="s">
        <v>92</v>
      </c>
      <c r="I1951" s="1" t="s">
        <v>93</v>
      </c>
      <c r="J1951" s="1" t="s">
        <v>15227</v>
      </c>
      <c r="K1951" s="1" t="s">
        <v>15228</v>
      </c>
      <c r="L1951">
        <f>VLOOKUP(B1951,HIS退!B:F,5,FALSE)</f>
        <v>-1076.43</v>
      </c>
      <c r="M1951" t="e">
        <f>VLOOKUP(J1951,银行退!A:F,6,FALSE)</f>
        <v>#N/A</v>
      </c>
      <c r="N1951" t="e">
        <f>VLOOKUP(J1951,网银退汇!H:M,6,FALSE)</f>
        <v>#N/A</v>
      </c>
    </row>
    <row r="1952" spans="1:14" hidden="1">
      <c r="A1952" s="1" t="s">
        <v>15229</v>
      </c>
      <c r="B1952" s="1">
        <v>1980595</v>
      </c>
      <c r="C1952" s="1" t="s">
        <v>8366</v>
      </c>
      <c r="D1952" s="1" t="s">
        <v>8367</v>
      </c>
      <c r="E1952" s="1" t="s">
        <v>300</v>
      </c>
      <c r="F1952" s="2">
        <v>500</v>
      </c>
      <c r="G1952" s="1" t="s">
        <v>115</v>
      </c>
      <c r="H1952" s="1" t="s">
        <v>92</v>
      </c>
      <c r="I1952" s="1" t="s">
        <v>93</v>
      </c>
      <c r="J1952" s="1" t="s">
        <v>15230</v>
      </c>
      <c r="K1952" s="1" t="s">
        <v>15231</v>
      </c>
      <c r="L1952">
        <f>VLOOKUP(B1952,HIS退!B:F,5,FALSE)</f>
        <v>-500</v>
      </c>
      <c r="M1952" t="e">
        <f>VLOOKUP(J1952,银行退!A:F,6,FALSE)</f>
        <v>#N/A</v>
      </c>
      <c r="N1952" t="e">
        <f>VLOOKUP(J1952,网银退汇!H:M,6,FALSE)</f>
        <v>#N/A</v>
      </c>
    </row>
    <row r="1953" spans="1:14" hidden="1">
      <c r="A1953" s="1" t="s">
        <v>15232</v>
      </c>
      <c r="B1953" s="1">
        <v>1980628</v>
      </c>
      <c r="C1953" s="1" t="s">
        <v>8369</v>
      </c>
      <c r="D1953" s="1" t="s">
        <v>8370</v>
      </c>
      <c r="E1953" s="1" t="s">
        <v>8371</v>
      </c>
      <c r="F1953" s="2">
        <v>5000</v>
      </c>
      <c r="G1953" s="1" t="s">
        <v>115</v>
      </c>
      <c r="H1953" s="1" t="s">
        <v>92</v>
      </c>
      <c r="I1953" s="1" t="s">
        <v>93</v>
      </c>
      <c r="J1953" s="1" t="s">
        <v>15233</v>
      </c>
      <c r="K1953" s="1" t="s">
        <v>15234</v>
      </c>
      <c r="L1953">
        <f>VLOOKUP(B1953,HIS退!B:F,5,FALSE)</f>
        <v>-5000</v>
      </c>
      <c r="M1953" t="e">
        <f>VLOOKUP(J1953,银行退!A:F,6,FALSE)</f>
        <v>#N/A</v>
      </c>
      <c r="N1953" t="e">
        <f>VLOOKUP(J1953,网银退汇!H:M,6,FALSE)</f>
        <v>#N/A</v>
      </c>
    </row>
    <row r="1954" spans="1:14" hidden="1">
      <c r="A1954" s="1" t="s">
        <v>15235</v>
      </c>
      <c r="B1954" s="1">
        <v>1981107</v>
      </c>
      <c r="C1954" s="1" t="s">
        <v>8373</v>
      </c>
      <c r="D1954" s="1" t="s">
        <v>8374</v>
      </c>
      <c r="E1954" s="1" t="s">
        <v>8375</v>
      </c>
      <c r="F1954" s="2">
        <v>120</v>
      </c>
      <c r="G1954" s="1" t="s">
        <v>115</v>
      </c>
      <c r="H1954" s="1" t="s">
        <v>92</v>
      </c>
      <c r="I1954" s="1" t="s">
        <v>93</v>
      </c>
      <c r="J1954" s="1" t="s">
        <v>15236</v>
      </c>
      <c r="K1954" s="1" t="s">
        <v>15237</v>
      </c>
      <c r="L1954">
        <f>VLOOKUP(B1954,HIS退!B:F,5,FALSE)</f>
        <v>-120</v>
      </c>
      <c r="M1954" t="e">
        <f>VLOOKUP(J1954,银行退!A:F,6,FALSE)</f>
        <v>#N/A</v>
      </c>
      <c r="N1954" t="e">
        <f>VLOOKUP(J1954,网银退汇!H:M,6,FALSE)</f>
        <v>#N/A</v>
      </c>
    </row>
    <row r="1955" spans="1:14" hidden="1">
      <c r="A1955" s="1" t="s">
        <v>15238</v>
      </c>
      <c r="B1955" s="1">
        <v>1981176</v>
      </c>
      <c r="C1955" s="1" t="s">
        <v>8377</v>
      </c>
      <c r="D1955" s="1" t="s">
        <v>8378</v>
      </c>
      <c r="E1955" s="1" t="s">
        <v>8379</v>
      </c>
      <c r="F1955" s="2">
        <v>1468.53</v>
      </c>
      <c r="G1955" s="1" t="s">
        <v>115</v>
      </c>
      <c r="H1955" s="1" t="s">
        <v>92</v>
      </c>
      <c r="I1955" s="1" t="s">
        <v>93</v>
      </c>
      <c r="J1955" s="1" t="s">
        <v>15239</v>
      </c>
      <c r="K1955" s="1" t="s">
        <v>15240</v>
      </c>
      <c r="L1955">
        <f>VLOOKUP(B1955,HIS退!B:F,5,FALSE)</f>
        <v>-1468.53</v>
      </c>
      <c r="M1955" t="e">
        <f>VLOOKUP(J1955,银行退!A:F,6,FALSE)</f>
        <v>#N/A</v>
      </c>
      <c r="N1955" t="e">
        <f>VLOOKUP(J1955,网银退汇!H:M,6,FALSE)</f>
        <v>#N/A</v>
      </c>
    </row>
    <row r="1956" spans="1:14" hidden="1">
      <c r="A1956" s="1" t="s">
        <v>15241</v>
      </c>
      <c r="B1956" s="1">
        <v>1981302</v>
      </c>
      <c r="C1956" s="1" t="s">
        <v>8381</v>
      </c>
      <c r="D1956" s="1" t="s">
        <v>8382</v>
      </c>
      <c r="E1956" s="1" t="s">
        <v>8383</v>
      </c>
      <c r="F1956" s="2">
        <v>10000</v>
      </c>
      <c r="G1956" s="1" t="s">
        <v>115</v>
      </c>
      <c r="H1956" s="1" t="s">
        <v>92</v>
      </c>
      <c r="I1956" s="1" t="s">
        <v>93</v>
      </c>
      <c r="J1956" s="1" t="s">
        <v>15242</v>
      </c>
      <c r="K1956" s="1" t="s">
        <v>15243</v>
      </c>
      <c r="L1956">
        <f>VLOOKUP(B1956,HIS退!B:F,5,FALSE)</f>
        <v>-10000</v>
      </c>
      <c r="M1956" t="e">
        <f>VLOOKUP(J1956,银行退!A:F,6,FALSE)</f>
        <v>#N/A</v>
      </c>
      <c r="N1956" t="e">
        <f>VLOOKUP(J1956,网银退汇!H:M,6,FALSE)</f>
        <v>#N/A</v>
      </c>
    </row>
    <row r="1957" spans="1:14" hidden="1">
      <c r="A1957" s="1" t="s">
        <v>15244</v>
      </c>
      <c r="B1957" s="1">
        <v>1981673</v>
      </c>
      <c r="C1957" s="1" t="s">
        <v>8385</v>
      </c>
      <c r="D1957" s="1" t="s">
        <v>8386</v>
      </c>
      <c r="E1957" s="1" t="s">
        <v>8387</v>
      </c>
      <c r="F1957" s="2">
        <v>110.5</v>
      </c>
      <c r="G1957" s="1" t="s">
        <v>115</v>
      </c>
      <c r="H1957" s="1" t="s">
        <v>92</v>
      </c>
      <c r="I1957" s="1" t="s">
        <v>93</v>
      </c>
      <c r="J1957" s="1" t="s">
        <v>15245</v>
      </c>
      <c r="K1957" s="1" t="s">
        <v>15246</v>
      </c>
      <c r="L1957">
        <f>VLOOKUP(B1957,HIS退!B:F,5,FALSE)</f>
        <v>-110.5</v>
      </c>
      <c r="M1957" t="e">
        <f>VLOOKUP(J1957,银行退!A:F,6,FALSE)</f>
        <v>#N/A</v>
      </c>
      <c r="N1957" t="e">
        <f>VLOOKUP(J1957,网银退汇!H:M,6,FALSE)</f>
        <v>#N/A</v>
      </c>
    </row>
    <row r="1958" spans="1:14" hidden="1">
      <c r="A1958" s="1" t="s">
        <v>15247</v>
      </c>
      <c r="B1958" s="1">
        <v>1981686</v>
      </c>
      <c r="C1958" s="1" t="s">
        <v>8389</v>
      </c>
      <c r="D1958" s="1" t="s">
        <v>8390</v>
      </c>
      <c r="E1958" s="1" t="s">
        <v>8391</v>
      </c>
      <c r="F1958" s="2">
        <v>189.5</v>
      </c>
      <c r="G1958" s="1" t="s">
        <v>115</v>
      </c>
      <c r="H1958" s="1" t="s">
        <v>92</v>
      </c>
      <c r="I1958" s="1" t="s">
        <v>93</v>
      </c>
      <c r="J1958" s="1" t="s">
        <v>15248</v>
      </c>
      <c r="K1958" s="1" t="s">
        <v>15249</v>
      </c>
      <c r="L1958">
        <f>VLOOKUP(B1958,HIS退!B:F,5,FALSE)</f>
        <v>-189.5</v>
      </c>
      <c r="M1958" t="e">
        <f>VLOOKUP(J1958,银行退!A:F,6,FALSE)</f>
        <v>#N/A</v>
      </c>
      <c r="N1958" t="e">
        <f>VLOOKUP(J1958,网银退汇!H:M,6,FALSE)</f>
        <v>#N/A</v>
      </c>
    </row>
    <row r="1959" spans="1:14" hidden="1">
      <c r="A1959" s="1" t="s">
        <v>15250</v>
      </c>
      <c r="B1959" s="1">
        <v>1981896</v>
      </c>
      <c r="C1959" s="1" t="s">
        <v>8393</v>
      </c>
      <c r="D1959" s="1" t="s">
        <v>8394</v>
      </c>
      <c r="E1959" s="1" t="s">
        <v>8395</v>
      </c>
      <c r="F1959" s="2">
        <v>1400</v>
      </c>
      <c r="G1959" s="1" t="s">
        <v>115</v>
      </c>
      <c r="H1959" s="1" t="s">
        <v>92</v>
      </c>
      <c r="I1959" s="1" t="s">
        <v>93</v>
      </c>
      <c r="J1959" s="1" t="s">
        <v>15251</v>
      </c>
      <c r="K1959" s="1" t="s">
        <v>15252</v>
      </c>
      <c r="L1959">
        <f>VLOOKUP(B1959,HIS退!B:F,5,FALSE)</f>
        <v>-1400</v>
      </c>
      <c r="M1959" t="e">
        <f>VLOOKUP(J1959,银行退!A:F,6,FALSE)</f>
        <v>#N/A</v>
      </c>
      <c r="N1959" t="e">
        <f>VLOOKUP(J1959,网银退汇!H:M,6,FALSE)</f>
        <v>#N/A</v>
      </c>
    </row>
    <row r="1960" spans="1:14" hidden="1">
      <c r="A1960" s="1" t="s">
        <v>15253</v>
      </c>
      <c r="B1960" s="1">
        <v>1982178</v>
      </c>
      <c r="C1960" s="1" t="s">
        <v>8397</v>
      </c>
      <c r="D1960" s="1" t="s">
        <v>8398</v>
      </c>
      <c r="E1960" s="1" t="s">
        <v>8399</v>
      </c>
      <c r="F1960" s="2">
        <v>2518.14</v>
      </c>
      <c r="G1960" s="1" t="s">
        <v>115</v>
      </c>
      <c r="H1960" s="1" t="s">
        <v>92</v>
      </c>
      <c r="I1960" s="1" t="s">
        <v>93</v>
      </c>
      <c r="J1960" s="1" t="s">
        <v>15254</v>
      </c>
      <c r="K1960" s="1" t="s">
        <v>15255</v>
      </c>
      <c r="L1960">
        <f>VLOOKUP(B1960,HIS退!B:F,5,FALSE)</f>
        <v>-2518.14</v>
      </c>
      <c r="M1960" t="e">
        <f>VLOOKUP(J1960,银行退!A:F,6,FALSE)</f>
        <v>#N/A</v>
      </c>
      <c r="N1960" t="e">
        <f>VLOOKUP(J1960,网银退汇!H:M,6,FALSE)</f>
        <v>#N/A</v>
      </c>
    </row>
    <row r="1961" spans="1:14" hidden="1">
      <c r="A1961" s="1" t="s">
        <v>15256</v>
      </c>
      <c r="B1961" s="1">
        <v>1982677</v>
      </c>
      <c r="C1961" s="1" t="s">
        <v>8401</v>
      </c>
      <c r="D1961" s="1" t="s">
        <v>8402</v>
      </c>
      <c r="E1961" s="1" t="s">
        <v>8403</v>
      </c>
      <c r="F1961" s="2">
        <v>9.5</v>
      </c>
      <c r="G1961" s="1" t="s">
        <v>115</v>
      </c>
      <c r="H1961" s="1" t="s">
        <v>92</v>
      </c>
      <c r="I1961" s="1" t="s">
        <v>93</v>
      </c>
      <c r="J1961" s="1" t="s">
        <v>15257</v>
      </c>
      <c r="K1961" s="1" t="s">
        <v>15258</v>
      </c>
      <c r="L1961">
        <f>VLOOKUP(B1961,HIS退!B:F,5,FALSE)</f>
        <v>-9.5</v>
      </c>
      <c r="M1961" t="e">
        <f>VLOOKUP(J1961,银行退!A:F,6,FALSE)</f>
        <v>#N/A</v>
      </c>
      <c r="N1961" t="e">
        <f>VLOOKUP(J1961,网银退汇!H:M,6,FALSE)</f>
        <v>#N/A</v>
      </c>
    </row>
    <row r="1962" spans="1:14" hidden="1">
      <c r="A1962" s="1" t="s">
        <v>15259</v>
      </c>
      <c r="B1962" s="1">
        <v>1982823</v>
      </c>
      <c r="C1962" s="1" t="s">
        <v>8405</v>
      </c>
      <c r="D1962" s="1" t="s">
        <v>8406</v>
      </c>
      <c r="E1962" s="1" t="s">
        <v>8407</v>
      </c>
      <c r="F1962" s="2">
        <v>1000</v>
      </c>
      <c r="G1962" s="1" t="s">
        <v>115</v>
      </c>
      <c r="H1962" s="1" t="s">
        <v>92</v>
      </c>
      <c r="I1962" s="1" t="s">
        <v>93</v>
      </c>
      <c r="J1962" s="1" t="s">
        <v>15260</v>
      </c>
      <c r="K1962" s="1" t="s">
        <v>15261</v>
      </c>
      <c r="L1962">
        <f>VLOOKUP(B1962,HIS退!B:F,5,FALSE)</f>
        <v>-1000</v>
      </c>
      <c r="M1962" t="e">
        <f>VLOOKUP(J1962,银行退!A:F,6,FALSE)</f>
        <v>#N/A</v>
      </c>
      <c r="N1962" t="e">
        <f>VLOOKUP(J1962,网银退汇!H:M,6,FALSE)</f>
        <v>#N/A</v>
      </c>
    </row>
    <row r="1963" spans="1:14" hidden="1">
      <c r="A1963" s="1" t="s">
        <v>15262</v>
      </c>
      <c r="B1963" s="1">
        <v>1983132</v>
      </c>
      <c r="C1963" s="1" t="s">
        <v>8409</v>
      </c>
      <c r="D1963" s="1" t="s">
        <v>8410</v>
      </c>
      <c r="E1963" s="1" t="s">
        <v>8411</v>
      </c>
      <c r="F1963" s="2">
        <v>3085.15</v>
      </c>
      <c r="G1963" s="1" t="s">
        <v>115</v>
      </c>
      <c r="H1963" s="1" t="s">
        <v>92</v>
      </c>
      <c r="I1963" s="1" t="s">
        <v>93</v>
      </c>
      <c r="J1963" s="1" t="s">
        <v>15263</v>
      </c>
      <c r="K1963" s="1" t="s">
        <v>15264</v>
      </c>
      <c r="L1963">
        <f>VLOOKUP(B1963,HIS退!B:F,5,FALSE)</f>
        <v>-3085.15</v>
      </c>
      <c r="M1963" t="e">
        <f>VLOOKUP(J1963,银行退!A:F,6,FALSE)</f>
        <v>#N/A</v>
      </c>
      <c r="N1963" t="e">
        <f>VLOOKUP(J1963,网银退汇!H:M,6,FALSE)</f>
        <v>#N/A</v>
      </c>
    </row>
    <row r="1964" spans="1:14" hidden="1">
      <c r="A1964" s="1" t="s">
        <v>15265</v>
      </c>
      <c r="B1964" s="1">
        <v>1983356</v>
      </c>
      <c r="C1964" s="1" t="s">
        <v>8413</v>
      </c>
      <c r="D1964" s="1" t="s">
        <v>8414</v>
      </c>
      <c r="E1964" s="1" t="s">
        <v>8415</v>
      </c>
      <c r="F1964" s="2">
        <v>550</v>
      </c>
      <c r="G1964" s="1" t="s">
        <v>115</v>
      </c>
      <c r="H1964" s="1" t="s">
        <v>92</v>
      </c>
      <c r="I1964" s="1" t="s">
        <v>93</v>
      </c>
      <c r="J1964" s="1" t="s">
        <v>15266</v>
      </c>
      <c r="K1964" s="1" t="s">
        <v>15267</v>
      </c>
      <c r="L1964">
        <f>VLOOKUP(B1964,HIS退!B:F,5,FALSE)</f>
        <v>-550</v>
      </c>
      <c r="M1964" t="e">
        <f>VLOOKUP(J1964,银行退!A:F,6,FALSE)</f>
        <v>#N/A</v>
      </c>
      <c r="N1964" t="e">
        <f>VLOOKUP(J1964,网银退汇!H:M,6,FALSE)</f>
        <v>#N/A</v>
      </c>
    </row>
    <row r="1965" spans="1:14" hidden="1">
      <c r="A1965" s="1" t="s">
        <v>15268</v>
      </c>
      <c r="B1965" s="1">
        <v>1983561</v>
      </c>
      <c r="C1965" s="1" t="s">
        <v>8417</v>
      </c>
      <c r="D1965" s="1" t="s">
        <v>8418</v>
      </c>
      <c r="E1965" s="1" t="s">
        <v>8419</v>
      </c>
      <c r="F1965" s="2">
        <v>9306.76</v>
      </c>
      <c r="G1965" s="1" t="s">
        <v>115</v>
      </c>
      <c r="H1965" s="1" t="s">
        <v>92</v>
      </c>
      <c r="I1965" s="1" t="s">
        <v>93</v>
      </c>
      <c r="J1965" s="1" t="s">
        <v>15269</v>
      </c>
      <c r="K1965" s="1" t="s">
        <v>15270</v>
      </c>
      <c r="L1965">
        <f>VLOOKUP(B1965,HIS退!B:F,5,FALSE)</f>
        <v>-9306.76</v>
      </c>
      <c r="M1965" t="e">
        <f>VLOOKUP(J1965,银行退!A:F,6,FALSE)</f>
        <v>#N/A</v>
      </c>
      <c r="N1965" t="e">
        <f>VLOOKUP(J1965,网银退汇!H:M,6,FALSE)</f>
        <v>#N/A</v>
      </c>
    </row>
    <row r="1966" spans="1:14" hidden="1">
      <c r="A1966" s="1" t="s">
        <v>15271</v>
      </c>
      <c r="B1966" s="1">
        <v>1983648</v>
      </c>
      <c r="C1966" s="1" t="s">
        <v>8421</v>
      </c>
      <c r="D1966" s="1" t="s">
        <v>8422</v>
      </c>
      <c r="E1966" s="1" t="s">
        <v>8423</v>
      </c>
      <c r="F1966" s="2">
        <v>3000</v>
      </c>
      <c r="G1966" s="1" t="s">
        <v>115</v>
      </c>
      <c r="H1966" s="1" t="s">
        <v>92</v>
      </c>
      <c r="I1966" s="1" t="s">
        <v>93</v>
      </c>
      <c r="J1966" s="1" t="s">
        <v>15272</v>
      </c>
      <c r="K1966" s="1" t="s">
        <v>15273</v>
      </c>
      <c r="L1966">
        <f>VLOOKUP(B1966,HIS退!B:F,5,FALSE)</f>
        <v>-3000</v>
      </c>
      <c r="M1966" t="e">
        <f>VLOOKUP(J1966,银行退!A:F,6,FALSE)</f>
        <v>#N/A</v>
      </c>
      <c r="N1966" t="e">
        <f>VLOOKUP(J1966,网银退汇!H:M,6,FALSE)</f>
        <v>#N/A</v>
      </c>
    </row>
    <row r="1967" spans="1:14" hidden="1">
      <c r="A1967" s="1" t="s">
        <v>15274</v>
      </c>
      <c r="B1967" s="1">
        <v>1983989</v>
      </c>
      <c r="C1967" s="1" t="s">
        <v>8425</v>
      </c>
      <c r="D1967" s="1" t="s">
        <v>8426</v>
      </c>
      <c r="E1967" s="1" t="s">
        <v>8427</v>
      </c>
      <c r="F1967" s="2">
        <v>1500</v>
      </c>
      <c r="G1967" s="1" t="s">
        <v>115</v>
      </c>
      <c r="H1967" s="1" t="s">
        <v>92</v>
      </c>
      <c r="I1967" s="1" t="s">
        <v>93</v>
      </c>
      <c r="J1967" s="1" t="s">
        <v>15275</v>
      </c>
      <c r="K1967" s="1" t="s">
        <v>15276</v>
      </c>
      <c r="L1967">
        <f>VLOOKUP(B1967,HIS退!B:F,5,FALSE)</f>
        <v>-1500</v>
      </c>
      <c r="M1967" t="e">
        <f>VLOOKUP(J1967,银行退!A:F,6,FALSE)</f>
        <v>#N/A</v>
      </c>
      <c r="N1967" t="e">
        <f>VLOOKUP(J1967,网银退汇!H:M,6,FALSE)</f>
        <v>#N/A</v>
      </c>
    </row>
    <row r="1968" spans="1:14" hidden="1">
      <c r="A1968" s="1" t="s">
        <v>15277</v>
      </c>
      <c r="B1968" s="1">
        <v>1984590</v>
      </c>
      <c r="C1968" s="1" t="s">
        <v>8429</v>
      </c>
      <c r="D1968" s="1" t="s">
        <v>8430</v>
      </c>
      <c r="E1968" s="1" t="s">
        <v>8431</v>
      </c>
      <c r="F1968" s="2">
        <v>10000</v>
      </c>
      <c r="G1968" s="1" t="s">
        <v>115</v>
      </c>
      <c r="H1968" s="1" t="s">
        <v>92</v>
      </c>
      <c r="I1968" s="1" t="s">
        <v>93</v>
      </c>
      <c r="J1968" s="1" t="s">
        <v>15278</v>
      </c>
      <c r="K1968" s="1" t="s">
        <v>15279</v>
      </c>
      <c r="L1968">
        <f>VLOOKUP(B1968,HIS退!B:F,5,FALSE)</f>
        <v>-10000</v>
      </c>
      <c r="M1968" t="e">
        <f>VLOOKUP(J1968,银行退!A:F,6,FALSE)</f>
        <v>#N/A</v>
      </c>
      <c r="N1968" t="e">
        <f>VLOOKUP(J1968,网银退汇!H:M,6,FALSE)</f>
        <v>#N/A</v>
      </c>
    </row>
    <row r="1969" spans="1:14" hidden="1">
      <c r="A1969" s="1" t="s">
        <v>15280</v>
      </c>
      <c r="B1969" s="1">
        <v>1984605</v>
      </c>
      <c r="C1969" s="1" t="s">
        <v>8433</v>
      </c>
      <c r="D1969" s="1" t="s">
        <v>617</v>
      </c>
      <c r="E1969" s="1" t="s">
        <v>618</v>
      </c>
      <c r="F1969" s="2">
        <v>196</v>
      </c>
      <c r="G1969" s="1" t="s">
        <v>115</v>
      </c>
      <c r="H1969" s="1" t="s">
        <v>92</v>
      </c>
      <c r="I1969" s="1" t="s">
        <v>93</v>
      </c>
      <c r="J1969" s="1" t="s">
        <v>15281</v>
      </c>
      <c r="K1969" s="1" t="s">
        <v>1814</v>
      </c>
      <c r="L1969">
        <f>VLOOKUP(B1969,HIS退!B:F,5,FALSE)</f>
        <v>-196</v>
      </c>
      <c r="M1969" t="e">
        <f>VLOOKUP(J1969,银行退!A:F,6,FALSE)</f>
        <v>#N/A</v>
      </c>
      <c r="N1969" t="e">
        <f>VLOOKUP(J1969,网银退汇!H:M,6,FALSE)</f>
        <v>#N/A</v>
      </c>
    </row>
    <row r="1970" spans="1:14" hidden="1">
      <c r="A1970" s="1" t="s">
        <v>15282</v>
      </c>
      <c r="B1970" s="1">
        <v>1985003</v>
      </c>
      <c r="C1970" s="1" t="s">
        <v>8435</v>
      </c>
      <c r="D1970" s="1" t="s">
        <v>8436</v>
      </c>
      <c r="E1970" s="1" t="s">
        <v>8437</v>
      </c>
      <c r="F1970" s="2">
        <v>1286</v>
      </c>
      <c r="G1970" s="1" t="s">
        <v>115</v>
      </c>
      <c r="H1970" s="1" t="s">
        <v>92</v>
      </c>
      <c r="I1970" s="1" t="s">
        <v>93</v>
      </c>
      <c r="J1970" s="1" t="s">
        <v>15283</v>
      </c>
      <c r="K1970" s="1" t="s">
        <v>15284</v>
      </c>
      <c r="L1970">
        <f>VLOOKUP(B1970,HIS退!B:F,5,FALSE)</f>
        <v>-1286</v>
      </c>
      <c r="M1970" t="e">
        <f>VLOOKUP(J1970,银行退!A:F,6,FALSE)</f>
        <v>#N/A</v>
      </c>
      <c r="N1970" t="e">
        <f>VLOOKUP(J1970,网银退汇!H:M,6,FALSE)</f>
        <v>#N/A</v>
      </c>
    </row>
    <row r="1971" spans="1:14" hidden="1">
      <c r="A1971" s="1" t="s">
        <v>15285</v>
      </c>
      <c r="B1971" s="1">
        <v>1985285</v>
      </c>
      <c r="C1971" s="1" t="s">
        <v>8439</v>
      </c>
      <c r="D1971" s="1" t="s">
        <v>8440</v>
      </c>
      <c r="E1971" s="1" t="s">
        <v>8441</v>
      </c>
      <c r="F1971" s="2">
        <v>203</v>
      </c>
      <c r="G1971" s="1" t="s">
        <v>115</v>
      </c>
      <c r="H1971" s="1" t="s">
        <v>92</v>
      </c>
      <c r="I1971" s="1" t="s">
        <v>93</v>
      </c>
      <c r="J1971" s="1" t="s">
        <v>15286</v>
      </c>
      <c r="K1971" s="1" t="s">
        <v>15287</v>
      </c>
      <c r="L1971">
        <f>VLOOKUP(B1971,HIS退!B:F,5,FALSE)</f>
        <v>-203</v>
      </c>
      <c r="M1971" t="e">
        <f>VLOOKUP(J1971,银行退!A:F,6,FALSE)</f>
        <v>#N/A</v>
      </c>
      <c r="N1971" t="e">
        <f>VLOOKUP(J1971,网银退汇!H:M,6,FALSE)</f>
        <v>#N/A</v>
      </c>
    </row>
    <row r="1972" spans="1:14" hidden="1">
      <c r="A1972" s="1" t="s">
        <v>15288</v>
      </c>
      <c r="B1972" s="1">
        <v>1985385</v>
      </c>
      <c r="C1972" s="1" t="s">
        <v>8443</v>
      </c>
      <c r="D1972" s="1" t="s">
        <v>8444</v>
      </c>
      <c r="E1972" s="1" t="s">
        <v>8445</v>
      </c>
      <c r="F1972" s="2">
        <v>489.5</v>
      </c>
      <c r="G1972" s="1" t="s">
        <v>115</v>
      </c>
      <c r="H1972" s="1" t="s">
        <v>92</v>
      </c>
      <c r="I1972" s="1" t="s">
        <v>93</v>
      </c>
      <c r="J1972" s="1" t="s">
        <v>15289</v>
      </c>
      <c r="K1972" s="1" t="s">
        <v>15290</v>
      </c>
      <c r="L1972">
        <f>VLOOKUP(B1972,HIS退!B:F,5,FALSE)</f>
        <v>-489.5</v>
      </c>
      <c r="M1972" t="e">
        <f>VLOOKUP(J1972,银行退!A:F,6,FALSE)</f>
        <v>#N/A</v>
      </c>
      <c r="N1972" t="e">
        <f>VLOOKUP(J1972,网银退汇!H:M,6,FALSE)</f>
        <v>#N/A</v>
      </c>
    </row>
    <row r="1973" spans="1:14" hidden="1">
      <c r="A1973" s="1" t="s">
        <v>15291</v>
      </c>
      <c r="B1973" s="1">
        <v>1985392</v>
      </c>
      <c r="C1973" s="1" t="s">
        <v>8447</v>
      </c>
      <c r="D1973" s="1" t="s">
        <v>8448</v>
      </c>
      <c r="E1973" s="1" t="s">
        <v>8449</v>
      </c>
      <c r="F1973" s="2">
        <v>10000</v>
      </c>
      <c r="G1973" s="1" t="s">
        <v>115</v>
      </c>
      <c r="H1973" s="1" t="s">
        <v>92</v>
      </c>
      <c r="I1973" s="1" t="s">
        <v>93</v>
      </c>
      <c r="J1973" s="1" t="s">
        <v>15292</v>
      </c>
      <c r="K1973" s="1" t="s">
        <v>15293</v>
      </c>
      <c r="L1973">
        <f>VLOOKUP(B1973,HIS退!B:F,5,FALSE)</f>
        <v>-10000</v>
      </c>
      <c r="M1973" t="e">
        <f>VLOOKUP(J1973,银行退!A:F,6,FALSE)</f>
        <v>#N/A</v>
      </c>
      <c r="N1973" t="e">
        <f>VLOOKUP(J1973,网银退汇!H:M,6,FALSE)</f>
        <v>#N/A</v>
      </c>
    </row>
    <row r="1974" spans="1:14" hidden="1">
      <c r="A1974" s="1" t="s">
        <v>15294</v>
      </c>
      <c r="B1974" s="1">
        <v>1985488</v>
      </c>
      <c r="C1974" s="1" t="s">
        <v>8451</v>
      </c>
      <c r="D1974" s="1" t="s">
        <v>8452</v>
      </c>
      <c r="E1974" s="1" t="s">
        <v>8453</v>
      </c>
      <c r="F1974" s="2">
        <v>6800</v>
      </c>
      <c r="G1974" s="1" t="s">
        <v>115</v>
      </c>
      <c r="H1974" s="1" t="s">
        <v>92</v>
      </c>
      <c r="I1974" s="1" t="s">
        <v>93</v>
      </c>
      <c r="J1974" s="1" t="s">
        <v>15295</v>
      </c>
      <c r="K1974" s="1" t="s">
        <v>15296</v>
      </c>
      <c r="L1974">
        <f>VLOOKUP(B1974,HIS退!B:F,5,FALSE)</f>
        <v>-6800</v>
      </c>
      <c r="M1974" t="e">
        <f>VLOOKUP(J1974,银行退!A:F,6,FALSE)</f>
        <v>#N/A</v>
      </c>
      <c r="N1974" t="e">
        <f>VLOOKUP(J1974,网银退汇!H:M,6,FALSE)</f>
        <v>#N/A</v>
      </c>
    </row>
    <row r="1975" spans="1:14" hidden="1">
      <c r="A1975" s="1" t="s">
        <v>15297</v>
      </c>
      <c r="B1975" s="1">
        <v>1985562</v>
      </c>
      <c r="C1975" s="1" t="s">
        <v>8455</v>
      </c>
      <c r="D1975" s="1" t="s">
        <v>8456</v>
      </c>
      <c r="E1975" s="1" t="s">
        <v>8457</v>
      </c>
      <c r="F1975" s="2">
        <v>217.38</v>
      </c>
      <c r="G1975" s="1" t="s">
        <v>115</v>
      </c>
      <c r="H1975" s="1" t="s">
        <v>92</v>
      </c>
      <c r="I1975" s="1" t="s">
        <v>93</v>
      </c>
      <c r="J1975" s="1" t="s">
        <v>15298</v>
      </c>
      <c r="K1975" s="1" t="s">
        <v>15299</v>
      </c>
      <c r="L1975">
        <f>VLOOKUP(B1975,HIS退!B:F,5,FALSE)</f>
        <v>-217.38</v>
      </c>
      <c r="M1975" t="e">
        <f>VLOOKUP(J1975,银行退!A:F,6,FALSE)</f>
        <v>#N/A</v>
      </c>
      <c r="N1975" t="e">
        <f>VLOOKUP(J1975,网银退汇!H:M,6,FALSE)</f>
        <v>#N/A</v>
      </c>
    </row>
    <row r="1976" spans="1:14">
      <c r="A1976" s="1" t="s">
        <v>15300</v>
      </c>
      <c r="B1976" s="1">
        <v>1985672</v>
      </c>
      <c r="C1976" s="1" t="s">
        <v>15301</v>
      </c>
      <c r="D1976" s="1" t="s">
        <v>4434</v>
      </c>
      <c r="E1976" s="1" t="s">
        <v>4435</v>
      </c>
      <c r="F1976" s="2">
        <v>1008.25</v>
      </c>
      <c r="G1976" s="1" t="s">
        <v>115</v>
      </c>
      <c r="H1976" s="1" t="s">
        <v>94</v>
      </c>
      <c r="I1976" s="1" t="s">
        <v>24</v>
      </c>
      <c r="J1976" s="1" t="s">
        <v>15302</v>
      </c>
      <c r="K1976" s="1" t="s">
        <v>2600</v>
      </c>
      <c r="L1976">
        <f>VLOOKUP(B1976,HIS退!B:F,5,FALSE)</f>
        <v>-1008.25</v>
      </c>
      <c r="M1976" t="e">
        <f>VLOOKUP(J1976,银行退!A:F,6,FALSE)</f>
        <v>#N/A</v>
      </c>
      <c r="N1976" t="str">
        <f>VLOOKUP(J1976,网银退汇!H:M,6,FALSE)</f>
        <v>20170913</v>
      </c>
    </row>
    <row r="1977" spans="1:14" hidden="1">
      <c r="A1977" s="1" t="s">
        <v>15303</v>
      </c>
      <c r="B1977" s="1">
        <v>1985697</v>
      </c>
      <c r="C1977" s="1" t="s">
        <v>8460</v>
      </c>
      <c r="D1977" s="1" t="s">
        <v>8461</v>
      </c>
      <c r="E1977" s="1" t="s">
        <v>8462</v>
      </c>
      <c r="F1977" s="2">
        <v>840</v>
      </c>
      <c r="G1977" s="1" t="s">
        <v>115</v>
      </c>
      <c r="H1977" s="1" t="s">
        <v>92</v>
      </c>
      <c r="I1977" s="1" t="s">
        <v>93</v>
      </c>
      <c r="J1977" s="1" t="s">
        <v>15304</v>
      </c>
      <c r="K1977" s="1" t="s">
        <v>15305</v>
      </c>
      <c r="L1977">
        <f>VLOOKUP(B1977,HIS退!B:F,5,FALSE)</f>
        <v>-840</v>
      </c>
      <c r="M1977" t="e">
        <f>VLOOKUP(J1977,银行退!A:F,6,FALSE)</f>
        <v>#N/A</v>
      </c>
      <c r="N1977" t="e">
        <f>VLOOKUP(J1977,网银退汇!H:M,6,FALSE)</f>
        <v>#N/A</v>
      </c>
    </row>
    <row r="1978" spans="1:14">
      <c r="A1978" s="1" t="s">
        <v>15306</v>
      </c>
      <c r="B1978" s="1">
        <v>1986034</v>
      </c>
      <c r="C1978" s="1" t="s">
        <v>15307</v>
      </c>
      <c r="D1978" s="1" t="s">
        <v>8164</v>
      </c>
      <c r="E1978" s="1" t="s">
        <v>8165</v>
      </c>
      <c r="F1978" s="2">
        <v>2538.8200000000002</v>
      </c>
      <c r="G1978" s="1" t="s">
        <v>115</v>
      </c>
      <c r="H1978" s="1" t="s">
        <v>94</v>
      </c>
      <c r="I1978" s="1" t="s">
        <v>24</v>
      </c>
      <c r="J1978" s="1" t="s">
        <v>15308</v>
      </c>
      <c r="K1978" s="1" t="s">
        <v>15063</v>
      </c>
      <c r="L1978">
        <f>VLOOKUP(B1978,HIS退!B:F,5,FALSE)</f>
        <v>-2538.8200000000002</v>
      </c>
      <c r="M1978" t="e">
        <f>VLOOKUP(J1978,银行退!A:F,6,FALSE)</f>
        <v>#N/A</v>
      </c>
      <c r="N1978" t="str">
        <f>VLOOKUP(J1978,网银退汇!H:M,6,FALSE)</f>
        <v>20170913</v>
      </c>
    </row>
    <row r="1979" spans="1:14" hidden="1">
      <c r="A1979" s="1" t="s">
        <v>15309</v>
      </c>
      <c r="B1979" s="1">
        <v>1986088</v>
      </c>
      <c r="C1979" s="1" t="s">
        <v>8465</v>
      </c>
      <c r="D1979" s="1" t="s">
        <v>8466</v>
      </c>
      <c r="E1979" s="1" t="s">
        <v>8467</v>
      </c>
      <c r="F1979" s="2">
        <v>4050</v>
      </c>
      <c r="G1979" s="1" t="s">
        <v>115</v>
      </c>
      <c r="H1979" s="1" t="s">
        <v>92</v>
      </c>
      <c r="I1979" s="1" t="s">
        <v>93</v>
      </c>
      <c r="J1979" s="1" t="s">
        <v>15310</v>
      </c>
      <c r="K1979" s="1" t="s">
        <v>15311</v>
      </c>
      <c r="L1979">
        <f>VLOOKUP(B1979,HIS退!B:F,5,FALSE)</f>
        <v>-4050</v>
      </c>
      <c r="M1979" t="e">
        <f>VLOOKUP(J1979,银行退!A:F,6,FALSE)</f>
        <v>#N/A</v>
      </c>
      <c r="N1979" t="e">
        <f>VLOOKUP(J1979,网银退汇!H:M,6,FALSE)</f>
        <v>#N/A</v>
      </c>
    </row>
    <row r="1980" spans="1:14" hidden="1">
      <c r="A1980" s="1" t="s">
        <v>15312</v>
      </c>
      <c r="B1980" s="1">
        <v>1986269</v>
      </c>
      <c r="C1980" s="1" t="s">
        <v>8469</v>
      </c>
      <c r="D1980" s="1" t="s">
        <v>8470</v>
      </c>
      <c r="E1980" s="1" t="s">
        <v>8471</v>
      </c>
      <c r="F1980" s="2">
        <v>1130</v>
      </c>
      <c r="G1980" s="1" t="s">
        <v>115</v>
      </c>
      <c r="H1980" s="1" t="s">
        <v>92</v>
      </c>
      <c r="I1980" s="1" t="s">
        <v>93</v>
      </c>
      <c r="J1980" s="1" t="s">
        <v>15313</v>
      </c>
      <c r="K1980" s="1" t="s">
        <v>15314</v>
      </c>
      <c r="L1980">
        <f>VLOOKUP(B1980,HIS退!B:F,5,FALSE)</f>
        <v>-1130</v>
      </c>
      <c r="M1980" t="e">
        <f>VLOOKUP(J1980,银行退!A:F,6,FALSE)</f>
        <v>#N/A</v>
      </c>
      <c r="N1980" t="e">
        <f>VLOOKUP(J1980,网银退汇!H:M,6,FALSE)</f>
        <v>#N/A</v>
      </c>
    </row>
    <row r="1981" spans="1:14" hidden="1">
      <c r="A1981" s="1" t="s">
        <v>15315</v>
      </c>
      <c r="B1981" s="1">
        <v>1986592</v>
      </c>
      <c r="C1981" s="1" t="s">
        <v>8473</v>
      </c>
      <c r="D1981" s="1" t="s">
        <v>204</v>
      </c>
      <c r="E1981" s="1" t="s">
        <v>76</v>
      </c>
      <c r="F1981" s="2">
        <v>100</v>
      </c>
      <c r="G1981" s="1" t="s">
        <v>115</v>
      </c>
      <c r="H1981" s="1" t="s">
        <v>92</v>
      </c>
      <c r="I1981" s="1" t="s">
        <v>93</v>
      </c>
      <c r="J1981" s="1" t="s">
        <v>15316</v>
      </c>
      <c r="K1981" s="1" t="s">
        <v>365</v>
      </c>
      <c r="L1981">
        <f>VLOOKUP(B1981,HIS退!B:F,5,FALSE)</f>
        <v>-100</v>
      </c>
      <c r="M1981" t="e">
        <f>VLOOKUP(J1981,银行退!A:F,6,FALSE)</f>
        <v>#N/A</v>
      </c>
      <c r="N1981" t="e">
        <f>VLOOKUP(J1981,网银退汇!H:M,6,FALSE)</f>
        <v>#N/A</v>
      </c>
    </row>
    <row r="1982" spans="1:14" hidden="1">
      <c r="A1982" s="1" t="s">
        <v>15317</v>
      </c>
      <c r="B1982" s="1">
        <v>1986657</v>
      </c>
      <c r="C1982" s="1" t="s">
        <v>8475</v>
      </c>
      <c r="D1982" s="1" t="s">
        <v>8476</v>
      </c>
      <c r="E1982" s="1" t="s">
        <v>8477</v>
      </c>
      <c r="F1982" s="2">
        <v>5151.84</v>
      </c>
      <c r="G1982" s="1" t="s">
        <v>115</v>
      </c>
      <c r="H1982" s="1" t="s">
        <v>92</v>
      </c>
      <c r="I1982" s="1" t="s">
        <v>93</v>
      </c>
      <c r="J1982" s="1" t="s">
        <v>15318</v>
      </c>
      <c r="K1982" s="1" t="s">
        <v>15319</v>
      </c>
      <c r="L1982">
        <f>VLOOKUP(B1982,HIS退!B:F,5,FALSE)</f>
        <v>-5151.84</v>
      </c>
      <c r="M1982" t="e">
        <f>VLOOKUP(J1982,银行退!A:F,6,FALSE)</f>
        <v>#N/A</v>
      </c>
      <c r="N1982" t="e">
        <f>VLOOKUP(J1982,网银退汇!H:M,6,FALSE)</f>
        <v>#N/A</v>
      </c>
    </row>
    <row r="1983" spans="1:14" hidden="1">
      <c r="A1983" s="1" t="s">
        <v>15320</v>
      </c>
      <c r="B1983" s="1">
        <v>1987003</v>
      </c>
      <c r="C1983" s="1" t="s">
        <v>8479</v>
      </c>
      <c r="D1983" s="1" t="s">
        <v>2599</v>
      </c>
      <c r="E1983" s="1" t="s">
        <v>4648</v>
      </c>
      <c r="F1983" s="2">
        <v>4773</v>
      </c>
      <c r="G1983" s="1" t="s">
        <v>115</v>
      </c>
      <c r="H1983" s="1" t="s">
        <v>92</v>
      </c>
      <c r="I1983" s="1" t="s">
        <v>93</v>
      </c>
      <c r="J1983" s="1" t="s">
        <v>15321</v>
      </c>
      <c r="K1983" s="1" t="s">
        <v>15322</v>
      </c>
      <c r="L1983">
        <f>VLOOKUP(B1983,HIS退!B:F,5,FALSE)</f>
        <v>-4773</v>
      </c>
      <c r="M1983" t="e">
        <f>VLOOKUP(J1983,银行退!A:F,6,FALSE)</f>
        <v>#N/A</v>
      </c>
      <c r="N1983" t="e">
        <f>VLOOKUP(J1983,网银退汇!H:M,6,FALSE)</f>
        <v>#N/A</v>
      </c>
    </row>
    <row r="1984" spans="1:14" hidden="1">
      <c r="A1984" s="1" t="s">
        <v>15323</v>
      </c>
      <c r="B1984" s="1">
        <v>1987395</v>
      </c>
      <c r="C1984" s="1" t="s">
        <v>8481</v>
      </c>
      <c r="D1984" s="1" t="s">
        <v>8482</v>
      </c>
      <c r="E1984" s="1" t="s">
        <v>6587</v>
      </c>
      <c r="F1984" s="2">
        <v>250</v>
      </c>
      <c r="G1984" s="1" t="s">
        <v>115</v>
      </c>
      <c r="H1984" s="1" t="s">
        <v>92</v>
      </c>
      <c r="I1984" s="1" t="s">
        <v>93</v>
      </c>
      <c r="J1984" s="1" t="s">
        <v>15324</v>
      </c>
      <c r="K1984" s="1" t="s">
        <v>15325</v>
      </c>
      <c r="L1984">
        <f>VLOOKUP(B1984,HIS退!B:F,5,FALSE)</f>
        <v>-250</v>
      </c>
      <c r="M1984" t="e">
        <f>VLOOKUP(J1984,银行退!A:F,6,FALSE)</f>
        <v>#N/A</v>
      </c>
      <c r="N1984" t="e">
        <f>VLOOKUP(J1984,网银退汇!H:M,6,FALSE)</f>
        <v>#N/A</v>
      </c>
    </row>
    <row r="1985" spans="1:14" hidden="1">
      <c r="A1985" s="1" t="s">
        <v>15326</v>
      </c>
      <c r="B1985" s="1">
        <v>1987409</v>
      </c>
      <c r="C1985" s="1" t="s">
        <v>8484</v>
      </c>
      <c r="D1985" s="1" t="s">
        <v>8485</v>
      </c>
      <c r="E1985" s="1" t="s">
        <v>55</v>
      </c>
      <c r="F1985" s="2">
        <v>10068.219999999999</v>
      </c>
      <c r="G1985" s="1" t="s">
        <v>115</v>
      </c>
      <c r="H1985" s="1" t="s">
        <v>92</v>
      </c>
      <c r="I1985" s="1" t="s">
        <v>93</v>
      </c>
      <c r="J1985" s="1" t="s">
        <v>15327</v>
      </c>
      <c r="K1985" s="1" t="s">
        <v>15328</v>
      </c>
      <c r="L1985">
        <f>VLOOKUP(B1985,HIS退!B:F,5,FALSE)</f>
        <v>-10068.219999999999</v>
      </c>
      <c r="M1985" t="e">
        <f>VLOOKUP(J1985,银行退!A:F,6,FALSE)</f>
        <v>#N/A</v>
      </c>
      <c r="N1985" t="e">
        <f>VLOOKUP(J1985,网银退汇!H:M,6,FALSE)</f>
        <v>#N/A</v>
      </c>
    </row>
    <row r="1986" spans="1:14" hidden="1">
      <c r="A1986" s="1" t="s">
        <v>15329</v>
      </c>
      <c r="B1986" s="1">
        <v>1987566</v>
      </c>
      <c r="C1986" s="1" t="s">
        <v>8487</v>
      </c>
      <c r="D1986" s="1" t="s">
        <v>8488</v>
      </c>
      <c r="E1986" s="1" t="s">
        <v>8489</v>
      </c>
      <c r="F1986" s="2">
        <v>2000</v>
      </c>
      <c r="G1986" s="1" t="s">
        <v>115</v>
      </c>
      <c r="H1986" s="1" t="s">
        <v>92</v>
      </c>
      <c r="I1986" s="1" t="s">
        <v>93</v>
      </c>
      <c r="J1986" s="1" t="s">
        <v>15330</v>
      </c>
      <c r="K1986" s="1" t="s">
        <v>15331</v>
      </c>
      <c r="L1986">
        <f>VLOOKUP(B1986,HIS退!B:F,5,FALSE)</f>
        <v>-2000</v>
      </c>
      <c r="M1986" t="e">
        <f>VLOOKUP(J1986,银行退!A:F,6,FALSE)</f>
        <v>#N/A</v>
      </c>
      <c r="N1986" t="e">
        <f>VLOOKUP(J1986,网银退汇!H:M,6,FALSE)</f>
        <v>#N/A</v>
      </c>
    </row>
    <row r="1987" spans="1:14" hidden="1">
      <c r="A1987" s="1" t="s">
        <v>15332</v>
      </c>
      <c r="B1987" s="1">
        <v>1987581</v>
      </c>
      <c r="C1987" s="1" t="s">
        <v>8491</v>
      </c>
      <c r="D1987" s="1" t="s">
        <v>8492</v>
      </c>
      <c r="E1987" s="1" t="s">
        <v>8493</v>
      </c>
      <c r="F1987" s="2">
        <v>1537</v>
      </c>
      <c r="G1987" s="1" t="s">
        <v>115</v>
      </c>
      <c r="H1987" s="1" t="s">
        <v>92</v>
      </c>
      <c r="I1987" s="1" t="s">
        <v>93</v>
      </c>
      <c r="J1987" s="1" t="s">
        <v>15333</v>
      </c>
      <c r="K1987" s="1" t="s">
        <v>15334</v>
      </c>
      <c r="L1987">
        <f>VLOOKUP(B1987,HIS退!B:F,5,FALSE)</f>
        <v>-1537</v>
      </c>
      <c r="M1987" t="e">
        <f>VLOOKUP(J1987,银行退!A:F,6,FALSE)</f>
        <v>#N/A</v>
      </c>
      <c r="N1987" t="e">
        <f>VLOOKUP(J1987,网银退汇!H:M,6,FALSE)</f>
        <v>#N/A</v>
      </c>
    </row>
    <row r="1988" spans="1:14" hidden="1">
      <c r="A1988" s="1" t="s">
        <v>15335</v>
      </c>
      <c r="B1988" s="1">
        <v>1987667</v>
      </c>
      <c r="C1988" s="1" t="s">
        <v>8495</v>
      </c>
      <c r="D1988" s="1" t="s">
        <v>8492</v>
      </c>
      <c r="E1988" s="1" t="s">
        <v>8493</v>
      </c>
      <c r="F1988" s="2">
        <v>1000</v>
      </c>
      <c r="G1988" s="1" t="s">
        <v>115</v>
      </c>
      <c r="H1988" s="1" t="s">
        <v>92</v>
      </c>
      <c r="I1988" s="1" t="s">
        <v>93</v>
      </c>
      <c r="J1988" s="1" t="s">
        <v>15336</v>
      </c>
      <c r="K1988" s="1" t="s">
        <v>15337</v>
      </c>
      <c r="L1988">
        <f>VLOOKUP(B1988,HIS退!B:F,5,FALSE)</f>
        <v>-1000</v>
      </c>
      <c r="M1988" t="e">
        <f>VLOOKUP(J1988,银行退!A:F,6,FALSE)</f>
        <v>#N/A</v>
      </c>
      <c r="N1988" t="e">
        <f>VLOOKUP(J1988,网银退汇!H:M,6,FALSE)</f>
        <v>#N/A</v>
      </c>
    </row>
    <row r="1989" spans="1:14" hidden="1">
      <c r="A1989" s="1" t="s">
        <v>15338</v>
      </c>
      <c r="B1989" s="1">
        <v>1988004</v>
      </c>
      <c r="C1989" s="1" t="s">
        <v>8497</v>
      </c>
      <c r="D1989" s="1" t="s">
        <v>8498</v>
      </c>
      <c r="E1989" s="1" t="s">
        <v>8499</v>
      </c>
      <c r="F1989" s="2">
        <v>20</v>
      </c>
      <c r="G1989" s="1" t="s">
        <v>115</v>
      </c>
      <c r="H1989" s="1" t="s">
        <v>92</v>
      </c>
      <c r="I1989" s="1" t="s">
        <v>93</v>
      </c>
      <c r="J1989" s="1" t="s">
        <v>15339</v>
      </c>
      <c r="K1989" s="1" t="s">
        <v>15340</v>
      </c>
      <c r="L1989">
        <f>VLOOKUP(B1989,HIS退!B:F,5,FALSE)</f>
        <v>-20</v>
      </c>
      <c r="M1989" t="e">
        <f>VLOOKUP(J1989,银行退!A:F,6,FALSE)</f>
        <v>#N/A</v>
      </c>
      <c r="N1989" t="e">
        <f>VLOOKUP(J1989,网银退汇!H:M,6,FALSE)</f>
        <v>#N/A</v>
      </c>
    </row>
    <row r="1990" spans="1:14" hidden="1">
      <c r="A1990" s="1" t="s">
        <v>15341</v>
      </c>
      <c r="B1990" s="1">
        <v>1988026</v>
      </c>
      <c r="C1990" s="1" t="s">
        <v>8501</v>
      </c>
      <c r="D1990" s="1" t="s">
        <v>8502</v>
      </c>
      <c r="E1990" s="1" t="s">
        <v>8503</v>
      </c>
      <c r="F1990" s="2">
        <v>8431.31</v>
      </c>
      <c r="G1990" s="1" t="s">
        <v>115</v>
      </c>
      <c r="H1990" s="1" t="s">
        <v>92</v>
      </c>
      <c r="I1990" s="1" t="s">
        <v>93</v>
      </c>
      <c r="J1990" s="1" t="s">
        <v>15342</v>
      </c>
      <c r="K1990" s="1" t="s">
        <v>15343</v>
      </c>
      <c r="L1990">
        <f>VLOOKUP(B1990,HIS退!B:F,5,FALSE)</f>
        <v>-8431.31</v>
      </c>
      <c r="M1990" t="e">
        <f>VLOOKUP(J1990,银行退!A:F,6,FALSE)</f>
        <v>#N/A</v>
      </c>
      <c r="N1990" t="e">
        <f>VLOOKUP(J1990,网银退汇!H:M,6,FALSE)</f>
        <v>#N/A</v>
      </c>
    </row>
    <row r="1991" spans="1:14" hidden="1">
      <c r="A1991" s="1" t="s">
        <v>15344</v>
      </c>
      <c r="B1991" s="1">
        <v>1988141</v>
      </c>
      <c r="C1991" s="1" t="s">
        <v>8505</v>
      </c>
      <c r="D1991" s="1" t="s">
        <v>8506</v>
      </c>
      <c r="E1991" s="1" t="s">
        <v>8507</v>
      </c>
      <c r="F1991" s="2">
        <v>3577.55</v>
      </c>
      <c r="G1991" s="1" t="s">
        <v>115</v>
      </c>
      <c r="H1991" s="1" t="s">
        <v>92</v>
      </c>
      <c r="I1991" s="1" t="s">
        <v>93</v>
      </c>
      <c r="J1991" s="1" t="s">
        <v>15345</v>
      </c>
      <c r="K1991" s="1" t="s">
        <v>15346</v>
      </c>
      <c r="L1991">
        <f>VLOOKUP(B1991,HIS退!B:F,5,FALSE)</f>
        <v>-3577.55</v>
      </c>
      <c r="M1991" t="e">
        <f>VLOOKUP(J1991,银行退!A:F,6,FALSE)</f>
        <v>#N/A</v>
      </c>
      <c r="N1991" t="e">
        <f>VLOOKUP(J1991,网银退汇!H:M,6,FALSE)</f>
        <v>#N/A</v>
      </c>
    </row>
    <row r="1992" spans="1:14" hidden="1">
      <c r="A1992" s="1" t="s">
        <v>15347</v>
      </c>
      <c r="B1992" s="1">
        <v>1988184</v>
      </c>
      <c r="C1992" s="1" t="s">
        <v>8509</v>
      </c>
      <c r="D1992" s="1" t="s">
        <v>8510</v>
      </c>
      <c r="E1992" s="1" t="s">
        <v>8511</v>
      </c>
      <c r="F1992" s="2">
        <v>2060.5100000000002</v>
      </c>
      <c r="G1992" s="1" t="s">
        <v>115</v>
      </c>
      <c r="H1992" s="1" t="s">
        <v>92</v>
      </c>
      <c r="I1992" s="1" t="s">
        <v>93</v>
      </c>
      <c r="J1992" s="1" t="s">
        <v>15348</v>
      </c>
      <c r="K1992" s="1" t="s">
        <v>15349</v>
      </c>
      <c r="L1992">
        <f>VLOOKUP(B1992,HIS退!B:F,5,FALSE)</f>
        <v>-2060.5100000000002</v>
      </c>
      <c r="M1992" t="e">
        <f>VLOOKUP(J1992,银行退!A:F,6,FALSE)</f>
        <v>#N/A</v>
      </c>
      <c r="N1992" t="e">
        <f>VLOOKUP(J1992,网银退汇!H:M,6,FALSE)</f>
        <v>#N/A</v>
      </c>
    </row>
    <row r="1993" spans="1:14" hidden="1">
      <c r="A1993" s="1" t="s">
        <v>15350</v>
      </c>
      <c r="B1993" s="1">
        <v>1988295</v>
      </c>
      <c r="C1993" s="1" t="s">
        <v>8513</v>
      </c>
      <c r="D1993" s="1" t="s">
        <v>8514</v>
      </c>
      <c r="E1993" s="1" t="s">
        <v>8515</v>
      </c>
      <c r="F1993" s="2">
        <v>6627.78</v>
      </c>
      <c r="G1993" s="1" t="s">
        <v>115</v>
      </c>
      <c r="H1993" s="1" t="s">
        <v>92</v>
      </c>
      <c r="I1993" s="1" t="s">
        <v>93</v>
      </c>
      <c r="J1993" s="1" t="s">
        <v>15351</v>
      </c>
      <c r="K1993" s="1" t="s">
        <v>15352</v>
      </c>
      <c r="L1993">
        <f>VLOOKUP(B1993,HIS退!B:F,5,FALSE)</f>
        <v>-6627.78</v>
      </c>
      <c r="M1993" t="e">
        <f>VLOOKUP(J1993,银行退!A:F,6,FALSE)</f>
        <v>#N/A</v>
      </c>
      <c r="N1993" t="e">
        <f>VLOOKUP(J1993,网银退汇!H:M,6,FALSE)</f>
        <v>#N/A</v>
      </c>
    </row>
    <row r="1994" spans="1:14" hidden="1">
      <c r="A1994" s="1" t="s">
        <v>15353</v>
      </c>
      <c r="B1994" s="1">
        <v>1988514</v>
      </c>
      <c r="C1994" s="1" t="s">
        <v>8517</v>
      </c>
      <c r="D1994" s="1" t="s">
        <v>8518</v>
      </c>
      <c r="E1994" s="1" t="s">
        <v>54</v>
      </c>
      <c r="F1994" s="2">
        <v>2000</v>
      </c>
      <c r="G1994" s="1" t="s">
        <v>115</v>
      </c>
      <c r="H1994" s="1" t="s">
        <v>92</v>
      </c>
      <c r="I1994" s="1" t="s">
        <v>93</v>
      </c>
      <c r="J1994" s="1" t="s">
        <v>15354</v>
      </c>
      <c r="K1994" s="1" t="s">
        <v>15355</v>
      </c>
      <c r="L1994">
        <f>VLOOKUP(B1994,HIS退!B:F,5,FALSE)</f>
        <v>-2000</v>
      </c>
      <c r="M1994" t="e">
        <f>VLOOKUP(J1994,银行退!A:F,6,FALSE)</f>
        <v>#N/A</v>
      </c>
      <c r="N1994" t="e">
        <f>VLOOKUP(J1994,网银退汇!H:M,6,FALSE)</f>
        <v>#N/A</v>
      </c>
    </row>
    <row r="1995" spans="1:14" hidden="1">
      <c r="A1995" s="1" t="s">
        <v>15356</v>
      </c>
      <c r="B1995" s="1">
        <v>1988517</v>
      </c>
      <c r="C1995" s="1" t="s">
        <v>8520</v>
      </c>
      <c r="D1995" s="1" t="s">
        <v>8521</v>
      </c>
      <c r="E1995" s="1" t="s">
        <v>8522</v>
      </c>
      <c r="F1995" s="2">
        <v>3487.81</v>
      </c>
      <c r="G1995" s="1" t="s">
        <v>115</v>
      </c>
      <c r="H1995" s="1" t="s">
        <v>92</v>
      </c>
      <c r="I1995" s="1" t="s">
        <v>93</v>
      </c>
      <c r="J1995" s="1" t="s">
        <v>15357</v>
      </c>
      <c r="K1995" s="1" t="s">
        <v>15358</v>
      </c>
      <c r="L1995">
        <f>VLOOKUP(B1995,HIS退!B:F,5,FALSE)</f>
        <v>-3487.81</v>
      </c>
      <c r="M1995" t="e">
        <f>VLOOKUP(J1995,银行退!A:F,6,FALSE)</f>
        <v>#N/A</v>
      </c>
      <c r="N1995" t="e">
        <f>VLOOKUP(J1995,网银退汇!H:M,6,FALSE)</f>
        <v>#N/A</v>
      </c>
    </row>
    <row r="1996" spans="1:14" hidden="1">
      <c r="A1996" s="1" t="s">
        <v>15359</v>
      </c>
      <c r="B1996" s="1">
        <v>1988724</v>
      </c>
      <c r="C1996" s="1" t="s">
        <v>8524</v>
      </c>
      <c r="D1996" s="1" t="s">
        <v>8525</v>
      </c>
      <c r="E1996" s="1" t="s">
        <v>8526</v>
      </c>
      <c r="F1996" s="2">
        <v>30.5</v>
      </c>
      <c r="G1996" s="1" t="s">
        <v>115</v>
      </c>
      <c r="H1996" s="1" t="s">
        <v>92</v>
      </c>
      <c r="I1996" s="1" t="s">
        <v>93</v>
      </c>
      <c r="J1996" s="1" t="s">
        <v>15360</v>
      </c>
      <c r="K1996" s="1" t="s">
        <v>15361</v>
      </c>
      <c r="L1996">
        <f>VLOOKUP(B1996,HIS退!B:F,5,FALSE)</f>
        <v>-30.5</v>
      </c>
      <c r="M1996" t="e">
        <f>VLOOKUP(J1996,银行退!A:F,6,FALSE)</f>
        <v>#N/A</v>
      </c>
      <c r="N1996" t="e">
        <f>VLOOKUP(J1996,网银退汇!H:M,6,FALSE)</f>
        <v>#N/A</v>
      </c>
    </row>
    <row r="1997" spans="1:14" hidden="1">
      <c r="A1997" s="1" t="s">
        <v>15362</v>
      </c>
      <c r="B1997" s="1">
        <v>1988784</v>
      </c>
      <c r="C1997" s="1" t="s">
        <v>8528</v>
      </c>
      <c r="D1997" s="1" t="s">
        <v>8529</v>
      </c>
      <c r="E1997" s="1" t="s">
        <v>154</v>
      </c>
      <c r="F1997" s="2">
        <v>10000</v>
      </c>
      <c r="G1997" s="1" t="s">
        <v>115</v>
      </c>
      <c r="H1997" s="1" t="s">
        <v>92</v>
      </c>
      <c r="I1997" s="1" t="s">
        <v>93</v>
      </c>
      <c r="J1997" s="1" t="s">
        <v>15363</v>
      </c>
      <c r="K1997" s="1" t="s">
        <v>15364</v>
      </c>
      <c r="L1997">
        <f>VLOOKUP(B1997,HIS退!B:F,5,FALSE)</f>
        <v>-10000</v>
      </c>
      <c r="M1997" t="e">
        <f>VLOOKUP(J1997,银行退!A:F,6,FALSE)</f>
        <v>#N/A</v>
      </c>
      <c r="N1997" t="e">
        <f>VLOOKUP(J1997,网银退汇!H:M,6,FALSE)</f>
        <v>#N/A</v>
      </c>
    </row>
    <row r="1998" spans="1:14" hidden="1">
      <c r="A1998" s="1" t="s">
        <v>15365</v>
      </c>
      <c r="B1998" s="1">
        <v>1988851</v>
      </c>
      <c r="C1998" s="1" t="s">
        <v>8531</v>
      </c>
      <c r="D1998" s="1" t="s">
        <v>8532</v>
      </c>
      <c r="E1998" s="1" t="s">
        <v>8533</v>
      </c>
      <c r="F1998" s="2">
        <v>24.5</v>
      </c>
      <c r="G1998" s="1" t="s">
        <v>115</v>
      </c>
      <c r="H1998" s="1" t="s">
        <v>92</v>
      </c>
      <c r="I1998" s="1" t="s">
        <v>93</v>
      </c>
      <c r="J1998" s="1" t="s">
        <v>15366</v>
      </c>
      <c r="K1998" s="1" t="s">
        <v>15367</v>
      </c>
      <c r="L1998">
        <f>VLOOKUP(B1998,HIS退!B:F,5,FALSE)</f>
        <v>-24.5</v>
      </c>
      <c r="M1998" t="e">
        <f>VLOOKUP(J1998,银行退!A:F,6,FALSE)</f>
        <v>#N/A</v>
      </c>
      <c r="N1998" t="e">
        <f>VLOOKUP(J1998,网银退汇!H:M,6,FALSE)</f>
        <v>#N/A</v>
      </c>
    </row>
    <row r="1999" spans="1:14" hidden="1">
      <c r="A1999" s="1" t="s">
        <v>15368</v>
      </c>
      <c r="B1999" s="1">
        <v>1988976</v>
      </c>
      <c r="C1999" s="1" t="s">
        <v>8535</v>
      </c>
      <c r="D1999" s="1" t="s">
        <v>8536</v>
      </c>
      <c r="E1999" s="1" t="s">
        <v>8537</v>
      </c>
      <c r="F1999" s="2">
        <v>8716.25</v>
      </c>
      <c r="G1999" s="1" t="s">
        <v>115</v>
      </c>
      <c r="H1999" s="1" t="s">
        <v>92</v>
      </c>
      <c r="I1999" s="1" t="s">
        <v>93</v>
      </c>
      <c r="J1999" s="1" t="s">
        <v>15369</v>
      </c>
      <c r="K1999" s="1" t="s">
        <v>15370</v>
      </c>
      <c r="L1999">
        <f>VLOOKUP(B1999,HIS退!B:F,5,FALSE)</f>
        <v>-8716.25</v>
      </c>
      <c r="M1999" t="e">
        <f>VLOOKUP(J1999,银行退!A:F,6,FALSE)</f>
        <v>#N/A</v>
      </c>
      <c r="N1999" t="e">
        <f>VLOOKUP(J1999,网银退汇!H:M,6,FALSE)</f>
        <v>#N/A</v>
      </c>
    </row>
    <row r="2000" spans="1:14" hidden="1">
      <c r="A2000" s="1" t="s">
        <v>15371</v>
      </c>
      <c r="B2000" s="1">
        <v>1989120</v>
      </c>
      <c r="C2000" s="1" t="s">
        <v>8539</v>
      </c>
      <c r="D2000" s="1" t="s">
        <v>8540</v>
      </c>
      <c r="E2000" s="1" t="s">
        <v>8541</v>
      </c>
      <c r="F2000" s="2">
        <v>4100</v>
      </c>
      <c r="G2000" s="1" t="s">
        <v>115</v>
      </c>
      <c r="H2000" s="1" t="s">
        <v>92</v>
      </c>
      <c r="I2000" s="1" t="s">
        <v>93</v>
      </c>
      <c r="J2000" s="1" t="s">
        <v>15372</v>
      </c>
      <c r="K2000" s="1" t="s">
        <v>15373</v>
      </c>
      <c r="L2000">
        <f>VLOOKUP(B2000,HIS退!B:F,5,FALSE)</f>
        <v>-4100</v>
      </c>
      <c r="M2000" t="e">
        <f>VLOOKUP(J2000,银行退!A:F,6,FALSE)</f>
        <v>#N/A</v>
      </c>
      <c r="N2000" t="e">
        <f>VLOOKUP(J2000,网银退汇!H:M,6,FALSE)</f>
        <v>#N/A</v>
      </c>
    </row>
    <row r="2001" spans="1:14" hidden="1">
      <c r="A2001" s="1" t="s">
        <v>15374</v>
      </c>
      <c r="B2001" s="1">
        <v>1989284</v>
      </c>
      <c r="C2001" s="1" t="s">
        <v>8543</v>
      </c>
      <c r="D2001" s="1" t="s">
        <v>8544</v>
      </c>
      <c r="E2001" s="1" t="s">
        <v>8545</v>
      </c>
      <c r="F2001" s="2">
        <v>523.17999999999995</v>
      </c>
      <c r="G2001" s="1" t="s">
        <v>115</v>
      </c>
      <c r="H2001" s="1" t="s">
        <v>92</v>
      </c>
      <c r="I2001" s="1" t="s">
        <v>93</v>
      </c>
      <c r="J2001" s="1" t="s">
        <v>15375</v>
      </c>
      <c r="K2001" s="1" t="s">
        <v>15376</v>
      </c>
      <c r="L2001">
        <f>VLOOKUP(B2001,HIS退!B:F,5,FALSE)</f>
        <v>-523.17999999999995</v>
      </c>
      <c r="M2001" t="e">
        <f>VLOOKUP(J2001,银行退!A:F,6,FALSE)</f>
        <v>#N/A</v>
      </c>
      <c r="N2001" t="e">
        <f>VLOOKUP(J2001,网银退汇!H:M,6,FALSE)</f>
        <v>#N/A</v>
      </c>
    </row>
    <row r="2002" spans="1:14" hidden="1">
      <c r="A2002" s="1" t="s">
        <v>15377</v>
      </c>
      <c r="B2002" s="1">
        <v>1989350</v>
      </c>
      <c r="C2002" s="1" t="s">
        <v>8547</v>
      </c>
      <c r="D2002" s="1" t="s">
        <v>8548</v>
      </c>
      <c r="E2002" s="1" t="s">
        <v>8549</v>
      </c>
      <c r="F2002" s="2">
        <v>8564.7199999999993</v>
      </c>
      <c r="G2002" s="1" t="s">
        <v>115</v>
      </c>
      <c r="H2002" s="1" t="s">
        <v>92</v>
      </c>
      <c r="I2002" s="1" t="s">
        <v>93</v>
      </c>
      <c r="J2002" s="1" t="s">
        <v>15378</v>
      </c>
      <c r="K2002" s="1" t="s">
        <v>15379</v>
      </c>
      <c r="L2002">
        <f>VLOOKUP(B2002,HIS退!B:F,5,FALSE)</f>
        <v>-8564.7199999999993</v>
      </c>
      <c r="M2002" t="e">
        <f>VLOOKUP(J2002,银行退!A:F,6,FALSE)</f>
        <v>#N/A</v>
      </c>
      <c r="N2002" t="e">
        <f>VLOOKUP(J2002,网银退汇!H:M,6,FALSE)</f>
        <v>#N/A</v>
      </c>
    </row>
    <row r="2003" spans="1:14" hidden="1">
      <c r="A2003" s="1" t="s">
        <v>15380</v>
      </c>
      <c r="B2003" s="1">
        <v>1989389</v>
      </c>
      <c r="C2003" s="1" t="s">
        <v>8551</v>
      </c>
      <c r="D2003" s="1" t="s">
        <v>8552</v>
      </c>
      <c r="E2003" s="1" t="s">
        <v>8553</v>
      </c>
      <c r="F2003" s="2">
        <v>278.94</v>
      </c>
      <c r="G2003" s="1" t="s">
        <v>115</v>
      </c>
      <c r="H2003" s="1" t="s">
        <v>92</v>
      </c>
      <c r="I2003" s="1" t="s">
        <v>93</v>
      </c>
      <c r="J2003" s="1" t="s">
        <v>15381</v>
      </c>
      <c r="K2003" s="1" t="s">
        <v>15382</v>
      </c>
      <c r="L2003">
        <f>VLOOKUP(B2003,HIS退!B:F,5,FALSE)</f>
        <v>-278.94</v>
      </c>
      <c r="M2003" t="e">
        <f>VLOOKUP(J2003,银行退!A:F,6,FALSE)</f>
        <v>#N/A</v>
      </c>
      <c r="N2003" t="e">
        <f>VLOOKUP(J2003,网银退汇!H:M,6,FALSE)</f>
        <v>#N/A</v>
      </c>
    </row>
    <row r="2004" spans="1:14" hidden="1">
      <c r="A2004" s="1" t="s">
        <v>15383</v>
      </c>
      <c r="B2004" s="1">
        <v>1989505</v>
      </c>
      <c r="C2004" s="1" t="s">
        <v>8555</v>
      </c>
      <c r="D2004" s="1" t="s">
        <v>8556</v>
      </c>
      <c r="E2004" s="1" t="s">
        <v>8557</v>
      </c>
      <c r="F2004" s="2">
        <v>229</v>
      </c>
      <c r="G2004" s="1" t="s">
        <v>115</v>
      </c>
      <c r="H2004" s="1" t="s">
        <v>92</v>
      </c>
      <c r="I2004" s="1" t="s">
        <v>93</v>
      </c>
      <c r="J2004" s="1" t="s">
        <v>15384</v>
      </c>
      <c r="K2004" s="1" t="s">
        <v>15385</v>
      </c>
      <c r="L2004">
        <f>VLOOKUP(B2004,HIS退!B:F,5,FALSE)</f>
        <v>-229</v>
      </c>
      <c r="M2004" t="e">
        <f>VLOOKUP(J2004,银行退!A:F,6,FALSE)</f>
        <v>#N/A</v>
      </c>
      <c r="N2004" t="e">
        <f>VLOOKUP(J2004,网银退汇!H:M,6,FALSE)</f>
        <v>#N/A</v>
      </c>
    </row>
    <row r="2005" spans="1:14" hidden="1">
      <c r="A2005" s="1" t="s">
        <v>15386</v>
      </c>
      <c r="B2005" s="1">
        <v>1989573</v>
      </c>
      <c r="C2005" s="1" t="s">
        <v>8559</v>
      </c>
      <c r="D2005" s="1" t="s">
        <v>209</v>
      </c>
      <c r="E2005" s="1" t="s">
        <v>210</v>
      </c>
      <c r="F2005" s="2">
        <v>850</v>
      </c>
      <c r="G2005" s="1" t="s">
        <v>115</v>
      </c>
      <c r="H2005" s="1" t="s">
        <v>92</v>
      </c>
      <c r="I2005" s="1" t="s">
        <v>93</v>
      </c>
      <c r="J2005" s="1" t="s">
        <v>15387</v>
      </c>
      <c r="K2005" s="1" t="s">
        <v>367</v>
      </c>
      <c r="L2005">
        <f>VLOOKUP(B2005,HIS退!B:F,5,FALSE)</f>
        <v>-850</v>
      </c>
      <c r="M2005" t="e">
        <f>VLOOKUP(J2005,银行退!A:F,6,FALSE)</f>
        <v>#N/A</v>
      </c>
      <c r="N2005" t="e">
        <f>VLOOKUP(J2005,网银退汇!H:M,6,FALSE)</f>
        <v>#N/A</v>
      </c>
    </row>
    <row r="2006" spans="1:14" hidden="1">
      <c r="A2006" s="1" t="s">
        <v>15388</v>
      </c>
      <c r="B2006" s="1">
        <v>1989646</v>
      </c>
      <c r="C2006" s="1" t="s">
        <v>8561</v>
      </c>
      <c r="D2006" s="1" t="s">
        <v>8562</v>
      </c>
      <c r="E2006" s="1" t="s">
        <v>8563</v>
      </c>
      <c r="F2006" s="2">
        <v>22000</v>
      </c>
      <c r="G2006" s="1" t="s">
        <v>115</v>
      </c>
      <c r="H2006" s="1" t="s">
        <v>92</v>
      </c>
      <c r="I2006" s="1" t="s">
        <v>93</v>
      </c>
      <c r="J2006" s="1" t="s">
        <v>15389</v>
      </c>
      <c r="K2006" s="1" t="s">
        <v>15390</v>
      </c>
      <c r="L2006">
        <f>VLOOKUP(B2006,HIS退!B:F,5,FALSE)</f>
        <v>-22000</v>
      </c>
      <c r="M2006" t="e">
        <f>VLOOKUP(J2006,银行退!A:F,6,FALSE)</f>
        <v>#N/A</v>
      </c>
      <c r="N2006" t="e">
        <f>VLOOKUP(J2006,网银退汇!H:M,6,FALSE)</f>
        <v>#N/A</v>
      </c>
    </row>
    <row r="2007" spans="1:14" hidden="1">
      <c r="A2007" s="1" t="s">
        <v>15391</v>
      </c>
      <c r="B2007" s="1">
        <v>1989659</v>
      </c>
      <c r="C2007" s="1" t="s">
        <v>8565</v>
      </c>
      <c r="D2007" s="1" t="s">
        <v>8566</v>
      </c>
      <c r="E2007" s="1" t="s">
        <v>8567</v>
      </c>
      <c r="F2007" s="2">
        <v>2646.57</v>
      </c>
      <c r="G2007" s="1" t="s">
        <v>115</v>
      </c>
      <c r="H2007" s="1" t="s">
        <v>92</v>
      </c>
      <c r="I2007" s="1" t="s">
        <v>93</v>
      </c>
      <c r="J2007" s="1" t="s">
        <v>15392</v>
      </c>
      <c r="K2007" s="1" t="s">
        <v>15393</v>
      </c>
      <c r="L2007">
        <f>VLOOKUP(B2007,HIS退!B:F,5,FALSE)</f>
        <v>-2646.57</v>
      </c>
      <c r="M2007" t="e">
        <f>VLOOKUP(J2007,银行退!A:F,6,FALSE)</f>
        <v>#N/A</v>
      </c>
      <c r="N2007" t="e">
        <f>VLOOKUP(J2007,网银退汇!H:M,6,FALSE)</f>
        <v>#N/A</v>
      </c>
    </row>
    <row r="2008" spans="1:14" hidden="1">
      <c r="A2008" s="1" t="s">
        <v>15394</v>
      </c>
      <c r="B2008" s="1">
        <v>1989667</v>
      </c>
      <c r="C2008" s="1" t="s">
        <v>8569</v>
      </c>
      <c r="D2008" s="1" t="s">
        <v>8570</v>
      </c>
      <c r="E2008" s="1" t="s">
        <v>8571</v>
      </c>
      <c r="F2008" s="2">
        <v>6600</v>
      </c>
      <c r="G2008" s="1" t="s">
        <v>115</v>
      </c>
      <c r="H2008" s="1" t="s">
        <v>92</v>
      </c>
      <c r="I2008" s="1" t="s">
        <v>93</v>
      </c>
      <c r="J2008" s="1" t="s">
        <v>15395</v>
      </c>
      <c r="K2008" s="1" t="s">
        <v>15396</v>
      </c>
      <c r="L2008">
        <f>VLOOKUP(B2008,HIS退!B:F,5,FALSE)</f>
        <v>-6600</v>
      </c>
      <c r="M2008" t="e">
        <f>VLOOKUP(J2008,银行退!A:F,6,FALSE)</f>
        <v>#N/A</v>
      </c>
      <c r="N2008" t="e">
        <f>VLOOKUP(J2008,网银退汇!H:M,6,FALSE)</f>
        <v>#N/A</v>
      </c>
    </row>
    <row r="2009" spans="1:14" hidden="1">
      <c r="A2009" s="1" t="s">
        <v>15397</v>
      </c>
      <c r="B2009" s="1">
        <v>1989690</v>
      </c>
      <c r="C2009" s="1" t="s">
        <v>8573</v>
      </c>
      <c r="D2009" s="1" t="s">
        <v>8574</v>
      </c>
      <c r="E2009" s="1" t="s">
        <v>8575</v>
      </c>
      <c r="F2009" s="2">
        <v>1190.3399999999999</v>
      </c>
      <c r="G2009" s="1" t="s">
        <v>115</v>
      </c>
      <c r="H2009" s="1" t="s">
        <v>92</v>
      </c>
      <c r="I2009" s="1" t="s">
        <v>93</v>
      </c>
      <c r="J2009" s="1" t="s">
        <v>15398</v>
      </c>
      <c r="K2009" s="1" t="s">
        <v>15399</v>
      </c>
      <c r="L2009">
        <f>VLOOKUP(B2009,HIS退!B:F,5,FALSE)</f>
        <v>-1190.3399999999999</v>
      </c>
      <c r="M2009" t="e">
        <f>VLOOKUP(J2009,银行退!A:F,6,FALSE)</f>
        <v>#N/A</v>
      </c>
      <c r="N2009" t="e">
        <f>VLOOKUP(J2009,网银退汇!H:M,6,FALSE)</f>
        <v>#N/A</v>
      </c>
    </row>
    <row r="2010" spans="1:14" hidden="1">
      <c r="A2010" s="1" t="s">
        <v>15400</v>
      </c>
      <c r="B2010" s="1">
        <v>1989816</v>
      </c>
      <c r="C2010" s="1" t="s">
        <v>8577</v>
      </c>
      <c r="D2010" s="1" t="s">
        <v>8578</v>
      </c>
      <c r="E2010" s="1" t="s">
        <v>8579</v>
      </c>
      <c r="F2010" s="2">
        <v>3500</v>
      </c>
      <c r="G2010" s="1" t="s">
        <v>115</v>
      </c>
      <c r="H2010" s="1" t="s">
        <v>92</v>
      </c>
      <c r="I2010" s="1" t="s">
        <v>93</v>
      </c>
      <c r="J2010" s="1" t="s">
        <v>15401</v>
      </c>
      <c r="K2010" s="1" t="s">
        <v>15402</v>
      </c>
      <c r="L2010">
        <f>VLOOKUP(B2010,HIS退!B:F,5,FALSE)</f>
        <v>-3500</v>
      </c>
      <c r="M2010" t="e">
        <f>VLOOKUP(J2010,银行退!A:F,6,FALSE)</f>
        <v>#N/A</v>
      </c>
      <c r="N2010" t="e">
        <f>VLOOKUP(J2010,网银退汇!H:M,6,FALSE)</f>
        <v>#N/A</v>
      </c>
    </row>
    <row r="2011" spans="1:14" hidden="1">
      <c r="A2011" s="1" t="s">
        <v>15403</v>
      </c>
      <c r="B2011" s="1">
        <v>1989998</v>
      </c>
      <c r="C2011" s="1" t="s">
        <v>8581</v>
      </c>
      <c r="D2011" s="1" t="s">
        <v>8582</v>
      </c>
      <c r="E2011" s="1" t="s">
        <v>8583</v>
      </c>
      <c r="F2011" s="2">
        <v>4000</v>
      </c>
      <c r="G2011" s="1" t="s">
        <v>115</v>
      </c>
      <c r="H2011" s="1" t="s">
        <v>92</v>
      </c>
      <c r="I2011" s="1" t="s">
        <v>93</v>
      </c>
      <c r="J2011" s="1" t="s">
        <v>15404</v>
      </c>
      <c r="K2011" s="1" t="s">
        <v>15405</v>
      </c>
      <c r="L2011">
        <f>VLOOKUP(B2011,HIS退!B:F,5,FALSE)</f>
        <v>-4000</v>
      </c>
      <c r="M2011" t="e">
        <f>VLOOKUP(J2011,银行退!A:F,6,FALSE)</f>
        <v>#N/A</v>
      </c>
      <c r="N2011" t="e">
        <f>VLOOKUP(J2011,网银退汇!H:M,6,FALSE)</f>
        <v>#N/A</v>
      </c>
    </row>
    <row r="2012" spans="1:14">
      <c r="A2012" s="1" t="s">
        <v>15406</v>
      </c>
      <c r="B2012" s="1">
        <v>1990019</v>
      </c>
      <c r="C2012" s="1" t="s">
        <v>15407</v>
      </c>
      <c r="D2012" s="1" t="s">
        <v>8585</v>
      </c>
      <c r="E2012" s="1" t="s">
        <v>8586</v>
      </c>
      <c r="F2012" s="2">
        <v>7765</v>
      </c>
      <c r="G2012" s="1" t="s">
        <v>115</v>
      </c>
      <c r="H2012" s="1" t="s">
        <v>94</v>
      </c>
      <c r="I2012" s="1" t="s">
        <v>24</v>
      </c>
      <c r="J2012" s="1" t="s">
        <v>15408</v>
      </c>
      <c r="K2012" s="1" t="s">
        <v>15409</v>
      </c>
      <c r="L2012">
        <f>VLOOKUP(B2012,HIS退!B:F,5,FALSE)</f>
        <v>-7765</v>
      </c>
      <c r="M2012" t="e">
        <f>VLOOKUP(J2012,银行退!A:F,6,FALSE)</f>
        <v>#N/A</v>
      </c>
      <c r="N2012" t="str">
        <f>VLOOKUP(J2012,网银退汇!H:M,6,FALSE)</f>
        <v>20170913</v>
      </c>
    </row>
    <row r="2013" spans="1:14" hidden="1">
      <c r="A2013" s="1" t="s">
        <v>15410</v>
      </c>
      <c r="B2013" s="1">
        <v>1990024</v>
      </c>
      <c r="C2013" s="1" t="s">
        <v>8588</v>
      </c>
      <c r="D2013" s="1" t="s">
        <v>8589</v>
      </c>
      <c r="E2013" s="1" t="s">
        <v>8590</v>
      </c>
      <c r="F2013" s="2">
        <v>600</v>
      </c>
      <c r="G2013" s="1" t="s">
        <v>115</v>
      </c>
      <c r="H2013" s="1" t="s">
        <v>92</v>
      </c>
      <c r="I2013" s="1" t="s">
        <v>93</v>
      </c>
      <c r="J2013" s="1" t="s">
        <v>15411</v>
      </c>
      <c r="K2013" s="1" t="s">
        <v>15412</v>
      </c>
      <c r="L2013">
        <f>VLOOKUP(B2013,HIS退!B:F,5,FALSE)</f>
        <v>-600</v>
      </c>
      <c r="M2013" t="e">
        <f>VLOOKUP(J2013,银行退!A:F,6,FALSE)</f>
        <v>#N/A</v>
      </c>
      <c r="N2013" t="e">
        <f>VLOOKUP(J2013,网银退汇!H:M,6,FALSE)</f>
        <v>#N/A</v>
      </c>
    </row>
    <row r="2014" spans="1:14" hidden="1">
      <c r="A2014" s="1" t="s">
        <v>15413</v>
      </c>
      <c r="B2014" s="1">
        <v>1990049</v>
      </c>
      <c r="C2014" s="1" t="s">
        <v>8592</v>
      </c>
      <c r="D2014" s="1" t="s">
        <v>8593</v>
      </c>
      <c r="E2014" s="1" t="s">
        <v>8594</v>
      </c>
      <c r="F2014" s="2">
        <v>4900</v>
      </c>
      <c r="G2014" s="1" t="s">
        <v>115</v>
      </c>
      <c r="H2014" s="1" t="s">
        <v>92</v>
      </c>
      <c r="I2014" s="1" t="s">
        <v>93</v>
      </c>
      <c r="J2014" s="1" t="s">
        <v>15414</v>
      </c>
      <c r="K2014" s="1" t="s">
        <v>15415</v>
      </c>
      <c r="L2014">
        <f>VLOOKUP(B2014,HIS退!B:F,5,FALSE)</f>
        <v>-4900</v>
      </c>
      <c r="M2014" t="e">
        <f>VLOOKUP(J2014,银行退!A:F,6,FALSE)</f>
        <v>#N/A</v>
      </c>
      <c r="N2014" t="e">
        <f>VLOOKUP(J2014,网银退汇!H:M,6,FALSE)</f>
        <v>#N/A</v>
      </c>
    </row>
    <row r="2015" spans="1:14">
      <c r="A2015" s="1" t="s">
        <v>15416</v>
      </c>
      <c r="B2015" s="1">
        <v>1990056</v>
      </c>
      <c r="C2015" s="1" t="s">
        <v>15417</v>
      </c>
      <c r="D2015" s="1" t="s">
        <v>8596</v>
      </c>
      <c r="E2015" s="1" t="s">
        <v>8597</v>
      </c>
      <c r="F2015" s="2">
        <v>425.36</v>
      </c>
      <c r="G2015" s="1" t="s">
        <v>115</v>
      </c>
      <c r="H2015" s="1" t="s">
        <v>94</v>
      </c>
      <c r="I2015" s="1" t="s">
        <v>24</v>
      </c>
      <c r="J2015" s="1" t="s">
        <v>15418</v>
      </c>
      <c r="K2015" s="1" t="s">
        <v>15419</v>
      </c>
      <c r="L2015">
        <f>VLOOKUP(B2015,HIS退!B:F,5,FALSE)</f>
        <v>-425.36</v>
      </c>
      <c r="M2015" t="e">
        <f>VLOOKUP(J2015,银行退!A:F,6,FALSE)</f>
        <v>#N/A</v>
      </c>
      <c r="N2015" t="str">
        <f>VLOOKUP(J2015,网银退汇!H:M,6,FALSE)</f>
        <v>20170913</v>
      </c>
    </row>
    <row r="2016" spans="1:14" hidden="1">
      <c r="A2016" s="1" t="s">
        <v>15420</v>
      </c>
      <c r="B2016" s="1">
        <v>1990066</v>
      </c>
      <c r="C2016" s="1" t="s">
        <v>8599</v>
      </c>
      <c r="D2016" s="1" t="s">
        <v>8600</v>
      </c>
      <c r="E2016" s="1" t="s">
        <v>8601</v>
      </c>
      <c r="F2016" s="2">
        <v>2935</v>
      </c>
      <c r="G2016" s="1" t="s">
        <v>115</v>
      </c>
      <c r="H2016" s="1" t="s">
        <v>92</v>
      </c>
      <c r="I2016" s="1" t="s">
        <v>93</v>
      </c>
      <c r="J2016" s="1" t="s">
        <v>15421</v>
      </c>
      <c r="K2016" s="1" t="s">
        <v>15422</v>
      </c>
      <c r="L2016">
        <f>VLOOKUP(B2016,HIS退!B:F,5,FALSE)</f>
        <v>-2935</v>
      </c>
      <c r="M2016" t="e">
        <f>VLOOKUP(J2016,银行退!A:F,6,FALSE)</f>
        <v>#N/A</v>
      </c>
      <c r="N2016" t="e">
        <f>VLOOKUP(J2016,网银退汇!H:M,6,FALSE)</f>
        <v>#N/A</v>
      </c>
    </row>
    <row r="2017" spans="1:14" hidden="1">
      <c r="A2017" s="1" t="s">
        <v>15423</v>
      </c>
      <c r="B2017" s="1">
        <v>1990118</v>
      </c>
      <c r="C2017" s="1" t="s">
        <v>8603</v>
      </c>
      <c r="D2017" s="1" t="s">
        <v>8604</v>
      </c>
      <c r="E2017" s="1" t="s">
        <v>8605</v>
      </c>
      <c r="F2017" s="2">
        <v>2116.6</v>
      </c>
      <c r="G2017" s="1" t="s">
        <v>115</v>
      </c>
      <c r="H2017" s="1" t="s">
        <v>92</v>
      </c>
      <c r="I2017" s="1" t="s">
        <v>93</v>
      </c>
      <c r="J2017" s="1" t="s">
        <v>15424</v>
      </c>
      <c r="K2017" s="1" t="s">
        <v>15425</v>
      </c>
      <c r="L2017">
        <f>VLOOKUP(B2017,HIS退!B:F,5,FALSE)</f>
        <v>-2116.6</v>
      </c>
      <c r="M2017" t="e">
        <f>VLOOKUP(J2017,银行退!A:F,6,FALSE)</f>
        <v>#N/A</v>
      </c>
      <c r="N2017" t="e">
        <f>VLOOKUP(J2017,网银退汇!H:M,6,FALSE)</f>
        <v>#N/A</v>
      </c>
    </row>
    <row r="2018" spans="1:14" hidden="1">
      <c r="A2018" s="1" t="s">
        <v>15426</v>
      </c>
      <c r="B2018" s="1">
        <v>1990121</v>
      </c>
      <c r="C2018" s="1" t="s">
        <v>8607</v>
      </c>
      <c r="D2018" s="1" t="s">
        <v>8608</v>
      </c>
      <c r="E2018" s="1" t="s">
        <v>8609</v>
      </c>
      <c r="F2018" s="2">
        <v>1740.5</v>
      </c>
      <c r="G2018" s="1" t="s">
        <v>115</v>
      </c>
      <c r="H2018" s="1" t="s">
        <v>92</v>
      </c>
      <c r="I2018" s="1" t="s">
        <v>93</v>
      </c>
      <c r="J2018" s="1" t="s">
        <v>15427</v>
      </c>
      <c r="K2018" s="1" t="s">
        <v>15428</v>
      </c>
      <c r="L2018">
        <f>VLOOKUP(B2018,HIS退!B:F,5,FALSE)</f>
        <v>-1740.5</v>
      </c>
      <c r="M2018" t="e">
        <f>VLOOKUP(J2018,银行退!A:F,6,FALSE)</f>
        <v>#N/A</v>
      </c>
      <c r="N2018" t="e">
        <f>VLOOKUP(J2018,网银退汇!H:M,6,FALSE)</f>
        <v>#N/A</v>
      </c>
    </row>
    <row r="2019" spans="1:14">
      <c r="A2019" s="1" t="s">
        <v>15429</v>
      </c>
      <c r="B2019" s="1">
        <v>1990123</v>
      </c>
      <c r="C2019" s="1" t="s">
        <v>15430</v>
      </c>
      <c r="D2019" s="1" t="s">
        <v>8611</v>
      </c>
      <c r="E2019" s="1" t="s">
        <v>8612</v>
      </c>
      <c r="F2019" s="2">
        <v>3039.92</v>
      </c>
      <c r="G2019" s="1" t="s">
        <v>115</v>
      </c>
      <c r="H2019" s="1" t="s">
        <v>94</v>
      </c>
      <c r="I2019" s="1" t="s">
        <v>24</v>
      </c>
      <c r="J2019" s="1" t="s">
        <v>15431</v>
      </c>
      <c r="K2019" s="1" t="s">
        <v>15432</v>
      </c>
      <c r="L2019">
        <f>VLOOKUP(B2019,HIS退!B:F,5,FALSE)</f>
        <v>-3039.92</v>
      </c>
      <c r="M2019" t="e">
        <f>VLOOKUP(J2019,银行退!A:F,6,FALSE)</f>
        <v>#N/A</v>
      </c>
      <c r="N2019" t="str">
        <f>VLOOKUP(J2019,网银退汇!H:M,6,FALSE)</f>
        <v>20170913</v>
      </c>
    </row>
    <row r="2020" spans="1:14" hidden="1">
      <c r="A2020" s="1" t="s">
        <v>15433</v>
      </c>
      <c r="B2020" s="1">
        <v>1990143</v>
      </c>
      <c r="C2020" s="1" t="s">
        <v>8614</v>
      </c>
      <c r="D2020" s="1" t="s">
        <v>8615</v>
      </c>
      <c r="E2020" s="1" t="s">
        <v>8616</v>
      </c>
      <c r="F2020" s="2">
        <v>354.52</v>
      </c>
      <c r="G2020" s="1" t="s">
        <v>115</v>
      </c>
      <c r="H2020" s="1" t="s">
        <v>92</v>
      </c>
      <c r="I2020" s="1" t="s">
        <v>93</v>
      </c>
      <c r="J2020" s="1" t="s">
        <v>15434</v>
      </c>
      <c r="K2020" s="1" t="s">
        <v>15435</v>
      </c>
      <c r="L2020">
        <f>VLOOKUP(B2020,HIS退!B:F,5,FALSE)</f>
        <v>-354.52</v>
      </c>
      <c r="M2020" t="e">
        <f>VLOOKUP(J2020,银行退!A:F,6,FALSE)</f>
        <v>#N/A</v>
      </c>
      <c r="N2020" t="e">
        <f>VLOOKUP(J2020,网银退汇!H:M,6,FALSE)</f>
        <v>#N/A</v>
      </c>
    </row>
    <row r="2021" spans="1:14" hidden="1">
      <c r="A2021" s="1" t="s">
        <v>15436</v>
      </c>
      <c r="B2021" s="1">
        <v>1990156</v>
      </c>
      <c r="C2021" s="1" t="s">
        <v>8618</v>
      </c>
      <c r="D2021" s="1" t="s">
        <v>286</v>
      </c>
      <c r="E2021" s="1" t="s">
        <v>287</v>
      </c>
      <c r="F2021" s="2">
        <v>4000</v>
      </c>
      <c r="G2021" s="1" t="s">
        <v>115</v>
      </c>
      <c r="H2021" s="1" t="s">
        <v>92</v>
      </c>
      <c r="I2021" s="1" t="s">
        <v>93</v>
      </c>
      <c r="J2021" s="1" t="s">
        <v>15437</v>
      </c>
      <c r="K2021" s="1" t="s">
        <v>395</v>
      </c>
      <c r="L2021">
        <f>VLOOKUP(B2021,HIS退!B:F,5,FALSE)</f>
        <v>-4000</v>
      </c>
      <c r="M2021" t="e">
        <f>VLOOKUP(J2021,银行退!A:F,6,FALSE)</f>
        <v>#N/A</v>
      </c>
      <c r="N2021" t="e">
        <f>VLOOKUP(J2021,网银退汇!H:M,6,FALSE)</f>
        <v>#N/A</v>
      </c>
    </row>
    <row r="2022" spans="1:14" hidden="1">
      <c r="A2022" s="1" t="s">
        <v>15438</v>
      </c>
      <c r="B2022" s="1">
        <v>1990181</v>
      </c>
      <c r="C2022" s="1" t="s">
        <v>8620</v>
      </c>
      <c r="D2022" s="1" t="s">
        <v>8621</v>
      </c>
      <c r="E2022" s="1" t="s">
        <v>63</v>
      </c>
      <c r="F2022" s="2">
        <v>2851.31</v>
      </c>
      <c r="G2022" s="1" t="s">
        <v>115</v>
      </c>
      <c r="H2022" s="1" t="s">
        <v>92</v>
      </c>
      <c r="I2022" s="1" t="s">
        <v>93</v>
      </c>
      <c r="J2022" s="1" t="s">
        <v>15439</v>
      </c>
      <c r="K2022" s="1" t="s">
        <v>15440</v>
      </c>
      <c r="L2022">
        <f>VLOOKUP(B2022,HIS退!B:F,5,FALSE)</f>
        <v>-2851.31</v>
      </c>
      <c r="M2022" t="e">
        <f>VLOOKUP(J2022,银行退!A:F,6,FALSE)</f>
        <v>#N/A</v>
      </c>
      <c r="N2022" t="e">
        <f>VLOOKUP(J2022,网银退汇!H:M,6,FALSE)</f>
        <v>#N/A</v>
      </c>
    </row>
    <row r="2023" spans="1:14" hidden="1">
      <c r="A2023" s="1" t="s">
        <v>15441</v>
      </c>
      <c r="B2023" s="1">
        <v>1990182</v>
      </c>
      <c r="C2023" s="1" t="s">
        <v>8623</v>
      </c>
      <c r="D2023" s="1" t="s">
        <v>8624</v>
      </c>
      <c r="E2023" s="1" t="s">
        <v>273</v>
      </c>
      <c r="F2023" s="2">
        <v>2672.8</v>
      </c>
      <c r="G2023" s="1" t="s">
        <v>115</v>
      </c>
      <c r="H2023" s="1" t="s">
        <v>92</v>
      </c>
      <c r="I2023" s="1" t="s">
        <v>93</v>
      </c>
      <c r="J2023" s="1" t="s">
        <v>15442</v>
      </c>
      <c r="K2023" s="1" t="s">
        <v>15443</v>
      </c>
      <c r="L2023">
        <f>VLOOKUP(B2023,HIS退!B:F,5,FALSE)</f>
        <v>-2672.8</v>
      </c>
      <c r="M2023" t="e">
        <f>VLOOKUP(J2023,银行退!A:F,6,FALSE)</f>
        <v>#N/A</v>
      </c>
      <c r="N2023" t="e">
        <f>VLOOKUP(J2023,网银退汇!H:M,6,FALSE)</f>
        <v>#N/A</v>
      </c>
    </row>
    <row r="2024" spans="1:14" hidden="1">
      <c r="A2024" s="1" t="s">
        <v>15444</v>
      </c>
      <c r="B2024" s="1">
        <v>1990187</v>
      </c>
      <c r="C2024" s="1" t="s">
        <v>8626</v>
      </c>
      <c r="D2024" s="1" t="s">
        <v>8627</v>
      </c>
      <c r="E2024" s="1" t="s">
        <v>8628</v>
      </c>
      <c r="F2024" s="2">
        <v>1625</v>
      </c>
      <c r="G2024" s="1" t="s">
        <v>115</v>
      </c>
      <c r="H2024" s="1" t="s">
        <v>92</v>
      </c>
      <c r="I2024" s="1" t="s">
        <v>93</v>
      </c>
      <c r="J2024" s="1" t="s">
        <v>15445</v>
      </c>
      <c r="K2024" s="1" t="s">
        <v>15446</v>
      </c>
      <c r="L2024">
        <f>VLOOKUP(B2024,HIS退!B:F,5,FALSE)</f>
        <v>-1625</v>
      </c>
      <c r="M2024" t="e">
        <f>VLOOKUP(J2024,银行退!A:F,6,FALSE)</f>
        <v>#N/A</v>
      </c>
      <c r="N2024" t="e">
        <f>VLOOKUP(J2024,网银退汇!H:M,6,FALSE)</f>
        <v>#N/A</v>
      </c>
    </row>
    <row r="2025" spans="1:14" hidden="1">
      <c r="A2025" s="1" t="s">
        <v>15447</v>
      </c>
      <c r="B2025" s="1">
        <v>1990217</v>
      </c>
      <c r="C2025" s="1" t="s">
        <v>8630</v>
      </c>
      <c r="D2025" s="1" t="s">
        <v>8631</v>
      </c>
      <c r="E2025" s="1" t="s">
        <v>8632</v>
      </c>
      <c r="F2025" s="2">
        <v>8176</v>
      </c>
      <c r="G2025" s="1" t="s">
        <v>115</v>
      </c>
      <c r="H2025" s="1" t="s">
        <v>92</v>
      </c>
      <c r="I2025" s="1" t="s">
        <v>93</v>
      </c>
      <c r="J2025" s="1" t="s">
        <v>15448</v>
      </c>
      <c r="K2025" s="1" t="s">
        <v>15449</v>
      </c>
      <c r="L2025">
        <f>VLOOKUP(B2025,HIS退!B:F,5,FALSE)</f>
        <v>-8176</v>
      </c>
      <c r="M2025" t="e">
        <f>VLOOKUP(J2025,银行退!A:F,6,FALSE)</f>
        <v>#N/A</v>
      </c>
      <c r="N2025" t="e">
        <f>VLOOKUP(J2025,网银退汇!H:M,6,FALSE)</f>
        <v>#N/A</v>
      </c>
    </row>
    <row r="2026" spans="1:14" hidden="1">
      <c r="A2026" s="1" t="s">
        <v>15450</v>
      </c>
      <c r="B2026" s="1">
        <v>1990227</v>
      </c>
      <c r="C2026" s="1" t="s">
        <v>8634</v>
      </c>
      <c r="D2026" s="1" t="s">
        <v>227</v>
      </c>
      <c r="E2026" s="1" t="s">
        <v>228</v>
      </c>
      <c r="F2026" s="2">
        <v>6505</v>
      </c>
      <c r="G2026" s="1" t="s">
        <v>115</v>
      </c>
      <c r="H2026" s="1" t="s">
        <v>92</v>
      </c>
      <c r="I2026" s="1" t="s">
        <v>93</v>
      </c>
      <c r="J2026" s="1" t="s">
        <v>15451</v>
      </c>
      <c r="K2026" s="1" t="s">
        <v>376</v>
      </c>
      <c r="L2026">
        <f>VLOOKUP(B2026,HIS退!B:F,5,FALSE)</f>
        <v>-6505</v>
      </c>
      <c r="M2026" t="e">
        <f>VLOOKUP(J2026,银行退!A:F,6,FALSE)</f>
        <v>#N/A</v>
      </c>
      <c r="N2026" t="e">
        <f>VLOOKUP(J2026,网银退汇!H:M,6,FALSE)</f>
        <v>#N/A</v>
      </c>
    </row>
    <row r="2027" spans="1:14">
      <c r="A2027" s="1" t="s">
        <v>15452</v>
      </c>
      <c r="B2027" s="1">
        <v>1990235</v>
      </c>
      <c r="C2027" s="1" t="s">
        <v>8636</v>
      </c>
      <c r="D2027" s="1" t="s">
        <v>8637</v>
      </c>
      <c r="E2027" s="1" t="s">
        <v>8638</v>
      </c>
      <c r="F2027" s="2">
        <v>4146.9799999999996</v>
      </c>
      <c r="G2027" s="1" t="s">
        <v>115</v>
      </c>
      <c r="H2027" s="1" t="s">
        <v>92</v>
      </c>
      <c r="I2027" s="1" t="s">
        <v>93</v>
      </c>
      <c r="J2027" s="1" t="s">
        <v>17578</v>
      </c>
      <c r="K2027" s="1" t="s">
        <v>15454</v>
      </c>
      <c r="L2027">
        <f>VLOOKUP(B2027,HIS退!B:F,5,FALSE)</f>
        <v>-4146.9799999999996</v>
      </c>
      <c r="M2027" t="e">
        <f>VLOOKUP(J2027,银行退!A:F,6,FALSE)</f>
        <v>#N/A</v>
      </c>
      <c r="N2027" t="str">
        <f>VLOOKUP(J2027,网银退汇!H:M,6,FALSE)</f>
        <v>20170914</v>
      </c>
    </row>
    <row r="2028" spans="1:14" hidden="1">
      <c r="A2028" s="1" t="s">
        <v>15455</v>
      </c>
      <c r="B2028" s="1">
        <v>1990238</v>
      </c>
      <c r="C2028" s="1" t="s">
        <v>8640</v>
      </c>
      <c r="D2028" s="1" t="s">
        <v>8641</v>
      </c>
      <c r="E2028" s="1" t="s">
        <v>8642</v>
      </c>
      <c r="F2028" s="2">
        <v>8438</v>
      </c>
      <c r="G2028" s="1" t="s">
        <v>115</v>
      </c>
      <c r="H2028" s="1" t="s">
        <v>92</v>
      </c>
      <c r="I2028" s="1" t="s">
        <v>93</v>
      </c>
      <c r="J2028" s="1" t="s">
        <v>15456</v>
      </c>
      <c r="K2028" s="1" t="s">
        <v>15457</v>
      </c>
      <c r="L2028">
        <f>VLOOKUP(B2028,HIS退!B:F,5,FALSE)</f>
        <v>-8438</v>
      </c>
      <c r="M2028" t="e">
        <f>VLOOKUP(J2028,银行退!A:F,6,FALSE)</f>
        <v>#N/A</v>
      </c>
      <c r="N2028" t="e">
        <f>VLOOKUP(J2028,网银退汇!H:M,6,FALSE)</f>
        <v>#N/A</v>
      </c>
    </row>
    <row r="2029" spans="1:14" hidden="1">
      <c r="A2029" s="1" t="s">
        <v>15458</v>
      </c>
      <c r="B2029" s="1">
        <v>1990256</v>
      </c>
      <c r="C2029" s="1" t="s">
        <v>8644</v>
      </c>
      <c r="D2029" s="1" t="s">
        <v>8645</v>
      </c>
      <c r="E2029" s="1" t="s">
        <v>8646</v>
      </c>
      <c r="F2029" s="2">
        <v>15020</v>
      </c>
      <c r="G2029" s="1" t="s">
        <v>115</v>
      </c>
      <c r="H2029" s="1" t="s">
        <v>92</v>
      </c>
      <c r="I2029" s="1" t="s">
        <v>93</v>
      </c>
      <c r="J2029" s="1" t="s">
        <v>15459</v>
      </c>
      <c r="K2029" s="1" t="s">
        <v>15460</v>
      </c>
      <c r="L2029">
        <f>VLOOKUP(B2029,HIS退!B:F,5,FALSE)</f>
        <v>-15020</v>
      </c>
      <c r="M2029" t="e">
        <f>VLOOKUP(J2029,银行退!A:F,6,FALSE)</f>
        <v>#N/A</v>
      </c>
      <c r="N2029" t="e">
        <f>VLOOKUP(J2029,网银退汇!H:M,6,FALSE)</f>
        <v>#N/A</v>
      </c>
    </row>
    <row r="2030" spans="1:14" hidden="1">
      <c r="A2030" s="1" t="s">
        <v>15461</v>
      </c>
      <c r="B2030" s="1">
        <v>1990272</v>
      </c>
      <c r="C2030" s="1" t="s">
        <v>8648</v>
      </c>
      <c r="D2030" s="1" t="s">
        <v>8649</v>
      </c>
      <c r="E2030" s="1" t="s">
        <v>8646</v>
      </c>
      <c r="F2030" s="2">
        <v>2104.29</v>
      </c>
      <c r="G2030" s="1" t="s">
        <v>115</v>
      </c>
      <c r="H2030" s="1" t="s">
        <v>92</v>
      </c>
      <c r="I2030" s="1" t="s">
        <v>93</v>
      </c>
      <c r="J2030" s="1" t="s">
        <v>15462</v>
      </c>
      <c r="K2030" s="1" t="s">
        <v>15460</v>
      </c>
      <c r="L2030">
        <f>VLOOKUP(B2030,HIS退!B:F,5,FALSE)</f>
        <v>-2104.29</v>
      </c>
      <c r="M2030" t="e">
        <f>VLOOKUP(J2030,银行退!A:F,6,FALSE)</f>
        <v>#N/A</v>
      </c>
      <c r="N2030" t="e">
        <f>VLOOKUP(J2030,网银退汇!H:M,6,FALSE)</f>
        <v>#N/A</v>
      </c>
    </row>
    <row r="2031" spans="1:14" hidden="1">
      <c r="A2031" s="1" t="s">
        <v>15463</v>
      </c>
      <c r="B2031" s="1">
        <v>1990291</v>
      </c>
      <c r="C2031" s="1" t="s">
        <v>8651</v>
      </c>
      <c r="D2031" s="1" t="s">
        <v>8652</v>
      </c>
      <c r="E2031" s="1" t="s">
        <v>8653</v>
      </c>
      <c r="F2031" s="2">
        <v>7440.67</v>
      </c>
      <c r="G2031" s="1" t="s">
        <v>115</v>
      </c>
      <c r="H2031" s="1" t="s">
        <v>92</v>
      </c>
      <c r="I2031" s="1" t="s">
        <v>93</v>
      </c>
      <c r="J2031" s="1" t="s">
        <v>15464</v>
      </c>
      <c r="K2031" s="1" t="s">
        <v>15465</v>
      </c>
      <c r="L2031">
        <f>VLOOKUP(B2031,HIS退!B:F,5,FALSE)</f>
        <v>-7440.67</v>
      </c>
      <c r="M2031" t="e">
        <f>VLOOKUP(J2031,银行退!A:F,6,FALSE)</f>
        <v>#N/A</v>
      </c>
      <c r="N2031" t="e">
        <f>VLOOKUP(J2031,网银退汇!H:M,6,FALSE)</f>
        <v>#N/A</v>
      </c>
    </row>
    <row r="2032" spans="1:14" hidden="1">
      <c r="A2032" s="1" t="s">
        <v>15466</v>
      </c>
      <c r="B2032" s="1">
        <v>1990338</v>
      </c>
      <c r="C2032" s="1" t="s">
        <v>8655</v>
      </c>
      <c r="D2032" s="1" t="s">
        <v>8656</v>
      </c>
      <c r="E2032" s="1" t="s">
        <v>8657</v>
      </c>
      <c r="F2032" s="2">
        <v>1766.14</v>
      </c>
      <c r="G2032" s="1" t="s">
        <v>115</v>
      </c>
      <c r="H2032" s="1" t="s">
        <v>92</v>
      </c>
      <c r="I2032" s="1" t="s">
        <v>93</v>
      </c>
      <c r="J2032" s="1" t="s">
        <v>15467</v>
      </c>
      <c r="K2032" s="1" t="s">
        <v>15468</v>
      </c>
      <c r="L2032">
        <f>VLOOKUP(B2032,HIS退!B:F,5,FALSE)</f>
        <v>-1766.14</v>
      </c>
      <c r="M2032" t="e">
        <f>VLOOKUP(J2032,银行退!A:F,6,FALSE)</f>
        <v>#N/A</v>
      </c>
      <c r="N2032" t="e">
        <f>VLOOKUP(J2032,网银退汇!H:M,6,FALSE)</f>
        <v>#N/A</v>
      </c>
    </row>
    <row r="2033" spans="1:14" hidden="1">
      <c r="A2033" s="1" t="s">
        <v>15469</v>
      </c>
      <c r="B2033" s="1">
        <v>1990382</v>
      </c>
      <c r="C2033" s="1" t="s">
        <v>8659</v>
      </c>
      <c r="D2033" s="1" t="s">
        <v>8660</v>
      </c>
      <c r="E2033" s="1" t="s">
        <v>8661</v>
      </c>
      <c r="F2033" s="2">
        <v>1972.05</v>
      </c>
      <c r="G2033" s="1" t="s">
        <v>115</v>
      </c>
      <c r="H2033" s="1" t="s">
        <v>92</v>
      </c>
      <c r="I2033" s="1" t="s">
        <v>93</v>
      </c>
      <c r="J2033" s="1" t="s">
        <v>15470</v>
      </c>
      <c r="K2033" s="1" t="s">
        <v>15471</v>
      </c>
      <c r="L2033">
        <f>VLOOKUP(B2033,HIS退!B:F,5,FALSE)</f>
        <v>-1972.05</v>
      </c>
      <c r="M2033" t="e">
        <f>VLOOKUP(J2033,银行退!A:F,6,FALSE)</f>
        <v>#N/A</v>
      </c>
      <c r="N2033" t="e">
        <f>VLOOKUP(J2033,网银退汇!H:M,6,FALSE)</f>
        <v>#N/A</v>
      </c>
    </row>
    <row r="2034" spans="1:14" hidden="1">
      <c r="A2034" s="1" t="s">
        <v>15472</v>
      </c>
      <c r="B2034" s="1">
        <v>1990383</v>
      </c>
      <c r="C2034" s="1" t="s">
        <v>8663</v>
      </c>
      <c r="D2034" s="1" t="s">
        <v>8664</v>
      </c>
      <c r="E2034" s="1" t="s">
        <v>221</v>
      </c>
      <c r="F2034" s="2">
        <v>3069</v>
      </c>
      <c r="G2034" s="1" t="s">
        <v>115</v>
      </c>
      <c r="H2034" s="1" t="s">
        <v>92</v>
      </c>
      <c r="I2034" s="1" t="s">
        <v>93</v>
      </c>
      <c r="J2034" s="1" t="s">
        <v>15473</v>
      </c>
      <c r="K2034" s="1" t="s">
        <v>15474</v>
      </c>
      <c r="L2034">
        <f>VLOOKUP(B2034,HIS退!B:F,5,FALSE)</f>
        <v>-3069</v>
      </c>
      <c r="M2034" t="e">
        <f>VLOOKUP(J2034,银行退!A:F,6,FALSE)</f>
        <v>#N/A</v>
      </c>
      <c r="N2034" t="e">
        <f>VLOOKUP(J2034,网银退汇!H:M,6,FALSE)</f>
        <v>#N/A</v>
      </c>
    </row>
    <row r="2035" spans="1:14" hidden="1">
      <c r="A2035" s="1" t="s">
        <v>15475</v>
      </c>
      <c r="B2035" s="1">
        <v>1990400</v>
      </c>
      <c r="C2035" s="1" t="s">
        <v>8666</v>
      </c>
      <c r="D2035" s="1" t="s">
        <v>8667</v>
      </c>
      <c r="E2035" s="1" t="s">
        <v>8668</v>
      </c>
      <c r="F2035" s="2">
        <v>9746.92</v>
      </c>
      <c r="G2035" s="1" t="s">
        <v>115</v>
      </c>
      <c r="H2035" s="1" t="s">
        <v>92</v>
      </c>
      <c r="I2035" s="1" t="s">
        <v>93</v>
      </c>
      <c r="J2035" s="1" t="s">
        <v>15476</v>
      </c>
      <c r="K2035" s="1" t="s">
        <v>15477</v>
      </c>
      <c r="L2035">
        <f>VLOOKUP(B2035,HIS退!B:F,5,FALSE)</f>
        <v>-9746.92</v>
      </c>
      <c r="M2035" t="e">
        <f>VLOOKUP(J2035,银行退!A:F,6,FALSE)</f>
        <v>#N/A</v>
      </c>
      <c r="N2035" t="e">
        <f>VLOOKUP(J2035,网银退汇!H:M,6,FALSE)</f>
        <v>#N/A</v>
      </c>
    </row>
    <row r="2036" spans="1:14" hidden="1">
      <c r="A2036" s="1" t="s">
        <v>15478</v>
      </c>
      <c r="B2036" s="1">
        <v>1990401</v>
      </c>
      <c r="C2036" s="1" t="s">
        <v>8670</v>
      </c>
      <c r="D2036" s="1" t="s">
        <v>437</v>
      </c>
      <c r="E2036" s="1" t="s">
        <v>526</v>
      </c>
      <c r="F2036" s="2">
        <v>118.42</v>
      </c>
      <c r="G2036" s="1" t="s">
        <v>115</v>
      </c>
      <c r="H2036" s="1" t="s">
        <v>92</v>
      </c>
      <c r="I2036" s="1" t="s">
        <v>93</v>
      </c>
      <c r="J2036" s="1" t="s">
        <v>15479</v>
      </c>
      <c r="K2036" s="1" t="s">
        <v>438</v>
      </c>
      <c r="L2036">
        <f>VLOOKUP(B2036,HIS退!B:F,5,FALSE)</f>
        <v>-118.42</v>
      </c>
      <c r="M2036" t="e">
        <f>VLOOKUP(J2036,银行退!A:F,6,FALSE)</f>
        <v>#N/A</v>
      </c>
      <c r="N2036" t="e">
        <f>VLOOKUP(J2036,网银退汇!H:M,6,FALSE)</f>
        <v>#N/A</v>
      </c>
    </row>
    <row r="2037" spans="1:14" hidden="1">
      <c r="A2037" s="1" t="s">
        <v>15480</v>
      </c>
      <c r="B2037" s="1">
        <v>1990419</v>
      </c>
      <c r="C2037" s="1" t="s">
        <v>8672</v>
      </c>
      <c r="D2037" s="1" t="s">
        <v>8673</v>
      </c>
      <c r="E2037" s="1" t="s">
        <v>8674</v>
      </c>
      <c r="F2037" s="2">
        <v>2457.9</v>
      </c>
      <c r="G2037" s="1" t="s">
        <v>115</v>
      </c>
      <c r="H2037" s="1" t="s">
        <v>92</v>
      </c>
      <c r="I2037" s="1" t="s">
        <v>93</v>
      </c>
      <c r="J2037" s="1" t="s">
        <v>15481</v>
      </c>
      <c r="K2037" s="1" t="s">
        <v>15482</v>
      </c>
      <c r="L2037">
        <f>VLOOKUP(B2037,HIS退!B:F,5,FALSE)</f>
        <v>-2457.9</v>
      </c>
      <c r="M2037" t="e">
        <f>VLOOKUP(J2037,银行退!A:F,6,FALSE)</f>
        <v>#N/A</v>
      </c>
      <c r="N2037" t="e">
        <f>VLOOKUP(J2037,网银退汇!H:M,6,FALSE)</f>
        <v>#N/A</v>
      </c>
    </row>
    <row r="2038" spans="1:14" hidden="1">
      <c r="A2038" s="1" t="s">
        <v>15483</v>
      </c>
      <c r="B2038" s="1">
        <v>1990424</v>
      </c>
      <c r="C2038" s="1" t="s">
        <v>8676</v>
      </c>
      <c r="D2038" s="1" t="s">
        <v>8233</v>
      </c>
      <c r="E2038" s="1" t="s">
        <v>8234</v>
      </c>
      <c r="F2038" s="2">
        <v>10000</v>
      </c>
      <c r="G2038" s="1" t="s">
        <v>115</v>
      </c>
      <c r="H2038" s="1" t="s">
        <v>92</v>
      </c>
      <c r="I2038" s="1" t="s">
        <v>93</v>
      </c>
      <c r="J2038" s="1" t="s">
        <v>15484</v>
      </c>
      <c r="K2038" s="1" t="s">
        <v>15123</v>
      </c>
      <c r="L2038">
        <f>VLOOKUP(B2038,HIS退!B:F,5,FALSE)</f>
        <v>-10000</v>
      </c>
      <c r="M2038" t="e">
        <f>VLOOKUP(J2038,银行退!A:F,6,FALSE)</f>
        <v>#N/A</v>
      </c>
      <c r="N2038" t="e">
        <f>VLOOKUP(J2038,网银退汇!H:M,6,FALSE)</f>
        <v>#N/A</v>
      </c>
    </row>
    <row r="2039" spans="1:14" hidden="1">
      <c r="A2039" s="1" t="s">
        <v>15485</v>
      </c>
      <c r="B2039" s="1">
        <v>1990457</v>
      </c>
      <c r="C2039" s="1" t="s">
        <v>8678</v>
      </c>
      <c r="D2039" s="1" t="s">
        <v>8679</v>
      </c>
      <c r="E2039" s="1" t="s">
        <v>8680</v>
      </c>
      <c r="F2039" s="2">
        <v>1101</v>
      </c>
      <c r="G2039" s="1" t="s">
        <v>115</v>
      </c>
      <c r="H2039" s="1" t="s">
        <v>92</v>
      </c>
      <c r="I2039" s="1" t="s">
        <v>93</v>
      </c>
      <c r="J2039" s="1" t="s">
        <v>15486</v>
      </c>
      <c r="K2039" s="1" t="s">
        <v>15487</v>
      </c>
      <c r="L2039">
        <f>VLOOKUP(B2039,HIS退!B:F,5,FALSE)</f>
        <v>-1101</v>
      </c>
      <c r="M2039" t="e">
        <f>VLOOKUP(J2039,银行退!A:F,6,FALSE)</f>
        <v>#N/A</v>
      </c>
      <c r="N2039" t="e">
        <f>VLOOKUP(J2039,网银退汇!H:M,6,FALSE)</f>
        <v>#N/A</v>
      </c>
    </row>
    <row r="2040" spans="1:14" hidden="1">
      <c r="A2040" s="1" t="s">
        <v>15488</v>
      </c>
      <c r="B2040" s="1">
        <v>1990481</v>
      </c>
      <c r="C2040" s="1" t="s">
        <v>8682</v>
      </c>
      <c r="D2040" s="1" t="s">
        <v>8652</v>
      </c>
      <c r="E2040" s="1" t="s">
        <v>8653</v>
      </c>
      <c r="F2040" s="2">
        <v>1000</v>
      </c>
      <c r="G2040" s="1" t="s">
        <v>115</v>
      </c>
      <c r="H2040" s="1" t="s">
        <v>92</v>
      </c>
      <c r="I2040" s="1" t="s">
        <v>93</v>
      </c>
      <c r="J2040" s="1" t="s">
        <v>15489</v>
      </c>
      <c r="K2040" s="1" t="s">
        <v>15490</v>
      </c>
      <c r="L2040">
        <f>VLOOKUP(B2040,HIS退!B:F,5,FALSE)</f>
        <v>-1000</v>
      </c>
      <c r="M2040" t="e">
        <f>VLOOKUP(J2040,银行退!A:F,6,FALSE)</f>
        <v>#N/A</v>
      </c>
      <c r="N2040" t="e">
        <f>VLOOKUP(J2040,网银退汇!H:M,6,FALSE)</f>
        <v>#N/A</v>
      </c>
    </row>
    <row r="2041" spans="1:14">
      <c r="A2041" s="1" t="s">
        <v>15491</v>
      </c>
      <c r="B2041" s="1">
        <v>1990490</v>
      </c>
      <c r="C2041" s="1" t="s">
        <v>15492</v>
      </c>
      <c r="D2041" s="1" t="s">
        <v>8684</v>
      </c>
      <c r="E2041" s="1" t="s">
        <v>8685</v>
      </c>
      <c r="F2041" s="2">
        <v>976.01</v>
      </c>
      <c r="G2041" s="1" t="s">
        <v>115</v>
      </c>
      <c r="H2041" s="1" t="s">
        <v>94</v>
      </c>
      <c r="I2041" s="1" t="s">
        <v>24</v>
      </c>
      <c r="J2041" s="1" t="s">
        <v>15493</v>
      </c>
      <c r="K2041" s="1" t="s">
        <v>15494</v>
      </c>
      <c r="L2041">
        <f>VLOOKUP(B2041,HIS退!B:F,5,FALSE)</f>
        <v>-976.01</v>
      </c>
      <c r="M2041" t="e">
        <f>VLOOKUP(J2041,银行退!A:F,6,FALSE)</f>
        <v>#N/A</v>
      </c>
      <c r="N2041" t="str">
        <f>VLOOKUP(J2041,网银退汇!H:M,6,FALSE)</f>
        <v>20170913</v>
      </c>
    </row>
    <row r="2042" spans="1:14" hidden="1">
      <c r="A2042" s="1" t="s">
        <v>15495</v>
      </c>
      <c r="B2042" s="1">
        <v>1990499</v>
      </c>
      <c r="C2042" s="1" t="s">
        <v>8687</v>
      </c>
      <c r="D2042" s="1" t="s">
        <v>8688</v>
      </c>
      <c r="E2042" s="1" t="s">
        <v>8689</v>
      </c>
      <c r="F2042" s="2">
        <v>1530.01</v>
      </c>
      <c r="G2042" s="1" t="s">
        <v>115</v>
      </c>
      <c r="H2042" s="1" t="s">
        <v>92</v>
      </c>
      <c r="I2042" s="1" t="s">
        <v>93</v>
      </c>
      <c r="J2042" s="1" t="s">
        <v>15496</v>
      </c>
      <c r="K2042" s="1" t="s">
        <v>15497</v>
      </c>
      <c r="L2042">
        <f>VLOOKUP(B2042,HIS退!B:F,5,FALSE)</f>
        <v>-1530.01</v>
      </c>
      <c r="M2042" t="e">
        <f>VLOOKUP(J2042,银行退!A:F,6,FALSE)</f>
        <v>#N/A</v>
      </c>
      <c r="N2042" t="e">
        <f>VLOOKUP(J2042,网银退汇!H:M,6,FALSE)</f>
        <v>#N/A</v>
      </c>
    </row>
    <row r="2043" spans="1:14" hidden="1">
      <c r="A2043" s="1" t="s">
        <v>15498</v>
      </c>
      <c r="B2043" s="1">
        <v>1990558</v>
      </c>
      <c r="C2043" s="1" t="s">
        <v>8691</v>
      </c>
      <c r="D2043" s="1" t="s">
        <v>8692</v>
      </c>
      <c r="E2043" s="1" t="s">
        <v>8693</v>
      </c>
      <c r="F2043" s="2">
        <v>5650</v>
      </c>
      <c r="G2043" s="1" t="s">
        <v>115</v>
      </c>
      <c r="H2043" s="1" t="s">
        <v>92</v>
      </c>
      <c r="I2043" s="1" t="s">
        <v>93</v>
      </c>
      <c r="J2043" s="1" t="s">
        <v>15499</v>
      </c>
      <c r="K2043" s="1" t="s">
        <v>15500</v>
      </c>
      <c r="L2043">
        <f>VLOOKUP(B2043,HIS退!B:F,5,FALSE)</f>
        <v>-5650</v>
      </c>
      <c r="M2043" t="e">
        <f>VLOOKUP(J2043,银行退!A:F,6,FALSE)</f>
        <v>#N/A</v>
      </c>
      <c r="N2043" t="e">
        <f>VLOOKUP(J2043,网银退汇!H:M,6,FALSE)</f>
        <v>#N/A</v>
      </c>
    </row>
    <row r="2044" spans="1:14" hidden="1">
      <c r="A2044" s="1" t="s">
        <v>15501</v>
      </c>
      <c r="B2044" s="1">
        <v>1990589</v>
      </c>
      <c r="C2044" s="1" t="s">
        <v>8695</v>
      </c>
      <c r="D2044" s="1" t="s">
        <v>8696</v>
      </c>
      <c r="E2044" s="1" t="s">
        <v>8697</v>
      </c>
      <c r="F2044" s="2">
        <v>6529.59</v>
      </c>
      <c r="G2044" s="1" t="s">
        <v>115</v>
      </c>
      <c r="H2044" s="1" t="s">
        <v>92</v>
      </c>
      <c r="I2044" s="1" t="s">
        <v>93</v>
      </c>
      <c r="J2044" s="1" t="s">
        <v>15502</v>
      </c>
      <c r="K2044" s="1" t="s">
        <v>15503</v>
      </c>
      <c r="L2044">
        <f>VLOOKUP(B2044,HIS退!B:F,5,FALSE)</f>
        <v>-6529.59</v>
      </c>
      <c r="M2044" t="e">
        <f>VLOOKUP(J2044,银行退!A:F,6,FALSE)</f>
        <v>#N/A</v>
      </c>
      <c r="N2044" t="e">
        <f>VLOOKUP(J2044,网银退汇!H:M,6,FALSE)</f>
        <v>#N/A</v>
      </c>
    </row>
    <row r="2045" spans="1:14" hidden="1">
      <c r="A2045" s="1" t="s">
        <v>15504</v>
      </c>
      <c r="B2045" s="1">
        <v>1990606</v>
      </c>
      <c r="C2045" s="1" t="s">
        <v>8699</v>
      </c>
      <c r="D2045" s="1" t="s">
        <v>8700</v>
      </c>
      <c r="E2045" s="1" t="s">
        <v>8701</v>
      </c>
      <c r="F2045" s="2">
        <v>4014.78</v>
      </c>
      <c r="G2045" s="1" t="s">
        <v>115</v>
      </c>
      <c r="H2045" s="1" t="s">
        <v>92</v>
      </c>
      <c r="I2045" s="1" t="s">
        <v>93</v>
      </c>
      <c r="J2045" s="1" t="s">
        <v>15505</v>
      </c>
      <c r="K2045" s="1" t="s">
        <v>15506</v>
      </c>
      <c r="L2045">
        <f>VLOOKUP(B2045,HIS退!B:F,5,FALSE)</f>
        <v>-4014.78</v>
      </c>
      <c r="M2045" t="e">
        <f>VLOOKUP(J2045,银行退!A:F,6,FALSE)</f>
        <v>#N/A</v>
      </c>
      <c r="N2045" t="e">
        <f>VLOOKUP(J2045,网银退汇!H:M,6,FALSE)</f>
        <v>#N/A</v>
      </c>
    </row>
    <row r="2046" spans="1:14" hidden="1">
      <c r="A2046" s="1" t="s">
        <v>15507</v>
      </c>
      <c r="B2046" s="1">
        <v>1990630</v>
      </c>
      <c r="C2046" s="1" t="s">
        <v>8703</v>
      </c>
      <c r="D2046" s="1" t="s">
        <v>8704</v>
      </c>
      <c r="E2046" s="1" t="s">
        <v>8705</v>
      </c>
      <c r="F2046" s="2">
        <v>1771.89</v>
      </c>
      <c r="G2046" s="1" t="s">
        <v>115</v>
      </c>
      <c r="H2046" s="1" t="s">
        <v>92</v>
      </c>
      <c r="I2046" s="1" t="s">
        <v>93</v>
      </c>
      <c r="J2046" s="1" t="s">
        <v>15508</v>
      </c>
      <c r="K2046" s="1" t="s">
        <v>15509</v>
      </c>
      <c r="L2046">
        <f>VLOOKUP(B2046,HIS退!B:F,5,FALSE)</f>
        <v>-1771.89</v>
      </c>
      <c r="M2046" t="e">
        <f>VLOOKUP(J2046,银行退!A:F,6,FALSE)</f>
        <v>#N/A</v>
      </c>
      <c r="N2046" t="e">
        <f>VLOOKUP(J2046,网银退汇!H:M,6,FALSE)</f>
        <v>#N/A</v>
      </c>
    </row>
    <row r="2047" spans="1:14" hidden="1">
      <c r="A2047" s="1" t="s">
        <v>15510</v>
      </c>
      <c r="B2047" s="1">
        <v>1990728</v>
      </c>
      <c r="C2047" s="1" t="s">
        <v>8707</v>
      </c>
      <c r="D2047" s="1" t="s">
        <v>8708</v>
      </c>
      <c r="E2047" s="1" t="s">
        <v>8709</v>
      </c>
      <c r="F2047" s="2">
        <v>692</v>
      </c>
      <c r="G2047" s="1" t="s">
        <v>115</v>
      </c>
      <c r="H2047" s="1" t="s">
        <v>92</v>
      </c>
      <c r="I2047" s="1" t="s">
        <v>93</v>
      </c>
      <c r="J2047" s="1" t="s">
        <v>15511</v>
      </c>
      <c r="K2047" s="1" t="s">
        <v>15512</v>
      </c>
      <c r="L2047">
        <f>VLOOKUP(B2047,HIS退!B:F,5,FALSE)</f>
        <v>-692</v>
      </c>
      <c r="M2047" t="e">
        <f>VLOOKUP(J2047,银行退!A:F,6,FALSE)</f>
        <v>#N/A</v>
      </c>
      <c r="N2047" t="e">
        <f>VLOOKUP(J2047,网银退汇!H:M,6,FALSE)</f>
        <v>#N/A</v>
      </c>
    </row>
    <row r="2048" spans="1:14" hidden="1">
      <c r="A2048" s="1" t="s">
        <v>15513</v>
      </c>
      <c r="B2048" s="1">
        <v>1990798</v>
      </c>
      <c r="C2048" s="1" t="s">
        <v>8711</v>
      </c>
      <c r="D2048" s="1" t="s">
        <v>8712</v>
      </c>
      <c r="E2048" s="1" t="s">
        <v>8713</v>
      </c>
      <c r="F2048" s="2">
        <v>1016.5</v>
      </c>
      <c r="G2048" s="1" t="s">
        <v>115</v>
      </c>
      <c r="H2048" s="1" t="s">
        <v>92</v>
      </c>
      <c r="I2048" s="1" t="s">
        <v>93</v>
      </c>
      <c r="J2048" s="1" t="s">
        <v>15514</v>
      </c>
      <c r="K2048" s="1" t="s">
        <v>15515</v>
      </c>
      <c r="L2048">
        <f>VLOOKUP(B2048,HIS退!B:F,5,FALSE)</f>
        <v>-1016.5</v>
      </c>
      <c r="M2048" t="e">
        <f>VLOOKUP(J2048,银行退!A:F,6,FALSE)</f>
        <v>#N/A</v>
      </c>
      <c r="N2048" t="e">
        <f>VLOOKUP(J2048,网银退汇!H:M,6,FALSE)</f>
        <v>#N/A</v>
      </c>
    </row>
    <row r="2049" spans="1:14" hidden="1">
      <c r="A2049" s="1" t="s">
        <v>15516</v>
      </c>
      <c r="B2049" s="1">
        <v>1990849</v>
      </c>
      <c r="C2049" s="1" t="s">
        <v>8715</v>
      </c>
      <c r="D2049" s="1" t="s">
        <v>8716</v>
      </c>
      <c r="E2049" s="1" t="s">
        <v>8717</v>
      </c>
      <c r="F2049" s="2">
        <v>9760.83</v>
      </c>
      <c r="G2049" s="1" t="s">
        <v>115</v>
      </c>
      <c r="H2049" s="1" t="s">
        <v>92</v>
      </c>
      <c r="I2049" s="1" t="s">
        <v>93</v>
      </c>
      <c r="J2049" s="1" t="s">
        <v>15517</v>
      </c>
      <c r="K2049" s="1" t="s">
        <v>15518</v>
      </c>
      <c r="L2049">
        <f>VLOOKUP(B2049,HIS退!B:F,5,FALSE)</f>
        <v>-9760.83</v>
      </c>
      <c r="M2049" t="e">
        <f>VLOOKUP(J2049,银行退!A:F,6,FALSE)</f>
        <v>#N/A</v>
      </c>
      <c r="N2049" t="e">
        <f>VLOOKUP(J2049,网银退汇!H:M,6,FALSE)</f>
        <v>#N/A</v>
      </c>
    </row>
    <row r="2050" spans="1:14" hidden="1">
      <c r="A2050" s="1" t="s">
        <v>15519</v>
      </c>
      <c r="B2050" s="1">
        <v>1990992</v>
      </c>
      <c r="C2050" s="1" t="s">
        <v>8719</v>
      </c>
      <c r="D2050" s="1" t="s">
        <v>471</v>
      </c>
      <c r="E2050" s="1" t="s">
        <v>552</v>
      </c>
      <c r="F2050" s="2">
        <v>5700</v>
      </c>
      <c r="G2050" s="1" t="s">
        <v>115</v>
      </c>
      <c r="H2050" s="1" t="s">
        <v>92</v>
      </c>
      <c r="I2050" s="1" t="s">
        <v>93</v>
      </c>
      <c r="J2050" s="1" t="s">
        <v>15520</v>
      </c>
      <c r="K2050" s="1" t="s">
        <v>472</v>
      </c>
      <c r="L2050">
        <f>VLOOKUP(B2050,HIS退!B:F,5,FALSE)</f>
        <v>-5700</v>
      </c>
      <c r="M2050" t="e">
        <f>VLOOKUP(J2050,银行退!A:F,6,FALSE)</f>
        <v>#N/A</v>
      </c>
      <c r="N2050" t="e">
        <f>VLOOKUP(J2050,网银退汇!H:M,6,FALSE)</f>
        <v>#N/A</v>
      </c>
    </row>
    <row r="2051" spans="1:14" hidden="1">
      <c r="A2051" s="1" t="s">
        <v>15521</v>
      </c>
      <c r="B2051" s="1">
        <v>1991228</v>
      </c>
      <c r="C2051" s="1" t="s">
        <v>8721</v>
      </c>
      <c r="D2051" s="1" t="s">
        <v>8722</v>
      </c>
      <c r="E2051" s="1" t="s">
        <v>8723</v>
      </c>
      <c r="F2051" s="2">
        <v>50</v>
      </c>
      <c r="G2051" s="1" t="s">
        <v>115</v>
      </c>
      <c r="H2051" s="1" t="s">
        <v>92</v>
      </c>
      <c r="I2051" s="1" t="s">
        <v>93</v>
      </c>
      <c r="J2051" s="1" t="s">
        <v>15522</v>
      </c>
      <c r="K2051" s="1" t="s">
        <v>15523</v>
      </c>
      <c r="L2051">
        <f>VLOOKUP(B2051,HIS退!B:F,5,FALSE)</f>
        <v>-50</v>
      </c>
      <c r="M2051" t="e">
        <f>VLOOKUP(J2051,银行退!A:F,6,FALSE)</f>
        <v>#N/A</v>
      </c>
      <c r="N2051" t="e">
        <f>VLOOKUP(J2051,网银退汇!H:M,6,FALSE)</f>
        <v>#N/A</v>
      </c>
    </row>
    <row r="2052" spans="1:14" hidden="1">
      <c r="A2052" s="1" t="s">
        <v>15524</v>
      </c>
      <c r="B2052" s="1">
        <v>1991232</v>
      </c>
      <c r="C2052" s="1" t="s">
        <v>8725</v>
      </c>
      <c r="D2052" s="1" t="s">
        <v>8726</v>
      </c>
      <c r="E2052" s="1" t="s">
        <v>8727</v>
      </c>
      <c r="F2052" s="2">
        <v>464.3</v>
      </c>
      <c r="G2052" s="1" t="s">
        <v>115</v>
      </c>
      <c r="H2052" s="1" t="s">
        <v>92</v>
      </c>
      <c r="I2052" s="1" t="s">
        <v>93</v>
      </c>
      <c r="J2052" s="1" t="s">
        <v>15525</v>
      </c>
      <c r="K2052" s="1" t="s">
        <v>15526</v>
      </c>
      <c r="L2052">
        <f>VLOOKUP(B2052,HIS退!B:F,5,FALSE)</f>
        <v>-464.3</v>
      </c>
      <c r="M2052" t="e">
        <f>VLOOKUP(J2052,银行退!A:F,6,FALSE)</f>
        <v>#N/A</v>
      </c>
      <c r="N2052" t="e">
        <f>VLOOKUP(J2052,网银退汇!H:M,6,FALSE)</f>
        <v>#N/A</v>
      </c>
    </row>
    <row r="2053" spans="1:14">
      <c r="A2053" s="1" t="s">
        <v>15527</v>
      </c>
      <c r="B2053" s="1">
        <v>1991632</v>
      </c>
      <c r="C2053" s="1" t="s">
        <v>15528</v>
      </c>
      <c r="D2053" s="1" t="s">
        <v>8729</v>
      </c>
      <c r="E2053" s="1" t="s">
        <v>8730</v>
      </c>
      <c r="F2053" s="2">
        <v>6017.95</v>
      </c>
      <c r="G2053" s="1" t="s">
        <v>115</v>
      </c>
      <c r="H2053" s="1" t="s">
        <v>94</v>
      </c>
      <c r="I2053" s="1" t="s">
        <v>24</v>
      </c>
      <c r="J2053" s="1" t="s">
        <v>15529</v>
      </c>
      <c r="K2053" s="1" t="s">
        <v>15530</v>
      </c>
      <c r="L2053">
        <f>VLOOKUP(B2053,HIS退!B:F,5,FALSE)</f>
        <v>-6017.95</v>
      </c>
      <c r="M2053" t="e">
        <f>VLOOKUP(J2053,银行退!A:F,6,FALSE)</f>
        <v>#N/A</v>
      </c>
      <c r="N2053" t="str">
        <f>VLOOKUP(J2053,网银退汇!H:M,6,FALSE)</f>
        <v>20170913</v>
      </c>
    </row>
    <row r="2054" spans="1:14" hidden="1">
      <c r="A2054" s="1" t="s">
        <v>15531</v>
      </c>
      <c r="B2054" s="1">
        <v>1991667</v>
      </c>
      <c r="C2054" s="1" t="s">
        <v>8732</v>
      </c>
      <c r="D2054" s="1" t="s">
        <v>8733</v>
      </c>
      <c r="E2054" s="1" t="s">
        <v>8734</v>
      </c>
      <c r="F2054" s="2">
        <v>38422.53</v>
      </c>
      <c r="G2054" s="1" t="s">
        <v>115</v>
      </c>
      <c r="H2054" s="1" t="s">
        <v>92</v>
      </c>
      <c r="I2054" s="1" t="s">
        <v>93</v>
      </c>
      <c r="J2054" s="1" t="s">
        <v>15532</v>
      </c>
      <c r="K2054" s="1" t="s">
        <v>15533</v>
      </c>
      <c r="L2054">
        <f>VLOOKUP(B2054,HIS退!B:F,5,FALSE)</f>
        <v>-38422.53</v>
      </c>
      <c r="M2054" t="e">
        <f>VLOOKUP(J2054,银行退!A:F,6,FALSE)</f>
        <v>#N/A</v>
      </c>
      <c r="N2054" t="e">
        <f>VLOOKUP(J2054,网银退汇!H:M,6,FALSE)</f>
        <v>#N/A</v>
      </c>
    </row>
    <row r="2055" spans="1:14" hidden="1">
      <c r="A2055" s="1" t="s">
        <v>15534</v>
      </c>
      <c r="B2055" s="1">
        <v>1992129</v>
      </c>
      <c r="C2055" s="1" t="s">
        <v>8736</v>
      </c>
      <c r="D2055" s="1" t="s">
        <v>8737</v>
      </c>
      <c r="E2055" s="1" t="s">
        <v>8738</v>
      </c>
      <c r="F2055" s="2">
        <v>1559.5</v>
      </c>
      <c r="G2055" s="1" t="s">
        <v>115</v>
      </c>
      <c r="H2055" s="1" t="s">
        <v>92</v>
      </c>
      <c r="I2055" s="1" t="s">
        <v>93</v>
      </c>
      <c r="J2055" s="1" t="s">
        <v>15535</v>
      </c>
      <c r="K2055" s="1" t="s">
        <v>15536</v>
      </c>
      <c r="L2055">
        <f>VLOOKUP(B2055,HIS退!B:F,5,FALSE)</f>
        <v>-1559.5</v>
      </c>
      <c r="M2055" t="e">
        <f>VLOOKUP(J2055,银行退!A:F,6,FALSE)</f>
        <v>#N/A</v>
      </c>
      <c r="N2055" t="e">
        <f>VLOOKUP(J2055,网银退汇!H:M,6,FALSE)</f>
        <v>#N/A</v>
      </c>
    </row>
    <row r="2056" spans="1:14" hidden="1">
      <c r="A2056" s="1" t="s">
        <v>15537</v>
      </c>
      <c r="B2056" s="1">
        <v>1992417</v>
      </c>
      <c r="C2056" s="1" t="s">
        <v>8740</v>
      </c>
      <c r="D2056" s="1" t="s">
        <v>8741</v>
      </c>
      <c r="E2056" s="1" t="s">
        <v>8742</v>
      </c>
      <c r="F2056" s="2">
        <v>1200</v>
      </c>
      <c r="G2056" s="1" t="s">
        <v>115</v>
      </c>
      <c r="H2056" s="1" t="s">
        <v>92</v>
      </c>
      <c r="I2056" s="1" t="s">
        <v>93</v>
      </c>
      <c r="J2056" s="1" t="s">
        <v>15538</v>
      </c>
      <c r="K2056" s="1" t="s">
        <v>15539</v>
      </c>
      <c r="L2056">
        <f>VLOOKUP(B2056,HIS退!B:F,5,FALSE)</f>
        <v>-1200</v>
      </c>
      <c r="M2056" t="e">
        <f>VLOOKUP(J2056,银行退!A:F,6,FALSE)</f>
        <v>#N/A</v>
      </c>
      <c r="N2056" t="e">
        <f>VLOOKUP(J2056,网银退汇!H:M,6,FALSE)</f>
        <v>#N/A</v>
      </c>
    </row>
    <row r="2057" spans="1:14" hidden="1">
      <c r="A2057" s="1" t="s">
        <v>15540</v>
      </c>
      <c r="B2057" s="1">
        <v>1992512</v>
      </c>
      <c r="C2057" s="1" t="s">
        <v>8744</v>
      </c>
      <c r="D2057" s="1" t="s">
        <v>8745</v>
      </c>
      <c r="E2057" s="1" t="s">
        <v>8746</v>
      </c>
      <c r="F2057" s="2">
        <v>60</v>
      </c>
      <c r="G2057" s="1" t="s">
        <v>115</v>
      </c>
      <c r="H2057" s="1" t="s">
        <v>92</v>
      </c>
      <c r="I2057" s="1" t="s">
        <v>93</v>
      </c>
      <c r="J2057" s="1" t="s">
        <v>15541</v>
      </c>
      <c r="K2057" s="1" t="s">
        <v>15542</v>
      </c>
      <c r="L2057">
        <f>VLOOKUP(B2057,HIS退!B:F,5,FALSE)</f>
        <v>-60</v>
      </c>
      <c r="M2057" t="e">
        <f>VLOOKUP(J2057,银行退!A:F,6,FALSE)</f>
        <v>#N/A</v>
      </c>
      <c r="N2057" t="e">
        <f>VLOOKUP(J2057,网银退汇!H:M,6,FALSE)</f>
        <v>#N/A</v>
      </c>
    </row>
    <row r="2058" spans="1:14">
      <c r="A2058" s="1" t="s">
        <v>15543</v>
      </c>
      <c r="B2058" s="1">
        <v>1993198</v>
      </c>
      <c r="C2058" s="1" t="s">
        <v>15544</v>
      </c>
      <c r="D2058" s="1" t="s">
        <v>8748</v>
      </c>
      <c r="E2058" s="1" t="s">
        <v>8749</v>
      </c>
      <c r="F2058" s="2">
        <v>86</v>
      </c>
      <c r="G2058" s="1" t="s">
        <v>115</v>
      </c>
      <c r="H2058" s="1" t="s">
        <v>94</v>
      </c>
      <c r="I2058" s="1" t="s">
        <v>24</v>
      </c>
      <c r="J2058" s="1" t="s">
        <v>15545</v>
      </c>
      <c r="K2058" s="1" t="s">
        <v>15546</v>
      </c>
      <c r="L2058">
        <f>VLOOKUP(B2058,HIS退!B:F,5,FALSE)</f>
        <v>-86</v>
      </c>
      <c r="M2058" t="e">
        <f>VLOOKUP(J2058,银行退!A:F,6,FALSE)</f>
        <v>#N/A</v>
      </c>
      <c r="N2058" t="str">
        <f>VLOOKUP(J2058,网银退汇!H:M,6,FALSE)</f>
        <v>20170913</v>
      </c>
    </row>
    <row r="2059" spans="1:14" hidden="1">
      <c r="A2059" s="1" t="s">
        <v>15547</v>
      </c>
      <c r="B2059" s="1">
        <v>1993334</v>
      </c>
      <c r="C2059" s="1" t="s">
        <v>8751</v>
      </c>
      <c r="D2059" s="1" t="s">
        <v>8752</v>
      </c>
      <c r="E2059" s="1" t="s">
        <v>8753</v>
      </c>
      <c r="F2059" s="2">
        <v>1400</v>
      </c>
      <c r="G2059" s="1" t="s">
        <v>115</v>
      </c>
      <c r="H2059" s="1" t="s">
        <v>92</v>
      </c>
      <c r="I2059" s="1" t="s">
        <v>93</v>
      </c>
      <c r="J2059" s="1" t="s">
        <v>15548</v>
      </c>
      <c r="K2059" s="1" t="s">
        <v>15549</v>
      </c>
      <c r="L2059">
        <f>VLOOKUP(B2059,HIS退!B:F,5,FALSE)</f>
        <v>-1400</v>
      </c>
      <c r="M2059" t="e">
        <f>VLOOKUP(J2059,银行退!A:F,6,FALSE)</f>
        <v>#N/A</v>
      </c>
      <c r="N2059" t="e">
        <f>VLOOKUP(J2059,网银退汇!H:M,6,FALSE)</f>
        <v>#N/A</v>
      </c>
    </row>
    <row r="2060" spans="1:14" hidden="1">
      <c r="A2060" s="1" t="s">
        <v>15550</v>
      </c>
      <c r="B2060" s="1">
        <v>1993403</v>
      </c>
      <c r="C2060" s="1" t="s">
        <v>8755</v>
      </c>
      <c r="D2060" s="1" t="s">
        <v>8756</v>
      </c>
      <c r="E2060" s="1" t="s">
        <v>8757</v>
      </c>
      <c r="F2060" s="2">
        <v>5000</v>
      </c>
      <c r="G2060" s="1" t="s">
        <v>115</v>
      </c>
      <c r="H2060" s="1" t="s">
        <v>92</v>
      </c>
      <c r="I2060" s="1" t="s">
        <v>93</v>
      </c>
      <c r="J2060" s="1" t="s">
        <v>15551</v>
      </c>
      <c r="K2060" s="1" t="s">
        <v>15552</v>
      </c>
      <c r="L2060">
        <f>VLOOKUP(B2060,HIS退!B:F,5,FALSE)</f>
        <v>-5000</v>
      </c>
      <c r="M2060" t="e">
        <f>VLOOKUP(J2060,银行退!A:F,6,FALSE)</f>
        <v>#N/A</v>
      </c>
      <c r="N2060" t="e">
        <f>VLOOKUP(J2060,网银退汇!H:M,6,FALSE)</f>
        <v>#N/A</v>
      </c>
    </row>
    <row r="2061" spans="1:14" hidden="1">
      <c r="A2061" s="1" t="s">
        <v>15553</v>
      </c>
      <c r="B2061" s="1">
        <v>1993421</v>
      </c>
      <c r="C2061" s="1" t="s">
        <v>8759</v>
      </c>
      <c r="D2061" s="1" t="s">
        <v>8760</v>
      </c>
      <c r="E2061" s="1" t="s">
        <v>8761</v>
      </c>
      <c r="F2061" s="2">
        <v>4624.43</v>
      </c>
      <c r="G2061" s="1" t="s">
        <v>115</v>
      </c>
      <c r="H2061" s="1" t="s">
        <v>92</v>
      </c>
      <c r="I2061" s="1" t="s">
        <v>93</v>
      </c>
      <c r="J2061" s="1" t="s">
        <v>15554</v>
      </c>
      <c r="K2061" s="1" t="s">
        <v>15555</v>
      </c>
      <c r="L2061">
        <f>VLOOKUP(B2061,HIS退!B:F,5,FALSE)</f>
        <v>-4624.43</v>
      </c>
      <c r="M2061" t="e">
        <f>VLOOKUP(J2061,银行退!A:F,6,FALSE)</f>
        <v>#N/A</v>
      </c>
      <c r="N2061" t="e">
        <f>VLOOKUP(J2061,网银退汇!H:M,6,FALSE)</f>
        <v>#N/A</v>
      </c>
    </row>
    <row r="2062" spans="1:14" hidden="1">
      <c r="A2062" s="1" t="s">
        <v>15556</v>
      </c>
      <c r="B2062" s="1">
        <v>1993766</v>
      </c>
      <c r="C2062" s="1" t="s">
        <v>8763</v>
      </c>
      <c r="D2062" s="1" t="s">
        <v>8764</v>
      </c>
      <c r="E2062" s="1" t="s">
        <v>8765</v>
      </c>
      <c r="F2062" s="2">
        <v>14.5</v>
      </c>
      <c r="G2062" s="1" t="s">
        <v>115</v>
      </c>
      <c r="H2062" s="1" t="s">
        <v>92</v>
      </c>
      <c r="I2062" s="1" t="s">
        <v>93</v>
      </c>
      <c r="J2062" s="1" t="s">
        <v>15557</v>
      </c>
      <c r="K2062" s="1" t="s">
        <v>2719</v>
      </c>
      <c r="L2062">
        <f>VLOOKUP(B2062,HIS退!B:F,5,FALSE)</f>
        <v>-14.5</v>
      </c>
      <c r="M2062" t="e">
        <f>VLOOKUP(J2062,银行退!A:F,6,FALSE)</f>
        <v>#N/A</v>
      </c>
      <c r="N2062" t="e">
        <f>VLOOKUP(J2062,网银退汇!H:M,6,FALSE)</f>
        <v>#N/A</v>
      </c>
    </row>
    <row r="2063" spans="1:14" hidden="1">
      <c r="A2063" s="1" t="s">
        <v>15558</v>
      </c>
      <c r="B2063" s="1">
        <v>1993828</v>
      </c>
      <c r="C2063" s="1" t="s">
        <v>8767</v>
      </c>
      <c r="D2063" s="1" t="s">
        <v>8768</v>
      </c>
      <c r="E2063" s="1" t="s">
        <v>8769</v>
      </c>
      <c r="F2063" s="2">
        <v>5000</v>
      </c>
      <c r="G2063" s="1" t="s">
        <v>115</v>
      </c>
      <c r="H2063" s="1" t="s">
        <v>92</v>
      </c>
      <c r="I2063" s="1" t="s">
        <v>93</v>
      </c>
      <c r="J2063" s="1" t="s">
        <v>15559</v>
      </c>
      <c r="K2063" s="1" t="s">
        <v>15560</v>
      </c>
      <c r="L2063">
        <f>VLOOKUP(B2063,HIS退!B:F,5,FALSE)</f>
        <v>-5000</v>
      </c>
      <c r="M2063" t="e">
        <f>VLOOKUP(J2063,银行退!A:F,6,FALSE)</f>
        <v>#N/A</v>
      </c>
      <c r="N2063" t="e">
        <f>VLOOKUP(J2063,网银退汇!H:M,6,FALSE)</f>
        <v>#N/A</v>
      </c>
    </row>
    <row r="2064" spans="1:14" hidden="1">
      <c r="A2064" s="1" t="s">
        <v>15561</v>
      </c>
      <c r="B2064" s="1">
        <v>1993870</v>
      </c>
      <c r="C2064" s="1" t="s">
        <v>8771</v>
      </c>
      <c r="D2064" s="1" t="s">
        <v>4430</v>
      </c>
      <c r="E2064" s="1" t="s">
        <v>4431</v>
      </c>
      <c r="F2064" s="2">
        <v>833</v>
      </c>
      <c r="G2064" s="1" t="s">
        <v>115</v>
      </c>
      <c r="H2064" s="1" t="s">
        <v>92</v>
      </c>
      <c r="I2064" s="1" t="s">
        <v>93</v>
      </c>
      <c r="J2064" s="1" t="s">
        <v>15562</v>
      </c>
      <c r="K2064" s="1" t="s">
        <v>12065</v>
      </c>
      <c r="L2064">
        <f>VLOOKUP(B2064,HIS退!B:F,5,FALSE)</f>
        <v>-833</v>
      </c>
      <c r="M2064" t="e">
        <f>VLOOKUP(J2064,银行退!A:F,6,FALSE)</f>
        <v>#N/A</v>
      </c>
      <c r="N2064" t="e">
        <f>VLOOKUP(J2064,网银退汇!H:M,6,FALSE)</f>
        <v>#N/A</v>
      </c>
    </row>
    <row r="2065" spans="1:14" hidden="1">
      <c r="A2065" s="1" t="s">
        <v>15563</v>
      </c>
      <c r="B2065" s="1">
        <v>1993962</v>
      </c>
      <c r="C2065" s="1" t="s">
        <v>8773</v>
      </c>
      <c r="D2065" s="1" t="s">
        <v>8774</v>
      </c>
      <c r="E2065" s="1" t="s">
        <v>8775</v>
      </c>
      <c r="F2065" s="2">
        <v>260</v>
      </c>
      <c r="G2065" s="1" t="s">
        <v>115</v>
      </c>
      <c r="H2065" s="1" t="s">
        <v>92</v>
      </c>
      <c r="I2065" s="1" t="s">
        <v>93</v>
      </c>
      <c r="J2065" s="1" t="s">
        <v>15564</v>
      </c>
      <c r="K2065" s="1" t="s">
        <v>15565</v>
      </c>
      <c r="L2065">
        <f>VLOOKUP(B2065,HIS退!B:F,5,FALSE)</f>
        <v>-260</v>
      </c>
      <c r="M2065" t="e">
        <f>VLOOKUP(J2065,银行退!A:F,6,FALSE)</f>
        <v>#N/A</v>
      </c>
      <c r="N2065" t="e">
        <f>VLOOKUP(J2065,网银退汇!H:M,6,FALSE)</f>
        <v>#N/A</v>
      </c>
    </row>
    <row r="2066" spans="1:14" hidden="1">
      <c r="A2066" s="1" t="s">
        <v>15566</v>
      </c>
      <c r="B2066" s="1">
        <v>1994184</v>
      </c>
      <c r="C2066" s="1" t="s">
        <v>8777</v>
      </c>
      <c r="D2066" s="1" t="s">
        <v>8778</v>
      </c>
      <c r="E2066" s="1" t="s">
        <v>3304</v>
      </c>
      <c r="F2066" s="2">
        <v>1606.64</v>
      </c>
      <c r="G2066" s="1" t="s">
        <v>115</v>
      </c>
      <c r="H2066" s="1" t="s">
        <v>92</v>
      </c>
      <c r="I2066" s="1" t="s">
        <v>93</v>
      </c>
      <c r="J2066" s="1" t="s">
        <v>15567</v>
      </c>
      <c r="K2066" s="1" t="s">
        <v>11188</v>
      </c>
      <c r="L2066">
        <f>VLOOKUP(B2066,HIS退!B:F,5,FALSE)</f>
        <v>-1606.64</v>
      </c>
      <c r="M2066" t="e">
        <f>VLOOKUP(J2066,银行退!A:F,6,FALSE)</f>
        <v>#N/A</v>
      </c>
      <c r="N2066" t="e">
        <f>VLOOKUP(J2066,网银退汇!H:M,6,FALSE)</f>
        <v>#N/A</v>
      </c>
    </row>
    <row r="2067" spans="1:14">
      <c r="A2067" s="1" t="s">
        <v>15568</v>
      </c>
      <c r="B2067" s="1">
        <v>1994209</v>
      </c>
      <c r="C2067" s="1" t="s">
        <v>15569</v>
      </c>
      <c r="D2067" s="1" t="s">
        <v>8780</v>
      </c>
      <c r="E2067" s="1" t="s">
        <v>8781</v>
      </c>
      <c r="F2067" s="2">
        <v>1862.3</v>
      </c>
      <c r="G2067" s="1" t="s">
        <v>115</v>
      </c>
      <c r="H2067" s="1" t="s">
        <v>94</v>
      </c>
      <c r="I2067" s="1" t="s">
        <v>24</v>
      </c>
      <c r="J2067" s="1" t="s">
        <v>15570</v>
      </c>
      <c r="K2067" s="1" t="s">
        <v>15571</v>
      </c>
      <c r="L2067">
        <f>VLOOKUP(B2067,HIS退!B:F,5,FALSE)</f>
        <v>-1862.3</v>
      </c>
      <c r="M2067" t="e">
        <f>VLOOKUP(J2067,银行退!A:F,6,FALSE)</f>
        <v>#N/A</v>
      </c>
      <c r="N2067" t="str">
        <f>VLOOKUP(J2067,网银退汇!H:M,6,FALSE)</f>
        <v>20170913</v>
      </c>
    </row>
    <row r="2068" spans="1:14" hidden="1">
      <c r="A2068" s="1" t="s">
        <v>15572</v>
      </c>
      <c r="B2068" s="1">
        <v>1994317</v>
      </c>
      <c r="C2068" s="1" t="s">
        <v>8783</v>
      </c>
      <c r="D2068" s="1" t="s">
        <v>8784</v>
      </c>
      <c r="E2068" s="1" t="s">
        <v>8785</v>
      </c>
      <c r="F2068" s="2">
        <v>47.5</v>
      </c>
      <c r="G2068" s="1" t="s">
        <v>115</v>
      </c>
      <c r="H2068" s="1" t="s">
        <v>92</v>
      </c>
      <c r="I2068" s="1" t="s">
        <v>93</v>
      </c>
      <c r="J2068" s="1" t="s">
        <v>15573</v>
      </c>
      <c r="K2068" s="1" t="s">
        <v>15574</v>
      </c>
      <c r="L2068">
        <f>VLOOKUP(B2068,HIS退!B:F,5,FALSE)</f>
        <v>-47.5</v>
      </c>
      <c r="M2068" t="e">
        <f>VLOOKUP(J2068,银行退!A:F,6,FALSE)</f>
        <v>#N/A</v>
      </c>
      <c r="N2068" t="e">
        <f>VLOOKUP(J2068,网银退汇!H:M,6,FALSE)</f>
        <v>#N/A</v>
      </c>
    </row>
    <row r="2069" spans="1:14" hidden="1">
      <c r="A2069" s="1" t="s">
        <v>15575</v>
      </c>
      <c r="B2069" s="1">
        <v>1994351</v>
      </c>
      <c r="C2069" s="1" t="s">
        <v>8787</v>
      </c>
      <c r="D2069" s="1" t="s">
        <v>8788</v>
      </c>
      <c r="E2069" s="1" t="s">
        <v>8789</v>
      </c>
      <c r="F2069" s="2">
        <v>12000</v>
      </c>
      <c r="G2069" s="1" t="s">
        <v>115</v>
      </c>
      <c r="H2069" s="1" t="s">
        <v>92</v>
      </c>
      <c r="I2069" s="1" t="s">
        <v>93</v>
      </c>
      <c r="J2069" s="1" t="s">
        <v>15576</v>
      </c>
      <c r="K2069" s="1" t="s">
        <v>15577</v>
      </c>
      <c r="L2069">
        <f>VLOOKUP(B2069,HIS退!B:F,5,FALSE)</f>
        <v>-12000</v>
      </c>
      <c r="M2069" t="e">
        <f>VLOOKUP(J2069,银行退!A:F,6,FALSE)</f>
        <v>#N/A</v>
      </c>
      <c r="N2069" t="e">
        <f>VLOOKUP(J2069,网银退汇!H:M,6,FALSE)</f>
        <v>#N/A</v>
      </c>
    </row>
    <row r="2070" spans="1:14" hidden="1">
      <c r="A2070" s="1" t="s">
        <v>15578</v>
      </c>
      <c r="B2070" s="1">
        <v>1994519</v>
      </c>
      <c r="C2070" s="1" t="s">
        <v>8791</v>
      </c>
      <c r="D2070" s="1" t="s">
        <v>8792</v>
      </c>
      <c r="E2070" s="1" t="s">
        <v>8793</v>
      </c>
      <c r="F2070" s="2">
        <v>6075.89</v>
      </c>
      <c r="G2070" s="1" t="s">
        <v>115</v>
      </c>
      <c r="H2070" s="1" t="s">
        <v>92</v>
      </c>
      <c r="I2070" s="1" t="s">
        <v>93</v>
      </c>
      <c r="J2070" s="1" t="s">
        <v>15579</v>
      </c>
      <c r="K2070" s="1" t="s">
        <v>15580</v>
      </c>
      <c r="L2070">
        <f>VLOOKUP(B2070,HIS退!B:F,5,FALSE)</f>
        <v>-6075.89</v>
      </c>
      <c r="M2070" t="e">
        <f>VLOOKUP(J2070,银行退!A:F,6,FALSE)</f>
        <v>#N/A</v>
      </c>
      <c r="N2070" t="e">
        <f>VLOOKUP(J2070,网银退汇!H:M,6,FALSE)</f>
        <v>#N/A</v>
      </c>
    </row>
    <row r="2071" spans="1:14" hidden="1">
      <c r="A2071" s="1" t="s">
        <v>15581</v>
      </c>
      <c r="B2071" s="1">
        <v>1994589</v>
      </c>
      <c r="C2071" s="1" t="s">
        <v>8795</v>
      </c>
      <c r="D2071" s="1" t="s">
        <v>8788</v>
      </c>
      <c r="E2071" s="1" t="s">
        <v>8789</v>
      </c>
      <c r="F2071" s="2">
        <v>45</v>
      </c>
      <c r="G2071" s="1" t="s">
        <v>115</v>
      </c>
      <c r="H2071" s="1" t="s">
        <v>92</v>
      </c>
      <c r="I2071" s="1" t="s">
        <v>93</v>
      </c>
      <c r="J2071" s="1" t="s">
        <v>15582</v>
      </c>
      <c r="K2071" s="1" t="s">
        <v>15577</v>
      </c>
      <c r="L2071">
        <f>VLOOKUP(B2071,HIS退!B:F,5,FALSE)</f>
        <v>-45</v>
      </c>
      <c r="M2071" t="e">
        <f>VLOOKUP(J2071,银行退!A:F,6,FALSE)</f>
        <v>#N/A</v>
      </c>
      <c r="N2071" t="e">
        <f>VLOOKUP(J2071,网银退汇!H:M,6,FALSE)</f>
        <v>#N/A</v>
      </c>
    </row>
    <row r="2072" spans="1:14" hidden="1">
      <c r="A2072" s="1" t="s">
        <v>15583</v>
      </c>
      <c r="B2072" s="1">
        <v>1994593</v>
      </c>
      <c r="C2072" s="1" t="s">
        <v>8797</v>
      </c>
      <c r="D2072" s="1" t="s">
        <v>8798</v>
      </c>
      <c r="E2072" s="1" t="s">
        <v>8799</v>
      </c>
      <c r="F2072" s="2">
        <v>768.2</v>
      </c>
      <c r="G2072" s="1" t="s">
        <v>115</v>
      </c>
      <c r="H2072" s="1" t="s">
        <v>92</v>
      </c>
      <c r="I2072" s="1" t="s">
        <v>93</v>
      </c>
      <c r="J2072" s="1" t="s">
        <v>15584</v>
      </c>
      <c r="K2072" s="1" t="s">
        <v>15585</v>
      </c>
      <c r="L2072">
        <f>VLOOKUP(B2072,HIS退!B:F,5,FALSE)</f>
        <v>-768.2</v>
      </c>
      <c r="M2072" t="e">
        <f>VLOOKUP(J2072,银行退!A:F,6,FALSE)</f>
        <v>#N/A</v>
      </c>
      <c r="N2072" t="e">
        <f>VLOOKUP(J2072,网银退汇!H:M,6,FALSE)</f>
        <v>#N/A</v>
      </c>
    </row>
    <row r="2073" spans="1:14" hidden="1">
      <c r="A2073" s="1" t="s">
        <v>15586</v>
      </c>
      <c r="B2073" s="1">
        <v>1994639</v>
      </c>
      <c r="C2073" s="1" t="s">
        <v>8801</v>
      </c>
      <c r="D2073" s="1" t="s">
        <v>8802</v>
      </c>
      <c r="E2073" s="1" t="s">
        <v>8803</v>
      </c>
      <c r="F2073" s="2">
        <v>4290.25</v>
      </c>
      <c r="G2073" s="1" t="s">
        <v>115</v>
      </c>
      <c r="H2073" s="1" t="s">
        <v>92</v>
      </c>
      <c r="I2073" s="1" t="s">
        <v>93</v>
      </c>
      <c r="J2073" s="1" t="s">
        <v>15587</v>
      </c>
      <c r="K2073" s="1" t="s">
        <v>15588</v>
      </c>
      <c r="L2073">
        <f>VLOOKUP(B2073,HIS退!B:F,5,FALSE)</f>
        <v>-4290.25</v>
      </c>
      <c r="M2073" t="e">
        <f>VLOOKUP(J2073,银行退!A:F,6,FALSE)</f>
        <v>#N/A</v>
      </c>
      <c r="N2073" t="e">
        <f>VLOOKUP(J2073,网银退汇!H:M,6,FALSE)</f>
        <v>#N/A</v>
      </c>
    </row>
    <row r="2074" spans="1:14" hidden="1">
      <c r="A2074" s="1" t="s">
        <v>15589</v>
      </c>
      <c r="B2074" s="1">
        <v>1994756</v>
      </c>
      <c r="C2074" s="1" t="s">
        <v>8805</v>
      </c>
      <c r="D2074" s="1" t="s">
        <v>8806</v>
      </c>
      <c r="E2074" s="1" t="s">
        <v>8807</v>
      </c>
      <c r="F2074" s="2">
        <v>98</v>
      </c>
      <c r="G2074" s="1" t="s">
        <v>115</v>
      </c>
      <c r="H2074" s="1" t="s">
        <v>92</v>
      </c>
      <c r="I2074" s="1" t="s">
        <v>93</v>
      </c>
      <c r="J2074" s="1" t="s">
        <v>15590</v>
      </c>
      <c r="K2074" s="1" t="s">
        <v>15591</v>
      </c>
      <c r="L2074">
        <f>VLOOKUP(B2074,HIS退!B:F,5,FALSE)</f>
        <v>-98</v>
      </c>
      <c r="M2074" t="e">
        <f>VLOOKUP(J2074,银行退!A:F,6,FALSE)</f>
        <v>#N/A</v>
      </c>
      <c r="N2074" t="e">
        <f>VLOOKUP(J2074,网银退汇!H:M,6,FALSE)</f>
        <v>#N/A</v>
      </c>
    </row>
    <row r="2075" spans="1:14" hidden="1">
      <c r="A2075" s="1" t="s">
        <v>15592</v>
      </c>
      <c r="B2075" s="1">
        <v>1994884</v>
      </c>
      <c r="C2075" s="1" t="s">
        <v>8809</v>
      </c>
      <c r="D2075" s="1" t="s">
        <v>8810</v>
      </c>
      <c r="E2075" s="1" t="s">
        <v>8811</v>
      </c>
      <c r="F2075" s="2">
        <v>350</v>
      </c>
      <c r="G2075" s="1" t="s">
        <v>115</v>
      </c>
      <c r="H2075" s="1" t="s">
        <v>92</v>
      </c>
      <c r="I2075" s="1" t="s">
        <v>93</v>
      </c>
      <c r="J2075" s="1" t="s">
        <v>15593</v>
      </c>
      <c r="K2075" s="1" t="s">
        <v>15594</v>
      </c>
      <c r="L2075">
        <f>VLOOKUP(B2075,HIS退!B:F,5,FALSE)</f>
        <v>-350</v>
      </c>
      <c r="M2075" t="e">
        <f>VLOOKUP(J2075,银行退!A:F,6,FALSE)</f>
        <v>#N/A</v>
      </c>
      <c r="N2075" t="e">
        <f>VLOOKUP(J2075,网银退汇!H:M,6,FALSE)</f>
        <v>#N/A</v>
      </c>
    </row>
    <row r="2076" spans="1:14" hidden="1">
      <c r="A2076" s="1" t="s">
        <v>15595</v>
      </c>
      <c r="B2076" s="1">
        <v>1994991</v>
      </c>
      <c r="C2076" s="1" t="s">
        <v>8813</v>
      </c>
      <c r="D2076" s="1" t="s">
        <v>8814</v>
      </c>
      <c r="E2076" s="1" t="s">
        <v>8815</v>
      </c>
      <c r="F2076" s="2">
        <v>400</v>
      </c>
      <c r="G2076" s="1" t="s">
        <v>115</v>
      </c>
      <c r="H2076" s="1" t="s">
        <v>92</v>
      </c>
      <c r="I2076" s="1" t="s">
        <v>93</v>
      </c>
      <c r="J2076" s="1" t="s">
        <v>15596</v>
      </c>
      <c r="K2076" s="1" t="s">
        <v>15597</v>
      </c>
      <c r="L2076">
        <f>VLOOKUP(B2076,HIS退!B:F,5,FALSE)</f>
        <v>-400</v>
      </c>
      <c r="M2076" t="e">
        <f>VLOOKUP(J2076,银行退!A:F,6,FALSE)</f>
        <v>#N/A</v>
      </c>
      <c r="N2076" t="e">
        <f>VLOOKUP(J2076,网银退汇!H:M,6,FALSE)</f>
        <v>#N/A</v>
      </c>
    </row>
    <row r="2077" spans="1:14" hidden="1">
      <c r="A2077" s="1" t="s">
        <v>15598</v>
      </c>
      <c r="B2077" s="1">
        <v>1995074</v>
      </c>
      <c r="C2077" s="1" t="s">
        <v>8817</v>
      </c>
      <c r="D2077" s="1" t="s">
        <v>8818</v>
      </c>
      <c r="E2077" s="1" t="s">
        <v>8819</v>
      </c>
      <c r="F2077" s="2">
        <v>4311.8</v>
      </c>
      <c r="G2077" s="1" t="s">
        <v>115</v>
      </c>
      <c r="H2077" s="1" t="s">
        <v>92</v>
      </c>
      <c r="I2077" s="1" t="s">
        <v>93</v>
      </c>
      <c r="J2077" s="1" t="s">
        <v>15599</v>
      </c>
      <c r="K2077" s="1" t="s">
        <v>15600</v>
      </c>
      <c r="L2077">
        <f>VLOOKUP(B2077,HIS退!B:F,5,FALSE)</f>
        <v>-4311.8</v>
      </c>
      <c r="M2077" t="e">
        <f>VLOOKUP(J2077,银行退!A:F,6,FALSE)</f>
        <v>#N/A</v>
      </c>
      <c r="N2077" t="e">
        <f>VLOOKUP(J2077,网银退汇!H:M,6,FALSE)</f>
        <v>#N/A</v>
      </c>
    </row>
    <row r="2078" spans="1:14" hidden="1">
      <c r="A2078" s="1" t="s">
        <v>15601</v>
      </c>
      <c r="B2078" s="1">
        <v>1995129</v>
      </c>
      <c r="C2078" s="1" t="s">
        <v>8821</v>
      </c>
      <c r="D2078" s="1" t="s">
        <v>8822</v>
      </c>
      <c r="E2078" s="1" t="s">
        <v>8823</v>
      </c>
      <c r="F2078" s="2">
        <v>5997.77</v>
      </c>
      <c r="G2078" s="1" t="s">
        <v>115</v>
      </c>
      <c r="H2078" s="1" t="s">
        <v>92</v>
      </c>
      <c r="I2078" s="1" t="s">
        <v>93</v>
      </c>
      <c r="J2078" s="1" t="s">
        <v>15602</v>
      </c>
      <c r="K2078" s="1" t="s">
        <v>15603</v>
      </c>
      <c r="L2078">
        <f>VLOOKUP(B2078,HIS退!B:F,5,FALSE)</f>
        <v>-5997.77</v>
      </c>
      <c r="M2078" t="e">
        <f>VLOOKUP(J2078,银行退!A:F,6,FALSE)</f>
        <v>#N/A</v>
      </c>
      <c r="N2078" t="e">
        <f>VLOOKUP(J2078,网银退汇!H:M,6,FALSE)</f>
        <v>#N/A</v>
      </c>
    </row>
    <row r="2079" spans="1:14" hidden="1">
      <c r="A2079" s="1" t="s">
        <v>15604</v>
      </c>
      <c r="B2079" s="1">
        <v>1995238</v>
      </c>
      <c r="C2079" s="1" t="s">
        <v>8825</v>
      </c>
      <c r="D2079" s="1" t="s">
        <v>8826</v>
      </c>
      <c r="E2079" s="1" t="s">
        <v>8827</v>
      </c>
      <c r="F2079" s="2">
        <v>100</v>
      </c>
      <c r="G2079" s="1" t="s">
        <v>115</v>
      </c>
      <c r="H2079" s="1" t="s">
        <v>92</v>
      </c>
      <c r="I2079" s="1" t="s">
        <v>93</v>
      </c>
      <c r="J2079" s="1" t="s">
        <v>15605</v>
      </c>
      <c r="K2079" s="1" t="s">
        <v>15606</v>
      </c>
      <c r="L2079">
        <f>VLOOKUP(B2079,HIS退!B:F,5,FALSE)</f>
        <v>-100</v>
      </c>
      <c r="M2079" t="e">
        <f>VLOOKUP(J2079,银行退!A:F,6,FALSE)</f>
        <v>#N/A</v>
      </c>
      <c r="N2079" t="e">
        <f>VLOOKUP(J2079,网银退汇!H:M,6,FALSE)</f>
        <v>#N/A</v>
      </c>
    </row>
    <row r="2080" spans="1:14" hidden="1">
      <c r="A2080" s="1" t="s">
        <v>15607</v>
      </c>
      <c r="B2080" s="1">
        <v>1995499</v>
      </c>
      <c r="C2080" s="1" t="s">
        <v>8829</v>
      </c>
      <c r="D2080" s="1" t="s">
        <v>8830</v>
      </c>
      <c r="E2080" s="1" t="s">
        <v>311</v>
      </c>
      <c r="F2080" s="2">
        <v>6944.99</v>
      </c>
      <c r="G2080" s="1" t="s">
        <v>115</v>
      </c>
      <c r="H2080" s="1" t="s">
        <v>92</v>
      </c>
      <c r="I2080" s="1" t="s">
        <v>93</v>
      </c>
      <c r="J2080" s="1" t="s">
        <v>15608</v>
      </c>
      <c r="K2080" s="1" t="s">
        <v>15609</v>
      </c>
      <c r="L2080">
        <f>VLOOKUP(B2080,HIS退!B:F,5,FALSE)</f>
        <v>-6944.99</v>
      </c>
      <c r="M2080" t="e">
        <f>VLOOKUP(J2080,银行退!A:F,6,FALSE)</f>
        <v>#N/A</v>
      </c>
      <c r="N2080" t="e">
        <f>VLOOKUP(J2080,网银退汇!H:M,6,FALSE)</f>
        <v>#N/A</v>
      </c>
    </row>
    <row r="2081" spans="1:14" hidden="1">
      <c r="A2081" s="1" t="s">
        <v>15610</v>
      </c>
      <c r="B2081" s="1">
        <v>1995538</v>
      </c>
      <c r="C2081" s="1" t="s">
        <v>8832</v>
      </c>
      <c r="D2081" s="1" t="s">
        <v>8833</v>
      </c>
      <c r="E2081" s="1" t="s">
        <v>8834</v>
      </c>
      <c r="F2081" s="2">
        <v>61</v>
      </c>
      <c r="G2081" s="1" t="s">
        <v>115</v>
      </c>
      <c r="H2081" s="1" t="s">
        <v>92</v>
      </c>
      <c r="I2081" s="1" t="s">
        <v>93</v>
      </c>
      <c r="J2081" s="1" t="s">
        <v>15611</v>
      </c>
      <c r="K2081" s="1" t="s">
        <v>15612</v>
      </c>
      <c r="L2081">
        <f>VLOOKUP(B2081,HIS退!B:F,5,FALSE)</f>
        <v>-61</v>
      </c>
      <c r="M2081" t="e">
        <f>VLOOKUP(J2081,银行退!A:F,6,FALSE)</f>
        <v>#N/A</v>
      </c>
      <c r="N2081" t="e">
        <f>VLOOKUP(J2081,网银退汇!H:M,6,FALSE)</f>
        <v>#N/A</v>
      </c>
    </row>
    <row r="2082" spans="1:14" hidden="1">
      <c r="A2082" s="1" t="s">
        <v>15613</v>
      </c>
      <c r="B2082" s="1">
        <v>1995568</v>
      </c>
      <c r="C2082" s="1" t="s">
        <v>8836</v>
      </c>
      <c r="D2082" s="1" t="s">
        <v>8837</v>
      </c>
      <c r="E2082" s="1" t="s">
        <v>8838</v>
      </c>
      <c r="F2082" s="2">
        <v>1436.09</v>
      </c>
      <c r="G2082" s="1" t="s">
        <v>115</v>
      </c>
      <c r="H2082" s="1" t="s">
        <v>92</v>
      </c>
      <c r="I2082" s="1" t="s">
        <v>93</v>
      </c>
      <c r="J2082" s="1" t="s">
        <v>15614</v>
      </c>
      <c r="K2082" s="1" t="s">
        <v>15615</v>
      </c>
      <c r="L2082">
        <f>VLOOKUP(B2082,HIS退!B:F,5,FALSE)</f>
        <v>-1436.09</v>
      </c>
      <c r="M2082" t="e">
        <f>VLOOKUP(J2082,银行退!A:F,6,FALSE)</f>
        <v>#N/A</v>
      </c>
      <c r="N2082" t="e">
        <f>VLOOKUP(J2082,网银退汇!H:M,6,FALSE)</f>
        <v>#N/A</v>
      </c>
    </row>
    <row r="2083" spans="1:14" hidden="1">
      <c r="A2083" s="1" t="s">
        <v>15616</v>
      </c>
      <c r="B2083" s="1">
        <v>1995788</v>
      </c>
      <c r="C2083" s="1" t="s">
        <v>8840</v>
      </c>
      <c r="D2083" s="1" t="s">
        <v>8833</v>
      </c>
      <c r="E2083" s="1" t="s">
        <v>8834</v>
      </c>
      <c r="F2083" s="2">
        <v>39</v>
      </c>
      <c r="G2083" s="1" t="s">
        <v>115</v>
      </c>
      <c r="H2083" s="1" t="s">
        <v>92</v>
      </c>
      <c r="I2083" s="1" t="s">
        <v>93</v>
      </c>
      <c r="J2083" s="1" t="s">
        <v>15617</v>
      </c>
      <c r="K2083" s="1" t="s">
        <v>15612</v>
      </c>
      <c r="L2083">
        <f>VLOOKUP(B2083,HIS退!B:F,5,FALSE)</f>
        <v>-39</v>
      </c>
      <c r="M2083" t="e">
        <f>VLOOKUP(J2083,银行退!A:F,6,FALSE)</f>
        <v>#N/A</v>
      </c>
      <c r="N2083" t="e">
        <f>VLOOKUP(J2083,网银退汇!H:M,6,FALSE)</f>
        <v>#N/A</v>
      </c>
    </row>
    <row r="2084" spans="1:14" hidden="1">
      <c r="A2084" s="1" t="s">
        <v>15618</v>
      </c>
      <c r="B2084" s="1">
        <v>1995855</v>
      </c>
      <c r="C2084" s="1" t="s">
        <v>8842</v>
      </c>
      <c r="D2084" s="1" t="s">
        <v>8843</v>
      </c>
      <c r="E2084" s="1" t="s">
        <v>8844</v>
      </c>
      <c r="F2084" s="2">
        <v>1360</v>
      </c>
      <c r="G2084" s="1" t="s">
        <v>115</v>
      </c>
      <c r="H2084" s="1" t="s">
        <v>92</v>
      </c>
      <c r="I2084" s="1" t="s">
        <v>93</v>
      </c>
      <c r="J2084" s="1" t="s">
        <v>15619</v>
      </c>
      <c r="K2084" s="1" t="s">
        <v>15620</v>
      </c>
      <c r="L2084">
        <f>VLOOKUP(B2084,HIS退!B:F,5,FALSE)</f>
        <v>-1360</v>
      </c>
      <c r="M2084" t="e">
        <f>VLOOKUP(J2084,银行退!A:F,6,FALSE)</f>
        <v>#N/A</v>
      </c>
      <c r="N2084" t="e">
        <f>VLOOKUP(J2084,网银退汇!H:M,6,FALSE)</f>
        <v>#N/A</v>
      </c>
    </row>
    <row r="2085" spans="1:14" hidden="1">
      <c r="A2085" s="1" t="s">
        <v>15621</v>
      </c>
      <c r="B2085" s="1">
        <v>1995952</v>
      </c>
      <c r="C2085" s="1" t="s">
        <v>8846</v>
      </c>
      <c r="D2085" s="1" t="s">
        <v>8847</v>
      </c>
      <c r="E2085" s="1" t="s">
        <v>8848</v>
      </c>
      <c r="F2085" s="2">
        <v>14609.93</v>
      </c>
      <c r="G2085" s="1" t="s">
        <v>115</v>
      </c>
      <c r="H2085" s="1" t="s">
        <v>92</v>
      </c>
      <c r="I2085" s="1" t="s">
        <v>93</v>
      </c>
      <c r="J2085" s="1" t="s">
        <v>15622</v>
      </c>
      <c r="K2085" s="1" t="s">
        <v>15623</v>
      </c>
      <c r="L2085">
        <f>VLOOKUP(B2085,HIS退!B:F,5,FALSE)</f>
        <v>-14609.93</v>
      </c>
      <c r="M2085" t="e">
        <f>VLOOKUP(J2085,银行退!A:F,6,FALSE)</f>
        <v>#N/A</v>
      </c>
      <c r="N2085" t="e">
        <f>VLOOKUP(J2085,网银退汇!H:M,6,FALSE)</f>
        <v>#N/A</v>
      </c>
    </row>
    <row r="2086" spans="1:14" hidden="1">
      <c r="A2086" s="1" t="s">
        <v>15624</v>
      </c>
      <c r="B2086" s="1">
        <v>1995964</v>
      </c>
      <c r="C2086" s="1" t="s">
        <v>8850</v>
      </c>
      <c r="D2086" s="1" t="s">
        <v>8851</v>
      </c>
      <c r="E2086" s="1" t="s">
        <v>8852</v>
      </c>
      <c r="F2086" s="2">
        <v>1000</v>
      </c>
      <c r="G2086" s="1" t="s">
        <v>115</v>
      </c>
      <c r="H2086" s="1" t="s">
        <v>92</v>
      </c>
      <c r="I2086" s="1" t="s">
        <v>93</v>
      </c>
      <c r="J2086" s="1" t="s">
        <v>15625</v>
      </c>
      <c r="K2086" s="1" t="s">
        <v>15626</v>
      </c>
      <c r="L2086">
        <f>VLOOKUP(B2086,HIS退!B:F,5,FALSE)</f>
        <v>-1000</v>
      </c>
      <c r="M2086" t="e">
        <f>VLOOKUP(J2086,银行退!A:F,6,FALSE)</f>
        <v>#N/A</v>
      </c>
      <c r="N2086" t="e">
        <f>VLOOKUP(J2086,网银退汇!H:M,6,FALSE)</f>
        <v>#N/A</v>
      </c>
    </row>
    <row r="2087" spans="1:14">
      <c r="A2087" s="1" t="s">
        <v>15627</v>
      </c>
      <c r="B2087" s="1">
        <v>1996017</v>
      </c>
      <c r="C2087" s="1" t="s">
        <v>8854</v>
      </c>
      <c r="D2087" s="1" t="s">
        <v>8851</v>
      </c>
      <c r="E2087" s="1" t="s">
        <v>8852</v>
      </c>
      <c r="F2087" s="2">
        <v>100</v>
      </c>
      <c r="G2087" s="1" t="s">
        <v>115</v>
      </c>
      <c r="H2087" s="1" t="s">
        <v>92</v>
      </c>
      <c r="I2087" s="1" t="s">
        <v>93</v>
      </c>
      <c r="J2087" s="1" t="s">
        <v>17577</v>
      </c>
      <c r="K2087" s="1" t="s">
        <v>15629</v>
      </c>
      <c r="L2087">
        <f>VLOOKUP(B2087,HIS退!B:F,5,FALSE)</f>
        <v>-100</v>
      </c>
      <c r="M2087" t="e">
        <f>VLOOKUP(J2087,银行退!A:F,6,FALSE)</f>
        <v>#N/A</v>
      </c>
      <c r="N2087" t="str">
        <f>VLOOKUP(J2087,网银退汇!H:M,6,FALSE)</f>
        <v>20170914</v>
      </c>
    </row>
    <row r="2088" spans="1:14" hidden="1">
      <c r="A2088" s="1" t="s">
        <v>15630</v>
      </c>
      <c r="B2088" s="1">
        <v>1996035</v>
      </c>
      <c r="C2088" s="1" t="s">
        <v>8856</v>
      </c>
      <c r="D2088" s="1" t="s">
        <v>8857</v>
      </c>
      <c r="E2088" s="1" t="s">
        <v>8858</v>
      </c>
      <c r="F2088" s="2">
        <v>17658.650000000001</v>
      </c>
      <c r="G2088" s="1" t="s">
        <v>115</v>
      </c>
      <c r="H2088" s="1" t="s">
        <v>92</v>
      </c>
      <c r="I2088" s="1" t="s">
        <v>93</v>
      </c>
      <c r="J2088" s="1" t="s">
        <v>15631</v>
      </c>
      <c r="K2088" s="1" t="s">
        <v>15632</v>
      </c>
      <c r="L2088">
        <f>VLOOKUP(B2088,HIS退!B:F,5,FALSE)</f>
        <v>-17658.650000000001</v>
      </c>
      <c r="M2088" t="e">
        <f>VLOOKUP(J2088,银行退!A:F,6,FALSE)</f>
        <v>#N/A</v>
      </c>
      <c r="N2088" t="e">
        <f>VLOOKUP(J2088,网银退汇!H:M,6,FALSE)</f>
        <v>#N/A</v>
      </c>
    </row>
    <row r="2089" spans="1:14">
      <c r="A2089" s="1" t="s">
        <v>15633</v>
      </c>
      <c r="B2089" s="1">
        <v>1996055</v>
      </c>
      <c r="C2089" s="1" t="s">
        <v>15634</v>
      </c>
      <c r="D2089" s="1" t="s">
        <v>8851</v>
      </c>
      <c r="E2089" s="1" t="s">
        <v>8852</v>
      </c>
      <c r="F2089" s="2">
        <v>6300</v>
      </c>
      <c r="G2089" s="1" t="s">
        <v>115</v>
      </c>
      <c r="H2089" s="1" t="s">
        <v>94</v>
      </c>
      <c r="I2089" s="1" t="s">
        <v>24</v>
      </c>
      <c r="J2089" s="1" t="s">
        <v>15635</v>
      </c>
      <c r="K2089" s="1" t="s">
        <v>15636</v>
      </c>
      <c r="L2089">
        <f>VLOOKUP(B2089,HIS退!B:F,5,FALSE)</f>
        <v>-6300</v>
      </c>
      <c r="M2089" t="e">
        <f>VLOOKUP(J2089,银行退!A:F,6,FALSE)</f>
        <v>#N/A</v>
      </c>
      <c r="N2089" t="str">
        <f>VLOOKUP(J2089,网银退汇!H:M,6,FALSE)</f>
        <v>20170913</v>
      </c>
    </row>
    <row r="2090" spans="1:14" hidden="1">
      <c r="A2090" s="1" t="s">
        <v>15637</v>
      </c>
      <c r="B2090" s="1">
        <v>1996180</v>
      </c>
      <c r="C2090" s="1" t="s">
        <v>8861</v>
      </c>
      <c r="D2090" s="1" t="s">
        <v>8862</v>
      </c>
      <c r="E2090" s="1" t="s">
        <v>8863</v>
      </c>
      <c r="F2090" s="2">
        <v>5299.24</v>
      </c>
      <c r="G2090" s="1" t="s">
        <v>115</v>
      </c>
      <c r="H2090" s="1" t="s">
        <v>92</v>
      </c>
      <c r="I2090" s="1" t="s">
        <v>93</v>
      </c>
      <c r="J2090" s="1" t="s">
        <v>15638</v>
      </c>
      <c r="K2090" s="1" t="s">
        <v>15639</v>
      </c>
      <c r="L2090">
        <f>VLOOKUP(B2090,HIS退!B:F,5,FALSE)</f>
        <v>-5299.24</v>
      </c>
      <c r="M2090" t="e">
        <f>VLOOKUP(J2090,银行退!A:F,6,FALSE)</f>
        <v>#N/A</v>
      </c>
      <c r="N2090" t="e">
        <f>VLOOKUP(J2090,网银退汇!H:M,6,FALSE)</f>
        <v>#N/A</v>
      </c>
    </row>
    <row r="2091" spans="1:14" hidden="1">
      <c r="A2091" s="1" t="s">
        <v>15640</v>
      </c>
      <c r="B2091" s="1">
        <v>1996251</v>
      </c>
      <c r="C2091" s="1" t="s">
        <v>8865</v>
      </c>
      <c r="D2091" s="1" t="s">
        <v>8866</v>
      </c>
      <c r="E2091" s="1" t="s">
        <v>531</v>
      </c>
      <c r="F2091" s="2">
        <v>58</v>
      </c>
      <c r="G2091" s="1" t="s">
        <v>115</v>
      </c>
      <c r="H2091" s="1" t="s">
        <v>92</v>
      </c>
      <c r="I2091" s="1" t="s">
        <v>93</v>
      </c>
      <c r="J2091" s="1" t="s">
        <v>15641</v>
      </c>
      <c r="K2091" s="1" t="s">
        <v>15642</v>
      </c>
      <c r="L2091">
        <f>VLOOKUP(B2091,HIS退!B:F,5,FALSE)</f>
        <v>-58</v>
      </c>
      <c r="M2091" t="e">
        <f>VLOOKUP(J2091,银行退!A:F,6,FALSE)</f>
        <v>#N/A</v>
      </c>
      <c r="N2091" t="e">
        <f>VLOOKUP(J2091,网银退汇!H:M,6,FALSE)</f>
        <v>#N/A</v>
      </c>
    </row>
    <row r="2092" spans="1:14" hidden="1">
      <c r="A2092" s="1" t="s">
        <v>15643</v>
      </c>
      <c r="B2092" s="1">
        <v>1996273</v>
      </c>
      <c r="C2092" s="1" t="s">
        <v>8868</v>
      </c>
      <c r="D2092" s="1" t="s">
        <v>8869</v>
      </c>
      <c r="E2092" s="1" t="s">
        <v>8870</v>
      </c>
      <c r="F2092" s="2">
        <v>1100</v>
      </c>
      <c r="G2092" s="1" t="s">
        <v>115</v>
      </c>
      <c r="H2092" s="1" t="s">
        <v>92</v>
      </c>
      <c r="I2092" s="1" t="s">
        <v>93</v>
      </c>
      <c r="J2092" s="1" t="s">
        <v>15644</v>
      </c>
      <c r="K2092" s="1" t="s">
        <v>15645</v>
      </c>
      <c r="L2092">
        <f>VLOOKUP(B2092,HIS退!B:F,5,FALSE)</f>
        <v>-1100</v>
      </c>
      <c r="M2092" t="e">
        <f>VLOOKUP(J2092,银行退!A:F,6,FALSE)</f>
        <v>#N/A</v>
      </c>
      <c r="N2092" t="e">
        <f>VLOOKUP(J2092,网银退汇!H:M,6,FALSE)</f>
        <v>#N/A</v>
      </c>
    </row>
    <row r="2093" spans="1:14" hidden="1">
      <c r="A2093" s="1" t="s">
        <v>15646</v>
      </c>
      <c r="B2093" s="1">
        <v>1996320</v>
      </c>
      <c r="C2093" s="1" t="s">
        <v>8872</v>
      </c>
      <c r="D2093" s="1" t="s">
        <v>8873</v>
      </c>
      <c r="E2093" s="1" t="s">
        <v>8874</v>
      </c>
      <c r="F2093" s="2">
        <v>3000</v>
      </c>
      <c r="G2093" s="1" t="s">
        <v>115</v>
      </c>
      <c r="H2093" s="1" t="s">
        <v>92</v>
      </c>
      <c r="I2093" s="1" t="s">
        <v>93</v>
      </c>
      <c r="J2093" s="1" t="s">
        <v>15647</v>
      </c>
      <c r="K2093" s="1" t="s">
        <v>15648</v>
      </c>
      <c r="L2093">
        <f>VLOOKUP(B2093,HIS退!B:F,5,FALSE)</f>
        <v>-3000</v>
      </c>
      <c r="M2093" t="e">
        <f>VLOOKUP(J2093,银行退!A:F,6,FALSE)</f>
        <v>#N/A</v>
      </c>
      <c r="N2093" t="e">
        <f>VLOOKUP(J2093,网银退汇!H:M,6,FALSE)</f>
        <v>#N/A</v>
      </c>
    </row>
    <row r="2094" spans="1:14">
      <c r="A2094" s="1" t="s">
        <v>15649</v>
      </c>
      <c r="B2094" s="1">
        <v>1996334</v>
      </c>
      <c r="C2094" s="1" t="s">
        <v>15650</v>
      </c>
      <c r="D2094" s="1" t="s">
        <v>8876</v>
      </c>
      <c r="E2094" s="1" t="s">
        <v>8877</v>
      </c>
      <c r="F2094" s="2">
        <v>1534.76</v>
      </c>
      <c r="G2094" s="1" t="s">
        <v>115</v>
      </c>
      <c r="H2094" s="1" t="s">
        <v>94</v>
      </c>
      <c r="I2094" s="1" t="s">
        <v>24</v>
      </c>
      <c r="J2094" s="1" t="s">
        <v>15651</v>
      </c>
      <c r="K2094" s="1" t="s">
        <v>15645</v>
      </c>
      <c r="L2094">
        <f>VLOOKUP(B2094,HIS退!B:F,5,FALSE)</f>
        <v>-1534.76</v>
      </c>
      <c r="M2094" t="e">
        <f>VLOOKUP(J2094,银行退!A:F,6,FALSE)</f>
        <v>#N/A</v>
      </c>
      <c r="N2094" t="str">
        <f>VLOOKUP(J2094,网银退汇!H:M,6,FALSE)</f>
        <v>20170913</v>
      </c>
    </row>
    <row r="2095" spans="1:14" hidden="1">
      <c r="A2095" s="1" t="s">
        <v>15652</v>
      </c>
      <c r="B2095" s="1">
        <v>1996389</v>
      </c>
      <c r="C2095" s="1" t="s">
        <v>8879</v>
      </c>
      <c r="D2095" s="1" t="s">
        <v>2621</v>
      </c>
      <c r="E2095" s="1" t="s">
        <v>4803</v>
      </c>
      <c r="F2095" s="2">
        <v>4514.3</v>
      </c>
      <c r="G2095" s="1" t="s">
        <v>115</v>
      </c>
      <c r="H2095" s="1" t="s">
        <v>92</v>
      </c>
      <c r="I2095" s="1" t="s">
        <v>93</v>
      </c>
      <c r="J2095" s="1" t="s">
        <v>15653</v>
      </c>
      <c r="K2095" s="1" t="s">
        <v>2622</v>
      </c>
      <c r="L2095">
        <f>VLOOKUP(B2095,HIS退!B:F,5,FALSE)</f>
        <v>-4514.3</v>
      </c>
      <c r="M2095" t="e">
        <f>VLOOKUP(J2095,银行退!A:F,6,FALSE)</f>
        <v>#N/A</v>
      </c>
      <c r="N2095" t="e">
        <f>VLOOKUP(J2095,网银退汇!H:M,6,FALSE)</f>
        <v>#N/A</v>
      </c>
    </row>
    <row r="2096" spans="1:14" hidden="1">
      <c r="A2096" s="1" t="s">
        <v>15654</v>
      </c>
      <c r="B2096" s="1">
        <v>1996394</v>
      </c>
      <c r="C2096" s="1" t="s">
        <v>8881</v>
      </c>
      <c r="D2096" s="1" t="s">
        <v>8882</v>
      </c>
      <c r="E2096" s="1" t="s">
        <v>8883</v>
      </c>
      <c r="F2096" s="2">
        <v>900</v>
      </c>
      <c r="G2096" s="1" t="s">
        <v>115</v>
      </c>
      <c r="H2096" s="1" t="s">
        <v>92</v>
      </c>
      <c r="I2096" s="1" t="s">
        <v>93</v>
      </c>
      <c r="J2096" s="1" t="s">
        <v>15655</v>
      </c>
      <c r="K2096" s="1" t="s">
        <v>15656</v>
      </c>
      <c r="L2096">
        <f>VLOOKUP(B2096,HIS退!B:F,5,FALSE)</f>
        <v>-900</v>
      </c>
      <c r="M2096" t="e">
        <f>VLOOKUP(J2096,银行退!A:F,6,FALSE)</f>
        <v>#N/A</v>
      </c>
      <c r="N2096" t="e">
        <f>VLOOKUP(J2096,网银退汇!H:M,6,FALSE)</f>
        <v>#N/A</v>
      </c>
    </row>
    <row r="2097" spans="1:14" hidden="1">
      <c r="A2097" s="1" t="s">
        <v>15657</v>
      </c>
      <c r="B2097" s="1">
        <v>1996411</v>
      </c>
      <c r="C2097" s="1" t="s">
        <v>8885</v>
      </c>
      <c r="D2097" s="1" t="s">
        <v>8886</v>
      </c>
      <c r="E2097" s="1" t="s">
        <v>8887</v>
      </c>
      <c r="F2097" s="2">
        <v>10000</v>
      </c>
      <c r="G2097" s="1" t="s">
        <v>115</v>
      </c>
      <c r="H2097" s="1" t="s">
        <v>92</v>
      </c>
      <c r="I2097" s="1" t="s">
        <v>93</v>
      </c>
      <c r="J2097" s="1" t="s">
        <v>15658</v>
      </c>
      <c r="K2097" s="1" t="s">
        <v>15659</v>
      </c>
      <c r="L2097">
        <f>VLOOKUP(B2097,HIS退!B:F,5,FALSE)</f>
        <v>-10000</v>
      </c>
      <c r="M2097" t="e">
        <f>VLOOKUP(J2097,银行退!A:F,6,FALSE)</f>
        <v>#N/A</v>
      </c>
      <c r="N2097" t="e">
        <f>VLOOKUP(J2097,网银退汇!H:M,6,FALSE)</f>
        <v>#N/A</v>
      </c>
    </row>
    <row r="2098" spans="1:14" hidden="1">
      <c r="A2098" s="1" t="s">
        <v>15660</v>
      </c>
      <c r="B2098" s="1">
        <v>1996545</v>
      </c>
      <c r="C2098" s="1" t="s">
        <v>8889</v>
      </c>
      <c r="D2098" s="1" t="s">
        <v>8890</v>
      </c>
      <c r="E2098" s="1" t="s">
        <v>8891</v>
      </c>
      <c r="F2098" s="2">
        <v>2381</v>
      </c>
      <c r="G2098" s="1" t="s">
        <v>115</v>
      </c>
      <c r="H2098" s="1" t="s">
        <v>92</v>
      </c>
      <c r="I2098" s="1" t="s">
        <v>93</v>
      </c>
      <c r="J2098" s="1" t="s">
        <v>15661</v>
      </c>
      <c r="K2098" s="1" t="s">
        <v>15662</v>
      </c>
      <c r="L2098">
        <f>VLOOKUP(B2098,HIS退!B:F,5,FALSE)</f>
        <v>-2381</v>
      </c>
      <c r="M2098" t="e">
        <f>VLOOKUP(J2098,银行退!A:F,6,FALSE)</f>
        <v>#N/A</v>
      </c>
      <c r="N2098" t="e">
        <f>VLOOKUP(J2098,网银退汇!H:M,6,FALSE)</f>
        <v>#N/A</v>
      </c>
    </row>
    <row r="2099" spans="1:14" hidden="1">
      <c r="A2099" s="1" t="s">
        <v>15663</v>
      </c>
      <c r="B2099" s="1">
        <v>1996568</v>
      </c>
      <c r="C2099" s="1" t="s">
        <v>8893</v>
      </c>
      <c r="D2099" s="1" t="s">
        <v>8894</v>
      </c>
      <c r="E2099" s="1" t="s">
        <v>8895</v>
      </c>
      <c r="F2099" s="2">
        <v>878.23</v>
      </c>
      <c r="G2099" s="1" t="s">
        <v>115</v>
      </c>
      <c r="H2099" s="1" t="s">
        <v>92</v>
      </c>
      <c r="I2099" s="1" t="s">
        <v>93</v>
      </c>
      <c r="J2099" s="1" t="s">
        <v>15664</v>
      </c>
      <c r="K2099" s="1" t="s">
        <v>15665</v>
      </c>
      <c r="L2099">
        <f>VLOOKUP(B2099,HIS退!B:F,5,FALSE)</f>
        <v>-878.23</v>
      </c>
      <c r="M2099" t="e">
        <f>VLOOKUP(J2099,银行退!A:F,6,FALSE)</f>
        <v>#N/A</v>
      </c>
      <c r="N2099" t="e">
        <f>VLOOKUP(J2099,网银退汇!H:M,6,FALSE)</f>
        <v>#N/A</v>
      </c>
    </row>
    <row r="2100" spans="1:14" hidden="1">
      <c r="A2100" s="1" t="s">
        <v>15666</v>
      </c>
      <c r="B2100" s="1">
        <v>1996809</v>
      </c>
      <c r="C2100" s="1" t="s">
        <v>8897</v>
      </c>
      <c r="D2100" s="1" t="s">
        <v>8898</v>
      </c>
      <c r="E2100" s="1" t="s">
        <v>8899</v>
      </c>
      <c r="F2100" s="2">
        <v>207.87</v>
      </c>
      <c r="G2100" s="1" t="s">
        <v>115</v>
      </c>
      <c r="H2100" s="1" t="s">
        <v>92</v>
      </c>
      <c r="I2100" s="1" t="s">
        <v>93</v>
      </c>
      <c r="J2100" s="1" t="s">
        <v>15667</v>
      </c>
      <c r="K2100" s="1" t="s">
        <v>15668</v>
      </c>
      <c r="L2100">
        <f>VLOOKUP(B2100,HIS退!B:F,5,FALSE)</f>
        <v>-207.87</v>
      </c>
      <c r="M2100" t="e">
        <f>VLOOKUP(J2100,银行退!A:F,6,FALSE)</f>
        <v>#N/A</v>
      </c>
      <c r="N2100" t="e">
        <f>VLOOKUP(J2100,网银退汇!H:M,6,FALSE)</f>
        <v>#N/A</v>
      </c>
    </row>
    <row r="2101" spans="1:14" hidden="1">
      <c r="A2101" s="1" t="s">
        <v>15669</v>
      </c>
      <c r="B2101" s="1">
        <v>1996816</v>
      </c>
      <c r="C2101" s="1" t="s">
        <v>8901</v>
      </c>
      <c r="D2101" s="1" t="s">
        <v>8902</v>
      </c>
      <c r="E2101" s="1" t="s">
        <v>8903</v>
      </c>
      <c r="F2101" s="2">
        <v>4380.92</v>
      </c>
      <c r="G2101" s="1" t="s">
        <v>115</v>
      </c>
      <c r="H2101" s="1" t="s">
        <v>92</v>
      </c>
      <c r="I2101" s="1" t="s">
        <v>93</v>
      </c>
      <c r="J2101" s="1" t="s">
        <v>15670</v>
      </c>
      <c r="K2101" s="1" t="s">
        <v>15671</v>
      </c>
      <c r="L2101">
        <f>VLOOKUP(B2101,HIS退!B:F,5,FALSE)</f>
        <v>-4380.92</v>
      </c>
      <c r="M2101" t="e">
        <f>VLOOKUP(J2101,银行退!A:F,6,FALSE)</f>
        <v>#N/A</v>
      </c>
      <c r="N2101" t="e">
        <f>VLOOKUP(J2101,网银退汇!H:M,6,FALSE)</f>
        <v>#N/A</v>
      </c>
    </row>
    <row r="2102" spans="1:14" hidden="1">
      <c r="A2102" s="1" t="s">
        <v>15672</v>
      </c>
      <c r="B2102" s="1">
        <v>1996925</v>
      </c>
      <c r="C2102" s="1" t="s">
        <v>8905</v>
      </c>
      <c r="D2102" s="1" t="s">
        <v>8906</v>
      </c>
      <c r="E2102" s="1" t="s">
        <v>8907</v>
      </c>
      <c r="F2102" s="2">
        <v>99.5</v>
      </c>
      <c r="G2102" s="1" t="s">
        <v>115</v>
      </c>
      <c r="H2102" s="1" t="s">
        <v>92</v>
      </c>
      <c r="I2102" s="1" t="s">
        <v>93</v>
      </c>
      <c r="J2102" s="1" t="s">
        <v>15673</v>
      </c>
      <c r="K2102" s="1" t="s">
        <v>15674</v>
      </c>
      <c r="L2102">
        <f>VLOOKUP(B2102,HIS退!B:F,5,FALSE)</f>
        <v>-99.5</v>
      </c>
      <c r="M2102" t="e">
        <f>VLOOKUP(J2102,银行退!A:F,6,FALSE)</f>
        <v>#N/A</v>
      </c>
      <c r="N2102" t="e">
        <f>VLOOKUP(J2102,网银退汇!H:M,6,FALSE)</f>
        <v>#N/A</v>
      </c>
    </row>
    <row r="2103" spans="1:14" hidden="1">
      <c r="A2103" s="1" t="s">
        <v>15675</v>
      </c>
      <c r="B2103" s="1">
        <v>1996979</v>
      </c>
      <c r="C2103" s="1" t="s">
        <v>8909</v>
      </c>
      <c r="D2103" s="1" t="s">
        <v>8910</v>
      </c>
      <c r="E2103" s="1" t="s">
        <v>8911</v>
      </c>
      <c r="F2103" s="2">
        <v>206</v>
      </c>
      <c r="G2103" s="1" t="s">
        <v>115</v>
      </c>
      <c r="H2103" s="1" t="s">
        <v>92</v>
      </c>
      <c r="I2103" s="1" t="s">
        <v>93</v>
      </c>
      <c r="J2103" s="1" t="s">
        <v>15676</v>
      </c>
      <c r="K2103" s="1" t="s">
        <v>15677</v>
      </c>
      <c r="L2103">
        <f>VLOOKUP(B2103,HIS退!B:F,5,FALSE)</f>
        <v>-206</v>
      </c>
      <c r="M2103" t="e">
        <f>VLOOKUP(J2103,银行退!A:F,6,FALSE)</f>
        <v>#N/A</v>
      </c>
      <c r="N2103" t="e">
        <f>VLOOKUP(J2103,网银退汇!H:M,6,FALSE)</f>
        <v>#N/A</v>
      </c>
    </row>
    <row r="2104" spans="1:14" hidden="1">
      <c r="A2104" s="1" t="s">
        <v>15678</v>
      </c>
      <c r="B2104" s="1">
        <v>1997034</v>
      </c>
      <c r="C2104" s="1" t="s">
        <v>8913</v>
      </c>
      <c r="D2104" s="1" t="s">
        <v>8914</v>
      </c>
      <c r="E2104" s="1" t="s">
        <v>8915</v>
      </c>
      <c r="F2104" s="2">
        <v>3500</v>
      </c>
      <c r="G2104" s="1" t="s">
        <v>115</v>
      </c>
      <c r="H2104" s="1" t="s">
        <v>92</v>
      </c>
      <c r="I2104" s="1" t="s">
        <v>93</v>
      </c>
      <c r="J2104" s="1" t="s">
        <v>15679</v>
      </c>
      <c r="K2104" s="1" t="s">
        <v>15680</v>
      </c>
      <c r="L2104">
        <f>VLOOKUP(B2104,HIS退!B:F,5,FALSE)</f>
        <v>-3500</v>
      </c>
      <c r="M2104" t="e">
        <f>VLOOKUP(J2104,银行退!A:F,6,FALSE)</f>
        <v>#N/A</v>
      </c>
      <c r="N2104" t="e">
        <f>VLOOKUP(J2104,网银退汇!H:M,6,FALSE)</f>
        <v>#N/A</v>
      </c>
    </row>
    <row r="2105" spans="1:14" hidden="1">
      <c r="A2105" s="1" t="s">
        <v>15681</v>
      </c>
      <c r="B2105" s="1">
        <v>1997175</v>
      </c>
      <c r="C2105" s="1" t="s">
        <v>8917</v>
      </c>
      <c r="D2105" s="1" t="s">
        <v>8918</v>
      </c>
      <c r="E2105" s="1" t="s">
        <v>8919</v>
      </c>
      <c r="F2105" s="2">
        <v>1278.75</v>
      </c>
      <c r="G2105" s="1" t="s">
        <v>115</v>
      </c>
      <c r="H2105" s="1" t="s">
        <v>92</v>
      </c>
      <c r="I2105" s="1" t="s">
        <v>93</v>
      </c>
      <c r="J2105" s="1" t="s">
        <v>15682</v>
      </c>
      <c r="K2105" s="1" t="s">
        <v>15683</v>
      </c>
      <c r="L2105">
        <f>VLOOKUP(B2105,HIS退!B:F,5,FALSE)</f>
        <v>-1278.75</v>
      </c>
      <c r="M2105" t="e">
        <f>VLOOKUP(J2105,银行退!A:F,6,FALSE)</f>
        <v>#N/A</v>
      </c>
      <c r="N2105" t="e">
        <f>VLOOKUP(J2105,网银退汇!H:M,6,FALSE)</f>
        <v>#N/A</v>
      </c>
    </row>
    <row r="2106" spans="1:14">
      <c r="A2106" s="1" t="s">
        <v>15684</v>
      </c>
      <c r="B2106" s="1">
        <v>1997296</v>
      </c>
      <c r="C2106" s="1" t="s">
        <v>15685</v>
      </c>
      <c r="D2106" s="1" t="s">
        <v>8876</v>
      </c>
      <c r="E2106" s="1" t="s">
        <v>8877</v>
      </c>
      <c r="F2106" s="2">
        <v>652.74</v>
      </c>
      <c r="G2106" s="1" t="s">
        <v>115</v>
      </c>
      <c r="H2106" s="1" t="s">
        <v>94</v>
      </c>
      <c r="I2106" s="1" t="s">
        <v>24</v>
      </c>
      <c r="J2106" s="1" t="s">
        <v>15686</v>
      </c>
      <c r="K2106" s="1" t="s">
        <v>15645</v>
      </c>
      <c r="L2106">
        <f>VLOOKUP(B2106,HIS退!B:F,5,FALSE)</f>
        <v>-652.74</v>
      </c>
      <c r="M2106" t="e">
        <f>VLOOKUP(J2106,银行退!A:F,6,FALSE)</f>
        <v>#N/A</v>
      </c>
      <c r="N2106" t="str">
        <f>VLOOKUP(J2106,网银退汇!H:M,6,FALSE)</f>
        <v>20170913</v>
      </c>
    </row>
    <row r="2107" spans="1:14">
      <c r="A2107" s="1" t="s">
        <v>15687</v>
      </c>
      <c r="B2107" s="1">
        <v>1997720</v>
      </c>
      <c r="C2107" s="1" t="s">
        <v>8922</v>
      </c>
      <c r="D2107" s="1" t="s">
        <v>8923</v>
      </c>
      <c r="E2107" s="1" t="s">
        <v>8924</v>
      </c>
      <c r="F2107" s="2">
        <v>1154.72</v>
      </c>
      <c r="G2107" s="1" t="s">
        <v>115</v>
      </c>
      <c r="H2107" s="1" t="s">
        <v>92</v>
      </c>
      <c r="I2107" s="1" t="s">
        <v>93</v>
      </c>
      <c r="J2107" s="1" t="s">
        <v>17576</v>
      </c>
      <c r="K2107" s="1" t="s">
        <v>15689</v>
      </c>
      <c r="L2107">
        <f>VLOOKUP(B2107,HIS退!B:F,5,FALSE)</f>
        <v>-1154.72</v>
      </c>
      <c r="M2107" t="e">
        <f>VLOOKUP(J2107,银行退!A:F,6,FALSE)</f>
        <v>#N/A</v>
      </c>
      <c r="N2107" t="str">
        <f>VLOOKUP(J2107,网银退汇!H:M,6,FALSE)</f>
        <v>20170914</v>
      </c>
    </row>
    <row r="2108" spans="1:14" hidden="1">
      <c r="A2108" s="1" t="s">
        <v>15690</v>
      </c>
      <c r="B2108" s="1">
        <v>1997729</v>
      </c>
      <c r="C2108" s="1" t="s">
        <v>8926</v>
      </c>
      <c r="D2108" s="1" t="s">
        <v>8927</v>
      </c>
      <c r="E2108" s="1" t="s">
        <v>8928</v>
      </c>
      <c r="F2108" s="2">
        <v>3536.32</v>
      </c>
      <c r="G2108" s="1" t="s">
        <v>115</v>
      </c>
      <c r="H2108" s="1" t="s">
        <v>92</v>
      </c>
      <c r="I2108" s="1" t="s">
        <v>93</v>
      </c>
      <c r="J2108" s="1" t="s">
        <v>15691</v>
      </c>
      <c r="K2108" s="1" t="s">
        <v>15692</v>
      </c>
      <c r="L2108">
        <f>VLOOKUP(B2108,HIS退!B:F,5,FALSE)</f>
        <v>-3536.32</v>
      </c>
      <c r="M2108" t="e">
        <f>VLOOKUP(J2108,银行退!A:F,6,FALSE)</f>
        <v>#N/A</v>
      </c>
      <c r="N2108" t="e">
        <f>VLOOKUP(J2108,网银退汇!H:M,6,FALSE)</f>
        <v>#N/A</v>
      </c>
    </row>
    <row r="2109" spans="1:14" hidden="1">
      <c r="A2109" s="1" t="s">
        <v>15693</v>
      </c>
      <c r="B2109" s="1">
        <v>1997805</v>
      </c>
      <c r="C2109" s="1" t="s">
        <v>8930</v>
      </c>
      <c r="D2109" s="1" t="s">
        <v>8931</v>
      </c>
      <c r="E2109" s="1" t="s">
        <v>8932</v>
      </c>
      <c r="F2109" s="2">
        <v>3202.33</v>
      </c>
      <c r="G2109" s="1" t="s">
        <v>115</v>
      </c>
      <c r="H2109" s="1" t="s">
        <v>92</v>
      </c>
      <c r="I2109" s="1" t="s">
        <v>93</v>
      </c>
      <c r="J2109" s="1" t="s">
        <v>15694</v>
      </c>
      <c r="K2109" s="1" t="s">
        <v>15695</v>
      </c>
      <c r="L2109">
        <f>VLOOKUP(B2109,HIS退!B:F,5,FALSE)</f>
        <v>-3202.33</v>
      </c>
      <c r="M2109" t="e">
        <f>VLOOKUP(J2109,银行退!A:F,6,FALSE)</f>
        <v>#N/A</v>
      </c>
      <c r="N2109" t="e">
        <f>VLOOKUP(J2109,网银退汇!H:M,6,FALSE)</f>
        <v>#N/A</v>
      </c>
    </row>
    <row r="2110" spans="1:14" hidden="1">
      <c r="A2110" s="1" t="s">
        <v>15696</v>
      </c>
      <c r="B2110" s="1">
        <v>1997977</v>
      </c>
      <c r="C2110" s="1" t="s">
        <v>8934</v>
      </c>
      <c r="D2110" s="1" t="s">
        <v>8935</v>
      </c>
      <c r="E2110" s="1" t="s">
        <v>8936</v>
      </c>
      <c r="F2110" s="2">
        <v>300</v>
      </c>
      <c r="G2110" s="1" t="s">
        <v>115</v>
      </c>
      <c r="H2110" s="1" t="s">
        <v>92</v>
      </c>
      <c r="I2110" s="1" t="s">
        <v>93</v>
      </c>
      <c r="J2110" s="1" t="s">
        <v>15697</v>
      </c>
      <c r="K2110" s="1" t="s">
        <v>15698</v>
      </c>
      <c r="L2110">
        <f>VLOOKUP(B2110,HIS退!B:F,5,FALSE)</f>
        <v>-300</v>
      </c>
      <c r="M2110" t="e">
        <f>VLOOKUP(J2110,银行退!A:F,6,FALSE)</f>
        <v>#N/A</v>
      </c>
      <c r="N2110" t="e">
        <f>VLOOKUP(J2110,网银退汇!H:M,6,FALSE)</f>
        <v>#N/A</v>
      </c>
    </row>
    <row r="2111" spans="1:14" hidden="1">
      <c r="A2111" s="1" t="s">
        <v>15699</v>
      </c>
      <c r="B2111" s="1">
        <v>1997986</v>
      </c>
      <c r="C2111" s="1" t="s">
        <v>8938</v>
      </c>
      <c r="D2111" s="1" t="s">
        <v>8939</v>
      </c>
      <c r="E2111" s="1" t="s">
        <v>8940</v>
      </c>
      <c r="F2111" s="2">
        <v>3318.06</v>
      </c>
      <c r="G2111" s="1" t="s">
        <v>115</v>
      </c>
      <c r="H2111" s="1" t="s">
        <v>92</v>
      </c>
      <c r="I2111" s="1" t="s">
        <v>93</v>
      </c>
      <c r="J2111" s="1" t="s">
        <v>15700</v>
      </c>
      <c r="K2111" s="1" t="s">
        <v>15701</v>
      </c>
      <c r="L2111">
        <f>VLOOKUP(B2111,HIS退!B:F,5,FALSE)</f>
        <v>-3318.06</v>
      </c>
      <c r="M2111" t="e">
        <f>VLOOKUP(J2111,银行退!A:F,6,FALSE)</f>
        <v>#N/A</v>
      </c>
      <c r="N2111" t="e">
        <f>VLOOKUP(J2111,网银退汇!H:M,6,FALSE)</f>
        <v>#N/A</v>
      </c>
    </row>
    <row r="2112" spans="1:14" hidden="1">
      <c r="A2112" s="1" t="s">
        <v>15702</v>
      </c>
      <c r="B2112" s="1">
        <v>1998028</v>
      </c>
      <c r="C2112" s="1" t="s">
        <v>8942</v>
      </c>
      <c r="D2112" s="1" t="s">
        <v>8943</v>
      </c>
      <c r="E2112" s="1" t="s">
        <v>8944</v>
      </c>
      <c r="F2112" s="2">
        <v>56</v>
      </c>
      <c r="G2112" s="1" t="s">
        <v>115</v>
      </c>
      <c r="H2112" s="1" t="s">
        <v>92</v>
      </c>
      <c r="I2112" s="1" t="s">
        <v>93</v>
      </c>
      <c r="J2112" s="1" t="s">
        <v>15703</v>
      </c>
      <c r="K2112" s="1" t="s">
        <v>15704</v>
      </c>
      <c r="L2112">
        <f>VLOOKUP(B2112,HIS退!B:F,5,FALSE)</f>
        <v>-56</v>
      </c>
      <c r="M2112" t="e">
        <f>VLOOKUP(J2112,银行退!A:F,6,FALSE)</f>
        <v>#N/A</v>
      </c>
      <c r="N2112" t="e">
        <f>VLOOKUP(J2112,网银退汇!H:M,6,FALSE)</f>
        <v>#N/A</v>
      </c>
    </row>
    <row r="2113" spans="1:14" hidden="1">
      <c r="A2113" s="1" t="s">
        <v>15705</v>
      </c>
      <c r="B2113" s="1">
        <v>1998437</v>
      </c>
      <c r="C2113" s="1" t="s">
        <v>8946</v>
      </c>
      <c r="D2113" s="1" t="s">
        <v>8947</v>
      </c>
      <c r="E2113" s="1" t="s">
        <v>8948</v>
      </c>
      <c r="F2113" s="2">
        <v>133</v>
      </c>
      <c r="G2113" s="1" t="s">
        <v>115</v>
      </c>
      <c r="H2113" s="1" t="s">
        <v>92</v>
      </c>
      <c r="I2113" s="1" t="s">
        <v>93</v>
      </c>
      <c r="J2113" s="1" t="s">
        <v>15706</v>
      </c>
      <c r="K2113" s="1" t="s">
        <v>15707</v>
      </c>
      <c r="L2113">
        <f>VLOOKUP(B2113,HIS退!B:F,5,FALSE)</f>
        <v>-133</v>
      </c>
      <c r="M2113" t="e">
        <f>VLOOKUP(J2113,银行退!A:F,6,FALSE)</f>
        <v>#N/A</v>
      </c>
      <c r="N2113" t="e">
        <f>VLOOKUP(J2113,网银退汇!H:M,6,FALSE)</f>
        <v>#N/A</v>
      </c>
    </row>
    <row r="2114" spans="1:14" hidden="1">
      <c r="A2114" s="1" t="s">
        <v>15708</v>
      </c>
      <c r="B2114" s="1">
        <v>1998493</v>
      </c>
      <c r="C2114" s="1" t="s">
        <v>8950</v>
      </c>
      <c r="D2114" s="1" t="s">
        <v>8951</v>
      </c>
      <c r="E2114" s="1" t="s">
        <v>8952</v>
      </c>
      <c r="F2114" s="2">
        <v>21.55</v>
      </c>
      <c r="G2114" s="1" t="s">
        <v>115</v>
      </c>
      <c r="H2114" s="1" t="s">
        <v>92</v>
      </c>
      <c r="I2114" s="1" t="s">
        <v>93</v>
      </c>
      <c r="J2114" s="1" t="s">
        <v>15709</v>
      </c>
      <c r="K2114" s="1" t="s">
        <v>15710</v>
      </c>
      <c r="L2114">
        <f>VLOOKUP(B2114,HIS退!B:F,5,FALSE)</f>
        <v>-21.55</v>
      </c>
      <c r="M2114" t="e">
        <f>VLOOKUP(J2114,银行退!A:F,6,FALSE)</f>
        <v>#N/A</v>
      </c>
      <c r="N2114" t="e">
        <f>VLOOKUP(J2114,网银退汇!H:M,6,FALSE)</f>
        <v>#N/A</v>
      </c>
    </row>
    <row r="2115" spans="1:14" hidden="1">
      <c r="A2115" s="1" t="s">
        <v>15711</v>
      </c>
      <c r="B2115" s="1">
        <v>1998562</v>
      </c>
      <c r="C2115" s="1" t="s">
        <v>8954</v>
      </c>
      <c r="D2115" s="1" t="s">
        <v>8955</v>
      </c>
      <c r="E2115" s="1" t="s">
        <v>8956</v>
      </c>
      <c r="F2115" s="2">
        <v>5000</v>
      </c>
      <c r="G2115" s="1" t="s">
        <v>115</v>
      </c>
      <c r="H2115" s="1" t="s">
        <v>92</v>
      </c>
      <c r="I2115" s="1" t="s">
        <v>93</v>
      </c>
      <c r="J2115" s="1" t="s">
        <v>15712</v>
      </c>
      <c r="K2115" s="1" t="s">
        <v>15713</v>
      </c>
      <c r="L2115">
        <f>VLOOKUP(B2115,HIS退!B:F,5,FALSE)</f>
        <v>-5000</v>
      </c>
      <c r="M2115" t="e">
        <f>VLOOKUP(J2115,银行退!A:F,6,FALSE)</f>
        <v>#N/A</v>
      </c>
      <c r="N2115" t="e">
        <f>VLOOKUP(J2115,网银退汇!H:M,6,FALSE)</f>
        <v>#N/A</v>
      </c>
    </row>
    <row r="2116" spans="1:14" hidden="1">
      <c r="A2116" s="1" t="s">
        <v>15714</v>
      </c>
      <c r="B2116" s="1">
        <v>1998658</v>
      </c>
      <c r="C2116" s="1" t="s">
        <v>8958</v>
      </c>
      <c r="D2116" s="1" t="s">
        <v>8959</v>
      </c>
      <c r="E2116" s="1" t="s">
        <v>8960</v>
      </c>
      <c r="F2116" s="2">
        <v>200</v>
      </c>
      <c r="G2116" s="1" t="s">
        <v>115</v>
      </c>
      <c r="H2116" s="1" t="s">
        <v>92</v>
      </c>
      <c r="I2116" s="1" t="s">
        <v>93</v>
      </c>
      <c r="J2116" s="1" t="s">
        <v>15715</v>
      </c>
      <c r="K2116" s="1" t="s">
        <v>15716</v>
      </c>
      <c r="L2116">
        <f>VLOOKUP(B2116,HIS退!B:F,5,FALSE)</f>
        <v>-200</v>
      </c>
      <c r="M2116" t="e">
        <f>VLOOKUP(J2116,银行退!A:F,6,FALSE)</f>
        <v>#N/A</v>
      </c>
      <c r="N2116" t="e">
        <f>VLOOKUP(J2116,网银退汇!H:M,6,FALSE)</f>
        <v>#N/A</v>
      </c>
    </row>
    <row r="2117" spans="1:14" hidden="1">
      <c r="A2117" s="1" t="s">
        <v>15717</v>
      </c>
      <c r="B2117" s="1">
        <v>1998677</v>
      </c>
      <c r="C2117" s="1" t="s">
        <v>8962</v>
      </c>
      <c r="D2117" s="1" t="s">
        <v>8959</v>
      </c>
      <c r="E2117" s="1" t="s">
        <v>8960</v>
      </c>
      <c r="F2117" s="2">
        <v>2000</v>
      </c>
      <c r="G2117" s="1" t="s">
        <v>115</v>
      </c>
      <c r="H2117" s="1" t="s">
        <v>92</v>
      </c>
      <c r="I2117" s="1" t="s">
        <v>93</v>
      </c>
      <c r="J2117" s="1" t="s">
        <v>15718</v>
      </c>
      <c r="K2117" s="1" t="s">
        <v>15716</v>
      </c>
      <c r="L2117">
        <f>VLOOKUP(B2117,HIS退!B:F,5,FALSE)</f>
        <v>-2000</v>
      </c>
      <c r="M2117" t="e">
        <f>VLOOKUP(J2117,银行退!A:F,6,FALSE)</f>
        <v>#N/A</v>
      </c>
      <c r="N2117" t="e">
        <f>VLOOKUP(J2117,网银退汇!H:M,6,FALSE)</f>
        <v>#N/A</v>
      </c>
    </row>
    <row r="2118" spans="1:14" hidden="1">
      <c r="A2118" s="1" t="s">
        <v>15719</v>
      </c>
      <c r="B2118" s="1">
        <v>1998804</v>
      </c>
      <c r="C2118" s="1" t="s">
        <v>8964</v>
      </c>
      <c r="D2118" s="1" t="s">
        <v>8386</v>
      </c>
      <c r="E2118" s="1" t="s">
        <v>8387</v>
      </c>
      <c r="F2118" s="2">
        <v>470</v>
      </c>
      <c r="G2118" s="1" t="s">
        <v>115</v>
      </c>
      <c r="H2118" s="1" t="s">
        <v>92</v>
      </c>
      <c r="I2118" s="1" t="s">
        <v>93</v>
      </c>
      <c r="J2118" s="1" t="s">
        <v>15720</v>
      </c>
      <c r="K2118" s="1" t="s">
        <v>15246</v>
      </c>
      <c r="L2118">
        <f>VLOOKUP(B2118,HIS退!B:F,5,FALSE)</f>
        <v>-470</v>
      </c>
      <c r="M2118" t="e">
        <f>VLOOKUP(J2118,银行退!A:F,6,FALSE)</f>
        <v>#N/A</v>
      </c>
      <c r="N2118" t="e">
        <f>VLOOKUP(J2118,网银退汇!H:M,6,FALSE)</f>
        <v>#N/A</v>
      </c>
    </row>
    <row r="2119" spans="1:14" hidden="1">
      <c r="A2119" s="1" t="s">
        <v>15721</v>
      </c>
      <c r="B2119" s="1">
        <v>1998944</v>
      </c>
      <c r="C2119" s="1" t="s">
        <v>8966</v>
      </c>
      <c r="D2119" s="1" t="s">
        <v>8967</v>
      </c>
      <c r="E2119" s="1" t="s">
        <v>8968</v>
      </c>
      <c r="F2119" s="2">
        <v>900</v>
      </c>
      <c r="G2119" s="1" t="s">
        <v>115</v>
      </c>
      <c r="H2119" s="1" t="s">
        <v>92</v>
      </c>
      <c r="I2119" s="1" t="s">
        <v>93</v>
      </c>
      <c r="J2119" s="1" t="s">
        <v>15722</v>
      </c>
      <c r="K2119" s="1" t="s">
        <v>15723</v>
      </c>
      <c r="L2119">
        <f>VLOOKUP(B2119,HIS退!B:F,5,FALSE)</f>
        <v>-900</v>
      </c>
      <c r="M2119" t="e">
        <f>VLOOKUP(J2119,银行退!A:F,6,FALSE)</f>
        <v>#N/A</v>
      </c>
      <c r="N2119" t="e">
        <f>VLOOKUP(J2119,网银退汇!H:M,6,FALSE)</f>
        <v>#N/A</v>
      </c>
    </row>
    <row r="2120" spans="1:14" hidden="1">
      <c r="A2120" s="1" t="s">
        <v>15724</v>
      </c>
      <c r="B2120" s="1">
        <v>1998980</v>
      </c>
      <c r="C2120" s="1" t="s">
        <v>8970</v>
      </c>
      <c r="D2120" s="1" t="s">
        <v>8971</v>
      </c>
      <c r="E2120" s="1" t="s">
        <v>8972</v>
      </c>
      <c r="F2120" s="2">
        <v>7100</v>
      </c>
      <c r="G2120" s="1" t="s">
        <v>115</v>
      </c>
      <c r="H2120" s="1" t="s">
        <v>92</v>
      </c>
      <c r="I2120" s="1" t="s">
        <v>93</v>
      </c>
      <c r="J2120" s="1" t="s">
        <v>15725</v>
      </c>
      <c r="K2120" s="1" t="s">
        <v>15726</v>
      </c>
      <c r="L2120">
        <f>VLOOKUP(B2120,HIS退!B:F,5,FALSE)</f>
        <v>-7100</v>
      </c>
      <c r="M2120" t="e">
        <f>VLOOKUP(J2120,银行退!A:F,6,FALSE)</f>
        <v>#N/A</v>
      </c>
      <c r="N2120" t="e">
        <f>VLOOKUP(J2120,网银退汇!H:M,6,FALSE)</f>
        <v>#N/A</v>
      </c>
    </row>
    <row r="2121" spans="1:14" hidden="1">
      <c r="A2121" s="1" t="s">
        <v>15727</v>
      </c>
      <c r="B2121" s="1">
        <v>1999101</v>
      </c>
      <c r="C2121" s="1" t="s">
        <v>8974</v>
      </c>
      <c r="D2121" s="1" t="s">
        <v>8975</v>
      </c>
      <c r="E2121" s="1" t="s">
        <v>8976</v>
      </c>
      <c r="F2121" s="2">
        <v>1012.03</v>
      </c>
      <c r="G2121" s="1" t="s">
        <v>115</v>
      </c>
      <c r="H2121" s="1" t="s">
        <v>92</v>
      </c>
      <c r="I2121" s="1" t="s">
        <v>93</v>
      </c>
      <c r="J2121" s="1" t="s">
        <v>15728</v>
      </c>
      <c r="K2121" s="1" t="s">
        <v>15729</v>
      </c>
      <c r="L2121">
        <f>VLOOKUP(B2121,HIS退!B:F,5,FALSE)</f>
        <v>-1012.03</v>
      </c>
      <c r="M2121" t="e">
        <f>VLOOKUP(J2121,银行退!A:F,6,FALSE)</f>
        <v>#N/A</v>
      </c>
      <c r="N2121" t="e">
        <f>VLOOKUP(J2121,网银退汇!H:M,6,FALSE)</f>
        <v>#N/A</v>
      </c>
    </row>
    <row r="2122" spans="1:14" hidden="1">
      <c r="A2122" s="1" t="s">
        <v>15730</v>
      </c>
      <c r="B2122" s="1">
        <v>1999102</v>
      </c>
      <c r="C2122" s="1" t="s">
        <v>8978</v>
      </c>
      <c r="D2122" s="1" t="s">
        <v>7578</v>
      </c>
      <c r="E2122" s="1" t="s">
        <v>7579</v>
      </c>
      <c r="F2122" s="2">
        <v>2015</v>
      </c>
      <c r="G2122" s="1" t="s">
        <v>115</v>
      </c>
      <c r="H2122" s="1" t="s">
        <v>92</v>
      </c>
      <c r="I2122" s="1" t="s">
        <v>93</v>
      </c>
      <c r="J2122" s="1" t="s">
        <v>15731</v>
      </c>
      <c r="K2122" s="1" t="s">
        <v>14583</v>
      </c>
      <c r="L2122">
        <f>VLOOKUP(B2122,HIS退!B:F,5,FALSE)</f>
        <v>-2015</v>
      </c>
      <c r="M2122" t="e">
        <f>VLOOKUP(J2122,银行退!A:F,6,FALSE)</f>
        <v>#N/A</v>
      </c>
      <c r="N2122" t="e">
        <f>VLOOKUP(J2122,网银退汇!H:M,6,FALSE)</f>
        <v>#N/A</v>
      </c>
    </row>
    <row r="2123" spans="1:14" hidden="1">
      <c r="A2123" s="1" t="s">
        <v>15732</v>
      </c>
      <c r="B2123" s="1">
        <v>1999138</v>
      </c>
      <c r="C2123" s="1" t="s">
        <v>8980</v>
      </c>
      <c r="D2123" s="1" t="s">
        <v>529</v>
      </c>
      <c r="E2123" s="1" t="s">
        <v>530</v>
      </c>
      <c r="F2123" s="2">
        <v>12</v>
      </c>
      <c r="G2123" s="1" t="s">
        <v>115</v>
      </c>
      <c r="H2123" s="1" t="s">
        <v>92</v>
      </c>
      <c r="I2123" s="1" t="s">
        <v>93</v>
      </c>
      <c r="J2123" s="1" t="s">
        <v>15733</v>
      </c>
      <c r="K2123" s="1" t="s">
        <v>1773</v>
      </c>
      <c r="L2123">
        <f>VLOOKUP(B2123,HIS退!B:F,5,FALSE)</f>
        <v>-12</v>
      </c>
      <c r="M2123" t="e">
        <f>VLOOKUP(J2123,银行退!A:F,6,FALSE)</f>
        <v>#N/A</v>
      </c>
      <c r="N2123" t="e">
        <f>VLOOKUP(J2123,网银退汇!H:M,6,FALSE)</f>
        <v>#N/A</v>
      </c>
    </row>
    <row r="2124" spans="1:14">
      <c r="A2124" s="1" t="s">
        <v>15734</v>
      </c>
      <c r="B2124" s="1">
        <v>1999181</v>
      </c>
      <c r="C2124" s="1" t="s">
        <v>8982</v>
      </c>
      <c r="D2124" s="1" t="s">
        <v>8983</v>
      </c>
      <c r="E2124" s="1" t="s">
        <v>8984</v>
      </c>
      <c r="F2124" s="2">
        <v>1157</v>
      </c>
      <c r="G2124" s="1" t="s">
        <v>115</v>
      </c>
      <c r="H2124" s="1" t="s">
        <v>92</v>
      </c>
      <c r="I2124" s="1" t="s">
        <v>93</v>
      </c>
      <c r="J2124" s="1" t="s">
        <v>17575</v>
      </c>
      <c r="K2124" s="1" t="s">
        <v>15736</v>
      </c>
      <c r="L2124">
        <f>VLOOKUP(B2124,HIS退!B:F,5,FALSE)</f>
        <v>-1157</v>
      </c>
      <c r="M2124" t="e">
        <f>VLOOKUP(J2124,银行退!A:F,6,FALSE)</f>
        <v>#N/A</v>
      </c>
      <c r="N2124" t="str">
        <f>VLOOKUP(J2124,网银退汇!H:M,6,FALSE)</f>
        <v>20170914</v>
      </c>
    </row>
    <row r="2125" spans="1:14" hidden="1">
      <c r="A2125" s="1" t="s">
        <v>15737</v>
      </c>
      <c r="B2125" s="1">
        <v>1999617</v>
      </c>
      <c r="C2125" s="1" t="s">
        <v>8986</v>
      </c>
      <c r="D2125" s="1" t="s">
        <v>8987</v>
      </c>
      <c r="E2125" s="1" t="s">
        <v>8988</v>
      </c>
      <c r="F2125" s="2">
        <v>500</v>
      </c>
      <c r="G2125" s="1" t="s">
        <v>115</v>
      </c>
      <c r="H2125" s="1" t="s">
        <v>92</v>
      </c>
      <c r="I2125" s="1" t="s">
        <v>93</v>
      </c>
      <c r="J2125" s="1" t="s">
        <v>15738</v>
      </c>
      <c r="K2125" s="1" t="s">
        <v>15739</v>
      </c>
      <c r="L2125">
        <f>VLOOKUP(B2125,HIS退!B:F,5,FALSE)</f>
        <v>-500</v>
      </c>
      <c r="M2125" t="e">
        <f>VLOOKUP(J2125,银行退!A:F,6,FALSE)</f>
        <v>#N/A</v>
      </c>
      <c r="N2125" t="e">
        <f>VLOOKUP(J2125,网银退汇!H:M,6,FALSE)</f>
        <v>#N/A</v>
      </c>
    </row>
    <row r="2126" spans="1:14">
      <c r="A2126" s="1" t="s">
        <v>15740</v>
      </c>
      <c r="B2126" s="1">
        <v>1999766</v>
      </c>
      <c r="C2126" s="1" t="s">
        <v>15741</v>
      </c>
      <c r="D2126" s="1" t="s">
        <v>8990</v>
      </c>
      <c r="E2126" s="1" t="s">
        <v>8991</v>
      </c>
      <c r="F2126" s="2">
        <v>200</v>
      </c>
      <c r="G2126" s="1" t="s">
        <v>115</v>
      </c>
      <c r="H2126" s="1" t="s">
        <v>94</v>
      </c>
      <c r="I2126" s="1" t="s">
        <v>24</v>
      </c>
      <c r="J2126" s="1" t="s">
        <v>15742</v>
      </c>
      <c r="K2126" s="1" t="s">
        <v>15743</v>
      </c>
      <c r="L2126">
        <f>VLOOKUP(B2126,HIS退!B:F,5,FALSE)</f>
        <v>-200</v>
      </c>
      <c r="M2126" t="e">
        <f>VLOOKUP(J2126,银行退!A:F,6,FALSE)</f>
        <v>#N/A</v>
      </c>
      <c r="N2126" t="str">
        <f>VLOOKUP(J2126,网银退汇!H:M,6,FALSE)</f>
        <v>20170914</v>
      </c>
    </row>
    <row r="2127" spans="1:14" hidden="1">
      <c r="A2127" s="1" t="s">
        <v>15744</v>
      </c>
      <c r="B2127" s="1">
        <v>2001337</v>
      </c>
      <c r="C2127" s="1" t="s">
        <v>8993</v>
      </c>
      <c r="D2127" s="1" t="s">
        <v>8195</v>
      </c>
      <c r="E2127" s="1" t="s">
        <v>8196</v>
      </c>
      <c r="F2127" s="2">
        <v>8000</v>
      </c>
      <c r="G2127" s="1" t="s">
        <v>115</v>
      </c>
      <c r="H2127" s="1" t="s">
        <v>92</v>
      </c>
      <c r="I2127" s="1" t="s">
        <v>93</v>
      </c>
      <c r="J2127" s="1" t="s">
        <v>15745</v>
      </c>
      <c r="K2127" s="1" t="s">
        <v>15088</v>
      </c>
      <c r="L2127">
        <f>VLOOKUP(B2127,HIS退!B:F,5,FALSE)</f>
        <v>-8000</v>
      </c>
      <c r="M2127" t="e">
        <f>VLOOKUP(J2127,银行退!A:F,6,FALSE)</f>
        <v>#N/A</v>
      </c>
      <c r="N2127" t="e">
        <f>VLOOKUP(J2127,网银退汇!H:M,6,FALSE)</f>
        <v>#N/A</v>
      </c>
    </row>
    <row r="2128" spans="1:14" hidden="1">
      <c r="A2128" s="1" t="s">
        <v>15746</v>
      </c>
      <c r="B2128" s="1">
        <v>2001355</v>
      </c>
      <c r="C2128" s="1" t="s">
        <v>8995</v>
      </c>
      <c r="D2128" s="1" t="s">
        <v>8195</v>
      </c>
      <c r="E2128" s="1" t="s">
        <v>8196</v>
      </c>
      <c r="F2128" s="2">
        <v>7216.12</v>
      </c>
      <c r="G2128" s="1" t="s">
        <v>115</v>
      </c>
      <c r="H2128" s="1" t="s">
        <v>92</v>
      </c>
      <c r="I2128" s="1" t="s">
        <v>93</v>
      </c>
      <c r="J2128" s="1" t="s">
        <v>15747</v>
      </c>
      <c r="K2128" s="1" t="s">
        <v>15088</v>
      </c>
      <c r="L2128">
        <f>VLOOKUP(B2128,HIS退!B:F,5,FALSE)</f>
        <v>-7216.12</v>
      </c>
      <c r="M2128" t="e">
        <f>VLOOKUP(J2128,银行退!A:F,6,FALSE)</f>
        <v>#N/A</v>
      </c>
      <c r="N2128" t="e">
        <f>VLOOKUP(J2128,网银退汇!H:M,6,FALSE)</f>
        <v>#N/A</v>
      </c>
    </row>
    <row r="2129" spans="1:14" hidden="1">
      <c r="A2129" s="1" t="s">
        <v>15748</v>
      </c>
      <c r="B2129" s="1">
        <v>2001688</v>
      </c>
      <c r="C2129" s="1" t="s">
        <v>8997</v>
      </c>
      <c r="D2129" s="1" t="s">
        <v>8355</v>
      </c>
      <c r="E2129" s="1" t="s">
        <v>8356</v>
      </c>
      <c r="F2129" s="2">
        <v>700</v>
      </c>
      <c r="G2129" s="1" t="s">
        <v>115</v>
      </c>
      <c r="H2129" s="1" t="s">
        <v>92</v>
      </c>
      <c r="I2129" s="1" t="s">
        <v>93</v>
      </c>
      <c r="J2129" s="1" t="s">
        <v>15749</v>
      </c>
      <c r="K2129" s="1" t="s">
        <v>15222</v>
      </c>
      <c r="L2129">
        <f>VLOOKUP(B2129,HIS退!B:F,5,FALSE)</f>
        <v>-700</v>
      </c>
      <c r="M2129" t="e">
        <f>VLOOKUP(J2129,银行退!A:F,6,FALSE)</f>
        <v>#N/A</v>
      </c>
      <c r="N2129" t="e">
        <f>VLOOKUP(J2129,网银退汇!H:M,6,FALSE)</f>
        <v>#N/A</v>
      </c>
    </row>
    <row r="2130" spans="1:14" hidden="1">
      <c r="A2130" s="1" t="s">
        <v>15750</v>
      </c>
      <c r="B2130" s="1">
        <v>2002348</v>
      </c>
      <c r="C2130" s="1" t="s">
        <v>8999</v>
      </c>
      <c r="D2130" s="1" t="s">
        <v>8198</v>
      </c>
      <c r="E2130" s="1" t="s">
        <v>8199</v>
      </c>
      <c r="F2130" s="2">
        <v>1500</v>
      </c>
      <c r="G2130" s="1" t="s">
        <v>115</v>
      </c>
      <c r="H2130" s="1" t="s">
        <v>92</v>
      </c>
      <c r="I2130" s="1" t="s">
        <v>93</v>
      </c>
      <c r="J2130" s="1" t="s">
        <v>15751</v>
      </c>
      <c r="K2130" s="1" t="s">
        <v>15092</v>
      </c>
      <c r="L2130">
        <f>VLOOKUP(B2130,HIS退!B:F,5,FALSE)</f>
        <v>-1500</v>
      </c>
      <c r="M2130" t="e">
        <f>VLOOKUP(J2130,银行退!A:F,6,FALSE)</f>
        <v>#N/A</v>
      </c>
      <c r="N2130" t="e">
        <f>VLOOKUP(J2130,网银退汇!H:M,6,FALSE)</f>
        <v>#N/A</v>
      </c>
    </row>
    <row r="2131" spans="1:14" hidden="1">
      <c r="A2131" s="1" t="s">
        <v>15752</v>
      </c>
      <c r="B2131" s="1">
        <v>2002660</v>
      </c>
      <c r="C2131" s="1" t="s">
        <v>9001</v>
      </c>
      <c r="D2131" s="1" t="s">
        <v>9002</v>
      </c>
      <c r="E2131" s="1" t="s">
        <v>9003</v>
      </c>
      <c r="F2131" s="2">
        <v>3000</v>
      </c>
      <c r="G2131" s="1" t="s">
        <v>115</v>
      </c>
      <c r="H2131" s="1" t="s">
        <v>92</v>
      </c>
      <c r="I2131" s="1" t="s">
        <v>93</v>
      </c>
      <c r="J2131" s="1" t="s">
        <v>15753</v>
      </c>
      <c r="K2131" s="1" t="s">
        <v>15754</v>
      </c>
      <c r="L2131">
        <f>VLOOKUP(B2131,HIS退!B:F,5,FALSE)</f>
        <v>-3000</v>
      </c>
      <c r="M2131" t="e">
        <f>VLOOKUP(J2131,银行退!A:F,6,FALSE)</f>
        <v>#N/A</v>
      </c>
      <c r="N2131" t="e">
        <f>VLOOKUP(J2131,网银退汇!H:M,6,FALSE)</f>
        <v>#N/A</v>
      </c>
    </row>
    <row r="2132" spans="1:14" hidden="1">
      <c r="A2132" s="1" t="s">
        <v>15755</v>
      </c>
      <c r="B2132" s="1">
        <v>2002723</v>
      </c>
      <c r="C2132" s="1" t="s">
        <v>9005</v>
      </c>
      <c r="D2132" s="1" t="s">
        <v>9006</v>
      </c>
      <c r="E2132" s="1" t="s">
        <v>9007</v>
      </c>
      <c r="F2132" s="2">
        <v>9623.74</v>
      </c>
      <c r="G2132" s="1" t="s">
        <v>115</v>
      </c>
      <c r="H2132" s="1" t="s">
        <v>92</v>
      </c>
      <c r="I2132" s="1" t="s">
        <v>93</v>
      </c>
      <c r="J2132" s="1" t="s">
        <v>15756</v>
      </c>
      <c r="K2132" s="1" t="s">
        <v>15757</v>
      </c>
      <c r="L2132">
        <f>VLOOKUP(B2132,HIS退!B:F,5,FALSE)</f>
        <v>-9623.74</v>
      </c>
      <c r="M2132" t="e">
        <f>VLOOKUP(J2132,银行退!A:F,6,FALSE)</f>
        <v>#N/A</v>
      </c>
      <c r="N2132" t="e">
        <f>VLOOKUP(J2132,网银退汇!H:M,6,FALSE)</f>
        <v>#N/A</v>
      </c>
    </row>
    <row r="2133" spans="1:14" hidden="1">
      <c r="A2133" s="1" t="s">
        <v>15758</v>
      </c>
      <c r="B2133" s="1">
        <v>2002752</v>
      </c>
      <c r="C2133" s="1" t="s">
        <v>9009</v>
      </c>
      <c r="D2133" s="1" t="s">
        <v>9010</v>
      </c>
      <c r="E2133" s="1" t="s">
        <v>9011</v>
      </c>
      <c r="F2133" s="2">
        <v>2168.08</v>
      </c>
      <c r="G2133" s="1" t="s">
        <v>115</v>
      </c>
      <c r="H2133" s="1" t="s">
        <v>92</v>
      </c>
      <c r="I2133" s="1" t="s">
        <v>93</v>
      </c>
      <c r="J2133" s="1" t="s">
        <v>15759</v>
      </c>
      <c r="K2133" s="1" t="s">
        <v>15760</v>
      </c>
      <c r="L2133">
        <f>VLOOKUP(B2133,HIS退!B:F,5,FALSE)</f>
        <v>-2168.08</v>
      </c>
      <c r="M2133" t="e">
        <f>VLOOKUP(J2133,银行退!A:F,6,FALSE)</f>
        <v>#N/A</v>
      </c>
      <c r="N2133" t="e">
        <f>VLOOKUP(J2133,网银退汇!H:M,6,FALSE)</f>
        <v>#N/A</v>
      </c>
    </row>
    <row r="2134" spans="1:14" hidden="1">
      <c r="A2134" s="1" t="s">
        <v>15761</v>
      </c>
      <c r="B2134" s="1">
        <v>2003656</v>
      </c>
      <c r="C2134" s="1" t="s">
        <v>9013</v>
      </c>
      <c r="D2134" s="1" t="s">
        <v>9014</v>
      </c>
      <c r="E2134" s="1" t="s">
        <v>9015</v>
      </c>
      <c r="F2134" s="2">
        <v>498</v>
      </c>
      <c r="G2134" s="1" t="s">
        <v>115</v>
      </c>
      <c r="H2134" s="1" t="s">
        <v>92</v>
      </c>
      <c r="I2134" s="1" t="s">
        <v>93</v>
      </c>
      <c r="J2134" s="1" t="s">
        <v>15762</v>
      </c>
      <c r="K2134" s="1" t="s">
        <v>15763</v>
      </c>
      <c r="L2134">
        <f>VLOOKUP(B2134,HIS退!B:F,5,FALSE)</f>
        <v>-498</v>
      </c>
      <c r="M2134" t="e">
        <f>VLOOKUP(J2134,银行退!A:F,6,FALSE)</f>
        <v>#N/A</v>
      </c>
      <c r="N2134" t="e">
        <f>VLOOKUP(J2134,网银退汇!H:M,6,FALSE)</f>
        <v>#N/A</v>
      </c>
    </row>
    <row r="2135" spans="1:14" hidden="1">
      <c r="A2135" s="1" t="s">
        <v>15764</v>
      </c>
      <c r="B2135" s="1">
        <v>2004277</v>
      </c>
      <c r="C2135" s="1" t="s">
        <v>9017</v>
      </c>
      <c r="D2135" s="1" t="s">
        <v>9018</v>
      </c>
      <c r="E2135" s="1" t="s">
        <v>6579</v>
      </c>
      <c r="F2135" s="2">
        <v>4561.6099999999997</v>
      </c>
      <c r="G2135" s="1" t="s">
        <v>115</v>
      </c>
      <c r="H2135" s="1" t="s">
        <v>92</v>
      </c>
      <c r="I2135" s="1" t="s">
        <v>93</v>
      </c>
      <c r="J2135" s="1" t="s">
        <v>15765</v>
      </c>
      <c r="K2135" s="1" t="s">
        <v>13759</v>
      </c>
      <c r="L2135">
        <f>VLOOKUP(B2135,HIS退!B:F,5,FALSE)</f>
        <v>-4561.6099999999997</v>
      </c>
      <c r="M2135" t="e">
        <f>VLOOKUP(J2135,银行退!A:F,6,FALSE)</f>
        <v>#N/A</v>
      </c>
      <c r="N2135" t="e">
        <f>VLOOKUP(J2135,网银退汇!H:M,6,FALSE)</f>
        <v>#N/A</v>
      </c>
    </row>
    <row r="2136" spans="1:14" hidden="1">
      <c r="A2136" s="1" t="s">
        <v>15766</v>
      </c>
      <c r="B2136" s="1">
        <v>2004630</v>
      </c>
      <c r="C2136" s="1" t="s">
        <v>9020</v>
      </c>
      <c r="D2136" s="1" t="s">
        <v>9021</v>
      </c>
      <c r="E2136" s="1" t="s">
        <v>9022</v>
      </c>
      <c r="F2136" s="2">
        <v>500</v>
      </c>
      <c r="G2136" s="1" t="s">
        <v>115</v>
      </c>
      <c r="H2136" s="1" t="s">
        <v>92</v>
      </c>
      <c r="I2136" s="1" t="s">
        <v>93</v>
      </c>
      <c r="J2136" s="1" t="s">
        <v>15767</v>
      </c>
      <c r="K2136" s="1" t="s">
        <v>15768</v>
      </c>
      <c r="L2136">
        <f>VLOOKUP(B2136,HIS退!B:F,5,FALSE)</f>
        <v>-500</v>
      </c>
      <c r="M2136" t="e">
        <f>VLOOKUP(J2136,银行退!A:F,6,FALSE)</f>
        <v>#N/A</v>
      </c>
      <c r="N2136" t="e">
        <f>VLOOKUP(J2136,网银退汇!H:M,6,FALSE)</f>
        <v>#N/A</v>
      </c>
    </row>
    <row r="2137" spans="1:14" hidden="1">
      <c r="A2137" s="1" t="s">
        <v>15769</v>
      </c>
      <c r="B2137" s="1">
        <v>2004660</v>
      </c>
      <c r="C2137" s="1" t="s">
        <v>9024</v>
      </c>
      <c r="D2137" s="1" t="s">
        <v>9021</v>
      </c>
      <c r="E2137" s="1" t="s">
        <v>9022</v>
      </c>
      <c r="F2137" s="2">
        <v>69.34</v>
      </c>
      <c r="G2137" s="1" t="s">
        <v>115</v>
      </c>
      <c r="H2137" s="1" t="s">
        <v>92</v>
      </c>
      <c r="I2137" s="1" t="s">
        <v>93</v>
      </c>
      <c r="J2137" s="1" t="s">
        <v>15770</v>
      </c>
      <c r="K2137" s="1" t="s">
        <v>15768</v>
      </c>
      <c r="L2137">
        <f>VLOOKUP(B2137,HIS退!B:F,5,FALSE)</f>
        <v>-69.34</v>
      </c>
      <c r="M2137" t="e">
        <f>VLOOKUP(J2137,银行退!A:F,6,FALSE)</f>
        <v>#N/A</v>
      </c>
      <c r="N2137" t="e">
        <f>VLOOKUP(J2137,网银退汇!H:M,6,FALSE)</f>
        <v>#N/A</v>
      </c>
    </row>
    <row r="2138" spans="1:14" hidden="1">
      <c r="A2138" s="1" t="s">
        <v>15771</v>
      </c>
      <c r="B2138" s="1">
        <v>2005776</v>
      </c>
      <c r="C2138" s="1" t="s">
        <v>9026</v>
      </c>
      <c r="D2138" s="1" t="s">
        <v>9027</v>
      </c>
      <c r="E2138" s="1" t="s">
        <v>9028</v>
      </c>
      <c r="F2138" s="2">
        <v>4329.75</v>
      </c>
      <c r="G2138" s="1" t="s">
        <v>115</v>
      </c>
      <c r="H2138" s="1" t="s">
        <v>92</v>
      </c>
      <c r="I2138" s="1" t="s">
        <v>93</v>
      </c>
      <c r="J2138" s="1" t="s">
        <v>15772</v>
      </c>
      <c r="K2138" s="1" t="s">
        <v>15773</v>
      </c>
      <c r="L2138">
        <f>VLOOKUP(B2138,HIS退!B:F,5,FALSE)</f>
        <v>-4329.75</v>
      </c>
      <c r="M2138" t="e">
        <f>VLOOKUP(J2138,银行退!A:F,6,FALSE)</f>
        <v>#N/A</v>
      </c>
      <c r="N2138" t="e">
        <f>VLOOKUP(J2138,网银退汇!H:M,6,FALSE)</f>
        <v>#N/A</v>
      </c>
    </row>
    <row r="2139" spans="1:14" hidden="1">
      <c r="A2139" s="1" t="s">
        <v>15774</v>
      </c>
      <c r="B2139" s="1">
        <v>2005791</v>
      </c>
      <c r="C2139" s="1" t="s">
        <v>9030</v>
      </c>
      <c r="D2139" s="1" t="s">
        <v>9031</v>
      </c>
      <c r="E2139" s="1" t="s">
        <v>9032</v>
      </c>
      <c r="F2139" s="2">
        <v>10</v>
      </c>
      <c r="G2139" s="1" t="s">
        <v>115</v>
      </c>
      <c r="H2139" s="1" t="s">
        <v>92</v>
      </c>
      <c r="I2139" s="1" t="s">
        <v>93</v>
      </c>
      <c r="J2139" s="1" t="s">
        <v>15775</v>
      </c>
      <c r="K2139" s="1" t="s">
        <v>15776</v>
      </c>
      <c r="L2139">
        <f>VLOOKUP(B2139,HIS退!B:F,5,FALSE)</f>
        <v>-10</v>
      </c>
      <c r="M2139" t="e">
        <f>VLOOKUP(J2139,银行退!A:F,6,FALSE)</f>
        <v>#N/A</v>
      </c>
      <c r="N2139" t="e">
        <f>VLOOKUP(J2139,网银退汇!H:M,6,FALSE)</f>
        <v>#N/A</v>
      </c>
    </row>
    <row r="2140" spans="1:14" hidden="1">
      <c r="A2140" s="1" t="s">
        <v>15777</v>
      </c>
      <c r="B2140" s="1">
        <v>2005992</v>
      </c>
      <c r="C2140" s="1" t="s">
        <v>9034</v>
      </c>
      <c r="D2140" s="1" t="s">
        <v>9035</v>
      </c>
      <c r="E2140" s="1" t="s">
        <v>9036</v>
      </c>
      <c r="F2140" s="2">
        <v>31.7</v>
      </c>
      <c r="G2140" s="1" t="s">
        <v>115</v>
      </c>
      <c r="H2140" s="1" t="s">
        <v>92</v>
      </c>
      <c r="I2140" s="1" t="s">
        <v>93</v>
      </c>
      <c r="J2140" s="1" t="s">
        <v>15778</v>
      </c>
      <c r="K2140" s="1" t="s">
        <v>15779</v>
      </c>
      <c r="L2140">
        <f>VLOOKUP(B2140,HIS退!B:F,5,FALSE)</f>
        <v>-31.7</v>
      </c>
      <c r="M2140" t="e">
        <f>VLOOKUP(J2140,银行退!A:F,6,FALSE)</f>
        <v>#N/A</v>
      </c>
      <c r="N2140" t="e">
        <f>VLOOKUP(J2140,网银退汇!H:M,6,FALSE)</f>
        <v>#N/A</v>
      </c>
    </row>
    <row r="2141" spans="1:14" hidden="1">
      <c r="A2141" s="1" t="s">
        <v>15780</v>
      </c>
      <c r="B2141" s="1">
        <v>2007043</v>
      </c>
      <c r="C2141" s="1" t="s">
        <v>9038</v>
      </c>
      <c r="D2141" s="1" t="s">
        <v>9039</v>
      </c>
      <c r="E2141" s="1" t="s">
        <v>9040</v>
      </c>
      <c r="F2141" s="2">
        <v>4000</v>
      </c>
      <c r="G2141" s="1" t="s">
        <v>115</v>
      </c>
      <c r="H2141" s="1" t="s">
        <v>92</v>
      </c>
      <c r="I2141" s="1" t="s">
        <v>93</v>
      </c>
      <c r="J2141" s="1" t="s">
        <v>15781</v>
      </c>
      <c r="K2141" s="1" t="s">
        <v>15782</v>
      </c>
      <c r="L2141">
        <f>VLOOKUP(B2141,HIS退!B:F,5,FALSE)</f>
        <v>-4000</v>
      </c>
      <c r="M2141" t="e">
        <f>VLOOKUP(J2141,银行退!A:F,6,FALSE)</f>
        <v>#N/A</v>
      </c>
      <c r="N2141" t="e">
        <f>VLOOKUP(J2141,网银退汇!H:M,6,FALSE)</f>
        <v>#N/A</v>
      </c>
    </row>
    <row r="2142" spans="1:14" hidden="1">
      <c r="A2142" s="1" t="s">
        <v>15783</v>
      </c>
      <c r="B2142" s="1">
        <v>2007258</v>
      </c>
      <c r="C2142" s="1" t="s">
        <v>9042</v>
      </c>
      <c r="D2142" s="1" t="s">
        <v>9043</v>
      </c>
      <c r="E2142" s="1" t="s">
        <v>9044</v>
      </c>
      <c r="F2142" s="2">
        <v>300</v>
      </c>
      <c r="G2142" s="1" t="s">
        <v>115</v>
      </c>
      <c r="H2142" s="1" t="s">
        <v>92</v>
      </c>
      <c r="I2142" s="1" t="s">
        <v>93</v>
      </c>
      <c r="J2142" s="1" t="s">
        <v>15784</v>
      </c>
      <c r="K2142" s="1" t="s">
        <v>14671</v>
      </c>
      <c r="L2142">
        <f>VLOOKUP(B2142,HIS退!B:F,5,FALSE)</f>
        <v>-300</v>
      </c>
      <c r="M2142" t="e">
        <f>VLOOKUP(J2142,银行退!A:F,6,FALSE)</f>
        <v>#N/A</v>
      </c>
      <c r="N2142" t="e">
        <f>VLOOKUP(J2142,网银退汇!H:M,6,FALSE)</f>
        <v>#N/A</v>
      </c>
    </row>
    <row r="2143" spans="1:14">
      <c r="A2143" s="1" t="s">
        <v>15785</v>
      </c>
      <c r="B2143" s="1">
        <v>2007468</v>
      </c>
      <c r="C2143" s="1" t="s">
        <v>15786</v>
      </c>
      <c r="D2143" s="1" t="s">
        <v>9046</v>
      </c>
      <c r="E2143" s="1" t="s">
        <v>9047</v>
      </c>
      <c r="F2143" s="2">
        <v>500</v>
      </c>
      <c r="G2143" s="1" t="s">
        <v>115</v>
      </c>
      <c r="H2143" s="1" t="s">
        <v>94</v>
      </c>
      <c r="I2143" s="1" t="s">
        <v>24</v>
      </c>
      <c r="J2143" s="1" t="s">
        <v>15787</v>
      </c>
      <c r="K2143" s="1" t="s">
        <v>15788</v>
      </c>
      <c r="L2143">
        <f>VLOOKUP(B2143,HIS退!B:F,5,FALSE)</f>
        <v>-500</v>
      </c>
      <c r="M2143" t="e">
        <f>VLOOKUP(J2143,银行退!A:F,6,FALSE)</f>
        <v>#N/A</v>
      </c>
      <c r="N2143" t="str">
        <f>VLOOKUP(J2143,网银退汇!H:M,6,FALSE)</f>
        <v>20170914</v>
      </c>
    </row>
    <row r="2144" spans="1:14" hidden="1">
      <c r="A2144" s="1" t="s">
        <v>15789</v>
      </c>
      <c r="B2144" s="1">
        <v>2008165</v>
      </c>
      <c r="C2144" s="1" t="s">
        <v>9049</v>
      </c>
      <c r="D2144" s="1" t="s">
        <v>9050</v>
      </c>
      <c r="E2144" s="1" t="s">
        <v>4621</v>
      </c>
      <c r="F2144" s="2">
        <v>192</v>
      </c>
      <c r="G2144" s="1" t="s">
        <v>115</v>
      </c>
      <c r="H2144" s="1" t="s">
        <v>92</v>
      </c>
      <c r="I2144" s="1" t="s">
        <v>93</v>
      </c>
      <c r="J2144" s="1" t="s">
        <v>15790</v>
      </c>
      <c r="K2144" s="1" t="s">
        <v>15791</v>
      </c>
      <c r="L2144">
        <f>VLOOKUP(B2144,HIS退!B:F,5,FALSE)</f>
        <v>-192</v>
      </c>
      <c r="M2144" t="e">
        <f>VLOOKUP(J2144,银行退!A:F,6,FALSE)</f>
        <v>#N/A</v>
      </c>
      <c r="N2144" t="e">
        <f>VLOOKUP(J2144,网银退汇!H:M,6,FALSE)</f>
        <v>#N/A</v>
      </c>
    </row>
    <row r="2145" spans="1:14" hidden="1">
      <c r="A2145" s="1" t="s">
        <v>15792</v>
      </c>
      <c r="B2145" s="1">
        <v>2008207</v>
      </c>
      <c r="C2145" s="1" t="s">
        <v>9052</v>
      </c>
      <c r="D2145" s="1" t="s">
        <v>9053</v>
      </c>
      <c r="E2145" s="1" t="s">
        <v>9054</v>
      </c>
      <c r="F2145" s="2">
        <v>2000</v>
      </c>
      <c r="G2145" s="1" t="s">
        <v>115</v>
      </c>
      <c r="H2145" s="1" t="s">
        <v>92</v>
      </c>
      <c r="I2145" s="1" t="s">
        <v>93</v>
      </c>
      <c r="J2145" s="1" t="s">
        <v>15793</v>
      </c>
      <c r="K2145" s="1" t="s">
        <v>15794</v>
      </c>
      <c r="L2145">
        <f>VLOOKUP(B2145,HIS退!B:F,5,FALSE)</f>
        <v>-2000</v>
      </c>
      <c r="M2145" t="e">
        <f>VLOOKUP(J2145,银行退!A:F,6,FALSE)</f>
        <v>#N/A</v>
      </c>
      <c r="N2145" t="e">
        <f>VLOOKUP(J2145,网银退汇!H:M,6,FALSE)</f>
        <v>#N/A</v>
      </c>
    </row>
    <row r="2146" spans="1:14" hidden="1">
      <c r="A2146" s="1" t="s">
        <v>15795</v>
      </c>
      <c r="B2146" s="1">
        <v>2008441</v>
      </c>
      <c r="C2146" s="1" t="s">
        <v>9056</v>
      </c>
      <c r="D2146" s="1" t="s">
        <v>9057</v>
      </c>
      <c r="E2146" s="1" t="s">
        <v>9058</v>
      </c>
      <c r="F2146" s="2">
        <v>1045.78</v>
      </c>
      <c r="G2146" s="1" t="s">
        <v>115</v>
      </c>
      <c r="H2146" s="1" t="s">
        <v>92</v>
      </c>
      <c r="I2146" s="1" t="s">
        <v>93</v>
      </c>
      <c r="J2146" s="1" t="s">
        <v>15796</v>
      </c>
      <c r="K2146" s="1" t="s">
        <v>15797</v>
      </c>
      <c r="L2146">
        <f>VLOOKUP(B2146,HIS退!B:F,5,FALSE)</f>
        <v>-1045.78</v>
      </c>
      <c r="M2146" t="e">
        <f>VLOOKUP(J2146,银行退!A:F,6,FALSE)</f>
        <v>#N/A</v>
      </c>
      <c r="N2146" t="e">
        <f>VLOOKUP(J2146,网银退汇!H:M,6,FALSE)</f>
        <v>#N/A</v>
      </c>
    </row>
    <row r="2147" spans="1:14" hidden="1">
      <c r="A2147" s="1" t="s">
        <v>15798</v>
      </c>
      <c r="B2147" s="1">
        <v>2008461</v>
      </c>
      <c r="C2147" s="1" t="s">
        <v>9060</v>
      </c>
      <c r="D2147" s="1" t="s">
        <v>213</v>
      </c>
      <c r="E2147" s="1" t="s">
        <v>214</v>
      </c>
      <c r="F2147" s="2">
        <v>900</v>
      </c>
      <c r="G2147" s="1" t="s">
        <v>115</v>
      </c>
      <c r="H2147" s="1" t="s">
        <v>92</v>
      </c>
      <c r="I2147" s="1" t="s">
        <v>93</v>
      </c>
      <c r="J2147" s="1" t="s">
        <v>15799</v>
      </c>
      <c r="K2147" s="1" t="s">
        <v>371</v>
      </c>
      <c r="L2147">
        <f>VLOOKUP(B2147,HIS退!B:F,5,FALSE)</f>
        <v>-900</v>
      </c>
      <c r="M2147" t="e">
        <f>VLOOKUP(J2147,银行退!A:F,6,FALSE)</f>
        <v>#N/A</v>
      </c>
      <c r="N2147" t="e">
        <f>VLOOKUP(J2147,网银退汇!H:M,6,FALSE)</f>
        <v>#N/A</v>
      </c>
    </row>
    <row r="2148" spans="1:14" hidden="1">
      <c r="A2148" s="1" t="s">
        <v>15800</v>
      </c>
      <c r="B2148" s="1">
        <v>2008479</v>
      </c>
      <c r="C2148" s="1" t="s">
        <v>9062</v>
      </c>
      <c r="D2148" s="1" t="s">
        <v>9063</v>
      </c>
      <c r="E2148" s="1" t="s">
        <v>9064</v>
      </c>
      <c r="F2148" s="2">
        <v>284</v>
      </c>
      <c r="G2148" s="1" t="s">
        <v>115</v>
      </c>
      <c r="H2148" s="1" t="s">
        <v>92</v>
      </c>
      <c r="I2148" s="1" t="s">
        <v>93</v>
      </c>
      <c r="J2148" s="1" t="s">
        <v>15801</v>
      </c>
      <c r="K2148" s="1" t="s">
        <v>15802</v>
      </c>
      <c r="L2148">
        <f>VLOOKUP(B2148,HIS退!B:F,5,FALSE)</f>
        <v>-284</v>
      </c>
      <c r="M2148" t="e">
        <f>VLOOKUP(J2148,银行退!A:F,6,FALSE)</f>
        <v>#N/A</v>
      </c>
      <c r="N2148" t="e">
        <f>VLOOKUP(J2148,网银退汇!H:M,6,FALSE)</f>
        <v>#N/A</v>
      </c>
    </row>
    <row r="2149" spans="1:14" hidden="1">
      <c r="A2149" s="1" t="s">
        <v>15803</v>
      </c>
      <c r="B2149" s="1">
        <v>2008549</v>
      </c>
      <c r="C2149" s="1" t="s">
        <v>9066</v>
      </c>
      <c r="D2149" s="1" t="s">
        <v>240</v>
      </c>
      <c r="E2149" s="1" t="s">
        <v>241</v>
      </c>
      <c r="F2149" s="2">
        <v>1500</v>
      </c>
      <c r="G2149" s="1" t="s">
        <v>115</v>
      </c>
      <c r="H2149" s="1" t="s">
        <v>92</v>
      </c>
      <c r="I2149" s="1" t="s">
        <v>93</v>
      </c>
      <c r="J2149" s="1" t="s">
        <v>15804</v>
      </c>
      <c r="K2149" s="1" t="s">
        <v>371</v>
      </c>
      <c r="L2149">
        <f>VLOOKUP(B2149,HIS退!B:F,5,FALSE)</f>
        <v>-1500</v>
      </c>
      <c r="M2149" t="e">
        <f>VLOOKUP(J2149,银行退!A:F,6,FALSE)</f>
        <v>#N/A</v>
      </c>
      <c r="N2149" t="e">
        <f>VLOOKUP(J2149,网银退汇!H:M,6,FALSE)</f>
        <v>#N/A</v>
      </c>
    </row>
    <row r="2150" spans="1:14" hidden="1">
      <c r="A2150" s="1" t="s">
        <v>15805</v>
      </c>
      <c r="B2150" s="1">
        <v>2008586</v>
      </c>
      <c r="C2150" s="1" t="s">
        <v>9068</v>
      </c>
      <c r="D2150" s="1" t="s">
        <v>9031</v>
      </c>
      <c r="E2150" s="1" t="s">
        <v>9032</v>
      </c>
      <c r="F2150" s="2">
        <v>2.7</v>
      </c>
      <c r="G2150" s="1" t="s">
        <v>115</v>
      </c>
      <c r="H2150" s="1" t="s">
        <v>92</v>
      </c>
      <c r="I2150" s="1" t="s">
        <v>93</v>
      </c>
      <c r="J2150" s="1" t="s">
        <v>15806</v>
      </c>
      <c r="K2150" s="1" t="s">
        <v>15791</v>
      </c>
      <c r="L2150">
        <f>VLOOKUP(B2150,HIS退!B:F,5,FALSE)</f>
        <v>-2.7</v>
      </c>
      <c r="M2150" t="e">
        <f>VLOOKUP(J2150,银行退!A:F,6,FALSE)</f>
        <v>#N/A</v>
      </c>
      <c r="N2150" t="e">
        <f>VLOOKUP(J2150,网银退汇!H:M,6,FALSE)</f>
        <v>#N/A</v>
      </c>
    </row>
    <row r="2151" spans="1:14" hidden="1">
      <c r="A2151" s="1" t="s">
        <v>15807</v>
      </c>
      <c r="B2151" s="1">
        <v>2009483</v>
      </c>
      <c r="C2151" s="1" t="s">
        <v>9070</v>
      </c>
      <c r="D2151" s="1" t="s">
        <v>9071</v>
      </c>
      <c r="E2151" s="1" t="s">
        <v>9072</v>
      </c>
      <c r="F2151" s="2">
        <v>5070</v>
      </c>
      <c r="G2151" s="1" t="s">
        <v>115</v>
      </c>
      <c r="H2151" s="1" t="s">
        <v>92</v>
      </c>
      <c r="I2151" s="1" t="s">
        <v>93</v>
      </c>
      <c r="J2151" s="1" t="s">
        <v>15808</v>
      </c>
      <c r="K2151" s="1" t="s">
        <v>15809</v>
      </c>
      <c r="L2151">
        <f>VLOOKUP(B2151,HIS退!B:F,5,FALSE)</f>
        <v>-5070</v>
      </c>
      <c r="M2151" t="e">
        <f>VLOOKUP(J2151,银行退!A:F,6,FALSE)</f>
        <v>#N/A</v>
      </c>
      <c r="N2151" t="e">
        <f>VLOOKUP(J2151,网银退汇!H:M,6,FALSE)</f>
        <v>#N/A</v>
      </c>
    </row>
    <row r="2152" spans="1:14" hidden="1">
      <c r="A2152" s="1" t="s">
        <v>15810</v>
      </c>
      <c r="B2152" s="1">
        <v>2009668</v>
      </c>
      <c r="C2152" s="1" t="s">
        <v>9074</v>
      </c>
      <c r="D2152" s="1" t="s">
        <v>9075</v>
      </c>
      <c r="E2152" s="1" t="s">
        <v>9076</v>
      </c>
      <c r="F2152" s="2">
        <v>1364.5</v>
      </c>
      <c r="G2152" s="1" t="s">
        <v>115</v>
      </c>
      <c r="H2152" s="1" t="s">
        <v>92</v>
      </c>
      <c r="I2152" s="1" t="s">
        <v>93</v>
      </c>
      <c r="J2152" s="1" t="s">
        <v>15811</v>
      </c>
      <c r="K2152" s="1" t="s">
        <v>15812</v>
      </c>
      <c r="L2152">
        <f>VLOOKUP(B2152,HIS退!B:F,5,FALSE)</f>
        <v>-1364.5</v>
      </c>
      <c r="M2152" t="e">
        <f>VLOOKUP(J2152,银行退!A:F,6,FALSE)</f>
        <v>#N/A</v>
      </c>
      <c r="N2152" t="e">
        <f>VLOOKUP(J2152,网银退汇!H:M,6,FALSE)</f>
        <v>#N/A</v>
      </c>
    </row>
    <row r="2153" spans="1:14" hidden="1">
      <c r="A2153" s="1" t="s">
        <v>15813</v>
      </c>
      <c r="B2153" s="1">
        <v>2009788</v>
      </c>
      <c r="C2153" s="1" t="s">
        <v>9078</v>
      </c>
      <c r="D2153" s="1" t="s">
        <v>9079</v>
      </c>
      <c r="E2153" s="1" t="s">
        <v>9080</v>
      </c>
      <c r="F2153" s="2">
        <v>181.26</v>
      </c>
      <c r="G2153" s="1" t="s">
        <v>115</v>
      </c>
      <c r="H2153" s="1" t="s">
        <v>92</v>
      </c>
      <c r="I2153" s="1" t="s">
        <v>93</v>
      </c>
      <c r="J2153" s="1" t="s">
        <v>15814</v>
      </c>
      <c r="K2153" s="1" t="s">
        <v>15815</v>
      </c>
      <c r="L2153">
        <f>VLOOKUP(B2153,HIS退!B:F,5,FALSE)</f>
        <v>-181.26</v>
      </c>
      <c r="M2153" t="e">
        <f>VLOOKUP(J2153,银行退!A:F,6,FALSE)</f>
        <v>#N/A</v>
      </c>
      <c r="N2153" t="e">
        <f>VLOOKUP(J2153,网银退汇!H:M,6,FALSE)</f>
        <v>#N/A</v>
      </c>
    </row>
    <row r="2154" spans="1:14" hidden="1">
      <c r="A2154" s="1" t="s">
        <v>15816</v>
      </c>
      <c r="B2154" s="1">
        <v>2009792</v>
      </c>
      <c r="C2154" s="1" t="s">
        <v>9082</v>
      </c>
      <c r="D2154" s="1" t="s">
        <v>9083</v>
      </c>
      <c r="E2154" s="1" t="s">
        <v>9084</v>
      </c>
      <c r="F2154" s="2">
        <v>3882.55</v>
      </c>
      <c r="G2154" s="1" t="s">
        <v>115</v>
      </c>
      <c r="H2154" s="1" t="s">
        <v>92</v>
      </c>
      <c r="I2154" s="1" t="s">
        <v>93</v>
      </c>
      <c r="J2154" s="1" t="s">
        <v>15817</v>
      </c>
      <c r="K2154" s="1" t="s">
        <v>15818</v>
      </c>
      <c r="L2154">
        <f>VLOOKUP(B2154,HIS退!B:F,5,FALSE)</f>
        <v>-3882.55</v>
      </c>
      <c r="M2154" t="e">
        <f>VLOOKUP(J2154,银行退!A:F,6,FALSE)</f>
        <v>#N/A</v>
      </c>
      <c r="N2154" t="e">
        <f>VLOOKUP(J2154,网银退汇!H:M,6,FALSE)</f>
        <v>#N/A</v>
      </c>
    </row>
    <row r="2155" spans="1:14" hidden="1">
      <c r="A2155" s="1" t="s">
        <v>15819</v>
      </c>
      <c r="B2155" s="1">
        <v>2010317</v>
      </c>
      <c r="C2155" s="1" t="s">
        <v>9086</v>
      </c>
      <c r="D2155" s="1" t="s">
        <v>9087</v>
      </c>
      <c r="E2155" s="1" t="s">
        <v>9088</v>
      </c>
      <c r="F2155" s="2">
        <v>2459.5100000000002</v>
      </c>
      <c r="G2155" s="1" t="s">
        <v>115</v>
      </c>
      <c r="H2155" s="1" t="s">
        <v>92</v>
      </c>
      <c r="I2155" s="1" t="s">
        <v>93</v>
      </c>
      <c r="J2155" s="1" t="s">
        <v>15820</v>
      </c>
      <c r="K2155" s="1" t="s">
        <v>15821</v>
      </c>
      <c r="L2155">
        <f>VLOOKUP(B2155,HIS退!B:F,5,FALSE)</f>
        <v>-2459.5100000000002</v>
      </c>
      <c r="M2155" t="e">
        <f>VLOOKUP(J2155,银行退!A:F,6,FALSE)</f>
        <v>#N/A</v>
      </c>
      <c r="N2155" t="e">
        <f>VLOOKUP(J2155,网银退汇!H:M,6,FALSE)</f>
        <v>#N/A</v>
      </c>
    </row>
    <row r="2156" spans="1:14" hidden="1">
      <c r="A2156" s="1" t="s">
        <v>15822</v>
      </c>
      <c r="B2156" s="1">
        <v>2010343</v>
      </c>
      <c r="C2156" s="1" t="s">
        <v>9090</v>
      </c>
      <c r="D2156" s="1" t="s">
        <v>9091</v>
      </c>
      <c r="E2156" s="1" t="s">
        <v>6271</v>
      </c>
      <c r="F2156" s="2">
        <v>500</v>
      </c>
      <c r="G2156" s="1" t="s">
        <v>115</v>
      </c>
      <c r="H2156" s="1" t="s">
        <v>92</v>
      </c>
      <c r="I2156" s="1" t="s">
        <v>93</v>
      </c>
      <c r="J2156" s="1" t="s">
        <v>15823</v>
      </c>
      <c r="K2156" s="1" t="s">
        <v>15824</v>
      </c>
      <c r="L2156">
        <f>VLOOKUP(B2156,HIS退!B:F,5,FALSE)</f>
        <v>-500</v>
      </c>
      <c r="M2156" t="e">
        <f>VLOOKUP(J2156,银行退!A:F,6,FALSE)</f>
        <v>#N/A</v>
      </c>
      <c r="N2156" t="e">
        <f>VLOOKUP(J2156,网银退汇!H:M,6,FALSE)</f>
        <v>#N/A</v>
      </c>
    </row>
    <row r="2157" spans="1:14" hidden="1">
      <c r="A2157" s="1" t="s">
        <v>15825</v>
      </c>
      <c r="B2157" s="1">
        <v>2010626</v>
      </c>
      <c r="C2157" s="1" t="s">
        <v>9093</v>
      </c>
      <c r="D2157" s="1" t="s">
        <v>9094</v>
      </c>
      <c r="E2157" s="1" t="s">
        <v>9095</v>
      </c>
      <c r="F2157" s="2">
        <v>1500</v>
      </c>
      <c r="G2157" s="1" t="s">
        <v>115</v>
      </c>
      <c r="H2157" s="1" t="s">
        <v>92</v>
      </c>
      <c r="I2157" s="1" t="s">
        <v>93</v>
      </c>
      <c r="J2157" s="1" t="s">
        <v>15826</v>
      </c>
      <c r="K2157" s="1" t="s">
        <v>15827</v>
      </c>
      <c r="L2157">
        <f>VLOOKUP(B2157,HIS退!B:F,5,FALSE)</f>
        <v>-1500</v>
      </c>
      <c r="M2157" t="e">
        <f>VLOOKUP(J2157,银行退!A:F,6,FALSE)</f>
        <v>#N/A</v>
      </c>
      <c r="N2157" t="e">
        <f>VLOOKUP(J2157,网银退汇!H:M,6,FALSE)</f>
        <v>#N/A</v>
      </c>
    </row>
    <row r="2158" spans="1:14" hidden="1">
      <c r="A2158" s="1" t="s">
        <v>15828</v>
      </c>
      <c r="B2158" s="1">
        <v>2010658</v>
      </c>
      <c r="C2158" s="1" t="s">
        <v>9097</v>
      </c>
      <c r="D2158" s="1" t="s">
        <v>9098</v>
      </c>
      <c r="E2158" s="1" t="s">
        <v>9099</v>
      </c>
      <c r="F2158" s="2">
        <v>345.5</v>
      </c>
      <c r="G2158" s="1" t="s">
        <v>115</v>
      </c>
      <c r="H2158" s="1" t="s">
        <v>92</v>
      </c>
      <c r="I2158" s="1" t="s">
        <v>93</v>
      </c>
      <c r="J2158" s="1" t="s">
        <v>15829</v>
      </c>
      <c r="K2158" s="1" t="s">
        <v>15830</v>
      </c>
      <c r="L2158">
        <f>VLOOKUP(B2158,HIS退!B:F,5,FALSE)</f>
        <v>-345.5</v>
      </c>
      <c r="M2158" t="e">
        <f>VLOOKUP(J2158,银行退!A:F,6,FALSE)</f>
        <v>#N/A</v>
      </c>
      <c r="N2158" t="e">
        <f>VLOOKUP(J2158,网银退汇!H:M,6,FALSE)</f>
        <v>#N/A</v>
      </c>
    </row>
    <row r="2159" spans="1:14" hidden="1">
      <c r="A2159" s="1" t="s">
        <v>15831</v>
      </c>
      <c r="B2159" s="1">
        <v>2010831</v>
      </c>
      <c r="C2159" s="1" t="s">
        <v>9101</v>
      </c>
      <c r="D2159" s="1" t="s">
        <v>9102</v>
      </c>
      <c r="E2159" s="1" t="s">
        <v>9103</v>
      </c>
      <c r="F2159" s="2">
        <v>1027.46</v>
      </c>
      <c r="G2159" s="1" t="s">
        <v>115</v>
      </c>
      <c r="H2159" s="1" t="s">
        <v>92</v>
      </c>
      <c r="I2159" s="1" t="s">
        <v>93</v>
      </c>
      <c r="J2159" s="1" t="s">
        <v>15832</v>
      </c>
      <c r="K2159" s="1" t="s">
        <v>15833</v>
      </c>
      <c r="L2159">
        <f>VLOOKUP(B2159,HIS退!B:F,5,FALSE)</f>
        <v>-1027.46</v>
      </c>
      <c r="M2159" t="e">
        <f>VLOOKUP(J2159,银行退!A:F,6,FALSE)</f>
        <v>#N/A</v>
      </c>
      <c r="N2159" t="e">
        <f>VLOOKUP(J2159,网银退汇!H:M,6,FALSE)</f>
        <v>#N/A</v>
      </c>
    </row>
    <row r="2160" spans="1:14" hidden="1">
      <c r="A2160" s="1" t="s">
        <v>15834</v>
      </c>
      <c r="B2160" s="1">
        <v>2010847</v>
      </c>
      <c r="C2160" s="1" t="s">
        <v>9105</v>
      </c>
      <c r="D2160" s="1" t="s">
        <v>9106</v>
      </c>
      <c r="E2160" s="1" t="s">
        <v>4022</v>
      </c>
      <c r="F2160" s="2">
        <v>2447.62</v>
      </c>
      <c r="G2160" s="1" t="s">
        <v>115</v>
      </c>
      <c r="H2160" s="1" t="s">
        <v>92</v>
      </c>
      <c r="I2160" s="1" t="s">
        <v>93</v>
      </c>
      <c r="J2160" s="1" t="s">
        <v>15835</v>
      </c>
      <c r="K2160" s="1" t="s">
        <v>15836</v>
      </c>
      <c r="L2160">
        <f>VLOOKUP(B2160,HIS退!B:F,5,FALSE)</f>
        <v>-2447.62</v>
      </c>
      <c r="M2160" t="e">
        <f>VLOOKUP(J2160,银行退!A:F,6,FALSE)</f>
        <v>#N/A</v>
      </c>
      <c r="N2160" t="e">
        <f>VLOOKUP(J2160,网银退汇!H:M,6,FALSE)</f>
        <v>#N/A</v>
      </c>
    </row>
    <row r="2161" spans="1:14" hidden="1">
      <c r="A2161" s="1" t="s">
        <v>15837</v>
      </c>
      <c r="B2161" s="1">
        <v>2010885</v>
      </c>
      <c r="C2161" s="1" t="s">
        <v>9108</v>
      </c>
      <c r="D2161" s="1" t="s">
        <v>9109</v>
      </c>
      <c r="E2161" s="1" t="s">
        <v>9110</v>
      </c>
      <c r="F2161" s="2">
        <v>809</v>
      </c>
      <c r="G2161" s="1" t="s">
        <v>115</v>
      </c>
      <c r="H2161" s="1" t="s">
        <v>92</v>
      </c>
      <c r="I2161" s="1" t="s">
        <v>93</v>
      </c>
      <c r="J2161" s="1" t="s">
        <v>15838</v>
      </c>
      <c r="K2161" s="1" t="s">
        <v>15839</v>
      </c>
      <c r="L2161">
        <f>VLOOKUP(B2161,HIS退!B:F,5,FALSE)</f>
        <v>-809</v>
      </c>
      <c r="M2161" t="e">
        <f>VLOOKUP(J2161,银行退!A:F,6,FALSE)</f>
        <v>#N/A</v>
      </c>
      <c r="N2161" t="e">
        <f>VLOOKUP(J2161,网银退汇!H:M,6,FALSE)</f>
        <v>#N/A</v>
      </c>
    </row>
    <row r="2162" spans="1:14">
      <c r="A2162" s="1" t="s">
        <v>15840</v>
      </c>
      <c r="B2162" s="1">
        <v>2010922</v>
      </c>
      <c r="C2162" s="1" t="s">
        <v>15841</v>
      </c>
      <c r="D2162" s="1" t="s">
        <v>9112</v>
      </c>
      <c r="E2162" s="1" t="s">
        <v>9113</v>
      </c>
      <c r="F2162" s="2">
        <v>356.4</v>
      </c>
      <c r="G2162" s="1" t="s">
        <v>115</v>
      </c>
      <c r="H2162" s="1" t="s">
        <v>94</v>
      </c>
      <c r="I2162" s="1" t="s">
        <v>24</v>
      </c>
      <c r="J2162" s="1" t="s">
        <v>15842</v>
      </c>
      <c r="K2162" s="1" t="s">
        <v>15843</v>
      </c>
      <c r="L2162">
        <f>VLOOKUP(B2162,HIS退!B:F,5,FALSE)</f>
        <v>-356.4</v>
      </c>
      <c r="M2162" t="e">
        <f>VLOOKUP(J2162,银行退!A:F,6,FALSE)</f>
        <v>#N/A</v>
      </c>
      <c r="N2162" t="str">
        <f>VLOOKUP(J2162,网银退汇!H:M,6,FALSE)</f>
        <v>20170914</v>
      </c>
    </row>
    <row r="2163" spans="1:14" hidden="1">
      <c r="A2163" s="1" t="s">
        <v>15844</v>
      </c>
      <c r="B2163" s="1">
        <v>2010978</v>
      </c>
      <c r="C2163" s="1" t="s">
        <v>9115</v>
      </c>
      <c r="D2163" s="1" t="s">
        <v>9116</v>
      </c>
      <c r="E2163" s="1" t="s">
        <v>9117</v>
      </c>
      <c r="F2163" s="2">
        <v>900</v>
      </c>
      <c r="G2163" s="1" t="s">
        <v>115</v>
      </c>
      <c r="H2163" s="1" t="s">
        <v>92</v>
      </c>
      <c r="I2163" s="1" t="s">
        <v>93</v>
      </c>
      <c r="J2163" s="1" t="s">
        <v>15845</v>
      </c>
      <c r="K2163" s="1" t="s">
        <v>15846</v>
      </c>
      <c r="L2163">
        <f>VLOOKUP(B2163,HIS退!B:F,5,FALSE)</f>
        <v>-900</v>
      </c>
      <c r="M2163" t="e">
        <f>VLOOKUP(J2163,银行退!A:F,6,FALSE)</f>
        <v>#N/A</v>
      </c>
      <c r="N2163" t="e">
        <f>VLOOKUP(J2163,网银退汇!H:M,6,FALSE)</f>
        <v>#N/A</v>
      </c>
    </row>
    <row r="2164" spans="1:14" hidden="1">
      <c r="A2164" s="1" t="s">
        <v>15847</v>
      </c>
      <c r="B2164" s="1">
        <v>2011344</v>
      </c>
      <c r="C2164" s="1" t="s">
        <v>9119</v>
      </c>
      <c r="D2164" s="1" t="s">
        <v>9120</v>
      </c>
      <c r="E2164" s="1" t="s">
        <v>9121</v>
      </c>
      <c r="F2164" s="2">
        <v>2046</v>
      </c>
      <c r="G2164" s="1" t="s">
        <v>115</v>
      </c>
      <c r="H2164" s="1" t="s">
        <v>92</v>
      </c>
      <c r="I2164" s="1" t="s">
        <v>93</v>
      </c>
      <c r="J2164" s="1" t="s">
        <v>15848</v>
      </c>
      <c r="K2164" s="1" t="s">
        <v>15849</v>
      </c>
      <c r="L2164">
        <f>VLOOKUP(B2164,HIS退!B:F,5,FALSE)</f>
        <v>-2046</v>
      </c>
      <c r="M2164" t="e">
        <f>VLOOKUP(J2164,银行退!A:F,6,FALSE)</f>
        <v>#N/A</v>
      </c>
      <c r="N2164" t="e">
        <f>VLOOKUP(J2164,网银退汇!H:M,6,FALSE)</f>
        <v>#N/A</v>
      </c>
    </row>
    <row r="2165" spans="1:14" hidden="1">
      <c r="A2165" s="1" t="s">
        <v>15850</v>
      </c>
      <c r="B2165" s="1">
        <v>2011486</v>
      </c>
      <c r="C2165" s="1" t="s">
        <v>9123</v>
      </c>
      <c r="D2165" s="1" t="s">
        <v>9124</v>
      </c>
      <c r="E2165" s="1" t="s">
        <v>9125</v>
      </c>
      <c r="F2165" s="2">
        <v>1800</v>
      </c>
      <c r="G2165" s="1" t="s">
        <v>115</v>
      </c>
      <c r="H2165" s="1" t="s">
        <v>92</v>
      </c>
      <c r="I2165" s="1" t="s">
        <v>93</v>
      </c>
      <c r="J2165" s="1" t="s">
        <v>15851</v>
      </c>
      <c r="K2165" s="1" t="s">
        <v>15852</v>
      </c>
      <c r="L2165">
        <f>VLOOKUP(B2165,HIS退!B:F,5,FALSE)</f>
        <v>-1800</v>
      </c>
      <c r="M2165" t="e">
        <f>VLOOKUP(J2165,银行退!A:F,6,FALSE)</f>
        <v>#N/A</v>
      </c>
      <c r="N2165" t="e">
        <f>VLOOKUP(J2165,网银退汇!H:M,6,FALSE)</f>
        <v>#N/A</v>
      </c>
    </row>
    <row r="2166" spans="1:14">
      <c r="A2166" s="1" t="s">
        <v>15853</v>
      </c>
      <c r="B2166" s="1">
        <v>2011790</v>
      </c>
      <c r="C2166" s="1" t="s">
        <v>15854</v>
      </c>
      <c r="D2166" s="1" t="s">
        <v>9127</v>
      </c>
      <c r="E2166" s="1" t="s">
        <v>9128</v>
      </c>
      <c r="F2166" s="2">
        <v>5179.97</v>
      </c>
      <c r="G2166" s="1" t="s">
        <v>115</v>
      </c>
      <c r="H2166" s="1" t="s">
        <v>94</v>
      </c>
      <c r="I2166" s="1" t="s">
        <v>24</v>
      </c>
      <c r="J2166" s="1" t="s">
        <v>15855</v>
      </c>
      <c r="K2166" s="1" t="s">
        <v>15856</v>
      </c>
      <c r="L2166">
        <f>VLOOKUP(B2166,HIS退!B:F,5,FALSE)</f>
        <v>-5179.97</v>
      </c>
      <c r="M2166" t="e">
        <f>VLOOKUP(J2166,银行退!A:F,6,FALSE)</f>
        <v>#N/A</v>
      </c>
      <c r="N2166" t="str">
        <f>VLOOKUP(J2166,网银退汇!H:M,6,FALSE)</f>
        <v>20170914</v>
      </c>
    </row>
    <row r="2167" spans="1:14" hidden="1">
      <c r="A2167" s="1" t="s">
        <v>15857</v>
      </c>
      <c r="B2167" s="1">
        <v>2011811</v>
      </c>
      <c r="C2167" s="1" t="s">
        <v>9130</v>
      </c>
      <c r="D2167" s="1" t="s">
        <v>9131</v>
      </c>
      <c r="E2167" s="1" t="s">
        <v>9132</v>
      </c>
      <c r="F2167" s="2">
        <v>289.2</v>
      </c>
      <c r="G2167" s="1" t="s">
        <v>115</v>
      </c>
      <c r="H2167" s="1" t="s">
        <v>92</v>
      </c>
      <c r="I2167" s="1" t="s">
        <v>93</v>
      </c>
      <c r="J2167" s="1" t="s">
        <v>15858</v>
      </c>
      <c r="K2167" s="1" t="s">
        <v>15859</v>
      </c>
      <c r="L2167">
        <f>VLOOKUP(B2167,HIS退!B:F,5,FALSE)</f>
        <v>-289.2</v>
      </c>
      <c r="M2167" t="e">
        <f>VLOOKUP(J2167,银行退!A:F,6,FALSE)</f>
        <v>#N/A</v>
      </c>
      <c r="N2167" t="e">
        <f>VLOOKUP(J2167,网银退汇!H:M,6,FALSE)</f>
        <v>#N/A</v>
      </c>
    </row>
    <row r="2168" spans="1:14" hidden="1">
      <c r="A2168" s="1" t="s">
        <v>15860</v>
      </c>
      <c r="B2168" s="1">
        <v>2011885</v>
      </c>
      <c r="C2168" s="1" t="s">
        <v>9134</v>
      </c>
      <c r="D2168" s="1" t="s">
        <v>7997</v>
      </c>
      <c r="E2168" s="1" t="s">
        <v>7998</v>
      </c>
      <c r="F2168" s="2">
        <v>7000</v>
      </c>
      <c r="G2168" s="1" t="s">
        <v>115</v>
      </c>
      <c r="H2168" s="1" t="s">
        <v>92</v>
      </c>
      <c r="I2168" s="1" t="s">
        <v>93</v>
      </c>
      <c r="J2168" s="1" t="s">
        <v>15861</v>
      </c>
      <c r="K2168" s="1" t="s">
        <v>14926</v>
      </c>
      <c r="L2168">
        <f>VLOOKUP(B2168,HIS退!B:F,5,FALSE)</f>
        <v>-7000</v>
      </c>
      <c r="M2168" t="e">
        <f>VLOOKUP(J2168,银行退!A:F,6,FALSE)</f>
        <v>#N/A</v>
      </c>
      <c r="N2168" t="e">
        <f>VLOOKUP(J2168,网银退汇!H:M,6,FALSE)</f>
        <v>#N/A</v>
      </c>
    </row>
    <row r="2169" spans="1:14" hidden="1">
      <c r="A2169" s="1" t="s">
        <v>15862</v>
      </c>
      <c r="B2169" s="1">
        <v>2011955</v>
      </c>
      <c r="C2169" s="1" t="s">
        <v>9136</v>
      </c>
      <c r="D2169" s="1" t="s">
        <v>9137</v>
      </c>
      <c r="E2169" s="1" t="s">
        <v>9138</v>
      </c>
      <c r="F2169" s="2">
        <v>184.03</v>
      </c>
      <c r="G2169" s="1" t="s">
        <v>115</v>
      </c>
      <c r="H2169" s="1" t="s">
        <v>92</v>
      </c>
      <c r="I2169" s="1" t="s">
        <v>93</v>
      </c>
      <c r="J2169" s="1" t="s">
        <v>15863</v>
      </c>
      <c r="K2169" s="1" t="s">
        <v>15824</v>
      </c>
      <c r="L2169">
        <f>VLOOKUP(B2169,HIS退!B:F,5,FALSE)</f>
        <v>-184.03</v>
      </c>
      <c r="M2169" t="e">
        <f>VLOOKUP(J2169,银行退!A:F,6,FALSE)</f>
        <v>#N/A</v>
      </c>
      <c r="N2169" t="e">
        <f>VLOOKUP(J2169,网银退汇!H:M,6,FALSE)</f>
        <v>#N/A</v>
      </c>
    </row>
    <row r="2170" spans="1:14">
      <c r="A2170" s="1" t="s">
        <v>15864</v>
      </c>
      <c r="B2170" s="1">
        <v>2012120</v>
      </c>
      <c r="C2170" s="1" t="s">
        <v>15865</v>
      </c>
      <c r="D2170" s="1" t="s">
        <v>9140</v>
      </c>
      <c r="E2170" s="1" t="s">
        <v>9141</v>
      </c>
      <c r="F2170" s="2">
        <v>900</v>
      </c>
      <c r="G2170" s="1" t="s">
        <v>115</v>
      </c>
      <c r="H2170" s="1" t="s">
        <v>94</v>
      </c>
      <c r="I2170" s="1" t="s">
        <v>24</v>
      </c>
      <c r="J2170" s="1" t="s">
        <v>15866</v>
      </c>
      <c r="K2170" s="1" t="s">
        <v>15867</v>
      </c>
      <c r="L2170">
        <f>VLOOKUP(B2170,HIS退!B:F,5,FALSE)</f>
        <v>-900</v>
      </c>
      <c r="M2170" t="e">
        <f>VLOOKUP(J2170,银行退!A:F,6,FALSE)</f>
        <v>#N/A</v>
      </c>
      <c r="N2170" t="str">
        <f>VLOOKUP(J2170,网银退汇!H:M,6,FALSE)</f>
        <v>20170914</v>
      </c>
    </row>
    <row r="2171" spans="1:14" hidden="1">
      <c r="A2171" s="1" t="s">
        <v>15868</v>
      </c>
      <c r="B2171" s="1">
        <v>2012240</v>
      </c>
      <c r="C2171" s="1" t="s">
        <v>9143</v>
      </c>
      <c r="D2171" s="1" t="s">
        <v>9144</v>
      </c>
      <c r="E2171" s="1" t="s">
        <v>9145</v>
      </c>
      <c r="F2171" s="2">
        <v>3153.49</v>
      </c>
      <c r="G2171" s="1" t="s">
        <v>115</v>
      </c>
      <c r="H2171" s="1" t="s">
        <v>92</v>
      </c>
      <c r="I2171" s="1" t="s">
        <v>93</v>
      </c>
      <c r="J2171" s="1" t="s">
        <v>15869</v>
      </c>
      <c r="K2171" s="1" t="s">
        <v>15870</v>
      </c>
      <c r="L2171">
        <f>VLOOKUP(B2171,HIS退!B:F,5,FALSE)</f>
        <v>-3153.49</v>
      </c>
      <c r="M2171" t="e">
        <f>VLOOKUP(J2171,银行退!A:F,6,FALSE)</f>
        <v>#N/A</v>
      </c>
      <c r="N2171" t="e">
        <f>VLOOKUP(J2171,网银退汇!H:M,6,FALSE)</f>
        <v>#N/A</v>
      </c>
    </row>
    <row r="2172" spans="1:14" hidden="1">
      <c r="A2172" s="1" t="s">
        <v>15871</v>
      </c>
      <c r="B2172" s="1">
        <v>2012313</v>
      </c>
      <c r="C2172" s="1" t="s">
        <v>9147</v>
      </c>
      <c r="D2172" s="1" t="s">
        <v>9148</v>
      </c>
      <c r="E2172" s="1" t="s">
        <v>9149</v>
      </c>
      <c r="F2172" s="2">
        <v>2726.59</v>
      </c>
      <c r="G2172" s="1" t="s">
        <v>115</v>
      </c>
      <c r="H2172" s="1" t="s">
        <v>92</v>
      </c>
      <c r="I2172" s="1" t="s">
        <v>93</v>
      </c>
      <c r="J2172" s="1" t="s">
        <v>15872</v>
      </c>
      <c r="K2172" s="1" t="s">
        <v>15873</v>
      </c>
      <c r="L2172">
        <f>VLOOKUP(B2172,HIS退!B:F,5,FALSE)</f>
        <v>-2726.59</v>
      </c>
      <c r="M2172" t="e">
        <f>VLOOKUP(J2172,银行退!A:F,6,FALSE)</f>
        <v>#N/A</v>
      </c>
      <c r="N2172" t="e">
        <f>VLOOKUP(J2172,网银退汇!H:M,6,FALSE)</f>
        <v>#N/A</v>
      </c>
    </row>
    <row r="2173" spans="1:14" hidden="1">
      <c r="A2173" s="1" t="s">
        <v>15874</v>
      </c>
      <c r="B2173" s="1">
        <v>2012347</v>
      </c>
      <c r="C2173" s="1" t="s">
        <v>9151</v>
      </c>
      <c r="D2173" s="1" t="s">
        <v>9152</v>
      </c>
      <c r="E2173" s="1" t="s">
        <v>9153</v>
      </c>
      <c r="F2173" s="2">
        <v>450</v>
      </c>
      <c r="G2173" s="1" t="s">
        <v>115</v>
      </c>
      <c r="H2173" s="1" t="s">
        <v>92</v>
      </c>
      <c r="I2173" s="1" t="s">
        <v>93</v>
      </c>
      <c r="J2173" s="1" t="s">
        <v>15875</v>
      </c>
      <c r="K2173" s="1" t="s">
        <v>15876</v>
      </c>
      <c r="L2173">
        <f>VLOOKUP(B2173,HIS退!B:F,5,FALSE)</f>
        <v>-450</v>
      </c>
      <c r="M2173" t="e">
        <f>VLOOKUP(J2173,银行退!A:F,6,FALSE)</f>
        <v>#N/A</v>
      </c>
      <c r="N2173" t="e">
        <f>VLOOKUP(J2173,网银退汇!H:M,6,FALSE)</f>
        <v>#N/A</v>
      </c>
    </row>
    <row r="2174" spans="1:14" hidden="1">
      <c r="A2174" s="1" t="s">
        <v>15877</v>
      </c>
      <c r="B2174" s="1">
        <v>2012415</v>
      </c>
      <c r="C2174" s="1" t="s">
        <v>9155</v>
      </c>
      <c r="D2174" s="1" t="s">
        <v>9156</v>
      </c>
      <c r="E2174" s="1" t="s">
        <v>9157</v>
      </c>
      <c r="F2174" s="2">
        <v>3.47</v>
      </c>
      <c r="G2174" s="1" t="s">
        <v>115</v>
      </c>
      <c r="H2174" s="1" t="s">
        <v>92</v>
      </c>
      <c r="I2174" s="1" t="s">
        <v>93</v>
      </c>
      <c r="J2174" s="1" t="s">
        <v>15878</v>
      </c>
      <c r="K2174" s="1" t="s">
        <v>15879</v>
      </c>
      <c r="L2174">
        <f>VLOOKUP(B2174,HIS退!B:F,5,FALSE)</f>
        <v>-3.47</v>
      </c>
      <c r="M2174" t="e">
        <f>VLOOKUP(J2174,银行退!A:F,6,FALSE)</f>
        <v>#N/A</v>
      </c>
      <c r="N2174" t="e">
        <f>VLOOKUP(J2174,网银退汇!H:M,6,FALSE)</f>
        <v>#N/A</v>
      </c>
    </row>
    <row r="2175" spans="1:14" hidden="1">
      <c r="A2175" s="1" t="s">
        <v>15880</v>
      </c>
      <c r="B2175" s="1">
        <v>2012464</v>
      </c>
      <c r="C2175" s="1" t="s">
        <v>9159</v>
      </c>
      <c r="D2175" s="1" t="s">
        <v>9156</v>
      </c>
      <c r="E2175" s="1" t="s">
        <v>9157</v>
      </c>
      <c r="F2175" s="2">
        <v>2000</v>
      </c>
      <c r="G2175" s="1" t="s">
        <v>115</v>
      </c>
      <c r="H2175" s="1" t="s">
        <v>92</v>
      </c>
      <c r="I2175" s="1" t="s">
        <v>93</v>
      </c>
      <c r="J2175" s="1" t="s">
        <v>15881</v>
      </c>
      <c r="K2175" s="1" t="s">
        <v>15882</v>
      </c>
      <c r="L2175">
        <f>VLOOKUP(B2175,HIS退!B:F,5,FALSE)</f>
        <v>-2000</v>
      </c>
      <c r="M2175" t="e">
        <f>VLOOKUP(J2175,银行退!A:F,6,FALSE)</f>
        <v>#N/A</v>
      </c>
      <c r="N2175" t="e">
        <f>VLOOKUP(J2175,网银退汇!H:M,6,FALSE)</f>
        <v>#N/A</v>
      </c>
    </row>
    <row r="2176" spans="1:14" hidden="1">
      <c r="A2176" s="1" t="s">
        <v>15883</v>
      </c>
      <c r="B2176" s="1">
        <v>2012609</v>
      </c>
      <c r="C2176" s="1" t="s">
        <v>9161</v>
      </c>
      <c r="D2176" s="1" t="s">
        <v>9162</v>
      </c>
      <c r="E2176" s="1" t="s">
        <v>5877</v>
      </c>
      <c r="F2176" s="2">
        <v>660.5</v>
      </c>
      <c r="G2176" s="1" t="s">
        <v>115</v>
      </c>
      <c r="H2176" s="1" t="s">
        <v>92</v>
      </c>
      <c r="I2176" s="1" t="s">
        <v>93</v>
      </c>
      <c r="J2176" s="1" t="s">
        <v>15884</v>
      </c>
      <c r="K2176" s="1" t="s">
        <v>15885</v>
      </c>
      <c r="L2176">
        <f>VLOOKUP(B2176,HIS退!B:F,5,FALSE)</f>
        <v>-660.5</v>
      </c>
      <c r="M2176" t="e">
        <f>VLOOKUP(J2176,银行退!A:F,6,FALSE)</f>
        <v>#N/A</v>
      </c>
      <c r="N2176" t="e">
        <f>VLOOKUP(J2176,网银退汇!H:M,6,FALSE)</f>
        <v>#N/A</v>
      </c>
    </row>
    <row r="2177" spans="1:14" hidden="1">
      <c r="A2177" s="1" t="s">
        <v>15886</v>
      </c>
      <c r="B2177" s="1">
        <v>2012613</v>
      </c>
      <c r="C2177" s="1" t="s">
        <v>9164</v>
      </c>
      <c r="D2177" s="1" t="s">
        <v>9165</v>
      </c>
      <c r="E2177" s="1" t="s">
        <v>9166</v>
      </c>
      <c r="F2177" s="2">
        <v>6882.09</v>
      </c>
      <c r="G2177" s="1" t="s">
        <v>115</v>
      </c>
      <c r="H2177" s="1" t="s">
        <v>92</v>
      </c>
      <c r="I2177" s="1" t="s">
        <v>93</v>
      </c>
      <c r="J2177" s="1" t="s">
        <v>15887</v>
      </c>
      <c r="K2177" s="1" t="s">
        <v>15888</v>
      </c>
      <c r="L2177">
        <f>VLOOKUP(B2177,HIS退!B:F,5,FALSE)</f>
        <v>-6882.09</v>
      </c>
      <c r="M2177" t="e">
        <f>VLOOKUP(J2177,银行退!A:F,6,FALSE)</f>
        <v>#N/A</v>
      </c>
      <c r="N2177" t="e">
        <f>VLOOKUP(J2177,网银退汇!H:M,6,FALSE)</f>
        <v>#N/A</v>
      </c>
    </row>
    <row r="2178" spans="1:14" hidden="1">
      <c r="A2178" s="1" t="s">
        <v>15889</v>
      </c>
      <c r="B2178" s="1">
        <v>2012629</v>
      </c>
      <c r="C2178" s="1" t="s">
        <v>9168</v>
      </c>
      <c r="D2178" s="1" t="s">
        <v>9169</v>
      </c>
      <c r="E2178" s="1" t="s">
        <v>9170</v>
      </c>
      <c r="F2178" s="2">
        <v>45</v>
      </c>
      <c r="G2178" s="1" t="s">
        <v>115</v>
      </c>
      <c r="H2178" s="1" t="s">
        <v>92</v>
      </c>
      <c r="I2178" s="1" t="s">
        <v>93</v>
      </c>
      <c r="J2178" s="1" t="s">
        <v>15890</v>
      </c>
      <c r="K2178" s="1" t="s">
        <v>15891</v>
      </c>
      <c r="L2178">
        <f>VLOOKUP(B2178,HIS退!B:F,5,FALSE)</f>
        <v>-45</v>
      </c>
      <c r="M2178" t="e">
        <f>VLOOKUP(J2178,银行退!A:F,6,FALSE)</f>
        <v>#N/A</v>
      </c>
      <c r="N2178" t="e">
        <f>VLOOKUP(J2178,网银退汇!H:M,6,FALSE)</f>
        <v>#N/A</v>
      </c>
    </row>
    <row r="2179" spans="1:14" hidden="1">
      <c r="A2179" s="1" t="s">
        <v>15892</v>
      </c>
      <c r="B2179" s="1">
        <v>2012759</v>
      </c>
      <c r="C2179" s="1" t="s">
        <v>9172</v>
      </c>
      <c r="D2179" s="1" t="s">
        <v>9173</v>
      </c>
      <c r="E2179" s="1" t="s">
        <v>9174</v>
      </c>
      <c r="F2179" s="2">
        <v>2500</v>
      </c>
      <c r="G2179" s="1" t="s">
        <v>115</v>
      </c>
      <c r="H2179" s="1" t="s">
        <v>92</v>
      </c>
      <c r="I2179" s="1" t="s">
        <v>93</v>
      </c>
      <c r="J2179" s="1" t="s">
        <v>15893</v>
      </c>
      <c r="K2179" s="1" t="s">
        <v>15894</v>
      </c>
      <c r="L2179">
        <f>VLOOKUP(B2179,HIS退!B:F,5,FALSE)</f>
        <v>-2500</v>
      </c>
      <c r="M2179" t="e">
        <f>VLOOKUP(J2179,银行退!A:F,6,FALSE)</f>
        <v>#N/A</v>
      </c>
      <c r="N2179" t="e">
        <f>VLOOKUP(J2179,网银退汇!H:M,6,FALSE)</f>
        <v>#N/A</v>
      </c>
    </row>
    <row r="2180" spans="1:14" hidden="1">
      <c r="A2180" s="1" t="s">
        <v>15895</v>
      </c>
      <c r="B2180" s="1">
        <v>2012776</v>
      </c>
      <c r="C2180" s="1" t="s">
        <v>9176</v>
      </c>
      <c r="D2180" s="1" t="s">
        <v>9177</v>
      </c>
      <c r="E2180" s="1" t="s">
        <v>9178</v>
      </c>
      <c r="F2180" s="2">
        <v>5020.46</v>
      </c>
      <c r="G2180" s="1" t="s">
        <v>115</v>
      </c>
      <c r="H2180" s="1" t="s">
        <v>92</v>
      </c>
      <c r="I2180" s="1" t="s">
        <v>93</v>
      </c>
      <c r="J2180" s="1" t="s">
        <v>15896</v>
      </c>
      <c r="K2180" s="1" t="s">
        <v>15897</v>
      </c>
      <c r="L2180">
        <f>VLOOKUP(B2180,HIS退!B:F,5,FALSE)</f>
        <v>-5020.46</v>
      </c>
      <c r="M2180" t="e">
        <f>VLOOKUP(J2180,银行退!A:F,6,FALSE)</f>
        <v>#N/A</v>
      </c>
      <c r="N2180" t="e">
        <f>VLOOKUP(J2180,网银退汇!H:M,6,FALSE)</f>
        <v>#N/A</v>
      </c>
    </row>
    <row r="2181" spans="1:14" hidden="1">
      <c r="A2181" s="1" t="s">
        <v>15898</v>
      </c>
      <c r="B2181" s="1">
        <v>2012796</v>
      </c>
      <c r="C2181" s="1" t="s">
        <v>9180</v>
      </c>
      <c r="D2181" s="1" t="s">
        <v>9181</v>
      </c>
      <c r="E2181" s="1" t="s">
        <v>9182</v>
      </c>
      <c r="F2181" s="2">
        <v>163.44</v>
      </c>
      <c r="G2181" s="1" t="s">
        <v>115</v>
      </c>
      <c r="H2181" s="1" t="s">
        <v>92</v>
      </c>
      <c r="I2181" s="1" t="s">
        <v>93</v>
      </c>
      <c r="J2181" s="1" t="s">
        <v>15899</v>
      </c>
      <c r="K2181" s="1" t="s">
        <v>15900</v>
      </c>
      <c r="L2181">
        <f>VLOOKUP(B2181,HIS退!B:F,5,FALSE)</f>
        <v>-163.44</v>
      </c>
      <c r="M2181" t="e">
        <f>VLOOKUP(J2181,银行退!A:F,6,FALSE)</f>
        <v>#N/A</v>
      </c>
      <c r="N2181" t="e">
        <f>VLOOKUP(J2181,网银退汇!H:M,6,FALSE)</f>
        <v>#N/A</v>
      </c>
    </row>
    <row r="2182" spans="1:14">
      <c r="A2182" s="1" t="s">
        <v>15901</v>
      </c>
      <c r="B2182" s="1">
        <v>2012837</v>
      </c>
      <c r="C2182" s="1" t="s">
        <v>15902</v>
      </c>
      <c r="D2182" s="1" t="s">
        <v>7363</v>
      </c>
      <c r="E2182" s="1" t="s">
        <v>7364</v>
      </c>
      <c r="F2182" s="2">
        <v>2000</v>
      </c>
      <c r="G2182" s="1" t="s">
        <v>115</v>
      </c>
      <c r="H2182" s="1" t="s">
        <v>94</v>
      </c>
      <c r="I2182" s="1" t="s">
        <v>24</v>
      </c>
      <c r="J2182" s="1" t="s">
        <v>15903</v>
      </c>
      <c r="K2182" s="1" t="s">
        <v>14406</v>
      </c>
      <c r="L2182">
        <f>VLOOKUP(B2182,HIS退!B:F,5,FALSE)</f>
        <v>-2000</v>
      </c>
      <c r="M2182" t="e">
        <f>VLOOKUP(J2182,银行退!A:F,6,FALSE)</f>
        <v>#N/A</v>
      </c>
      <c r="N2182" t="str">
        <f>VLOOKUP(J2182,网银退汇!H:M,6,FALSE)</f>
        <v>20170914</v>
      </c>
    </row>
    <row r="2183" spans="1:14" hidden="1">
      <c r="A2183" s="1" t="s">
        <v>15904</v>
      </c>
      <c r="B2183" s="1">
        <v>2012882</v>
      </c>
      <c r="C2183" s="1" t="s">
        <v>9185</v>
      </c>
      <c r="D2183" s="1" t="s">
        <v>9186</v>
      </c>
      <c r="E2183" s="1" t="s">
        <v>9187</v>
      </c>
      <c r="F2183" s="2">
        <v>50</v>
      </c>
      <c r="G2183" s="1" t="s">
        <v>115</v>
      </c>
      <c r="H2183" s="1" t="s">
        <v>92</v>
      </c>
      <c r="I2183" s="1" t="s">
        <v>93</v>
      </c>
      <c r="J2183" s="1" t="s">
        <v>15905</v>
      </c>
      <c r="K2183" s="1" t="s">
        <v>15906</v>
      </c>
      <c r="L2183">
        <f>VLOOKUP(B2183,HIS退!B:F,5,FALSE)</f>
        <v>-50</v>
      </c>
      <c r="M2183" t="e">
        <f>VLOOKUP(J2183,银行退!A:F,6,FALSE)</f>
        <v>#N/A</v>
      </c>
      <c r="N2183" t="e">
        <f>VLOOKUP(J2183,网银退汇!H:M,6,FALSE)</f>
        <v>#N/A</v>
      </c>
    </row>
    <row r="2184" spans="1:14" hidden="1">
      <c r="A2184" s="1" t="s">
        <v>15907</v>
      </c>
      <c r="B2184" s="1">
        <v>2012929</v>
      </c>
      <c r="C2184" s="1" t="s">
        <v>9189</v>
      </c>
      <c r="D2184" s="1" t="s">
        <v>9190</v>
      </c>
      <c r="E2184" s="1" t="s">
        <v>9191</v>
      </c>
      <c r="F2184" s="2">
        <v>238</v>
      </c>
      <c r="G2184" s="1" t="s">
        <v>115</v>
      </c>
      <c r="H2184" s="1" t="s">
        <v>92</v>
      </c>
      <c r="I2184" s="1" t="s">
        <v>93</v>
      </c>
      <c r="J2184" s="1" t="s">
        <v>15908</v>
      </c>
      <c r="K2184" s="1" t="s">
        <v>15909</v>
      </c>
      <c r="L2184">
        <f>VLOOKUP(B2184,HIS退!B:F,5,FALSE)</f>
        <v>-238</v>
      </c>
      <c r="M2184" t="e">
        <f>VLOOKUP(J2184,银行退!A:F,6,FALSE)</f>
        <v>#N/A</v>
      </c>
      <c r="N2184" t="e">
        <f>VLOOKUP(J2184,网银退汇!H:M,6,FALSE)</f>
        <v>#N/A</v>
      </c>
    </row>
    <row r="2185" spans="1:14" hidden="1">
      <c r="A2185" s="1" t="s">
        <v>15910</v>
      </c>
      <c r="B2185" s="1">
        <v>2012932</v>
      </c>
      <c r="C2185" s="1" t="s">
        <v>9193</v>
      </c>
      <c r="D2185" s="1" t="s">
        <v>9194</v>
      </c>
      <c r="E2185" s="1" t="s">
        <v>9195</v>
      </c>
      <c r="F2185" s="2">
        <v>1702.58</v>
      </c>
      <c r="G2185" s="1" t="s">
        <v>115</v>
      </c>
      <c r="H2185" s="1" t="s">
        <v>92</v>
      </c>
      <c r="I2185" s="1" t="s">
        <v>93</v>
      </c>
      <c r="J2185" s="1" t="s">
        <v>15911</v>
      </c>
      <c r="K2185" s="1" t="s">
        <v>15912</v>
      </c>
      <c r="L2185">
        <f>VLOOKUP(B2185,HIS退!B:F,5,FALSE)</f>
        <v>-1702.58</v>
      </c>
      <c r="M2185" t="e">
        <f>VLOOKUP(J2185,银行退!A:F,6,FALSE)</f>
        <v>#N/A</v>
      </c>
      <c r="N2185" t="e">
        <f>VLOOKUP(J2185,网银退汇!H:M,6,FALSE)</f>
        <v>#N/A</v>
      </c>
    </row>
    <row r="2186" spans="1:14" hidden="1">
      <c r="A2186" s="1" t="s">
        <v>15913</v>
      </c>
      <c r="B2186" s="1">
        <v>2012952</v>
      </c>
      <c r="C2186" s="1" t="s">
        <v>9197</v>
      </c>
      <c r="D2186" s="1" t="s">
        <v>9198</v>
      </c>
      <c r="E2186" s="1" t="s">
        <v>9199</v>
      </c>
      <c r="F2186" s="2">
        <v>3700</v>
      </c>
      <c r="G2186" s="1" t="s">
        <v>115</v>
      </c>
      <c r="H2186" s="1" t="s">
        <v>92</v>
      </c>
      <c r="I2186" s="1" t="s">
        <v>93</v>
      </c>
      <c r="J2186" s="1" t="s">
        <v>15914</v>
      </c>
      <c r="K2186" s="1" t="s">
        <v>15915</v>
      </c>
      <c r="L2186">
        <f>VLOOKUP(B2186,HIS退!B:F,5,FALSE)</f>
        <v>-3700</v>
      </c>
      <c r="M2186" t="e">
        <f>VLOOKUP(J2186,银行退!A:F,6,FALSE)</f>
        <v>#N/A</v>
      </c>
      <c r="N2186" t="e">
        <f>VLOOKUP(J2186,网银退汇!H:M,6,FALSE)</f>
        <v>#N/A</v>
      </c>
    </row>
    <row r="2187" spans="1:14" hidden="1">
      <c r="A2187" s="1" t="s">
        <v>15916</v>
      </c>
      <c r="B2187" s="1">
        <v>2013062</v>
      </c>
      <c r="C2187" s="1" t="s">
        <v>9201</v>
      </c>
      <c r="D2187" s="1" t="s">
        <v>9202</v>
      </c>
      <c r="E2187" s="1" t="s">
        <v>9203</v>
      </c>
      <c r="F2187" s="2">
        <v>3670</v>
      </c>
      <c r="G2187" s="1" t="s">
        <v>115</v>
      </c>
      <c r="H2187" s="1" t="s">
        <v>92</v>
      </c>
      <c r="I2187" s="1" t="s">
        <v>93</v>
      </c>
      <c r="J2187" s="1" t="s">
        <v>15917</v>
      </c>
      <c r="K2187" s="1" t="s">
        <v>15918</v>
      </c>
      <c r="L2187">
        <f>VLOOKUP(B2187,HIS退!B:F,5,FALSE)</f>
        <v>-3670</v>
      </c>
      <c r="M2187" t="e">
        <f>VLOOKUP(J2187,银行退!A:F,6,FALSE)</f>
        <v>#N/A</v>
      </c>
      <c r="N2187" t="e">
        <f>VLOOKUP(J2187,网银退汇!H:M,6,FALSE)</f>
        <v>#N/A</v>
      </c>
    </row>
    <row r="2188" spans="1:14" hidden="1">
      <c r="A2188" s="1" t="s">
        <v>15919</v>
      </c>
      <c r="B2188" s="1">
        <v>2013123</v>
      </c>
      <c r="C2188" s="1" t="s">
        <v>9205</v>
      </c>
      <c r="D2188" s="1" t="s">
        <v>9206</v>
      </c>
      <c r="E2188" s="1" t="s">
        <v>9207</v>
      </c>
      <c r="F2188" s="2">
        <v>4300</v>
      </c>
      <c r="G2188" s="1" t="s">
        <v>115</v>
      </c>
      <c r="H2188" s="1" t="s">
        <v>92</v>
      </c>
      <c r="I2188" s="1" t="s">
        <v>93</v>
      </c>
      <c r="J2188" s="1" t="s">
        <v>15920</v>
      </c>
      <c r="K2188" s="1" t="s">
        <v>15921</v>
      </c>
      <c r="L2188">
        <f>VLOOKUP(B2188,HIS退!B:F,5,FALSE)</f>
        <v>-4300</v>
      </c>
      <c r="M2188" t="e">
        <f>VLOOKUP(J2188,银行退!A:F,6,FALSE)</f>
        <v>#N/A</v>
      </c>
      <c r="N2188" t="e">
        <f>VLOOKUP(J2188,网银退汇!H:M,6,FALSE)</f>
        <v>#N/A</v>
      </c>
    </row>
    <row r="2189" spans="1:14" hidden="1">
      <c r="A2189" s="1" t="s">
        <v>15922</v>
      </c>
      <c r="B2189" s="1">
        <v>2013178</v>
      </c>
      <c r="C2189" s="1" t="s">
        <v>9209</v>
      </c>
      <c r="D2189" s="1" t="s">
        <v>9210</v>
      </c>
      <c r="E2189" s="1" t="s">
        <v>9211</v>
      </c>
      <c r="F2189" s="2">
        <v>234.5</v>
      </c>
      <c r="G2189" s="1" t="s">
        <v>115</v>
      </c>
      <c r="H2189" s="1" t="s">
        <v>92</v>
      </c>
      <c r="I2189" s="1" t="s">
        <v>93</v>
      </c>
      <c r="J2189" s="1" t="s">
        <v>15923</v>
      </c>
      <c r="K2189" s="1" t="s">
        <v>15924</v>
      </c>
      <c r="L2189">
        <f>VLOOKUP(B2189,HIS退!B:F,5,FALSE)</f>
        <v>-234.5</v>
      </c>
      <c r="M2189" t="e">
        <f>VLOOKUP(J2189,银行退!A:F,6,FALSE)</f>
        <v>#N/A</v>
      </c>
      <c r="N2189" t="e">
        <f>VLOOKUP(J2189,网银退汇!H:M,6,FALSE)</f>
        <v>#N/A</v>
      </c>
    </row>
    <row r="2190" spans="1:14" hidden="1">
      <c r="A2190" s="1" t="s">
        <v>15925</v>
      </c>
      <c r="B2190" s="1">
        <v>2013291</v>
      </c>
      <c r="C2190" s="1" t="s">
        <v>9213</v>
      </c>
      <c r="D2190" s="1" t="s">
        <v>9214</v>
      </c>
      <c r="E2190" s="1" t="s">
        <v>9215</v>
      </c>
      <c r="F2190" s="2">
        <v>2400</v>
      </c>
      <c r="G2190" s="1" t="s">
        <v>115</v>
      </c>
      <c r="H2190" s="1" t="s">
        <v>92</v>
      </c>
      <c r="I2190" s="1" t="s">
        <v>93</v>
      </c>
      <c r="J2190" s="1" t="s">
        <v>15926</v>
      </c>
      <c r="K2190" s="1" t="s">
        <v>15927</v>
      </c>
      <c r="L2190">
        <f>VLOOKUP(B2190,HIS退!B:F,5,FALSE)</f>
        <v>-2400</v>
      </c>
      <c r="M2190" t="e">
        <f>VLOOKUP(J2190,银行退!A:F,6,FALSE)</f>
        <v>#N/A</v>
      </c>
      <c r="N2190" t="e">
        <f>VLOOKUP(J2190,网银退汇!H:M,6,FALSE)</f>
        <v>#N/A</v>
      </c>
    </row>
    <row r="2191" spans="1:14" hidden="1">
      <c r="A2191" s="1" t="s">
        <v>15928</v>
      </c>
      <c r="B2191" s="1">
        <v>2013296</v>
      </c>
      <c r="C2191" s="1" t="s">
        <v>9217</v>
      </c>
      <c r="D2191" s="1" t="s">
        <v>9218</v>
      </c>
      <c r="E2191" s="1" t="s">
        <v>9219</v>
      </c>
      <c r="F2191" s="2">
        <v>8057</v>
      </c>
      <c r="G2191" s="1" t="s">
        <v>115</v>
      </c>
      <c r="H2191" s="1" t="s">
        <v>92</v>
      </c>
      <c r="I2191" s="1" t="s">
        <v>93</v>
      </c>
      <c r="J2191" s="1" t="s">
        <v>15929</v>
      </c>
      <c r="K2191" s="1" t="s">
        <v>15930</v>
      </c>
      <c r="L2191">
        <f>VLOOKUP(B2191,HIS退!B:F,5,FALSE)</f>
        <v>-8057</v>
      </c>
      <c r="M2191" t="e">
        <f>VLOOKUP(J2191,银行退!A:F,6,FALSE)</f>
        <v>#N/A</v>
      </c>
      <c r="N2191" t="e">
        <f>VLOOKUP(J2191,网银退汇!H:M,6,FALSE)</f>
        <v>#N/A</v>
      </c>
    </row>
    <row r="2192" spans="1:14" hidden="1">
      <c r="A2192" s="1" t="s">
        <v>15931</v>
      </c>
      <c r="B2192" s="1">
        <v>2013300</v>
      </c>
      <c r="C2192" s="1" t="s">
        <v>9221</v>
      </c>
      <c r="D2192" s="1" t="s">
        <v>9222</v>
      </c>
      <c r="E2192" s="1" t="s">
        <v>9223</v>
      </c>
      <c r="F2192" s="2">
        <v>70</v>
      </c>
      <c r="G2192" s="1" t="s">
        <v>115</v>
      </c>
      <c r="H2192" s="1" t="s">
        <v>92</v>
      </c>
      <c r="I2192" s="1" t="s">
        <v>93</v>
      </c>
      <c r="J2192" s="1" t="s">
        <v>15932</v>
      </c>
      <c r="K2192" s="1" t="s">
        <v>15933</v>
      </c>
      <c r="L2192">
        <f>VLOOKUP(B2192,HIS退!B:F,5,FALSE)</f>
        <v>-70</v>
      </c>
      <c r="M2192" t="e">
        <f>VLOOKUP(J2192,银行退!A:F,6,FALSE)</f>
        <v>#N/A</v>
      </c>
      <c r="N2192" t="e">
        <f>VLOOKUP(J2192,网银退汇!H:M,6,FALSE)</f>
        <v>#N/A</v>
      </c>
    </row>
    <row r="2193" spans="1:14" hidden="1">
      <c r="A2193" s="1" t="s">
        <v>15934</v>
      </c>
      <c r="B2193" s="1">
        <v>2013319</v>
      </c>
      <c r="C2193" s="1" t="s">
        <v>9225</v>
      </c>
      <c r="D2193" s="1" t="s">
        <v>9226</v>
      </c>
      <c r="E2193" s="1" t="s">
        <v>9227</v>
      </c>
      <c r="F2193" s="2">
        <v>8535.7000000000007</v>
      </c>
      <c r="G2193" s="1" t="s">
        <v>115</v>
      </c>
      <c r="H2193" s="1" t="s">
        <v>92</v>
      </c>
      <c r="I2193" s="1" t="s">
        <v>93</v>
      </c>
      <c r="J2193" s="1" t="s">
        <v>15935</v>
      </c>
      <c r="K2193" s="1" t="s">
        <v>15936</v>
      </c>
      <c r="L2193">
        <f>VLOOKUP(B2193,HIS退!B:F,5,FALSE)</f>
        <v>-8535.7000000000007</v>
      </c>
      <c r="M2193" t="e">
        <f>VLOOKUP(J2193,银行退!A:F,6,FALSE)</f>
        <v>#N/A</v>
      </c>
      <c r="N2193" t="e">
        <f>VLOOKUP(J2193,网银退汇!H:M,6,FALSE)</f>
        <v>#N/A</v>
      </c>
    </row>
    <row r="2194" spans="1:14" hidden="1">
      <c r="A2194" s="1" t="s">
        <v>15937</v>
      </c>
      <c r="B2194" s="1">
        <v>2013342</v>
      </c>
      <c r="C2194" s="1" t="s">
        <v>9229</v>
      </c>
      <c r="D2194" s="1" t="s">
        <v>9230</v>
      </c>
      <c r="E2194" s="1" t="s">
        <v>9231</v>
      </c>
      <c r="F2194" s="2">
        <v>5000</v>
      </c>
      <c r="G2194" s="1" t="s">
        <v>115</v>
      </c>
      <c r="H2194" s="1" t="s">
        <v>92</v>
      </c>
      <c r="I2194" s="1" t="s">
        <v>93</v>
      </c>
      <c r="J2194" s="1" t="s">
        <v>15938</v>
      </c>
      <c r="K2194" s="1" t="s">
        <v>15939</v>
      </c>
      <c r="L2194">
        <f>VLOOKUP(B2194,HIS退!B:F,5,FALSE)</f>
        <v>-5000</v>
      </c>
      <c r="M2194" t="e">
        <f>VLOOKUP(J2194,银行退!A:F,6,FALSE)</f>
        <v>#N/A</v>
      </c>
      <c r="N2194" t="e">
        <f>VLOOKUP(J2194,网银退汇!H:M,6,FALSE)</f>
        <v>#N/A</v>
      </c>
    </row>
    <row r="2195" spans="1:14" hidden="1">
      <c r="A2195" s="1" t="s">
        <v>15940</v>
      </c>
      <c r="B2195" s="1">
        <v>2013358</v>
      </c>
      <c r="C2195" s="1" t="s">
        <v>9233</v>
      </c>
      <c r="D2195" s="1" t="s">
        <v>9234</v>
      </c>
      <c r="E2195" s="1" t="s">
        <v>9235</v>
      </c>
      <c r="F2195" s="2">
        <v>2800</v>
      </c>
      <c r="G2195" s="1" t="s">
        <v>115</v>
      </c>
      <c r="H2195" s="1" t="s">
        <v>92</v>
      </c>
      <c r="I2195" s="1" t="s">
        <v>93</v>
      </c>
      <c r="J2195" s="1" t="s">
        <v>15941</v>
      </c>
      <c r="K2195" s="1" t="s">
        <v>15942</v>
      </c>
      <c r="L2195">
        <f>VLOOKUP(B2195,HIS退!B:F,5,FALSE)</f>
        <v>-2800</v>
      </c>
      <c r="M2195" t="e">
        <f>VLOOKUP(J2195,银行退!A:F,6,FALSE)</f>
        <v>#N/A</v>
      </c>
      <c r="N2195" t="e">
        <f>VLOOKUP(J2195,网银退汇!H:M,6,FALSE)</f>
        <v>#N/A</v>
      </c>
    </row>
    <row r="2196" spans="1:14" hidden="1">
      <c r="A2196" s="1" t="s">
        <v>15943</v>
      </c>
      <c r="B2196" s="1">
        <v>2013381</v>
      </c>
      <c r="C2196" s="1" t="s">
        <v>9237</v>
      </c>
      <c r="D2196" s="1" t="s">
        <v>9238</v>
      </c>
      <c r="E2196" s="1" t="s">
        <v>8924</v>
      </c>
      <c r="F2196" s="2">
        <v>5000</v>
      </c>
      <c r="G2196" s="1" t="s">
        <v>115</v>
      </c>
      <c r="H2196" s="1" t="s">
        <v>92</v>
      </c>
      <c r="I2196" s="1" t="s">
        <v>93</v>
      </c>
      <c r="J2196" s="1" t="s">
        <v>15944</v>
      </c>
      <c r="K2196" s="1" t="s">
        <v>15945</v>
      </c>
      <c r="L2196">
        <f>VLOOKUP(B2196,HIS退!B:F,5,FALSE)</f>
        <v>-5000</v>
      </c>
      <c r="M2196" t="e">
        <f>VLOOKUP(J2196,银行退!A:F,6,FALSE)</f>
        <v>#N/A</v>
      </c>
      <c r="N2196" t="e">
        <f>VLOOKUP(J2196,网银退汇!H:M,6,FALSE)</f>
        <v>#N/A</v>
      </c>
    </row>
    <row r="2197" spans="1:14" hidden="1">
      <c r="A2197" s="1" t="s">
        <v>15946</v>
      </c>
      <c r="B2197" s="1">
        <v>2013419</v>
      </c>
      <c r="C2197" s="1" t="s">
        <v>9240</v>
      </c>
      <c r="D2197" s="1" t="s">
        <v>9241</v>
      </c>
      <c r="E2197" s="1" t="s">
        <v>9242</v>
      </c>
      <c r="F2197" s="2">
        <v>5800</v>
      </c>
      <c r="G2197" s="1" t="s">
        <v>115</v>
      </c>
      <c r="H2197" s="1" t="s">
        <v>92</v>
      </c>
      <c r="I2197" s="1" t="s">
        <v>93</v>
      </c>
      <c r="J2197" s="1" t="s">
        <v>15947</v>
      </c>
      <c r="K2197" s="1" t="s">
        <v>15948</v>
      </c>
      <c r="L2197">
        <f>VLOOKUP(B2197,HIS退!B:F,5,FALSE)</f>
        <v>-5800</v>
      </c>
      <c r="M2197" t="e">
        <f>VLOOKUP(J2197,银行退!A:F,6,FALSE)</f>
        <v>#N/A</v>
      </c>
      <c r="N2197" t="e">
        <f>VLOOKUP(J2197,网银退汇!H:M,6,FALSE)</f>
        <v>#N/A</v>
      </c>
    </row>
    <row r="2198" spans="1:14" hidden="1">
      <c r="A2198" s="1" t="s">
        <v>15949</v>
      </c>
      <c r="B2198" s="1">
        <v>2013441</v>
      </c>
      <c r="C2198" s="1" t="s">
        <v>9244</v>
      </c>
      <c r="D2198" s="1" t="s">
        <v>9245</v>
      </c>
      <c r="E2198" s="1" t="s">
        <v>9246</v>
      </c>
      <c r="F2198" s="2">
        <v>1425</v>
      </c>
      <c r="G2198" s="1" t="s">
        <v>115</v>
      </c>
      <c r="H2198" s="1" t="s">
        <v>92</v>
      </c>
      <c r="I2198" s="1" t="s">
        <v>93</v>
      </c>
      <c r="J2198" s="1" t="s">
        <v>15950</v>
      </c>
      <c r="K2198" s="1" t="s">
        <v>15951</v>
      </c>
      <c r="L2198">
        <f>VLOOKUP(B2198,HIS退!B:F,5,FALSE)</f>
        <v>-1425</v>
      </c>
      <c r="M2198" t="e">
        <f>VLOOKUP(J2198,银行退!A:F,6,FALSE)</f>
        <v>#N/A</v>
      </c>
      <c r="N2198" t="e">
        <f>VLOOKUP(J2198,网银退汇!H:M,6,FALSE)</f>
        <v>#N/A</v>
      </c>
    </row>
    <row r="2199" spans="1:14" hidden="1">
      <c r="A2199" s="1" t="s">
        <v>15952</v>
      </c>
      <c r="B2199" s="1">
        <v>2013511</v>
      </c>
      <c r="C2199" s="1" t="s">
        <v>9248</v>
      </c>
      <c r="D2199" s="1" t="s">
        <v>9249</v>
      </c>
      <c r="E2199" s="1" t="s">
        <v>9250</v>
      </c>
      <c r="F2199" s="2">
        <v>350</v>
      </c>
      <c r="G2199" s="1" t="s">
        <v>115</v>
      </c>
      <c r="H2199" s="1" t="s">
        <v>92</v>
      </c>
      <c r="I2199" s="1" t="s">
        <v>93</v>
      </c>
      <c r="J2199" s="1" t="s">
        <v>15953</v>
      </c>
      <c r="K2199" s="1" t="s">
        <v>15954</v>
      </c>
      <c r="L2199">
        <f>VLOOKUP(B2199,HIS退!B:F,5,FALSE)</f>
        <v>-350</v>
      </c>
      <c r="M2199" t="e">
        <f>VLOOKUP(J2199,银行退!A:F,6,FALSE)</f>
        <v>#N/A</v>
      </c>
      <c r="N2199" t="e">
        <f>VLOOKUP(J2199,网银退汇!H:M,6,FALSE)</f>
        <v>#N/A</v>
      </c>
    </row>
    <row r="2200" spans="1:14" hidden="1">
      <c r="A2200" s="1" t="s">
        <v>15955</v>
      </c>
      <c r="B2200" s="1">
        <v>2013536</v>
      </c>
      <c r="C2200" s="1" t="s">
        <v>9252</v>
      </c>
      <c r="D2200" s="1" t="s">
        <v>9253</v>
      </c>
      <c r="E2200" s="1" t="s">
        <v>9254</v>
      </c>
      <c r="F2200" s="2">
        <v>5900</v>
      </c>
      <c r="G2200" s="1" t="s">
        <v>115</v>
      </c>
      <c r="H2200" s="1" t="s">
        <v>92</v>
      </c>
      <c r="I2200" s="1" t="s">
        <v>93</v>
      </c>
      <c r="J2200" s="1" t="s">
        <v>15956</v>
      </c>
      <c r="K2200" s="1" t="s">
        <v>15957</v>
      </c>
      <c r="L2200">
        <f>VLOOKUP(B2200,HIS退!B:F,5,FALSE)</f>
        <v>-5900</v>
      </c>
      <c r="M2200" t="e">
        <f>VLOOKUP(J2200,银行退!A:F,6,FALSE)</f>
        <v>#N/A</v>
      </c>
      <c r="N2200" t="e">
        <f>VLOOKUP(J2200,网银退汇!H:M,6,FALSE)</f>
        <v>#N/A</v>
      </c>
    </row>
    <row r="2201" spans="1:14" hidden="1">
      <c r="A2201" s="1" t="s">
        <v>15958</v>
      </c>
      <c r="B2201" s="1">
        <v>2013551</v>
      </c>
      <c r="C2201" s="1" t="s">
        <v>9256</v>
      </c>
      <c r="D2201" s="1" t="s">
        <v>9257</v>
      </c>
      <c r="E2201" s="1" t="s">
        <v>9258</v>
      </c>
      <c r="F2201" s="2">
        <v>270</v>
      </c>
      <c r="G2201" s="1" t="s">
        <v>115</v>
      </c>
      <c r="H2201" s="1" t="s">
        <v>92</v>
      </c>
      <c r="I2201" s="1" t="s">
        <v>93</v>
      </c>
      <c r="J2201" s="1" t="s">
        <v>15959</v>
      </c>
      <c r="K2201" s="1" t="s">
        <v>15960</v>
      </c>
      <c r="L2201">
        <f>VLOOKUP(B2201,HIS退!B:F,5,FALSE)</f>
        <v>-270</v>
      </c>
      <c r="M2201" t="e">
        <f>VLOOKUP(J2201,银行退!A:F,6,FALSE)</f>
        <v>#N/A</v>
      </c>
      <c r="N2201" t="e">
        <f>VLOOKUP(J2201,网银退汇!H:M,6,FALSE)</f>
        <v>#N/A</v>
      </c>
    </row>
    <row r="2202" spans="1:14" hidden="1">
      <c r="A2202" s="1" t="s">
        <v>15961</v>
      </c>
      <c r="B2202" s="1">
        <v>2013555</v>
      </c>
      <c r="C2202" s="1" t="s">
        <v>9260</v>
      </c>
      <c r="D2202" s="1" t="s">
        <v>9261</v>
      </c>
      <c r="E2202" s="1" t="s">
        <v>9262</v>
      </c>
      <c r="F2202" s="2">
        <v>10000</v>
      </c>
      <c r="G2202" s="1" t="s">
        <v>115</v>
      </c>
      <c r="H2202" s="1" t="s">
        <v>92</v>
      </c>
      <c r="I2202" s="1" t="s">
        <v>93</v>
      </c>
      <c r="J2202" s="1" t="s">
        <v>15962</v>
      </c>
      <c r="K2202" s="1" t="s">
        <v>15963</v>
      </c>
      <c r="L2202">
        <f>VLOOKUP(B2202,HIS退!B:F,5,FALSE)</f>
        <v>-10000</v>
      </c>
      <c r="M2202" t="e">
        <f>VLOOKUP(J2202,银行退!A:F,6,FALSE)</f>
        <v>#N/A</v>
      </c>
      <c r="N2202" t="e">
        <f>VLOOKUP(J2202,网银退汇!H:M,6,FALSE)</f>
        <v>#N/A</v>
      </c>
    </row>
    <row r="2203" spans="1:14" hidden="1">
      <c r="A2203" s="1" t="s">
        <v>15964</v>
      </c>
      <c r="B2203" s="1">
        <v>2013560</v>
      </c>
      <c r="C2203" s="1" t="s">
        <v>9264</v>
      </c>
      <c r="D2203" s="1" t="s">
        <v>9265</v>
      </c>
      <c r="E2203" s="1" t="s">
        <v>9266</v>
      </c>
      <c r="F2203" s="2">
        <v>500</v>
      </c>
      <c r="G2203" s="1" t="s">
        <v>115</v>
      </c>
      <c r="H2203" s="1" t="s">
        <v>92</v>
      </c>
      <c r="I2203" s="1" t="s">
        <v>93</v>
      </c>
      <c r="J2203" s="1" t="s">
        <v>15965</v>
      </c>
      <c r="K2203" s="1" t="s">
        <v>15966</v>
      </c>
      <c r="L2203">
        <f>VLOOKUP(B2203,HIS退!B:F,5,FALSE)</f>
        <v>-500</v>
      </c>
      <c r="M2203" t="e">
        <f>VLOOKUP(J2203,银行退!A:F,6,FALSE)</f>
        <v>#N/A</v>
      </c>
      <c r="N2203" t="e">
        <f>VLOOKUP(J2203,网银退汇!H:M,6,FALSE)</f>
        <v>#N/A</v>
      </c>
    </row>
    <row r="2204" spans="1:14">
      <c r="A2204" s="1" t="s">
        <v>15967</v>
      </c>
      <c r="B2204" s="1">
        <v>2013578</v>
      </c>
      <c r="C2204" s="1" t="s">
        <v>9268</v>
      </c>
      <c r="D2204" s="1" t="s">
        <v>9269</v>
      </c>
      <c r="E2204" s="1" t="s">
        <v>9270</v>
      </c>
      <c r="F2204" s="2">
        <v>5000</v>
      </c>
      <c r="G2204" s="1" t="s">
        <v>115</v>
      </c>
      <c r="H2204" s="1" t="s">
        <v>92</v>
      </c>
      <c r="I2204" s="1" t="s">
        <v>93</v>
      </c>
      <c r="J2204" s="1" t="s">
        <v>17574</v>
      </c>
      <c r="K2204" s="1" t="s">
        <v>15969</v>
      </c>
      <c r="L2204">
        <f>VLOOKUP(B2204,HIS退!B:F,5,FALSE)</f>
        <v>-5000</v>
      </c>
      <c r="M2204" t="e">
        <f>VLOOKUP(J2204,银行退!A:F,6,FALSE)</f>
        <v>#N/A</v>
      </c>
      <c r="N2204" t="str">
        <f>VLOOKUP(J2204,网银退汇!H:M,6,FALSE)</f>
        <v>20170915</v>
      </c>
    </row>
    <row r="2205" spans="1:14" hidden="1">
      <c r="A2205" s="1" t="s">
        <v>15970</v>
      </c>
      <c r="B2205" s="1">
        <v>2013619</v>
      </c>
      <c r="C2205" s="1" t="s">
        <v>9272</v>
      </c>
      <c r="D2205" s="1" t="s">
        <v>9273</v>
      </c>
      <c r="E2205" s="1" t="s">
        <v>9274</v>
      </c>
      <c r="F2205" s="2">
        <v>5000</v>
      </c>
      <c r="G2205" s="1" t="s">
        <v>115</v>
      </c>
      <c r="H2205" s="1" t="s">
        <v>92</v>
      </c>
      <c r="I2205" s="1" t="s">
        <v>93</v>
      </c>
      <c r="J2205" s="1" t="s">
        <v>15971</v>
      </c>
      <c r="K2205" s="1" t="s">
        <v>15966</v>
      </c>
      <c r="L2205">
        <f>VLOOKUP(B2205,HIS退!B:F,5,FALSE)</f>
        <v>-5000</v>
      </c>
      <c r="M2205" t="e">
        <f>VLOOKUP(J2205,银行退!A:F,6,FALSE)</f>
        <v>#N/A</v>
      </c>
      <c r="N2205" t="e">
        <f>VLOOKUP(J2205,网银退汇!H:M,6,FALSE)</f>
        <v>#N/A</v>
      </c>
    </row>
    <row r="2206" spans="1:14" hidden="1">
      <c r="A2206" s="1" t="s">
        <v>15972</v>
      </c>
      <c r="B2206" s="1">
        <v>2013632</v>
      </c>
      <c r="C2206" s="1" t="s">
        <v>9276</v>
      </c>
      <c r="D2206" s="1" t="s">
        <v>9277</v>
      </c>
      <c r="E2206" s="1" t="s">
        <v>9278</v>
      </c>
      <c r="F2206" s="2">
        <v>10959</v>
      </c>
      <c r="G2206" s="1" t="s">
        <v>115</v>
      </c>
      <c r="H2206" s="1" t="s">
        <v>92</v>
      </c>
      <c r="I2206" s="1" t="s">
        <v>93</v>
      </c>
      <c r="J2206" s="1" t="s">
        <v>15973</v>
      </c>
      <c r="K2206" s="1" t="s">
        <v>15974</v>
      </c>
      <c r="L2206">
        <f>VLOOKUP(B2206,HIS退!B:F,5,FALSE)</f>
        <v>-10959</v>
      </c>
      <c r="M2206" t="e">
        <f>VLOOKUP(J2206,银行退!A:F,6,FALSE)</f>
        <v>#N/A</v>
      </c>
      <c r="N2206" t="e">
        <f>VLOOKUP(J2206,网银退汇!H:M,6,FALSE)</f>
        <v>#N/A</v>
      </c>
    </row>
    <row r="2207" spans="1:14" hidden="1">
      <c r="A2207" s="1" t="s">
        <v>15975</v>
      </c>
      <c r="B2207" s="1">
        <v>2013643</v>
      </c>
      <c r="C2207" s="1" t="s">
        <v>9280</v>
      </c>
      <c r="D2207" s="1" t="s">
        <v>9281</v>
      </c>
      <c r="E2207" s="1" t="s">
        <v>9282</v>
      </c>
      <c r="F2207" s="2">
        <v>1710</v>
      </c>
      <c r="G2207" s="1" t="s">
        <v>115</v>
      </c>
      <c r="H2207" s="1" t="s">
        <v>92</v>
      </c>
      <c r="I2207" s="1" t="s">
        <v>93</v>
      </c>
      <c r="J2207" s="1" t="s">
        <v>15976</v>
      </c>
      <c r="K2207" s="1" t="s">
        <v>15977</v>
      </c>
      <c r="L2207">
        <f>VLOOKUP(B2207,HIS退!B:F,5,FALSE)</f>
        <v>-1710</v>
      </c>
      <c r="M2207" t="e">
        <f>VLOOKUP(J2207,银行退!A:F,6,FALSE)</f>
        <v>#N/A</v>
      </c>
      <c r="N2207" t="e">
        <f>VLOOKUP(J2207,网银退汇!H:M,6,FALSE)</f>
        <v>#N/A</v>
      </c>
    </row>
    <row r="2208" spans="1:14" hidden="1">
      <c r="A2208" s="1" t="s">
        <v>15978</v>
      </c>
      <c r="B2208" s="1">
        <v>2013644</v>
      </c>
      <c r="C2208" s="1" t="s">
        <v>9284</v>
      </c>
      <c r="D2208" s="1" t="s">
        <v>9285</v>
      </c>
      <c r="E2208" s="1" t="s">
        <v>9286</v>
      </c>
      <c r="F2208" s="2">
        <v>2100</v>
      </c>
      <c r="G2208" s="1" t="s">
        <v>115</v>
      </c>
      <c r="H2208" s="1" t="s">
        <v>92</v>
      </c>
      <c r="I2208" s="1" t="s">
        <v>93</v>
      </c>
      <c r="J2208" s="1" t="s">
        <v>15979</v>
      </c>
      <c r="K2208" s="1" t="s">
        <v>15980</v>
      </c>
      <c r="L2208">
        <f>VLOOKUP(B2208,HIS退!B:F,5,FALSE)</f>
        <v>-2100</v>
      </c>
      <c r="M2208" t="e">
        <f>VLOOKUP(J2208,银行退!A:F,6,FALSE)</f>
        <v>#N/A</v>
      </c>
      <c r="N2208" t="e">
        <f>VLOOKUP(J2208,网银退汇!H:M,6,FALSE)</f>
        <v>#N/A</v>
      </c>
    </row>
    <row r="2209" spans="1:14" hidden="1">
      <c r="A2209" s="1" t="s">
        <v>15981</v>
      </c>
      <c r="B2209" s="1">
        <v>2013648</v>
      </c>
      <c r="C2209" s="1" t="s">
        <v>9288</v>
      </c>
      <c r="D2209" s="1" t="s">
        <v>9289</v>
      </c>
      <c r="E2209" s="1" t="s">
        <v>9290</v>
      </c>
      <c r="F2209" s="2">
        <v>500</v>
      </c>
      <c r="G2209" s="1" t="s">
        <v>115</v>
      </c>
      <c r="H2209" s="1" t="s">
        <v>92</v>
      </c>
      <c r="I2209" s="1" t="s">
        <v>93</v>
      </c>
      <c r="J2209" s="1" t="s">
        <v>15982</v>
      </c>
      <c r="K2209" s="1" t="s">
        <v>15983</v>
      </c>
      <c r="L2209">
        <f>VLOOKUP(B2209,HIS退!B:F,5,FALSE)</f>
        <v>-500</v>
      </c>
      <c r="M2209" t="e">
        <f>VLOOKUP(J2209,银行退!A:F,6,FALSE)</f>
        <v>#N/A</v>
      </c>
      <c r="N2209" t="e">
        <f>VLOOKUP(J2209,网银退汇!H:M,6,FALSE)</f>
        <v>#N/A</v>
      </c>
    </row>
    <row r="2210" spans="1:14" hidden="1">
      <c r="A2210" s="1" t="s">
        <v>15984</v>
      </c>
      <c r="B2210" s="1">
        <v>2013656</v>
      </c>
      <c r="C2210" s="1" t="s">
        <v>9292</v>
      </c>
      <c r="D2210" s="1" t="s">
        <v>8729</v>
      </c>
      <c r="E2210" s="1" t="s">
        <v>8730</v>
      </c>
      <c r="F2210" s="2">
        <v>6027.95</v>
      </c>
      <c r="G2210" s="1" t="s">
        <v>115</v>
      </c>
      <c r="H2210" s="1" t="s">
        <v>92</v>
      </c>
      <c r="I2210" s="1" t="s">
        <v>93</v>
      </c>
      <c r="J2210" s="1" t="s">
        <v>15985</v>
      </c>
      <c r="K2210" s="1" t="s">
        <v>15986</v>
      </c>
      <c r="L2210">
        <f>VLOOKUP(B2210,HIS退!B:F,5,FALSE)</f>
        <v>-6027.95</v>
      </c>
      <c r="M2210" t="e">
        <f>VLOOKUP(J2210,银行退!A:F,6,FALSE)</f>
        <v>#N/A</v>
      </c>
      <c r="N2210" t="e">
        <f>VLOOKUP(J2210,网银退汇!H:M,6,FALSE)</f>
        <v>#N/A</v>
      </c>
    </row>
    <row r="2211" spans="1:14" hidden="1">
      <c r="A2211" s="1" t="s">
        <v>15987</v>
      </c>
      <c r="B2211" s="1">
        <v>2013691</v>
      </c>
      <c r="C2211" s="1" t="s">
        <v>9294</v>
      </c>
      <c r="D2211" s="1" t="s">
        <v>9273</v>
      </c>
      <c r="E2211" s="1" t="s">
        <v>9274</v>
      </c>
      <c r="F2211" s="2">
        <v>1000</v>
      </c>
      <c r="G2211" s="1" t="s">
        <v>115</v>
      </c>
      <c r="H2211" s="1" t="s">
        <v>92</v>
      </c>
      <c r="I2211" s="1" t="s">
        <v>93</v>
      </c>
      <c r="J2211" s="1" t="s">
        <v>15988</v>
      </c>
      <c r="K2211" s="1" t="s">
        <v>15966</v>
      </c>
      <c r="L2211">
        <f>VLOOKUP(B2211,HIS退!B:F,5,FALSE)</f>
        <v>-1000</v>
      </c>
      <c r="M2211" t="e">
        <f>VLOOKUP(J2211,银行退!A:F,6,FALSE)</f>
        <v>#N/A</v>
      </c>
      <c r="N2211" t="e">
        <f>VLOOKUP(J2211,网银退汇!H:M,6,FALSE)</f>
        <v>#N/A</v>
      </c>
    </row>
    <row r="2212" spans="1:14" hidden="1">
      <c r="A2212" s="1" t="s">
        <v>15989</v>
      </c>
      <c r="B2212" s="1">
        <v>2013711</v>
      </c>
      <c r="C2212" s="1" t="s">
        <v>9296</v>
      </c>
      <c r="D2212" s="1" t="s">
        <v>9297</v>
      </c>
      <c r="E2212" s="1" t="s">
        <v>9298</v>
      </c>
      <c r="F2212" s="2">
        <v>1537</v>
      </c>
      <c r="G2212" s="1" t="s">
        <v>115</v>
      </c>
      <c r="H2212" s="1" t="s">
        <v>92</v>
      </c>
      <c r="I2212" s="1" t="s">
        <v>93</v>
      </c>
      <c r="J2212" s="1" t="s">
        <v>15990</v>
      </c>
      <c r="K2212" s="1" t="s">
        <v>15991</v>
      </c>
      <c r="L2212">
        <f>VLOOKUP(B2212,HIS退!B:F,5,FALSE)</f>
        <v>-1537</v>
      </c>
      <c r="M2212" t="e">
        <f>VLOOKUP(J2212,银行退!A:F,6,FALSE)</f>
        <v>#N/A</v>
      </c>
      <c r="N2212" t="e">
        <f>VLOOKUP(J2212,网银退汇!H:M,6,FALSE)</f>
        <v>#N/A</v>
      </c>
    </row>
    <row r="2213" spans="1:14" hidden="1">
      <c r="A2213" s="1" t="s">
        <v>15992</v>
      </c>
      <c r="B2213" s="1">
        <v>2013720</v>
      </c>
      <c r="C2213" s="1" t="s">
        <v>9300</v>
      </c>
      <c r="D2213" s="1" t="s">
        <v>9301</v>
      </c>
      <c r="E2213" s="1" t="s">
        <v>9302</v>
      </c>
      <c r="F2213" s="2">
        <v>5000</v>
      </c>
      <c r="G2213" s="1" t="s">
        <v>115</v>
      </c>
      <c r="H2213" s="1" t="s">
        <v>92</v>
      </c>
      <c r="I2213" s="1" t="s">
        <v>93</v>
      </c>
      <c r="J2213" s="1" t="s">
        <v>15993</v>
      </c>
      <c r="K2213" s="1" t="s">
        <v>15994</v>
      </c>
      <c r="L2213">
        <f>VLOOKUP(B2213,HIS退!B:F,5,FALSE)</f>
        <v>-5000</v>
      </c>
      <c r="M2213" t="e">
        <f>VLOOKUP(J2213,银行退!A:F,6,FALSE)</f>
        <v>#N/A</v>
      </c>
      <c r="N2213" t="e">
        <f>VLOOKUP(J2213,网银退汇!H:M,6,FALSE)</f>
        <v>#N/A</v>
      </c>
    </row>
    <row r="2214" spans="1:14" hidden="1">
      <c r="A2214" s="1" t="s">
        <v>15995</v>
      </c>
      <c r="B2214" s="1">
        <v>2013768</v>
      </c>
      <c r="C2214" s="1" t="s">
        <v>9304</v>
      </c>
      <c r="D2214" s="1" t="s">
        <v>8281</v>
      </c>
      <c r="E2214" s="1" t="s">
        <v>8282</v>
      </c>
      <c r="F2214" s="2">
        <v>244.27</v>
      </c>
      <c r="G2214" s="1" t="s">
        <v>115</v>
      </c>
      <c r="H2214" s="1" t="s">
        <v>92</v>
      </c>
      <c r="I2214" s="1" t="s">
        <v>93</v>
      </c>
      <c r="J2214" s="1" t="s">
        <v>15996</v>
      </c>
      <c r="K2214" s="1" t="s">
        <v>15163</v>
      </c>
      <c r="L2214">
        <f>VLOOKUP(B2214,HIS退!B:F,5,FALSE)</f>
        <v>-244.27</v>
      </c>
      <c r="M2214" t="e">
        <f>VLOOKUP(J2214,银行退!A:F,6,FALSE)</f>
        <v>#N/A</v>
      </c>
      <c r="N2214" t="e">
        <f>VLOOKUP(J2214,网银退汇!H:M,6,FALSE)</f>
        <v>#N/A</v>
      </c>
    </row>
    <row r="2215" spans="1:14" hidden="1">
      <c r="A2215" s="1" t="s">
        <v>15997</v>
      </c>
      <c r="B2215" s="1">
        <v>2013789</v>
      </c>
      <c r="C2215" s="1" t="s">
        <v>9306</v>
      </c>
      <c r="D2215" s="1" t="s">
        <v>2640</v>
      </c>
      <c r="E2215" s="1" t="s">
        <v>5276</v>
      </c>
      <c r="F2215" s="2">
        <v>1000</v>
      </c>
      <c r="G2215" s="1" t="s">
        <v>115</v>
      </c>
      <c r="H2215" s="1" t="s">
        <v>92</v>
      </c>
      <c r="I2215" s="1" t="s">
        <v>93</v>
      </c>
      <c r="J2215" s="1" t="s">
        <v>15998</v>
      </c>
      <c r="K2215" s="1" t="s">
        <v>2641</v>
      </c>
      <c r="L2215">
        <f>VLOOKUP(B2215,HIS退!B:F,5,FALSE)</f>
        <v>-1000</v>
      </c>
      <c r="M2215" t="e">
        <f>VLOOKUP(J2215,银行退!A:F,6,FALSE)</f>
        <v>#N/A</v>
      </c>
      <c r="N2215" t="e">
        <f>VLOOKUP(J2215,网银退汇!H:M,6,FALSE)</f>
        <v>#N/A</v>
      </c>
    </row>
    <row r="2216" spans="1:14" hidden="1">
      <c r="A2216" s="1" t="s">
        <v>15999</v>
      </c>
      <c r="B2216" s="1">
        <v>2013815</v>
      </c>
      <c r="C2216" s="1" t="s">
        <v>9308</v>
      </c>
      <c r="D2216" s="1" t="s">
        <v>8990</v>
      </c>
      <c r="E2216" s="1" t="s">
        <v>8991</v>
      </c>
      <c r="F2216" s="2">
        <v>200</v>
      </c>
      <c r="G2216" s="1" t="s">
        <v>115</v>
      </c>
      <c r="H2216" s="1" t="s">
        <v>92</v>
      </c>
      <c r="I2216" s="1" t="s">
        <v>93</v>
      </c>
      <c r="J2216" s="1" t="s">
        <v>16000</v>
      </c>
      <c r="K2216" s="1" t="s">
        <v>15743</v>
      </c>
      <c r="L2216">
        <f>VLOOKUP(B2216,HIS退!B:F,5,FALSE)</f>
        <v>-200</v>
      </c>
      <c r="M2216" t="e">
        <f>VLOOKUP(J2216,银行退!A:F,6,FALSE)</f>
        <v>#N/A</v>
      </c>
      <c r="N2216" t="e">
        <f>VLOOKUP(J2216,网银退汇!H:M,6,FALSE)</f>
        <v>#N/A</v>
      </c>
    </row>
    <row r="2217" spans="1:14" hidden="1">
      <c r="A2217" s="1" t="s">
        <v>16001</v>
      </c>
      <c r="B2217" s="1">
        <v>2013825</v>
      </c>
      <c r="C2217" s="1" t="s">
        <v>9310</v>
      </c>
      <c r="D2217" s="1" t="s">
        <v>527</v>
      </c>
      <c r="E2217" s="1" t="s">
        <v>528</v>
      </c>
      <c r="F2217" s="2">
        <v>674</v>
      </c>
      <c r="G2217" s="1" t="s">
        <v>115</v>
      </c>
      <c r="H2217" s="1" t="s">
        <v>92</v>
      </c>
      <c r="I2217" s="1" t="s">
        <v>93</v>
      </c>
      <c r="J2217" s="1" t="s">
        <v>16002</v>
      </c>
      <c r="K2217" s="1" t="s">
        <v>1771</v>
      </c>
      <c r="L2217">
        <f>VLOOKUP(B2217,HIS退!B:F,5,FALSE)</f>
        <v>-674</v>
      </c>
      <c r="M2217" t="e">
        <f>VLOOKUP(J2217,银行退!A:F,6,FALSE)</f>
        <v>#N/A</v>
      </c>
      <c r="N2217" t="e">
        <f>VLOOKUP(J2217,网银退汇!H:M,6,FALSE)</f>
        <v>#N/A</v>
      </c>
    </row>
    <row r="2218" spans="1:14" hidden="1">
      <c r="A2218" s="1" t="s">
        <v>16003</v>
      </c>
      <c r="B2218" s="1">
        <v>2013943</v>
      </c>
      <c r="C2218" s="1" t="s">
        <v>9312</v>
      </c>
      <c r="D2218" s="1" t="s">
        <v>9313</v>
      </c>
      <c r="E2218" s="1" t="s">
        <v>9314</v>
      </c>
      <c r="F2218" s="2">
        <v>500</v>
      </c>
      <c r="G2218" s="1" t="s">
        <v>115</v>
      </c>
      <c r="H2218" s="1" t="s">
        <v>92</v>
      </c>
      <c r="I2218" s="1" t="s">
        <v>93</v>
      </c>
      <c r="J2218" s="1" t="s">
        <v>16004</v>
      </c>
      <c r="K2218" s="1" t="s">
        <v>16005</v>
      </c>
      <c r="L2218">
        <f>VLOOKUP(B2218,HIS退!B:F,5,FALSE)</f>
        <v>-500</v>
      </c>
      <c r="M2218" t="e">
        <f>VLOOKUP(J2218,银行退!A:F,6,FALSE)</f>
        <v>#N/A</v>
      </c>
      <c r="N2218" t="e">
        <f>VLOOKUP(J2218,网银退汇!H:M,6,FALSE)</f>
        <v>#N/A</v>
      </c>
    </row>
    <row r="2219" spans="1:14" hidden="1">
      <c r="A2219" s="1" t="s">
        <v>16006</v>
      </c>
      <c r="B2219" s="1">
        <v>2013949</v>
      </c>
      <c r="C2219" s="1" t="s">
        <v>9316</v>
      </c>
      <c r="D2219" s="1" t="s">
        <v>9317</v>
      </c>
      <c r="E2219" s="1" t="s">
        <v>9318</v>
      </c>
      <c r="F2219" s="2">
        <v>326.83999999999997</v>
      </c>
      <c r="G2219" s="1" t="s">
        <v>115</v>
      </c>
      <c r="H2219" s="1" t="s">
        <v>92</v>
      </c>
      <c r="I2219" s="1" t="s">
        <v>93</v>
      </c>
      <c r="J2219" s="1" t="s">
        <v>16007</v>
      </c>
      <c r="K2219" s="1" t="s">
        <v>16008</v>
      </c>
      <c r="L2219">
        <f>VLOOKUP(B2219,HIS退!B:F,5,FALSE)</f>
        <v>-326.83999999999997</v>
      </c>
      <c r="M2219" t="e">
        <f>VLOOKUP(J2219,银行退!A:F,6,FALSE)</f>
        <v>#N/A</v>
      </c>
      <c r="N2219" t="e">
        <f>VLOOKUP(J2219,网银退汇!H:M,6,FALSE)</f>
        <v>#N/A</v>
      </c>
    </row>
    <row r="2220" spans="1:14" hidden="1">
      <c r="A2220" s="1" t="s">
        <v>16009</v>
      </c>
      <c r="B2220" s="1">
        <v>2014048</v>
      </c>
      <c r="C2220" s="1" t="s">
        <v>9320</v>
      </c>
      <c r="D2220" s="1" t="s">
        <v>9321</v>
      </c>
      <c r="E2220" s="1" t="s">
        <v>9322</v>
      </c>
      <c r="F2220" s="2">
        <v>10700</v>
      </c>
      <c r="G2220" s="1" t="s">
        <v>115</v>
      </c>
      <c r="H2220" s="1" t="s">
        <v>92</v>
      </c>
      <c r="I2220" s="1" t="s">
        <v>93</v>
      </c>
      <c r="J2220" s="1" t="s">
        <v>16010</v>
      </c>
      <c r="K2220" s="1" t="s">
        <v>16011</v>
      </c>
      <c r="L2220">
        <f>VLOOKUP(B2220,HIS退!B:F,5,FALSE)</f>
        <v>-10700</v>
      </c>
      <c r="M2220" t="e">
        <f>VLOOKUP(J2220,银行退!A:F,6,FALSE)</f>
        <v>#N/A</v>
      </c>
      <c r="N2220" t="e">
        <f>VLOOKUP(J2220,网银退汇!H:M,6,FALSE)</f>
        <v>#N/A</v>
      </c>
    </row>
    <row r="2221" spans="1:14" hidden="1">
      <c r="A2221" s="1" t="s">
        <v>16012</v>
      </c>
      <c r="B2221" s="1">
        <v>2014365</v>
      </c>
      <c r="C2221" s="1" t="s">
        <v>9324</v>
      </c>
      <c r="D2221" s="1" t="s">
        <v>9325</v>
      </c>
      <c r="E2221" s="1" t="s">
        <v>9326</v>
      </c>
      <c r="F2221" s="2">
        <v>19.23</v>
      </c>
      <c r="G2221" s="1" t="s">
        <v>115</v>
      </c>
      <c r="H2221" s="1" t="s">
        <v>92</v>
      </c>
      <c r="I2221" s="1" t="s">
        <v>93</v>
      </c>
      <c r="J2221" s="1" t="s">
        <v>16013</v>
      </c>
      <c r="K2221" s="1" t="s">
        <v>11391</v>
      </c>
      <c r="L2221">
        <f>VLOOKUP(B2221,HIS退!B:F,5,FALSE)</f>
        <v>-19.23</v>
      </c>
      <c r="M2221" t="e">
        <f>VLOOKUP(J2221,银行退!A:F,6,FALSE)</f>
        <v>#N/A</v>
      </c>
      <c r="N2221" t="e">
        <f>VLOOKUP(J2221,网银退汇!H:M,6,FALSE)</f>
        <v>#N/A</v>
      </c>
    </row>
    <row r="2222" spans="1:14" hidden="1">
      <c r="A2222" s="1" t="s">
        <v>16014</v>
      </c>
      <c r="B2222" s="1">
        <v>2014381</v>
      </c>
      <c r="C2222" s="1" t="s">
        <v>9328</v>
      </c>
      <c r="D2222" s="1" t="s">
        <v>9329</v>
      </c>
      <c r="E2222" s="1" t="s">
        <v>9330</v>
      </c>
      <c r="F2222" s="2">
        <v>1700</v>
      </c>
      <c r="G2222" s="1" t="s">
        <v>115</v>
      </c>
      <c r="H2222" s="1" t="s">
        <v>92</v>
      </c>
      <c r="I2222" s="1" t="s">
        <v>93</v>
      </c>
      <c r="J2222" s="1" t="s">
        <v>16015</v>
      </c>
      <c r="K2222" s="1" t="s">
        <v>16016</v>
      </c>
      <c r="L2222">
        <f>VLOOKUP(B2222,HIS退!B:F,5,FALSE)</f>
        <v>-1700</v>
      </c>
      <c r="M2222" t="e">
        <f>VLOOKUP(J2222,银行退!A:F,6,FALSE)</f>
        <v>#N/A</v>
      </c>
      <c r="N2222" t="e">
        <f>VLOOKUP(J2222,网银退汇!H:M,6,FALSE)</f>
        <v>#N/A</v>
      </c>
    </row>
    <row r="2223" spans="1:14" hidden="1">
      <c r="A2223" s="1" t="s">
        <v>16017</v>
      </c>
      <c r="B2223" s="1">
        <v>2014717</v>
      </c>
      <c r="C2223" s="1" t="s">
        <v>9332</v>
      </c>
      <c r="D2223" s="1" t="s">
        <v>9333</v>
      </c>
      <c r="E2223" s="1" t="s">
        <v>9334</v>
      </c>
      <c r="F2223" s="2">
        <v>4455</v>
      </c>
      <c r="G2223" s="1" t="s">
        <v>115</v>
      </c>
      <c r="H2223" s="1" t="s">
        <v>92</v>
      </c>
      <c r="I2223" s="1" t="s">
        <v>93</v>
      </c>
      <c r="J2223" s="1" t="s">
        <v>16018</v>
      </c>
      <c r="K2223" s="1" t="s">
        <v>16019</v>
      </c>
      <c r="L2223">
        <f>VLOOKUP(B2223,HIS退!B:F,5,FALSE)</f>
        <v>-4455</v>
      </c>
      <c r="M2223" t="e">
        <f>VLOOKUP(J2223,银行退!A:F,6,FALSE)</f>
        <v>#N/A</v>
      </c>
      <c r="N2223" t="e">
        <f>VLOOKUP(J2223,网银退汇!H:M,6,FALSE)</f>
        <v>#N/A</v>
      </c>
    </row>
    <row r="2224" spans="1:14" hidden="1">
      <c r="A2224" s="1" t="s">
        <v>16020</v>
      </c>
      <c r="B2224" s="1">
        <v>2014870</v>
      </c>
      <c r="C2224" s="1" t="s">
        <v>9336</v>
      </c>
      <c r="D2224" s="1" t="s">
        <v>9337</v>
      </c>
      <c r="E2224" s="1" t="s">
        <v>9338</v>
      </c>
      <c r="F2224" s="2">
        <v>3414.18</v>
      </c>
      <c r="G2224" s="1" t="s">
        <v>115</v>
      </c>
      <c r="H2224" s="1" t="s">
        <v>92</v>
      </c>
      <c r="I2224" s="1" t="s">
        <v>93</v>
      </c>
      <c r="J2224" s="1" t="s">
        <v>16021</v>
      </c>
      <c r="K2224" s="1" t="s">
        <v>16022</v>
      </c>
      <c r="L2224">
        <f>VLOOKUP(B2224,HIS退!B:F,5,FALSE)</f>
        <v>-3414.18</v>
      </c>
      <c r="M2224" t="e">
        <f>VLOOKUP(J2224,银行退!A:F,6,FALSE)</f>
        <v>#N/A</v>
      </c>
      <c r="N2224" t="e">
        <f>VLOOKUP(J2224,网银退汇!H:M,6,FALSE)</f>
        <v>#N/A</v>
      </c>
    </row>
    <row r="2225" spans="1:14" hidden="1">
      <c r="A2225" s="1" t="s">
        <v>16023</v>
      </c>
      <c r="B2225" s="1">
        <v>2014885</v>
      </c>
      <c r="C2225" s="1" t="s">
        <v>9340</v>
      </c>
      <c r="D2225" s="1" t="s">
        <v>7591</v>
      </c>
      <c r="E2225" s="1" t="s">
        <v>7592</v>
      </c>
      <c r="F2225" s="2">
        <v>7079.09</v>
      </c>
      <c r="G2225" s="1" t="s">
        <v>115</v>
      </c>
      <c r="H2225" s="1" t="s">
        <v>92</v>
      </c>
      <c r="I2225" s="1" t="s">
        <v>93</v>
      </c>
      <c r="J2225" s="1" t="s">
        <v>16024</v>
      </c>
      <c r="K2225" s="1" t="s">
        <v>16025</v>
      </c>
      <c r="L2225">
        <f>VLOOKUP(B2225,HIS退!B:F,5,FALSE)</f>
        <v>-7079.09</v>
      </c>
      <c r="M2225" t="e">
        <f>VLOOKUP(J2225,银行退!A:F,6,FALSE)</f>
        <v>#N/A</v>
      </c>
      <c r="N2225" t="e">
        <f>VLOOKUP(J2225,网银退汇!H:M,6,FALSE)</f>
        <v>#N/A</v>
      </c>
    </row>
    <row r="2226" spans="1:14" hidden="1">
      <c r="A2226" s="1" t="s">
        <v>16026</v>
      </c>
      <c r="B2226" s="1">
        <v>2014956</v>
      </c>
      <c r="C2226" s="1" t="s">
        <v>9342</v>
      </c>
      <c r="D2226" s="1" t="s">
        <v>9343</v>
      </c>
      <c r="E2226" s="1" t="s">
        <v>9344</v>
      </c>
      <c r="F2226" s="2">
        <v>344.14</v>
      </c>
      <c r="G2226" s="1" t="s">
        <v>115</v>
      </c>
      <c r="H2226" s="1" t="s">
        <v>92</v>
      </c>
      <c r="I2226" s="1" t="s">
        <v>93</v>
      </c>
      <c r="J2226" s="1" t="s">
        <v>16027</v>
      </c>
      <c r="K2226" s="1" t="s">
        <v>16028</v>
      </c>
      <c r="L2226">
        <f>VLOOKUP(B2226,HIS退!B:F,5,FALSE)</f>
        <v>-344.14</v>
      </c>
      <c r="M2226" t="e">
        <f>VLOOKUP(J2226,银行退!A:F,6,FALSE)</f>
        <v>#N/A</v>
      </c>
      <c r="N2226" t="e">
        <f>VLOOKUP(J2226,网银退汇!H:M,6,FALSE)</f>
        <v>#N/A</v>
      </c>
    </row>
    <row r="2227" spans="1:14" hidden="1">
      <c r="A2227" s="1" t="s">
        <v>16029</v>
      </c>
      <c r="B2227" s="1">
        <v>2015136</v>
      </c>
      <c r="C2227" s="1" t="s">
        <v>9346</v>
      </c>
      <c r="D2227" s="1" t="s">
        <v>9347</v>
      </c>
      <c r="E2227" s="1" t="s">
        <v>9348</v>
      </c>
      <c r="F2227" s="2">
        <v>6135</v>
      </c>
      <c r="G2227" s="1" t="s">
        <v>115</v>
      </c>
      <c r="H2227" s="1" t="s">
        <v>92</v>
      </c>
      <c r="I2227" s="1" t="s">
        <v>93</v>
      </c>
      <c r="J2227" s="1" t="s">
        <v>16030</v>
      </c>
      <c r="K2227" s="1" t="s">
        <v>16031</v>
      </c>
      <c r="L2227">
        <f>VLOOKUP(B2227,HIS退!B:F,5,FALSE)</f>
        <v>-6135</v>
      </c>
      <c r="M2227" t="e">
        <f>VLOOKUP(J2227,银行退!A:F,6,FALSE)</f>
        <v>#N/A</v>
      </c>
      <c r="N2227" t="e">
        <f>VLOOKUP(J2227,网银退汇!H:M,6,FALSE)</f>
        <v>#N/A</v>
      </c>
    </row>
    <row r="2228" spans="1:14" hidden="1">
      <c r="A2228" s="1" t="s">
        <v>16032</v>
      </c>
      <c r="B2228" s="1">
        <v>2015142</v>
      </c>
      <c r="C2228" s="1" t="s">
        <v>9350</v>
      </c>
      <c r="D2228" s="1" t="s">
        <v>9351</v>
      </c>
      <c r="E2228" s="1" t="s">
        <v>9352</v>
      </c>
      <c r="F2228" s="2">
        <v>8800</v>
      </c>
      <c r="G2228" s="1" t="s">
        <v>115</v>
      </c>
      <c r="H2228" s="1" t="s">
        <v>92</v>
      </c>
      <c r="I2228" s="1" t="s">
        <v>93</v>
      </c>
      <c r="J2228" s="1" t="s">
        <v>16033</v>
      </c>
      <c r="K2228" s="1" t="s">
        <v>16034</v>
      </c>
      <c r="L2228">
        <f>VLOOKUP(B2228,HIS退!B:F,5,FALSE)</f>
        <v>-8800</v>
      </c>
      <c r="M2228" t="e">
        <f>VLOOKUP(J2228,银行退!A:F,6,FALSE)</f>
        <v>#N/A</v>
      </c>
      <c r="N2228" t="e">
        <f>VLOOKUP(J2228,网银退汇!H:M,6,FALSE)</f>
        <v>#N/A</v>
      </c>
    </row>
    <row r="2229" spans="1:14" hidden="1">
      <c r="A2229" s="1" t="s">
        <v>16035</v>
      </c>
      <c r="B2229" s="1">
        <v>2015242</v>
      </c>
      <c r="C2229" s="1" t="s">
        <v>9354</v>
      </c>
      <c r="D2229" s="1" t="s">
        <v>9355</v>
      </c>
      <c r="E2229" s="1" t="s">
        <v>9356</v>
      </c>
      <c r="F2229" s="2">
        <v>139.22999999999999</v>
      </c>
      <c r="G2229" s="1" t="s">
        <v>115</v>
      </c>
      <c r="H2229" s="1" t="s">
        <v>92</v>
      </c>
      <c r="I2229" s="1" t="s">
        <v>93</v>
      </c>
      <c r="J2229" s="1" t="s">
        <v>16036</v>
      </c>
      <c r="K2229" s="1" t="s">
        <v>11391</v>
      </c>
      <c r="L2229">
        <f>VLOOKUP(B2229,HIS退!B:F,5,FALSE)</f>
        <v>-139.22999999999999</v>
      </c>
      <c r="M2229" t="e">
        <f>VLOOKUP(J2229,银行退!A:F,6,FALSE)</f>
        <v>#N/A</v>
      </c>
      <c r="N2229" t="e">
        <f>VLOOKUP(J2229,网银退汇!H:M,6,FALSE)</f>
        <v>#N/A</v>
      </c>
    </row>
    <row r="2230" spans="1:14">
      <c r="A2230" s="1" t="s">
        <v>16037</v>
      </c>
      <c r="B2230" s="1">
        <v>2015427</v>
      </c>
      <c r="C2230" s="1" t="s">
        <v>16038</v>
      </c>
      <c r="D2230" s="1" t="s">
        <v>9358</v>
      </c>
      <c r="E2230" s="1" t="s">
        <v>9359</v>
      </c>
      <c r="F2230" s="2">
        <v>5000</v>
      </c>
      <c r="G2230" s="1" t="s">
        <v>115</v>
      </c>
      <c r="H2230" s="1" t="s">
        <v>94</v>
      </c>
      <c r="I2230" s="1" t="s">
        <v>24</v>
      </c>
      <c r="J2230" s="1" t="s">
        <v>16039</v>
      </c>
      <c r="K2230" s="1" t="s">
        <v>16040</v>
      </c>
      <c r="L2230">
        <f>VLOOKUP(B2230,HIS退!B:F,5,FALSE)</f>
        <v>-5000</v>
      </c>
      <c r="M2230" t="e">
        <f>VLOOKUP(J2230,银行退!A:F,6,FALSE)</f>
        <v>#N/A</v>
      </c>
      <c r="N2230" t="str">
        <f>VLOOKUP(J2230,网银退汇!H:M,6,FALSE)</f>
        <v>20170914</v>
      </c>
    </row>
    <row r="2231" spans="1:14" hidden="1">
      <c r="A2231" s="1" t="s">
        <v>16041</v>
      </c>
      <c r="B2231" s="1">
        <v>2015552</v>
      </c>
      <c r="C2231" s="1" t="s">
        <v>9361</v>
      </c>
      <c r="D2231" s="1" t="s">
        <v>9362</v>
      </c>
      <c r="E2231" s="1" t="s">
        <v>9363</v>
      </c>
      <c r="F2231" s="2">
        <v>1900</v>
      </c>
      <c r="G2231" s="1" t="s">
        <v>115</v>
      </c>
      <c r="H2231" s="1" t="s">
        <v>92</v>
      </c>
      <c r="I2231" s="1" t="s">
        <v>93</v>
      </c>
      <c r="J2231" s="1" t="s">
        <v>16042</v>
      </c>
      <c r="K2231" s="1" t="s">
        <v>16043</v>
      </c>
      <c r="L2231">
        <f>VLOOKUP(B2231,HIS退!B:F,5,FALSE)</f>
        <v>-1900</v>
      </c>
      <c r="M2231" t="e">
        <f>VLOOKUP(J2231,银行退!A:F,6,FALSE)</f>
        <v>#N/A</v>
      </c>
      <c r="N2231" t="e">
        <f>VLOOKUP(J2231,网银退汇!H:M,6,FALSE)</f>
        <v>#N/A</v>
      </c>
    </row>
    <row r="2232" spans="1:14" hidden="1">
      <c r="A2232" s="1" t="s">
        <v>16044</v>
      </c>
      <c r="B2232" s="1">
        <v>2015555</v>
      </c>
      <c r="C2232" s="1" t="s">
        <v>9365</v>
      </c>
      <c r="D2232" s="1" t="s">
        <v>9366</v>
      </c>
      <c r="E2232" s="1" t="s">
        <v>9367</v>
      </c>
      <c r="F2232" s="2">
        <v>95</v>
      </c>
      <c r="G2232" s="1" t="s">
        <v>115</v>
      </c>
      <c r="H2232" s="1" t="s">
        <v>92</v>
      </c>
      <c r="I2232" s="1" t="s">
        <v>93</v>
      </c>
      <c r="J2232" s="1" t="s">
        <v>16045</v>
      </c>
      <c r="K2232" s="1" t="s">
        <v>16046</v>
      </c>
      <c r="L2232">
        <f>VLOOKUP(B2232,HIS退!B:F,5,FALSE)</f>
        <v>-95</v>
      </c>
      <c r="M2232" t="e">
        <f>VLOOKUP(J2232,银行退!A:F,6,FALSE)</f>
        <v>#N/A</v>
      </c>
      <c r="N2232" t="e">
        <f>VLOOKUP(J2232,网银退汇!H:M,6,FALSE)</f>
        <v>#N/A</v>
      </c>
    </row>
    <row r="2233" spans="1:14" hidden="1">
      <c r="A2233" s="1" t="s">
        <v>16047</v>
      </c>
      <c r="B2233" s="1">
        <v>2015926</v>
      </c>
      <c r="C2233" s="1" t="s">
        <v>9369</v>
      </c>
      <c r="D2233" s="1" t="s">
        <v>9370</v>
      </c>
      <c r="E2233" s="1" t="s">
        <v>9371</v>
      </c>
      <c r="F2233" s="2">
        <v>360</v>
      </c>
      <c r="G2233" s="1" t="s">
        <v>115</v>
      </c>
      <c r="H2233" s="1" t="s">
        <v>92</v>
      </c>
      <c r="I2233" s="1" t="s">
        <v>93</v>
      </c>
      <c r="J2233" s="1" t="s">
        <v>16048</v>
      </c>
      <c r="K2233" s="1" t="s">
        <v>16049</v>
      </c>
      <c r="L2233">
        <f>VLOOKUP(B2233,HIS退!B:F,5,FALSE)</f>
        <v>-360</v>
      </c>
      <c r="M2233" t="e">
        <f>VLOOKUP(J2233,银行退!A:F,6,FALSE)</f>
        <v>#N/A</v>
      </c>
      <c r="N2233" t="e">
        <f>VLOOKUP(J2233,网银退汇!H:M,6,FALSE)</f>
        <v>#N/A</v>
      </c>
    </row>
    <row r="2234" spans="1:14" hidden="1">
      <c r="A2234" s="1" t="s">
        <v>16050</v>
      </c>
      <c r="B2234" s="1">
        <v>2015999</v>
      </c>
      <c r="C2234" s="1" t="s">
        <v>9373</v>
      </c>
      <c r="D2234" s="1" t="s">
        <v>9374</v>
      </c>
      <c r="E2234" s="1" t="s">
        <v>9375</v>
      </c>
      <c r="F2234" s="2">
        <v>2116.96</v>
      </c>
      <c r="G2234" s="1" t="s">
        <v>115</v>
      </c>
      <c r="H2234" s="1" t="s">
        <v>92</v>
      </c>
      <c r="I2234" s="1" t="s">
        <v>93</v>
      </c>
      <c r="J2234" s="1" t="s">
        <v>16051</v>
      </c>
      <c r="K2234" s="1" t="s">
        <v>16052</v>
      </c>
      <c r="L2234">
        <f>VLOOKUP(B2234,HIS退!B:F,5,FALSE)</f>
        <v>-2116.96</v>
      </c>
      <c r="M2234" t="e">
        <f>VLOOKUP(J2234,银行退!A:F,6,FALSE)</f>
        <v>#N/A</v>
      </c>
      <c r="N2234" t="e">
        <f>VLOOKUP(J2234,网银退汇!H:M,6,FALSE)</f>
        <v>#N/A</v>
      </c>
    </row>
    <row r="2235" spans="1:14">
      <c r="A2235" s="1" t="s">
        <v>16053</v>
      </c>
      <c r="B2235" s="1">
        <v>2016031</v>
      </c>
      <c r="C2235" s="1" t="s">
        <v>16054</v>
      </c>
      <c r="D2235" s="1" t="s">
        <v>9377</v>
      </c>
      <c r="E2235" s="1" t="s">
        <v>9378</v>
      </c>
      <c r="F2235" s="2">
        <v>465</v>
      </c>
      <c r="G2235" s="1" t="s">
        <v>115</v>
      </c>
      <c r="H2235" s="1" t="s">
        <v>94</v>
      </c>
      <c r="I2235" s="1" t="s">
        <v>24</v>
      </c>
      <c r="J2235" s="1" t="s">
        <v>16055</v>
      </c>
      <c r="K2235" s="1" t="s">
        <v>16056</v>
      </c>
      <c r="L2235">
        <f>VLOOKUP(B2235,HIS退!B:F,5,FALSE)</f>
        <v>-465</v>
      </c>
      <c r="M2235" t="e">
        <f>VLOOKUP(J2235,银行退!A:F,6,FALSE)</f>
        <v>#N/A</v>
      </c>
      <c r="N2235" t="str">
        <f>VLOOKUP(J2235,网银退汇!H:M,6,FALSE)</f>
        <v>20170914</v>
      </c>
    </row>
    <row r="2236" spans="1:14" hidden="1">
      <c r="A2236" s="1" t="s">
        <v>16057</v>
      </c>
      <c r="B2236" s="1">
        <v>2016105</v>
      </c>
      <c r="C2236" s="1" t="s">
        <v>9380</v>
      </c>
      <c r="D2236" s="1" t="s">
        <v>9381</v>
      </c>
      <c r="E2236" s="1" t="s">
        <v>9382</v>
      </c>
      <c r="F2236" s="2">
        <v>2570</v>
      </c>
      <c r="G2236" s="1" t="s">
        <v>115</v>
      </c>
      <c r="H2236" s="1" t="s">
        <v>92</v>
      </c>
      <c r="I2236" s="1" t="s">
        <v>93</v>
      </c>
      <c r="J2236" s="1" t="s">
        <v>16058</v>
      </c>
      <c r="K2236" s="1" t="s">
        <v>16059</v>
      </c>
      <c r="L2236">
        <f>VLOOKUP(B2236,HIS退!B:F,5,FALSE)</f>
        <v>-2570</v>
      </c>
      <c r="M2236" t="e">
        <f>VLOOKUP(J2236,银行退!A:F,6,FALSE)</f>
        <v>#N/A</v>
      </c>
      <c r="N2236" t="e">
        <f>VLOOKUP(J2236,网银退汇!H:M,6,FALSE)</f>
        <v>#N/A</v>
      </c>
    </row>
    <row r="2237" spans="1:14">
      <c r="A2237" s="1" t="s">
        <v>16060</v>
      </c>
      <c r="B2237" s="1">
        <v>2016289</v>
      </c>
      <c r="C2237" s="1" t="s">
        <v>16061</v>
      </c>
      <c r="D2237" s="1" t="s">
        <v>9384</v>
      </c>
      <c r="E2237" s="1" t="s">
        <v>9385</v>
      </c>
      <c r="F2237" s="2">
        <v>500</v>
      </c>
      <c r="G2237" s="1" t="s">
        <v>115</v>
      </c>
      <c r="H2237" s="1" t="s">
        <v>94</v>
      </c>
      <c r="I2237" s="1" t="s">
        <v>24</v>
      </c>
      <c r="J2237" s="1" t="s">
        <v>16062</v>
      </c>
      <c r="K2237" s="1" t="s">
        <v>16063</v>
      </c>
      <c r="L2237">
        <f>VLOOKUP(B2237,HIS退!B:F,5,FALSE)</f>
        <v>-500</v>
      </c>
      <c r="M2237" t="e">
        <f>VLOOKUP(J2237,银行退!A:F,6,FALSE)</f>
        <v>#N/A</v>
      </c>
      <c r="N2237" t="str">
        <f>VLOOKUP(J2237,网银退汇!H:M,6,FALSE)</f>
        <v>20170914</v>
      </c>
    </row>
    <row r="2238" spans="1:14" hidden="1">
      <c r="A2238" s="1" t="s">
        <v>16064</v>
      </c>
      <c r="B2238" s="1">
        <v>2016315</v>
      </c>
      <c r="C2238" s="1" t="s">
        <v>9387</v>
      </c>
      <c r="D2238" s="1" t="s">
        <v>9388</v>
      </c>
      <c r="E2238" s="1" t="s">
        <v>9389</v>
      </c>
      <c r="F2238" s="2">
        <v>3011.9</v>
      </c>
      <c r="G2238" s="1" t="s">
        <v>115</v>
      </c>
      <c r="H2238" s="1" t="s">
        <v>92</v>
      </c>
      <c r="I2238" s="1" t="s">
        <v>93</v>
      </c>
      <c r="J2238" s="1" t="s">
        <v>16065</v>
      </c>
      <c r="K2238" s="1" t="s">
        <v>16066</v>
      </c>
      <c r="L2238">
        <f>VLOOKUP(B2238,HIS退!B:F,5,FALSE)</f>
        <v>-3011.9</v>
      </c>
      <c r="M2238" t="e">
        <f>VLOOKUP(J2238,银行退!A:F,6,FALSE)</f>
        <v>#N/A</v>
      </c>
      <c r="N2238" t="e">
        <f>VLOOKUP(J2238,网银退汇!H:M,6,FALSE)</f>
        <v>#N/A</v>
      </c>
    </row>
    <row r="2239" spans="1:14">
      <c r="A2239" s="1" t="s">
        <v>16067</v>
      </c>
      <c r="B2239" s="1">
        <v>2016365</v>
      </c>
      <c r="C2239" s="1" t="s">
        <v>16068</v>
      </c>
      <c r="D2239" s="1" t="s">
        <v>9391</v>
      </c>
      <c r="E2239" s="1" t="s">
        <v>9392</v>
      </c>
      <c r="F2239" s="2">
        <v>5000</v>
      </c>
      <c r="G2239" s="1" t="s">
        <v>115</v>
      </c>
      <c r="H2239" s="1" t="s">
        <v>94</v>
      </c>
      <c r="I2239" s="1" t="s">
        <v>24</v>
      </c>
      <c r="J2239" s="1" t="s">
        <v>16069</v>
      </c>
      <c r="K2239" s="1" t="s">
        <v>16070</v>
      </c>
      <c r="L2239">
        <f>VLOOKUP(B2239,HIS退!B:F,5,FALSE)</f>
        <v>-5000</v>
      </c>
      <c r="M2239" t="e">
        <f>VLOOKUP(J2239,银行退!A:F,6,FALSE)</f>
        <v>#N/A</v>
      </c>
      <c r="N2239" t="str">
        <f>VLOOKUP(J2239,网银退汇!H:M,6,FALSE)</f>
        <v>20170914</v>
      </c>
    </row>
    <row r="2240" spans="1:14" hidden="1">
      <c r="A2240" s="1" t="s">
        <v>16071</v>
      </c>
      <c r="B2240" s="1">
        <v>2016469</v>
      </c>
      <c r="C2240" s="1" t="s">
        <v>9394</v>
      </c>
      <c r="D2240" s="1" t="s">
        <v>9395</v>
      </c>
      <c r="E2240" s="1" t="s">
        <v>9396</v>
      </c>
      <c r="F2240" s="2">
        <v>6787</v>
      </c>
      <c r="G2240" s="1" t="s">
        <v>115</v>
      </c>
      <c r="H2240" s="1" t="s">
        <v>92</v>
      </c>
      <c r="I2240" s="1" t="s">
        <v>93</v>
      </c>
      <c r="J2240" s="1" t="s">
        <v>16072</v>
      </c>
      <c r="K2240" s="1" t="s">
        <v>16073</v>
      </c>
      <c r="L2240">
        <f>VLOOKUP(B2240,HIS退!B:F,5,FALSE)</f>
        <v>-6787</v>
      </c>
      <c r="M2240" t="e">
        <f>VLOOKUP(J2240,银行退!A:F,6,FALSE)</f>
        <v>#N/A</v>
      </c>
      <c r="N2240" t="e">
        <f>VLOOKUP(J2240,网银退汇!H:M,6,FALSE)</f>
        <v>#N/A</v>
      </c>
    </row>
    <row r="2241" spans="1:14" hidden="1">
      <c r="A2241" s="1" t="s">
        <v>16074</v>
      </c>
      <c r="B2241" s="1">
        <v>2016706</v>
      </c>
      <c r="C2241" s="1" t="s">
        <v>9398</v>
      </c>
      <c r="D2241" s="1" t="s">
        <v>9399</v>
      </c>
      <c r="E2241" s="1" t="s">
        <v>9400</v>
      </c>
      <c r="F2241" s="2">
        <v>500</v>
      </c>
      <c r="G2241" s="1" t="s">
        <v>115</v>
      </c>
      <c r="H2241" s="1" t="s">
        <v>92</v>
      </c>
      <c r="I2241" s="1" t="s">
        <v>93</v>
      </c>
      <c r="J2241" s="1" t="s">
        <v>16075</v>
      </c>
      <c r="K2241" s="1" t="s">
        <v>16040</v>
      </c>
      <c r="L2241">
        <f>VLOOKUP(B2241,HIS退!B:F,5,FALSE)</f>
        <v>-500</v>
      </c>
      <c r="M2241" t="e">
        <f>VLOOKUP(J2241,银行退!A:F,6,FALSE)</f>
        <v>#N/A</v>
      </c>
      <c r="N2241" t="e">
        <f>VLOOKUP(J2241,网银退汇!H:M,6,FALSE)</f>
        <v>#N/A</v>
      </c>
    </row>
    <row r="2242" spans="1:14" hidden="1">
      <c r="A2242" s="1" t="s">
        <v>16076</v>
      </c>
      <c r="B2242" s="1">
        <v>2016960</v>
      </c>
      <c r="C2242" s="1" t="s">
        <v>9402</v>
      </c>
      <c r="D2242" s="1" t="s">
        <v>9403</v>
      </c>
      <c r="E2242" s="1" t="s">
        <v>9404</v>
      </c>
      <c r="F2242" s="2">
        <v>800</v>
      </c>
      <c r="G2242" s="1" t="s">
        <v>115</v>
      </c>
      <c r="H2242" s="1" t="s">
        <v>92</v>
      </c>
      <c r="I2242" s="1" t="s">
        <v>93</v>
      </c>
      <c r="J2242" s="1" t="s">
        <v>16077</v>
      </c>
      <c r="K2242" s="1" t="s">
        <v>16078</v>
      </c>
      <c r="L2242">
        <f>VLOOKUP(B2242,HIS退!B:F,5,FALSE)</f>
        <v>-800</v>
      </c>
      <c r="M2242" t="e">
        <f>VLOOKUP(J2242,银行退!A:F,6,FALSE)</f>
        <v>#N/A</v>
      </c>
      <c r="N2242" t="e">
        <f>VLOOKUP(J2242,网银退汇!H:M,6,FALSE)</f>
        <v>#N/A</v>
      </c>
    </row>
    <row r="2243" spans="1:14" hidden="1">
      <c r="A2243" s="1" t="s">
        <v>16079</v>
      </c>
      <c r="B2243" s="1">
        <v>2017081</v>
      </c>
      <c r="C2243" s="1" t="s">
        <v>9406</v>
      </c>
      <c r="D2243" s="1" t="s">
        <v>9407</v>
      </c>
      <c r="E2243" s="1" t="s">
        <v>9408</v>
      </c>
      <c r="F2243" s="2">
        <v>2500</v>
      </c>
      <c r="G2243" s="1" t="s">
        <v>115</v>
      </c>
      <c r="H2243" s="1" t="s">
        <v>92</v>
      </c>
      <c r="I2243" s="1" t="s">
        <v>93</v>
      </c>
      <c r="J2243" s="1" t="s">
        <v>16080</v>
      </c>
      <c r="K2243" s="1" t="s">
        <v>16081</v>
      </c>
      <c r="L2243">
        <f>VLOOKUP(B2243,HIS退!B:F,5,FALSE)</f>
        <v>-2500</v>
      </c>
      <c r="M2243" t="e">
        <f>VLOOKUP(J2243,银行退!A:F,6,FALSE)</f>
        <v>#N/A</v>
      </c>
      <c r="N2243" t="e">
        <f>VLOOKUP(J2243,网银退汇!H:M,6,FALSE)</f>
        <v>#N/A</v>
      </c>
    </row>
    <row r="2244" spans="1:14" hidden="1">
      <c r="A2244" s="1" t="s">
        <v>16082</v>
      </c>
      <c r="B2244" s="1">
        <v>2017090</v>
      </c>
      <c r="C2244" s="1" t="s">
        <v>9410</v>
      </c>
      <c r="D2244" s="1" t="s">
        <v>9411</v>
      </c>
      <c r="E2244" s="1" t="s">
        <v>9412</v>
      </c>
      <c r="F2244" s="2">
        <v>1300</v>
      </c>
      <c r="G2244" s="1" t="s">
        <v>115</v>
      </c>
      <c r="H2244" s="1" t="s">
        <v>92</v>
      </c>
      <c r="I2244" s="1" t="s">
        <v>93</v>
      </c>
      <c r="J2244" s="1" t="s">
        <v>16083</v>
      </c>
      <c r="K2244" s="1" t="s">
        <v>16078</v>
      </c>
      <c r="L2244">
        <f>VLOOKUP(B2244,HIS退!B:F,5,FALSE)</f>
        <v>-1300</v>
      </c>
      <c r="M2244" t="e">
        <f>VLOOKUP(J2244,银行退!A:F,6,FALSE)</f>
        <v>#N/A</v>
      </c>
      <c r="N2244" t="e">
        <f>VLOOKUP(J2244,网银退汇!H:M,6,FALSE)</f>
        <v>#N/A</v>
      </c>
    </row>
    <row r="2245" spans="1:14" hidden="1">
      <c r="A2245" s="1" t="s">
        <v>16084</v>
      </c>
      <c r="B2245" s="1">
        <v>2017189</v>
      </c>
      <c r="C2245" s="1" t="s">
        <v>9414</v>
      </c>
      <c r="D2245" s="1" t="s">
        <v>9415</v>
      </c>
      <c r="E2245" s="1" t="s">
        <v>9416</v>
      </c>
      <c r="F2245" s="2">
        <v>5001</v>
      </c>
      <c r="G2245" s="1" t="s">
        <v>115</v>
      </c>
      <c r="H2245" s="1" t="s">
        <v>92</v>
      </c>
      <c r="I2245" s="1" t="s">
        <v>93</v>
      </c>
      <c r="J2245" s="1" t="s">
        <v>16085</v>
      </c>
      <c r="K2245" s="1" t="s">
        <v>16086</v>
      </c>
      <c r="L2245">
        <f>VLOOKUP(B2245,HIS退!B:F,5,FALSE)</f>
        <v>-5001</v>
      </c>
      <c r="M2245" t="e">
        <f>VLOOKUP(J2245,银行退!A:F,6,FALSE)</f>
        <v>#N/A</v>
      </c>
      <c r="N2245" t="e">
        <f>VLOOKUP(J2245,网银退汇!H:M,6,FALSE)</f>
        <v>#N/A</v>
      </c>
    </row>
    <row r="2246" spans="1:14" hidden="1">
      <c r="A2246" s="1" t="s">
        <v>16087</v>
      </c>
      <c r="B2246" s="1">
        <v>2017281</v>
      </c>
      <c r="C2246" s="1" t="s">
        <v>9418</v>
      </c>
      <c r="D2246" s="1" t="s">
        <v>9419</v>
      </c>
      <c r="E2246" s="1" t="s">
        <v>9420</v>
      </c>
      <c r="F2246" s="2">
        <v>10000</v>
      </c>
      <c r="G2246" s="1" t="s">
        <v>115</v>
      </c>
      <c r="H2246" s="1" t="s">
        <v>92</v>
      </c>
      <c r="I2246" s="1" t="s">
        <v>93</v>
      </c>
      <c r="J2246" s="1" t="s">
        <v>16088</v>
      </c>
      <c r="K2246" s="1" t="s">
        <v>16089</v>
      </c>
      <c r="L2246">
        <f>VLOOKUP(B2246,HIS退!B:F,5,FALSE)</f>
        <v>-10000</v>
      </c>
      <c r="M2246" t="e">
        <f>VLOOKUP(J2246,银行退!A:F,6,FALSE)</f>
        <v>#N/A</v>
      </c>
      <c r="N2246" t="e">
        <f>VLOOKUP(J2246,网银退汇!H:M,6,FALSE)</f>
        <v>#N/A</v>
      </c>
    </row>
    <row r="2247" spans="1:14">
      <c r="A2247" s="1" t="s">
        <v>16090</v>
      </c>
      <c r="B2247" s="1">
        <v>2017307</v>
      </c>
      <c r="C2247" s="1" t="s">
        <v>16091</v>
      </c>
      <c r="D2247" s="1" t="s">
        <v>9112</v>
      </c>
      <c r="E2247" s="1" t="s">
        <v>9113</v>
      </c>
      <c r="F2247" s="2">
        <v>524</v>
      </c>
      <c r="G2247" s="1" t="s">
        <v>115</v>
      </c>
      <c r="H2247" s="1" t="s">
        <v>94</v>
      </c>
      <c r="I2247" s="1" t="s">
        <v>24</v>
      </c>
      <c r="J2247" s="1" t="s">
        <v>16092</v>
      </c>
      <c r="K2247" s="1" t="s">
        <v>15843</v>
      </c>
      <c r="L2247">
        <f>VLOOKUP(B2247,HIS退!B:F,5,FALSE)</f>
        <v>-524</v>
      </c>
      <c r="M2247" t="e">
        <f>VLOOKUP(J2247,银行退!A:F,6,FALSE)</f>
        <v>#N/A</v>
      </c>
      <c r="N2247" t="str">
        <f>VLOOKUP(J2247,网银退汇!H:M,6,FALSE)</f>
        <v>20170914</v>
      </c>
    </row>
    <row r="2248" spans="1:14" hidden="1">
      <c r="A2248" s="1" t="s">
        <v>16093</v>
      </c>
      <c r="B2248" s="1">
        <v>2017310</v>
      </c>
      <c r="C2248" s="1" t="s">
        <v>9423</v>
      </c>
      <c r="D2248" s="1" t="s">
        <v>9419</v>
      </c>
      <c r="E2248" s="1" t="s">
        <v>9420</v>
      </c>
      <c r="F2248" s="2">
        <v>1000</v>
      </c>
      <c r="G2248" s="1" t="s">
        <v>115</v>
      </c>
      <c r="H2248" s="1" t="s">
        <v>92</v>
      </c>
      <c r="I2248" s="1" t="s">
        <v>93</v>
      </c>
      <c r="J2248" s="1" t="s">
        <v>16094</v>
      </c>
      <c r="K2248" s="1" t="s">
        <v>16089</v>
      </c>
      <c r="L2248">
        <f>VLOOKUP(B2248,HIS退!B:F,5,FALSE)</f>
        <v>-1000</v>
      </c>
      <c r="M2248" t="e">
        <f>VLOOKUP(J2248,银行退!A:F,6,FALSE)</f>
        <v>#N/A</v>
      </c>
      <c r="N2248" t="e">
        <f>VLOOKUP(J2248,网银退汇!H:M,6,FALSE)</f>
        <v>#N/A</v>
      </c>
    </row>
    <row r="2249" spans="1:14" hidden="1">
      <c r="A2249" s="1" t="s">
        <v>16095</v>
      </c>
      <c r="B2249" s="1">
        <v>2017365</v>
      </c>
      <c r="C2249" s="1" t="s">
        <v>9425</v>
      </c>
      <c r="D2249" s="1" t="s">
        <v>9426</v>
      </c>
      <c r="E2249" s="1" t="s">
        <v>9427</v>
      </c>
      <c r="F2249" s="2">
        <v>500</v>
      </c>
      <c r="G2249" s="1" t="s">
        <v>115</v>
      </c>
      <c r="H2249" s="1" t="s">
        <v>92</v>
      </c>
      <c r="I2249" s="1" t="s">
        <v>93</v>
      </c>
      <c r="J2249" s="1" t="s">
        <v>16096</v>
      </c>
      <c r="K2249" s="1" t="s">
        <v>16097</v>
      </c>
      <c r="L2249">
        <f>VLOOKUP(B2249,HIS退!B:F,5,FALSE)</f>
        <v>-500</v>
      </c>
      <c r="M2249" t="e">
        <f>VLOOKUP(J2249,银行退!A:F,6,FALSE)</f>
        <v>#N/A</v>
      </c>
      <c r="N2249" t="e">
        <f>VLOOKUP(J2249,网银退汇!H:M,6,FALSE)</f>
        <v>#N/A</v>
      </c>
    </row>
    <row r="2250" spans="1:14" hidden="1">
      <c r="A2250" s="1" t="s">
        <v>16098</v>
      </c>
      <c r="B2250" s="1">
        <v>2017382</v>
      </c>
      <c r="C2250" s="1" t="s">
        <v>9429</v>
      </c>
      <c r="D2250" s="1" t="s">
        <v>9430</v>
      </c>
      <c r="E2250" s="1" t="s">
        <v>9431</v>
      </c>
      <c r="F2250" s="2">
        <v>100</v>
      </c>
      <c r="G2250" s="1" t="s">
        <v>115</v>
      </c>
      <c r="H2250" s="1" t="s">
        <v>92</v>
      </c>
      <c r="I2250" s="1" t="s">
        <v>93</v>
      </c>
      <c r="J2250" s="1" t="s">
        <v>16099</v>
      </c>
      <c r="K2250" s="1" t="s">
        <v>15743</v>
      </c>
      <c r="L2250">
        <f>VLOOKUP(B2250,HIS退!B:F,5,FALSE)</f>
        <v>-100</v>
      </c>
      <c r="M2250" t="e">
        <f>VLOOKUP(J2250,银行退!A:F,6,FALSE)</f>
        <v>#N/A</v>
      </c>
      <c r="N2250" t="e">
        <f>VLOOKUP(J2250,网银退汇!H:M,6,FALSE)</f>
        <v>#N/A</v>
      </c>
    </row>
    <row r="2251" spans="1:14" hidden="1">
      <c r="A2251" s="1" t="s">
        <v>16100</v>
      </c>
      <c r="B2251" s="1">
        <v>2017393</v>
      </c>
      <c r="C2251" s="1" t="s">
        <v>9433</v>
      </c>
      <c r="D2251" s="1" t="s">
        <v>9434</v>
      </c>
      <c r="E2251" s="1" t="s">
        <v>9435</v>
      </c>
      <c r="F2251" s="2">
        <v>1175</v>
      </c>
      <c r="G2251" s="1" t="s">
        <v>115</v>
      </c>
      <c r="H2251" s="1" t="s">
        <v>92</v>
      </c>
      <c r="I2251" s="1" t="s">
        <v>93</v>
      </c>
      <c r="J2251" s="1" t="s">
        <v>16101</v>
      </c>
      <c r="K2251" s="1" t="s">
        <v>16102</v>
      </c>
      <c r="L2251">
        <f>VLOOKUP(B2251,HIS退!B:F,5,FALSE)</f>
        <v>-1175</v>
      </c>
      <c r="M2251" t="e">
        <f>VLOOKUP(J2251,银行退!A:F,6,FALSE)</f>
        <v>#N/A</v>
      </c>
      <c r="N2251" t="e">
        <f>VLOOKUP(J2251,网银退汇!H:M,6,FALSE)</f>
        <v>#N/A</v>
      </c>
    </row>
    <row r="2252" spans="1:14" hidden="1">
      <c r="A2252" s="1" t="s">
        <v>16103</v>
      </c>
      <c r="B2252" s="1">
        <v>2017463</v>
      </c>
      <c r="C2252" s="1" t="s">
        <v>9437</v>
      </c>
      <c r="D2252" s="1" t="s">
        <v>9438</v>
      </c>
      <c r="E2252" s="1" t="s">
        <v>9439</v>
      </c>
      <c r="F2252" s="2">
        <v>977.5</v>
      </c>
      <c r="G2252" s="1" t="s">
        <v>115</v>
      </c>
      <c r="H2252" s="1" t="s">
        <v>92</v>
      </c>
      <c r="I2252" s="1" t="s">
        <v>93</v>
      </c>
      <c r="J2252" s="1" t="s">
        <v>16104</v>
      </c>
      <c r="K2252" s="1" t="s">
        <v>16105</v>
      </c>
      <c r="L2252">
        <f>VLOOKUP(B2252,HIS退!B:F,5,FALSE)</f>
        <v>-977.5</v>
      </c>
      <c r="M2252" t="e">
        <f>VLOOKUP(J2252,银行退!A:F,6,FALSE)</f>
        <v>#N/A</v>
      </c>
      <c r="N2252" t="e">
        <f>VLOOKUP(J2252,网银退汇!H:M,6,FALSE)</f>
        <v>#N/A</v>
      </c>
    </row>
    <row r="2253" spans="1:14" hidden="1">
      <c r="A2253" s="1" t="s">
        <v>16106</v>
      </c>
      <c r="B2253" s="1">
        <v>2017598</v>
      </c>
      <c r="C2253" s="1" t="s">
        <v>9441</v>
      </c>
      <c r="D2253" s="1" t="s">
        <v>9442</v>
      </c>
      <c r="E2253" s="1" t="s">
        <v>9443</v>
      </c>
      <c r="F2253" s="2">
        <v>2000</v>
      </c>
      <c r="G2253" s="1" t="s">
        <v>115</v>
      </c>
      <c r="H2253" s="1" t="s">
        <v>92</v>
      </c>
      <c r="I2253" s="1" t="s">
        <v>93</v>
      </c>
      <c r="J2253" s="1" t="s">
        <v>16107</v>
      </c>
      <c r="K2253" s="1" t="s">
        <v>16108</v>
      </c>
      <c r="L2253">
        <f>VLOOKUP(B2253,HIS退!B:F,5,FALSE)</f>
        <v>-2000</v>
      </c>
      <c r="M2253" t="e">
        <f>VLOOKUP(J2253,银行退!A:F,6,FALSE)</f>
        <v>#N/A</v>
      </c>
      <c r="N2253" t="e">
        <f>VLOOKUP(J2253,网银退汇!H:M,6,FALSE)</f>
        <v>#N/A</v>
      </c>
    </row>
    <row r="2254" spans="1:14" hidden="1">
      <c r="A2254" s="1" t="s">
        <v>16109</v>
      </c>
      <c r="B2254" s="1">
        <v>2017627</v>
      </c>
      <c r="C2254" s="1" t="s">
        <v>9445</v>
      </c>
      <c r="D2254" s="1" t="s">
        <v>9446</v>
      </c>
      <c r="E2254" s="1" t="s">
        <v>9447</v>
      </c>
      <c r="F2254" s="2">
        <v>117</v>
      </c>
      <c r="G2254" s="1" t="s">
        <v>115</v>
      </c>
      <c r="H2254" s="1" t="s">
        <v>92</v>
      </c>
      <c r="I2254" s="1" t="s">
        <v>93</v>
      </c>
      <c r="J2254" s="1" t="s">
        <v>16110</v>
      </c>
      <c r="K2254" s="1" t="s">
        <v>16111</v>
      </c>
      <c r="L2254">
        <f>VLOOKUP(B2254,HIS退!B:F,5,FALSE)</f>
        <v>-117</v>
      </c>
      <c r="M2254" t="e">
        <f>VLOOKUP(J2254,银行退!A:F,6,FALSE)</f>
        <v>#N/A</v>
      </c>
      <c r="N2254" t="e">
        <f>VLOOKUP(J2254,网银退汇!H:M,6,FALSE)</f>
        <v>#N/A</v>
      </c>
    </row>
    <row r="2255" spans="1:14" hidden="1">
      <c r="A2255" s="1" t="s">
        <v>16112</v>
      </c>
      <c r="B2255" s="1">
        <v>2017715</v>
      </c>
      <c r="C2255" s="1" t="s">
        <v>9449</v>
      </c>
      <c r="D2255" s="1" t="s">
        <v>9450</v>
      </c>
      <c r="E2255" s="1" t="s">
        <v>9451</v>
      </c>
      <c r="F2255" s="2">
        <v>1018.67</v>
      </c>
      <c r="G2255" s="1" t="s">
        <v>115</v>
      </c>
      <c r="H2255" s="1" t="s">
        <v>92</v>
      </c>
      <c r="I2255" s="1" t="s">
        <v>93</v>
      </c>
      <c r="J2255" s="1" t="s">
        <v>16113</v>
      </c>
      <c r="K2255" s="1" t="s">
        <v>16114</v>
      </c>
      <c r="L2255">
        <f>VLOOKUP(B2255,HIS退!B:F,5,FALSE)</f>
        <v>-1018.67</v>
      </c>
      <c r="M2255" t="e">
        <f>VLOOKUP(J2255,银行退!A:F,6,FALSE)</f>
        <v>#N/A</v>
      </c>
      <c r="N2255" t="e">
        <f>VLOOKUP(J2255,网银退汇!H:M,6,FALSE)</f>
        <v>#N/A</v>
      </c>
    </row>
    <row r="2256" spans="1:14" hidden="1">
      <c r="A2256" s="1" t="s">
        <v>16115</v>
      </c>
      <c r="B2256" s="1">
        <v>2017803</v>
      </c>
      <c r="C2256" s="1" t="s">
        <v>9453</v>
      </c>
      <c r="D2256" s="1" t="s">
        <v>9454</v>
      </c>
      <c r="E2256" s="1" t="s">
        <v>9455</v>
      </c>
      <c r="F2256" s="2">
        <v>264</v>
      </c>
      <c r="G2256" s="1" t="s">
        <v>115</v>
      </c>
      <c r="H2256" s="1" t="s">
        <v>92</v>
      </c>
      <c r="I2256" s="1" t="s">
        <v>93</v>
      </c>
      <c r="J2256" s="1" t="s">
        <v>16116</v>
      </c>
      <c r="K2256" s="1" t="s">
        <v>16117</v>
      </c>
      <c r="L2256">
        <f>VLOOKUP(B2256,HIS退!B:F,5,FALSE)</f>
        <v>-264</v>
      </c>
      <c r="M2256" t="e">
        <f>VLOOKUP(J2256,银行退!A:F,6,FALSE)</f>
        <v>#N/A</v>
      </c>
      <c r="N2256" t="e">
        <f>VLOOKUP(J2256,网银退汇!H:M,6,FALSE)</f>
        <v>#N/A</v>
      </c>
    </row>
    <row r="2257" spans="1:14" hidden="1">
      <c r="A2257" s="1" t="s">
        <v>16118</v>
      </c>
      <c r="B2257" s="1">
        <v>2017858</v>
      </c>
      <c r="C2257" s="1" t="s">
        <v>9457</v>
      </c>
      <c r="D2257" s="1" t="s">
        <v>9458</v>
      </c>
      <c r="E2257" s="1" t="s">
        <v>9459</v>
      </c>
      <c r="F2257" s="2">
        <v>170</v>
      </c>
      <c r="G2257" s="1" t="s">
        <v>115</v>
      </c>
      <c r="H2257" s="1" t="s">
        <v>92</v>
      </c>
      <c r="I2257" s="1" t="s">
        <v>93</v>
      </c>
      <c r="J2257" s="1" t="s">
        <v>16119</v>
      </c>
      <c r="K2257" s="1" t="s">
        <v>16120</v>
      </c>
      <c r="L2257">
        <f>VLOOKUP(B2257,HIS退!B:F,5,FALSE)</f>
        <v>-170</v>
      </c>
      <c r="M2257" t="e">
        <f>VLOOKUP(J2257,银行退!A:F,6,FALSE)</f>
        <v>#N/A</v>
      </c>
      <c r="N2257" t="e">
        <f>VLOOKUP(J2257,网银退汇!H:M,6,FALSE)</f>
        <v>#N/A</v>
      </c>
    </row>
    <row r="2258" spans="1:14" hidden="1">
      <c r="A2258" s="1" t="s">
        <v>16121</v>
      </c>
      <c r="B2258" s="1">
        <v>2018057</v>
      </c>
      <c r="C2258" s="1" t="s">
        <v>9461</v>
      </c>
      <c r="D2258" s="1" t="s">
        <v>9462</v>
      </c>
      <c r="E2258" s="1" t="s">
        <v>9463</v>
      </c>
      <c r="F2258" s="2">
        <v>17.72</v>
      </c>
      <c r="G2258" s="1" t="s">
        <v>115</v>
      </c>
      <c r="H2258" s="1" t="s">
        <v>92</v>
      </c>
      <c r="I2258" s="1" t="s">
        <v>93</v>
      </c>
      <c r="J2258" s="1" t="s">
        <v>16122</v>
      </c>
      <c r="K2258" s="1" t="s">
        <v>16123</v>
      </c>
      <c r="L2258">
        <f>VLOOKUP(B2258,HIS退!B:F,5,FALSE)</f>
        <v>-17.72</v>
      </c>
      <c r="M2258" t="e">
        <f>VLOOKUP(J2258,银行退!A:F,6,FALSE)</f>
        <v>#N/A</v>
      </c>
      <c r="N2258" t="e">
        <f>VLOOKUP(J2258,网银退汇!H:M,6,FALSE)</f>
        <v>#N/A</v>
      </c>
    </row>
    <row r="2259" spans="1:14" hidden="1">
      <c r="A2259" s="1" t="s">
        <v>16124</v>
      </c>
      <c r="B2259" s="1">
        <v>2018090</v>
      </c>
      <c r="C2259" s="1" t="s">
        <v>9465</v>
      </c>
      <c r="D2259" s="1" t="s">
        <v>9466</v>
      </c>
      <c r="E2259" s="1" t="s">
        <v>9467</v>
      </c>
      <c r="F2259" s="2">
        <v>20420</v>
      </c>
      <c r="G2259" s="1" t="s">
        <v>115</v>
      </c>
      <c r="H2259" s="1" t="s">
        <v>92</v>
      </c>
      <c r="I2259" s="1" t="s">
        <v>93</v>
      </c>
      <c r="J2259" s="1" t="s">
        <v>16125</v>
      </c>
      <c r="K2259" s="1" t="s">
        <v>16126</v>
      </c>
      <c r="L2259">
        <f>VLOOKUP(B2259,HIS退!B:F,5,FALSE)</f>
        <v>-20420</v>
      </c>
      <c r="M2259" t="e">
        <f>VLOOKUP(J2259,银行退!A:F,6,FALSE)</f>
        <v>#N/A</v>
      </c>
      <c r="N2259" t="e">
        <f>VLOOKUP(J2259,网银退汇!H:M,6,FALSE)</f>
        <v>#N/A</v>
      </c>
    </row>
    <row r="2260" spans="1:14" hidden="1">
      <c r="A2260" s="1" t="s">
        <v>16127</v>
      </c>
      <c r="B2260" s="1">
        <v>2018336</v>
      </c>
      <c r="C2260" s="1" t="s">
        <v>9469</v>
      </c>
      <c r="D2260" s="1" t="s">
        <v>9470</v>
      </c>
      <c r="E2260" s="1" t="s">
        <v>9467</v>
      </c>
      <c r="F2260" s="2">
        <v>294</v>
      </c>
      <c r="G2260" s="1" t="s">
        <v>115</v>
      </c>
      <c r="H2260" s="1" t="s">
        <v>92</v>
      </c>
      <c r="I2260" s="1" t="s">
        <v>93</v>
      </c>
      <c r="J2260" s="1" t="s">
        <v>16128</v>
      </c>
      <c r="K2260" s="1" t="s">
        <v>16129</v>
      </c>
      <c r="L2260">
        <f>VLOOKUP(B2260,HIS退!B:F,5,FALSE)</f>
        <v>-294</v>
      </c>
      <c r="M2260" t="e">
        <f>VLOOKUP(J2260,银行退!A:F,6,FALSE)</f>
        <v>#N/A</v>
      </c>
      <c r="N2260" t="e">
        <f>VLOOKUP(J2260,网银退汇!H:M,6,FALSE)</f>
        <v>#N/A</v>
      </c>
    </row>
    <row r="2261" spans="1:14" hidden="1">
      <c r="A2261" s="1" t="s">
        <v>16130</v>
      </c>
      <c r="B2261" s="1">
        <v>2018618</v>
      </c>
      <c r="C2261" s="1" t="s">
        <v>9472</v>
      </c>
      <c r="D2261" s="1" t="s">
        <v>9473</v>
      </c>
      <c r="E2261" s="1" t="s">
        <v>9474</v>
      </c>
      <c r="F2261" s="2">
        <v>6000</v>
      </c>
      <c r="G2261" s="1" t="s">
        <v>115</v>
      </c>
      <c r="H2261" s="1" t="s">
        <v>92</v>
      </c>
      <c r="I2261" s="1" t="s">
        <v>93</v>
      </c>
      <c r="J2261" s="1" t="s">
        <v>16131</v>
      </c>
      <c r="K2261" s="1" t="s">
        <v>16132</v>
      </c>
      <c r="L2261">
        <f>VLOOKUP(B2261,HIS退!B:F,5,FALSE)</f>
        <v>-6000</v>
      </c>
      <c r="M2261" t="e">
        <f>VLOOKUP(J2261,银行退!A:F,6,FALSE)</f>
        <v>#N/A</v>
      </c>
      <c r="N2261" t="e">
        <f>VLOOKUP(J2261,网银退汇!H:M,6,FALSE)</f>
        <v>#N/A</v>
      </c>
    </row>
    <row r="2262" spans="1:14" hidden="1">
      <c r="A2262" s="1" t="s">
        <v>16133</v>
      </c>
      <c r="B2262" s="1">
        <v>2018748</v>
      </c>
      <c r="C2262" s="1" t="s">
        <v>9476</v>
      </c>
      <c r="D2262" s="1" t="s">
        <v>9473</v>
      </c>
      <c r="E2262" s="1" t="s">
        <v>9474</v>
      </c>
      <c r="F2262" s="2">
        <v>6008</v>
      </c>
      <c r="G2262" s="1" t="s">
        <v>115</v>
      </c>
      <c r="H2262" s="1" t="s">
        <v>92</v>
      </c>
      <c r="I2262" s="1" t="s">
        <v>93</v>
      </c>
      <c r="J2262" s="1" t="s">
        <v>16134</v>
      </c>
      <c r="K2262" s="1" t="s">
        <v>16135</v>
      </c>
      <c r="L2262">
        <f>VLOOKUP(B2262,HIS退!B:F,5,FALSE)</f>
        <v>-6008</v>
      </c>
      <c r="M2262" t="e">
        <f>VLOOKUP(J2262,银行退!A:F,6,FALSE)</f>
        <v>#N/A</v>
      </c>
      <c r="N2262" t="e">
        <f>VLOOKUP(J2262,网银退汇!H:M,6,FALSE)</f>
        <v>#N/A</v>
      </c>
    </row>
    <row r="2263" spans="1:14" hidden="1">
      <c r="A2263" s="1" t="s">
        <v>16136</v>
      </c>
      <c r="B2263" s="1">
        <v>2018851</v>
      </c>
      <c r="C2263" s="1" t="s">
        <v>9478</v>
      </c>
      <c r="D2263" s="1" t="s">
        <v>187</v>
      </c>
      <c r="E2263" s="1" t="s">
        <v>188</v>
      </c>
      <c r="F2263" s="2">
        <v>62.5</v>
      </c>
      <c r="G2263" s="1" t="s">
        <v>115</v>
      </c>
      <c r="H2263" s="1" t="s">
        <v>92</v>
      </c>
      <c r="I2263" s="1" t="s">
        <v>93</v>
      </c>
      <c r="J2263" s="1" t="s">
        <v>16137</v>
      </c>
      <c r="K2263" s="1" t="s">
        <v>353</v>
      </c>
      <c r="L2263">
        <f>VLOOKUP(B2263,HIS退!B:F,5,FALSE)</f>
        <v>-62.5</v>
      </c>
      <c r="M2263" t="e">
        <f>VLOOKUP(J2263,银行退!A:F,6,FALSE)</f>
        <v>#N/A</v>
      </c>
      <c r="N2263" t="e">
        <f>VLOOKUP(J2263,网银退汇!H:M,6,FALSE)</f>
        <v>#N/A</v>
      </c>
    </row>
    <row r="2264" spans="1:14" hidden="1">
      <c r="A2264" s="1" t="s">
        <v>16138</v>
      </c>
      <c r="B2264" s="1">
        <v>2018872</v>
      </c>
      <c r="C2264" s="1" t="s">
        <v>9480</v>
      </c>
      <c r="D2264" s="1" t="s">
        <v>9481</v>
      </c>
      <c r="E2264" s="1" t="s">
        <v>9474</v>
      </c>
      <c r="F2264" s="2">
        <v>380.51</v>
      </c>
      <c r="G2264" s="1" t="s">
        <v>115</v>
      </c>
      <c r="H2264" s="1" t="s">
        <v>92</v>
      </c>
      <c r="I2264" s="1" t="s">
        <v>93</v>
      </c>
      <c r="J2264" s="1" t="s">
        <v>16139</v>
      </c>
      <c r="K2264" s="1" t="s">
        <v>16132</v>
      </c>
      <c r="L2264">
        <f>VLOOKUP(B2264,HIS退!B:F,5,FALSE)</f>
        <v>-380.51</v>
      </c>
      <c r="M2264" t="e">
        <f>VLOOKUP(J2264,银行退!A:F,6,FALSE)</f>
        <v>#N/A</v>
      </c>
      <c r="N2264" t="e">
        <f>VLOOKUP(J2264,网银退汇!H:M,6,FALSE)</f>
        <v>#N/A</v>
      </c>
    </row>
    <row r="2265" spans="1:14" hidden="1">
      <c r="A2265" s="1" t="s">
        <v>16140</v>
      </c>
      <c r="B2265" s="1">
        <v>2018926</v>
      </c>
      <c r="C2265" s="1" t="s">
        <v>9483</v>
      </c>
      <c r="D2265" s="1" t="s">
        <v>2891</v>
      </c>
      <c r="E2265" s="1" t="s">
        <v>2892</v>
      </c>
      <c r="F2265" s="2">
        <v>500</v>
      </c>
      <c r="G2265" s="1" t="s">
        <v>115</v>
      </c>
      <c r="H2265" s="1" t="s">
        <v>92</v>
      </c>
      <c r="I2265" s="1" t="s">
        <v>93</v>
      </c>
      <c r="J2265" s="1" t="s">
        <v>16141</v>
      </c>
      <c r="K2265" s="1" t="s">
        <v>16142</v>
      </c>
      <c r="L2265">
        <f>VLOOKUP(B2265,HIS退!B:F,5,FALSE)</f>
        <v>-500</v>
      </c>
      <c r="M2265" t="e">
        <f>VLOOKUP(J2265,银行退!A:F,6,FALSE)</f>
        <v>#N/A</v>
      </c>
      <c r="N2265" t="e">
        <f>VLOOKUP(J2265,网银退汇!H:M,6,FALSE)</f>
        <v>#N/A</v>
      </c>
    </row>
    <row r="2266" spans="1:14" hidden="1">
      <c r="A2266" s="1" t="s">
        <v>16143</v>
      </c>
      <c r="B2266" s="1">
        <v>2019191</v>
      </c>
      <c r="C2266" s="1" t="s">
        <v>9485</v>
      </c>
      <c r="D2266" s="1" t="s">
        <v>9473</v>
      </c>
      <c r="E2266" s="1" t="s">
        <v>9474</v>
      </c>
      <c r="F2266" s="2">
        <v>7</v>
      </c>
      <c r="G2266" s="1" t="s">
        <v>115</v>
      </c>
      <c r="H2266" s="1" t="s">
        <v>92</v>
      </c>
      <c r="I2266" s="1" t="s">
        <v>93</v>
      </c>
      <c r="J2266" s="1" t="s">
        <v>16144</v>
      </c>
      <c r="K2266" s="1" t="s">
        <v>16132</v>
      </c>
      <c r="L2266">
        <f>VLOOKUP(B2266,HIS退!B:F,5,FALSE)</f>
        <v>-7</v>
      </c>
      <c r="M2266" t="e">
        <f>VLOOKUP(J2266,银行退!A:F,6,FALSE)</f>
        <v>#N/A</v>
      </c>
      <c r="N2266" t="e">
        <f>VLOOKUP(J2266,网银退汇!H:M,6,FALSE)</f>
        <v>#N/A</v>
      </c>
    </row>
    <row r="2267" spans="1:14" hidden="1">
      <c r="A2267" s="1" t="s">
        <v>16145</v>
      </c>
      <c r="B2267" s="1">
        <v>2019214</v>
      </c>
      <c r="C2267" s="1" t="s">
        <v>9487</v>
      </c>
      <c r="D2267" s="1" t="s">
        <v>9488</v>
      </c>
      <c r="E2267" s="1" t="s">
        <v>168</v>
      </c>
      <c r="F2267" s="2">
        <v>5000</v>
      </c>
      <c r="G2267" s="1" t="s">
        <v>115</v>
      </c>
      <c r="H2267" s="1" t="s">
        <v>92</v>
      </c>
      <c r="I2267" s="1" t="s">
        <v>93</v>
      </c>
      <c r="J2267" s="1" t="s">
        <v>16146</v>
      </c>
      <c r="K2267" s="1" t="s">
        <v>16147</v>
      </c>
      <c r="L2267">
        <f>VLOOKUP(B2267,HIS退!B:F,5,FALSE)</f>
        <v>-5000</v>
      </c>
      <c r="M2267" t="e">
        <f>VLOOKUP(J2267,银行退!A:F,6,FALSE)</f>
        <v>#N/A</v>
      </c>
      <c r="N2267" t="e">
        <f>VLOOKUP(J2267,网银退汇!H:M,6,FALSE)</f>
        <v>#N/A</v>
      </c>
    </row>
    <row r="2268" spans="1:14" hidden="1">
      <c r="A2268" s="1" t="s">
        <v>16148</v>
      </c>
      <c r="B2268" s="1">
        <v>2019220</v>
      </c>
      <c r="C2268" s="1" t="s">
        <v>9490</v>
      </c>
      <c r="D2268" s="1" t="s">
        <v>9491</v>
      </c>
      <c r="E2268" s="1" t="s">
        <v>9492</v>
      </c>
      <c r="F2268" s="2">
        <v>1166.7</v>
      </c>
      <c r="G2268" s="1" t="s">
        <v>115</v>
      </c>
      <c r="H2268" s="1" t="s">
        <v>92</v>
      </c>
      <c r="I2268" s="1" t="s">
        <v>93</v>
      </c>
      <c r="J2268" s="1" t="s">
        <v>16149</v>
      </c>
      <c r="K2268" s="1" t="s">
        <v>16150</v>
      </c>
      <c r="L2268">
        <f>VLOOKUP(B2268,HIS退!B:F,5,FALSE)</f>
        <v>-1166.7</v>
      </c>
      <c r="M2268" t="e">
        <f>VLOOKUP(J2268,银行退!A:F,6,FALSE)</f>
        <v>#N/A</v>
      </c>
      <c r="N2268" t="e">
        <f>VLOOKUP(J2268,网银退汇!H:M,6,FALSE)</f>
        <v>#N/A</v>
      </c>
    </row>
    <row r="2269" spans="1:14" hidden="1">
      <c r="A2269" s="1" t="s">
        <v>16151</v>
      </c>
      <c r="B2269" s="1">
        <v>2019323</v>
      </c>
      <c r="C2269" s="1" t="s">
        <v>9494</v>
      </c>
      <c r="D2269" s="1" t="s">
        <v>9495</v>
      </c>
      <c r="E2269" s="1" t="s">
        <v>9496</v>
      </c>
      <c r="F2269" s="2">
        <v>2000</v>
      </c>
      <c r="G2269" s="1" t="s">
        <v>115</v>
      </c>
      <c r="H2269" s="1" t="s">
        <v>92</v>
      </c>
      <c r="I2269" s="1" t="s">
        <v>93</v>
      </c>
      <c r="J2269" s="1" t="s">
        <v>16152</v>
      </c>
      <c r="K2269" s="1" t="s">
        <v>16153</v>
      </c>
      <c r="L2269">
        <f>VLOOKUP(B2269,HIS退!B:F,5,FALSE)</f>
        <v>-2000</v>
      </c>
      <c r="M2269" t="e">
        <f>VLOOKUP(J2269,银行退!A:F,6,FALSE)</f>
        <v>#N/A</v>
      </c>
      <c r="N2269" t="e">
        <f>VLOOKUP(J2269,网银退汇!H:M,6,FALSE)</f>
        <v>#N/A</v>
      </c>
    </row>
    <row r="2270" spans="1:14" hidden="1">
      <c r="A2270" s="1" t="s">
        <v>16154</v>
      </c>
      <c r="B2270" s="1">
        <v>2019340</v>
      </c>
      <c r="C2270" s="1" t="s">
        <v>9498</v>
      </c>
      <c r="D2270" s="1" t="s">
        <v>5088</v>
      </c>
      <c r="E2270" s="1" t="s">
        <v>5089</v>
      </c>
      <c r="F2270" s="2">
        <v>5296</v>
      </c>
      <c r="G2270" s="1" t="s">
        <v>115</v>
      </c>
      <c r="H2270" s="1" t="s">
        <v>92</v>
      </c>
      <c r="I2270" s="1" t="s">
        <v>93</v>
      </c>
      <c r="J2270" s="1" t="s">
        <v>16155</v>
      </c>
      <c r="K2270" s="1" t="s">
        <v>12589</v>
      </c>
      <c r="L2270">
        <f>VLOOKUP(B2270,HIS退!B:F,5,FALSE)</f>
        <v>-5296</v>
      </c>
      <c r="M2270" t="e">
        <f>VLOOKUP(J2270,银行退!A:F,6,FALSE)</f>
        <v>#N/A</v>
      </c>
      <c r="N2270" t="e">
        <f>VLOOKUP(J2270,网银退汇!H:M,6,FALSE)</f>
        <v>#N/A</v>
      </c>
    </row>
    <row r="2271" spans="1:14" hidden="1">
      <c r="A2271" s="1" t="s">
        <v>16156</v>
      </c>
      <c r="B2271" s="1">
        <v>2019422</v>
      </c>
      <c r="C2271" s="1" t="s">
        <v>9500</v>
      </c>
      <c r="D2271" s="1" t="s">
        <v>9501</v>
      </c>
      <c r="E2271" s="1" t="s">
        <v>9502</v>
      </c>
      <c r="F2271" s="2">
        <v>300</v>
      </c>
      <c r="G2271" s="1" t="s">
        <v>115</v>
      </c>
      <c r="H2271" s="1" t="s">
        <v>92</v>
      </c>
      <c r="I2271" s="1" t="s">
        <v>93</v>
      </c>
      <c r="J2271" s="1" t="s">
        <v>16157</v>
      </c>
      <c r="K2271" s="1" t="s">
        <v>16158</v>
      </c>
      <c r="L2271">
        <f>VLOOKUP(B2271,HIS退!B:F,5,FALSE)</f>
        <v>-300</v>
      </c>
      <c r="M2271" t="e">
        <f>VLOOKUP(J2271,银行退!A:F,6,FALSE)</f>
        <v>#N/A</v>
      </c>
      <c r="N2271" t="e">
        <f>VLOOKUP(J2271,网银退汇!H:M,6,FALSE)</f>
        <v>#N/A</v>
      </c>
    </row>
    <row r="2272" spans="1:14" hidden="1">
      <c r="A2272" s="1" t="s">
        <v>16159</v>
      </c>
      <c r="B2272" s="1">
        <v>2019435</v>
      </c>
      <c r="C2272" s="1" t="s">
        <v>9504</v>
      </c>
      <c r="D2272" s="1" t="s">
        <v>9505</v>
      </c>
      <c r="E2272" s="1" t="s">
        <v>9506</v>
      </c>
      <c r="F2272" s="2">
        <v>539</v>
      </c>
      <c r="G2272" s="1" t="s">
        <v>115</v>
      </c>
      <c r="H2272" s="1" t="s">
        <v>92</v>
      </c>
      <c r="I2272" s="1" t="s">
        <v>93</v>
      </c>
      <c r="J2272" s="1" t="s">
        <v>16160</v>
      </c>
      <c r="K2272" s="1" t="s">
        <v>16161</v>
      </c>
      <c r="L2272">
        <f>VLOOKUP(B2272,HIS退!B:F,5,FALSE)</f>
        <v>-539</v>
      </c>
      <c r="M2272" t="e">
        <f>VLOOKUP(J2272,银行退!A:F,6,FALSE)</f>
        <v>#N/A</v>
      </c>
      <c r="N2272" t="e">
        <f>VLOOKUP(J2272,网银退汇!H:M,6,FALSE)</f>
        <v>#N/A</v>
      </c>
    </row>
    <row r="2273" spans="1:14" hidden="1">
      <c r="A2273" s="1" t="s">
        <v>16162</v>
      </c>
      <c r="B2273" s="1">
        <v>2019481</v>
      </c>
      <c r="C2273" s="1" t="s">
        <v>9508</v>
      </c>
      <c r="D2273" s="1" t="s">
        <v>9509</v>
      </c>
      <c r="E2273" s="1" t="s">
        <v>9510</v>
      </c>
      <c r="F2273" s="2">
        <v>1850</v>
      </c>
      <c r="G2273" s="1" t="s">
        <v>115</v>
      </c>
      <c r="H2273" s="1" t="s">
        <v>92</v>
      </c>
      <c r="I2273" s="1" t="s">
        <v>93</v>
      </c>
      <c r="J2273" s="1" t="s">
        <v>16163</v>
      </c>
      <c r="K2273" s="1" t="s">
        <v>16164</v>
      </c>
      <c r="L2273">
        <f>VLOOKUP(B2273,HIS退!B:F,5,FALSE)</f>
        <v>-1850</v>
      </c>
      <c r="M2273" t="e">
        <f>VLOOKUP(J2273,银行退!A:F,6,FALSE)</f>
        <v>#N/A</v>
      </c>
      <c r="N2273" t="e">
        <f>VLOOKUP(J2273,网银退汇!H:M,6,FALSE)</f>
        <v>#N/A</v>
      </c>
    </row>
    <row r="2274" spans="1:14" hidden="1">
      <c r="A2274" s="1" t="s">
        <v>16165</v>
      </c>
      <c r="B2274" s="1">
        <v>2019798</v>
      </c>
      <c r="C2274" s="1" t="s">
        <v>9512</v>
      </c>
      <c r="D2274" s="1" t="s">
        <v>9513</v>
      </c>
      <c r="E2274" s="1" t="s">
        <v>9514</v>
      </c>
      <c r="F2274" s="2">
        <v>23335.19</v>
      </c>
      <c r="G2274" s="1" t="s">
        <v>115</v>
      </c>
      <c r="H2274" s="1" t="s">
        <v>92</v>
      </c>
      <c r="I2274" s="1" t="s">
        <v>93</v>
      </c>
      <c r="J2274" s="1" t="s">
        <v>16166</v>
      </c>
      <c r="K2274" s="1" t="s">
        <v>16167</v>
      </c>
      <c r="L2274">
        <f>VLOOKUP(B2274,HIS退!B:F,5,FALSE)</f>
        <v>-23335.19</v>
      </c>
      <c r="M2274" t="e">
        <f>VLOOKUP(J2274,银行退!A:F,6,FALSE)</f>
        <v>#N/A</v>
      </c>
      <c r="N2274" t="e">
        <f>VLOOKUP(J2274,网银退汇!H:M,6,FALSE)</f>
        <v>#N/A</v>
      </c>
    </row>
    <row r="2275" spans="1:14" hidden="1">
      <c r="A2275" s="1" t="s">
        <v>16168</v>
      </c>
      <c r="B2275" s="1">
        <v>2019800</v>
      </c>
      <c r="C2275" s="1" t="s">
        <v>9516</v>
      </c>
      <c r="D2275" s="1" t="s">
        <v>9517</v>
      </c>
      <c r="E2275" s="1" t="s">
        <v>9518</v>
      </c>
      <c r="F2275" s="2">
        <v>1849.31</v>
      </c>
      <c r="G2275" s="1" t="s">
        <v>115</v>
      </c>
      <c r="H2275" s="1" t="s">
        <v>92</v>
      </c>
      <c r="I2275" s="1" t="s">
        <v>93</v>
      </c>
      <c r="J2275" s="1" t="s">
        <v>16169</v>
      </c>
      <c r="K2275" s="1" t="s">
        <v>16170</v>
      </c>
      <c r="L2275">
        <f>VLOOKUP(B2275,HIS退!B:F,5,FALSE)</f>
        <v>-1849.31</v>
      </c>
      <c r="M2275" t="e">
        <f>VLOOKUP(J2275,银行退!A:F,6,FALSE)</f>
        <v>#N/A</v>
      </c>
      <c r="N2275" t="e">
        <f>VLOOKUP(J2275,网银退汇!H:M,6,FALSE)</f>
        <v>#N/A</v>
      </c>
    </row>
    <row r="2276" spans="1:14" hidden="1">
      <c r="A2276" s="1" t="s">
        <v>16171</v>
      </c>
      <c r="B2276" s="1">
        <v>2019908</v>
      </c>
      <c r="C2276" s="1" t="s">
        <v>9520</v>
      </c>
      <c r="D2276" s="1" t="s">
        <v>9521</v>
      </c>
      <c r="E2276" s="1" t="s">
        <v>9522</v>
      </c>
      <c r="F2276" s="2">
        <v>24</v>
      </c>
      <c r="G2276" s="1" t="s">
        <v>115</v>
      </c>
      <c r="H2276" s="1" t="s">
        <v>92</v>
      </c>
      <c r="I2276" s="1" t="s">
        <v>93</v>
      </c>
      <c r="J2276" s="1" t="s">
        <v>16172</v>
      </c>
      <c r="K2276" s="1" t="s">
        <v>16173</v>
      </c>
      <c r="L2276">
        <f>VLOOKUP(B2276,HIS退!B:F,5,FALSE)</f>
        <v>-24</v>
      </c>
      <c r="M2276" t="e">
        <f>VLOOKUP(J2276,银行退!A:F,6,FALSE)</f>
        <v>#N/A</v>
      </c>
      <c r="N2276" t="e">
        <f>VLOOKUP(J2276,网银退汇!H:M,6,FALSE)</f>
        <v>#N/A</v>
      </c>
    </row>
    <row r="2277" spans="1:14" hidden="1">
      <c r="A2277" s="1" t="s">
        <v>16174</v>
      </c>
      <c r="B2277" s="1">
        <v>2019911</v>
      </c>
      <c r="C2277" s="1" t="s">
        <v>9524</v>
      </c>
      <c r="D2277" s="1" t="s">
        <v>9525</v>
      </c>
      <c r="E2277" s="1" t="s">
        <v>9526</v>
      </c>
      <c r="F2277" s="2">
        <v>5500</v>
      </c>
      <c r="G2277" s="1" t="s">
        <v>115</v>
      </c>
      <c r="H2277" s="1" t="s">
        <v>92</v>
      </c>
      <c r="I2277" s="1" t="s">
        <v>93</v>
      </c>
      <c r="J2277" s="1" t="s">
        <v>16175</v>
      </c>
      <c r="K2277" s="1" t="s">
        <v>16161</v>
      </c>
      <c r="L2277">
        <f>VLOOKUP(B2277,HIS退!B:F,5,FALSE)</f>
        <v>-5500</v>
      </c>
      <c r="M2277" t="e">
        <f>VLOOKUP(J2277,银行退!A:F,6,FALSE)</f>
        <v>#N/A</v>
      </c>
      <c r="N2277" t="e">
        <f>VLOOKUP(J2277,网银退汇!H:M,6,FALSE)</f>
        <v>#N/A</v>
      </c>
    </row>
    <row r="2278" spans="1:14" hidden="1">
      <c r="A2278" s="1" t="s">
        <v>16176</v>
      </c>
      <c r="B2278" s="1">
        <v>2020200</v>
      </c>
      <c r="C2278" s="1" t="s">
        <v>9528</v>
      </c>
      <c r="D2278" s="1" t="s">
        <v>9529</v>
      </c>
      <c r="E2278" s="1" t="s">
        <v>9530</v>
      </c>
      <c r="F2278" s="2">
        <v>10021</v>
      </c>
      <c r="G2278" s="1" t="s">
        <v>115</v>
      </c>
      <c r="H2278" s="1" t="s">
        <v>92</v>
      </c>
      <c r="I2278" s="1" t="s">
        <v>93</v>
      </c>
      <c r="J2278" s="1" t="s">
        <v>16177</v>
      </c>
      <c r="K2278" s="1" t="s">
        <v>16178</v>
      </c>
      <c r="L2278">
        <f>VLOOKUP(B2278,HIS退!B:F,5,FALSE)</f>
        <v>-10021</v>
      </c>
      <c r="M2278" t="e">
        <f>VLOOKUP(J2278,银行退!A:F,6,FALSE)</f>
        <v>#N/A</v>
      </c>
      <c r="N2278" t="e">
        <f>VLOOKUP(J2278,网银退汇!H:M,6,FALSE)</f>
        <v>#N/A</v>
      </c>
    </row>
    <row r="2279" spans="1:14">
      <c r="A2279" s="1" t="s">
        <v>16179</v>
      </c>
      <c r="B2279" s="1">
        <v>2020244</v>
      </c>
      <c r="C2279" s="1" t="s">
        <v>16180</v>
      </c>
      <c r="D2279" s="1" t="s">
        <v>9532</v>
      </c>
      <c r="E2279" s="1" t="s">
        <v>9533</v>
      </c>
      <c r="F2279" s="2">
        <v>1700</v>
      </c>
      <c r="G2279" s="1" t="s">
        <v>115</v>
      </c>
      <c r="H2279" s="1" t="s">
        <v>94</v>
      </c>
      <c r="I2279" s="1" t="s">
        <v>24</v>
      </c>
      <c r="J2279" s="1" t="s">
        <v>16181</v>
      </c>
      <c r="K2279" s="1" t="s">
        <v>16182</v>
      </c>
      <c r="L2279">
        <f>VLOOKUP(B2279,HIS退!B:F,5,FALSE)</f>
        <v>-1700</v>
      </c>
      <c r="M2279" t="e">
        <f>VLOOKUP(J2279,银行退!A:F,6,FALSE)</f>
        <v>#N/A</v>
      </c>
      <c r="N2279" t="str">
        <f>VLOOKUP(J2279,网银退汇!H:M,6,FALSE)</f>
        <v>20170914</v>
      </c>
    </row>
    <row r="2280" spans="1:14" hidden="1">
      <c r="A2280" s="1" t="s">
        <v>16183</v>
      </c>
      <c r="B2280" s="1">
        <v>2020343</v>
      </c>
      <c r="C2280" s="1" t="s">
        <v>9535</v>
      </c>
      <c r="D2280" s="1" t="s">
        <v>9536</v>
      </c>
      <c r="E2280" s="1" t="s">
        <v>9537</v>
      </c>
      <c r="F2280" s="2">
        <v>5000</v>
      </c>
      <c r="G2280" s="1" t="s">
        <v>115</v>
      </c>
      <c r="H2280" s="1" t="s">
        <v>92</v>
      </c>
      <c r="I2280" s="1" t="s">
        <v>93</v>
      </c>
      <c r="J2280" s="1" t="s">
        <v>16184</v>
      </c>
      <c r="K2280" s="1" t="s">
        <v>16182</v>
      </c>
      <c r="L2280">
        <f>VLOOKUP(B2280,HIS退!B:F,5,FALSE)</f>
        <v>-5000</v>
      </c>
      <c r="M2280" t="e">
        <f>VLOOKUP(J2280,银行退!A:F,6,FALSE)</f>
        <v>#N/A</v>
      </c>
      <c r="N2280" t="e">
        <f>VLOOKUP(J2280,网银退汇!H:M,6,FALSE)</f>
        <v>#N/A</v>
      </c>
    </row>
    <row r="2281" spans="1:14" hidden="1">
      <c r="A2281" s="1" t="s">
        <v>16185</v>
      </c>
      <c r="B2281" s="1">
        <v>2020387</v>
      </c>
      <c r="C2281" s="1" t="s">
        <v>9539</v>
      </c>
      <c r="D2281" s="1" t="s">
        <v>9540</v>
      </c>
      <c r="E2281" s="1" t="s">
        <v>9541</v>
      </c>
      <c r="F2281" s="2">
        <v>399.73</v>
      </c>
      <c r="G2281" s="1" t="s">
        <v>115</v>
      </c>
      <c r="H2281" s="1" t="s">
        <v>92</v>
      </c>
      <c r="I2281" s="1" t="s">
        <v>93</v>
      </c>
      <c r="J2281" s="1" t="s">
        <v>16186</v>
      </c>
      <c r="K2281" s="1" t="s">
        <v>15668</v>
      </c>
      <c r="L2281">
        <f>VLOOKUP(B2281,HIS退!B:F,5,FALSE)</f>
        <v>-399.73</v>
      </c>
      <c r="M2281" t="e">
        <f>VLOOKUP(J2281,银行退!A:F,6,FALSE)</f>
        <v>#N/A</v>
      </c>
      <c r="N2281" t="e">
        <f>VLOOKUP(J2281,网银退汇!H:M,6,FALSE)</f>
        <v>#N/A</v>
      </c>
    </row>
    <row r="2282" spans="1:14" hidden="1">
      <c r="A2282" s="1" t="s">
        <v>16187</v>
      </c>
      <c r="B2282" s="1">
        <v>2020442</v>
      </c>
      <c r="C2282" s="1" t="s">
        <v>9543</v>
      </c>
      <c r="D2282" s="1" t="s">
        <v>9544</v>
      </c>
      <c r="E2282" s="1" t="s">
        <v>9545</v>
      </c>
      <c r="F2282" s="2">
        <v>79</v>
      </c>
      <c r="G2282" s="1" t="s">
        <v>115</v>
      </c>
      <c r="H2282" s="1" t="s">
        <v>92</v>
      </c>
      <c r="I2282" s="1" t="s">
        <v>93</v>
      </c>
      <c r="J2282" s="1" t="s">
        <v>16188</v>
      </c>
      <c r="K2282" s="1" t="s">
        <v>16189</v>
      </c>
      <c r="L2282">
        <f>VLOOKUP(B2282,HIS退!B:F,5,FALSE)</f>
        <v>-79</v>
      </c>
      <c r="M2282" t="e">
        <f>VLOOKUP(J2282,银行退!A:F,6,FALSE)</f>
        <v>#N/A</v>
      </c>
      <c r="N2282" t="e">
        <f>VLOOKUP(J2282,网银退汇!H:M,6,FALSE)</f>
        <v>#N/A</v>
      </c>
    </row>
    <row r="2283" spans="1:14" hidden="1">
      <c r="A2283" s="1" t="s">
        <v>16190</v>
      </c>
      <c r="B2283" s="1">
        <v>2020445</v>
      </c>
      <c r="C2283" s="1" t="s">
        <v>9547</v>
      </c>
      <c r="D2283" s="1" t="s">
        <v>184</v>
      </c>
      <c r="E2283" s="1" t="s">
        <v>185</v>
      </c>
      <c r="F2283" s="2">
        <v>88.59</v>
      </c>
      <c r="G2283" s="1" t="s">
        <v>115</v>
      </c>
      <c r="H2283" s="1" t="s">
        <v>92</v>
      </c>
      <c r="I2283" s="1" t="s">
        <v>93</v>
      </c>
      <c r="J2283" s="1" t="s">
        <v>16191</v>
      </c>
      <c r="K2283" s="1" t="s">
        <v>351</v>
      </c>
      <c r="L2283">
        <f>VLOOKUP(B2283,HIS退!B:F,5,FALSE)</f>
        <v>-88.59</v>
      </c>
      <c r="M2283" t="e">
        <f>VLOOKUP(J2283,银行退!A:F,6,FALSE)</f>
        <v>#N/A</v>
      </c>
      <c r="N2283" t="e">
        <f>VLOOKUP(J2283,网银退汇!H:M,6,FALSE)</f>
        <v>#N/A</v>
      </c>
    </row>
    <row r="2284" spans="1:14" hidden="1">
      <c r="A2284" s="1" t="s">
        <v>16192</v>
      </c>
      <c r="B2284" s="1">
        <v>2020458</v>
      </c>
      <c r="C2284" s="1" t="s">
        <v>9549</v>
      </c>
      <c r="D2284" s="1" t="s">
        <v>9550</v>
      </c>
      <c r="E2284" s="1" t="s">
        <v>9551</v>
      </c>
      <c r="F2284" s="2">
        <v>2401.85</v>
      </c>
      <c r="G2284" s="1" t="s">
        <v>115</v>
      </c>
      <c r="H2284" s="1" t="s">
        <v>92</v>
      </c>
      <c r="I2284" s="1" t="s">
        <v>93</v>
      </c>
      <c r="J2284" s="1" t="s">
        <v>16193</v>
      </c>
      <c r="K2284" s="1" t="s">
        <v>16194</v>
      </c>
      <c r="L2284">
        <f>VLOOKUP(B2284,HIS退!B:F,5,FALSE)</f>
        <v>-2401.85</v>
      </c>
      <c r="M2284" t="e">
        <f>VLOOKUP(J2284,银行退!A:F,6,FALSE)</f>
        <v>#N/A</v>
      </c>
      <c r="N2284" t="e">
        <f>VLOOKUP(J2284,网银退汇!H:M,6,FALSE)</f>
        <v>#N/A</v>
      </c>
    </row>
    <row r="2285" spans="1:14" hidden="1">
      <c r="A2285" s="1" t="s">
        <v>16195</v>
      </c>
      <c r="B2285" s="1">
        <v>2020502</v>
      </c>
      <c r="C2285" s="1" t="s">
        <v>9553</v>
      </c>
      <c r="D2285" s="1" t="s">
        <v>9554</v>
      </c>
      <c r="E2285" s="1" t="s">
        <v>9555</v>
      </c>
      <c r="F2285" s="2">
        <v>6240</v>
      </c>
      <c r="G2285" s="1" t="s">
        <v>115</v>
      </c>
      <c r="H2285" s="1" t="s">
        <v>92</v>
      </c>
      <c r="I2285" s="1" t="s">
        <v>93</v>
      </c>
      <c r="J2285" s="1" t="s">
        <v>16196</v>
      </c>
      <c r="K2285" s="1" t="s">
        <v>16197</v>
      </c>
      <c r="L2285">
        <f>VLOOKUP(B2285,HIS退!B:F,5,FALSE)</f>
        <v>-6240</v>
      </c>
      <c r="M2285" t="e">
        <f>VLOOKUP(J2285,银行退!A:F,6,FALSE)</f>
        <v>#N/A</v>
      </c>
      <c r="N2285" t="e">
        <f>VLOOKUP(J2285,网银退汇!H:M,6,FALSE)</f>
        <v>#N/A</v>
      </c>
    </row>
    <row r="2286" spans="1:14" hidden="1">
      <c r="A2286" s="1" t="s">
        <v>16198</v>
      </c>
      <c r="B2286" s="1">
        <v>2020603</v>
      </c>
      <c r="C2286" s="1" t="s">
        <v>9557</v>
      </c>
      <c r="D2286" s="1" t="s">
        <v>9558</v>
      </c>
      <c r="E2286" s="1" t="s">
        <v>9559</v>
      </c>
      <c r="F2286" s="2">
        <v>580</v>
      </c>
      <c r="G2286" s="1" t="s">
        <v>115</v>
      </c>
      <c r="H2286" s="1" t="s">
        <v>92</v>
      </c>
      <c r="I2286" s="1" t="s">
        <v>93</v>
      </c>
      <c r="J2286" s="1" t="s">
        <v>16199</v>
      </c>
      <c r="K2286" s="1" t="s">
        <v>16200</v>
      </c>
      <c r="L2286">
        <f>VLOOKUP(B2286,HIS退!B:F,5,FALSE)</f>
        <v>-580</v>
      </c>
      <c r="M2286" t="e">
        <f>VLOOKUP(J2286,银行退!A:F,6,FALSE)</f>
        <v>#N/A</v>
      </c>
      <c r="N2286" t="e">
        <f>VLOOKUP(J2286,网银退汇!H:M,6,FALSE)</f>
        <v>#N/A</v>
      </c>
    </row>
    <row r="2287" spans="1:14" hidden="1">
      <c r="A2287" s="1" t="s">
        <v>16201</v>
      </c>
      <c r="B2287" s="1">
        <v>2020611</v>
      </c>
      <c r="C2287" s="1" t="s">
        <v>9561</v>
      </c>
      <c r="D2287" s="1" t="s">
        <v>9554</v>
      </c>
      <c r="E2287" s="1" t="s">
        <v>9555</v>
      </c>
      <c r="F2287" s="2">
        <v>1408.7</v>
      </c>
      <c r="G2287" s="1" t="s">
        <v>115</v>
      </c>
      <c r="H2287" s="1" t="s">
        <v>92</v>
      </c>
      <c r="I2287" s="1" t="s">
        <v>93</v>
      </c>
      <c r="J2287" s="1" t="s">
        <v>16202</v>
      </c>
      <c r="K2287" s="1" t="s">
        <v>16197</v>
      </c>
      <c r="L2287">
        <f>VLOOKUP(B2287,HIS退!B:F,5,FALSE)</f>
        <v>-1408.7</v>
      </c>
      <c r="M2287" t="e">
        <f>VLOOKUP(J2287,银行退!A:F,6,FALSE)</f>
        <v>#N/A</v>
      </c>
      <c r="N2287" t="e">
        <f>VLOOKUP(J2287,网银退汇!H:M,6,FALSE)</f>
        <v>#N/A</v>
      </c>
    </row>
    <row r="2288" spans="1:14" hidden="1">
      <c r="A2288" s="1" t="s">
        <v>16203</v>
      </c>
      <c r="B2288" s="1">
        <v>2020692</v>
      </c>
      <c r="C2288" s="1" t="s">
        <v>9563</v>
      </c>
      <c r="D2288" s="1" t="s">
        <v>9564</v>
      </c>
      <c r="E2288" s="1" t="s">
        <v>328</v>
      </c>
      <c r="F2288" s="2">
        <v>7286</v>
      </c>
      <c r="G2288" s="1" t="s">
        <v>115</v>
      </c>
      <c r="H2288" s="1" t="s">
        <v>92</v>
      </c>
      <c r="I2288" s="1" t="s">
        <v>93</v>
      </c>
      <c r="J2288" s="1" t="s">
        <v>16204</v>
      </c>
      <c r="K2288" s="1" t="s">
        <v>16205</v>
      </c>
      <c r="L2288">
        <f>VLOOKUP(B2288,HIS退!B:F,5,FALSE)</f>
        <v>-7286</v>
      </c>
      <c r="M2288" t="e">
        <f>VLOOKUP(J2288,银行退!A:F,6,FALSE)</f>
        <v>#N/A</v>
      </c>
      <c r="N2288" t="e">
        <f>VLOOKUP(J2288,网银退汇!H:M,6,FALSE)</f>
        <v>#N/A</v>
      </c>
    </row>
    <row r="2289" spans="1:14" hidden="1">
      <c r="A2289" s="1" t="s">
        <v>16206</v>
      </c>
      <c r="B2289" s="1">
        <v>2020717</v>
      </c>
      <c r="C2289" s="1" t="s">
        <v>9570</v>
      </c>
      <c r="D2289" s="1" t="s">
        <v>9571</v>
      </c>
      <c r="E2289" s="1" t="s">
        <v>9572</v>
      </c>
      <c r="F2289" s="2">
        <v>204</v>
      </c>
      <c r="G2289" s="1" t="s">
        <v>115</v>
      </c>
      <c r="H2289" s="1" t="s">
        <v>92</v>
      </c>
      <c r="I2289" s="1" t="s">
        <v>93</v>
      </c>
      <c r="J2289" s="1" t="s">
        <v>16207</v>
      </c>
      <c r="K2289" s="1" t="s">
        <v>16208</v>
      </c>
      <c r="L2289">
        <f>VLOOKUP(B2289,HIS退!B:F,5,FALSE)</f>
        <v>-204</v>
      </c>
      <c r="M2289" t="e">
        <f>VLOOKUP(J2289,银行退!A:F,6,FALSE)</f>
        <v>#N/A</v>
      </c>
      <c r="N2289" t="e">
        <f>VLOOKUP(J2289,网银退汇!H:M,6,FALSE)</f>
        <v>#N/A</v>
      </c>
    </row>
    <row r="2290" spans="1:14" hidden="1">
      <c r="A2290" s="1" t="s">
        <v>16209</v>
      </c>
      <c r="B2290" s="1">
        <v>2020719</v>
      </c>
      <c r="C2290" s="1" t="s">
        <v>9566</v>
      </c>
      <c r="D2290" s="1" t="s">
        <v>9567</v>
      </c>
      <c r="E2290" s="1" t="s">
        <v>9568</v>
      </c>
      <c r="F2290" s="2">
        <v>77</v>
      </c>
      <c r="G2290" s="1" t="s">
        <v>115</v>
      </c>
      <c r="H2290" s="1" t="s">
        <v>92</v>
      </c>
      <c r="I2290" s="1" t="s">
        <v>93</v>
      </c>
      <c r="J2290" s="1" t="s">
        <v>16210</v>
      </c>
      <c r="K2290" s="1" t="s">
        <v>16211</v>
      </c>
      <c r="L2290">
        <f>VLOOKUP(B2290,HIS退!B:F,5,FALSE)</f>
        <v>-77</v>
      </c>
      <c r="M2290" t="e">
        <f>VLOOKUP(J2290,银行退!A:F,6,FALSE)</f>
        <v>#N/A</v>
      </c>
      <c r="N2290" t="e">
        <f>VLOOKUP(J2290,网银退汇!H:M,6,FALSE)</f>
        <v>#N/A</v>
      </c>
    </row>
    <row r="2291" spans="1:14" hidden="1">
      <c r="A2291" s="1" t="s">
        <v>16212</v>
      </c>
      <c r="B2291" s="1">
        <v>2020811</v>
      </c>
      <c r="C2291" s="1" t="s">
        <v>9574</v>
      </c>
      <c r="D2291" s="1" t="s">
        <v>9575</v>
      </c>
      <c r="E2291" s="1" t="s">
        <v>9576</v>
      </c>
      <c r="F2291" s="2">
        <v>1713</v>
      </c>
      <c r="G2291" s="1" t="s">
        <v>115</v>
      </c>
      <c r="H2291" s="1" t="s">
        <v>92</v>
      </c>
      <c r="I2291" s="1" t="s">
        <v>93</v>
      </c>
      <c r="J2291" s="1" t="s">
        <v>16213</v>
      </c>
      <c r="K2291" s="1" t="s">
        <v>16214</v>
      </c>
      <c r="L2291">
        <f>VLOOKUP(B2291,HIS退!B:F,5,FALSE)</f>
        <v>-1713</v>
      </c>
      <c r="M2291" t="e">
        <f>VLOOKUP(J2291,银行退!A:F,6,FALSE)</f>
        <v>#N/A</v>
      </c>
      <c r="N2291" t="e">
        <f>VLOOKUP(J2291,网银退汇!H:M,6,FALSE)</f>
        <v>#N/A</v>
      </c>
    </row>
    <row r="2292" spans="1:14" hidden="1">
      <c r="A2292" s="1" t="s">
        <v>16215</v>
      </c>
      <c r="B2292" s="1">
        <v>2020917</v>
      </c>
      <c r="C2292" s="1" t="s">
        <v>9578</v>
      </c>
      <c r="D2292" s="1" t="s">
        <v>9579</v>
      </c>
      <c r="E2292" s="1" t="s">
        <v>9580</v>
      </c>
      <c r="F2292" s="2">
        <v>510</v>
      </c>
      <c r="G2292" s="1" t="s">
        <v>115</v>
      </c>
      <c r="H2292" s="1" t="s">
        <v>92</v>
      </c>
      <c r="I2292" s="1" t="s">
        <v>93</v>
      </c>
      <c r="J2292" s="1" t="s">
        <v>16216</v>
      </c>
      <c r="K2292" s="1" t="s">
        <v>16217</v>
      </c>
      <c r="L2292">
        <f>VLOOKUP(B2292,HIS退!B:F,5,FALSE)</f>
        <v>-510</v>
      </c>
      <c r="M2292" t="e">
        <f>VLOOKUP(J2292,银行退!A:F,6,FALSE)</f>
        <v>#N/A</v>
      </c>
      <c r="N2292" t="e">
        <f>VLOOKUP(J2292,网银退汇!H:M,6,FALSE)</f>
        <v>#N/A</v>
      </c>
    </row>
    <row r="2293" spans="1:14" hidden="1">
      <c r="A2293" s="1" t="s">
        <v>16218</v>
      </c>
      <c r="B2293" s="1">
        <v>2021074</v>
      </c>
      <c r="C2293" s="1" t="s">
        <v>9582</v>
      </c>
      <c r="D2293" s="1" t="s">
        <v>9583</v>
      </c>
      <c r="E2293" s="1" t="s">
        <v>9584</v>
      </c>
      <c r="F2293" s="2">
        <v>4200</v>
      </c>
      <c r="G2293" s="1" t="s">
        <v>115</v>
      </c>
      <c r="H2293" s="1" t="s">
        <v>92</v>
      </c>
      <c r="I2293" s="1" t="s">
        <v>93</v>
      </c>
      <c r="J2293" s="1" t="s">
        <v>16219</v>
      </c>
      <c r="K2293" s="1" t="s">
        <v>16220</v>
      </c>
      <c r="L2293">
        <f>VLOOKUP(B2293,HIS退!B:F,5,FALSE)</f>
        <v>-4200</v>
      </c>
      <c r="M2293" t="e">
        <f>VLOOKUP(J2293,银行退!A:F,6,FALSE)</f>
        <v>#N/A</v>
      </c>
      <c r="N2293" t="e">
        <f>VLOOKUP(J2293,网银退汇!H:M,6,FALSE)</f>
        <v>#N/A</v>
      </c>
    </row>
    <row r="2294" spans="1:14" hidden="1">
      <c r="A2294" s="1" t="s">
        <v>16221</v>
      </c>
      <c r="B2294" s="1">
        <v>2021311</v>
      </c>
      <c r="C2294" s="1" t="s">
        <v>9586</v>
      </c>
      <c r="D2294" s="1" t="s">
        <v>9587</v>
      </c>
      <c r="E2294" s="1" t="s">
        <v>9588</v>
      </c>
      <c r="F2294" s="2">
        <v>3012.3</v>
      </c>
      <c r="G2294" s="1" t="s">
        <v>115</v>
      </c>
      <c r="H2294" s="1" t="s">
        <v>92</v>
      </c>
      <c r="I2294" s="1" t="s">
        <v>93</v>
      </c>
      <c r="J2294" s="1" t="s">
        <v>16222</v>
      </c>
      <c r="K2294" s="1" t="s">
        <v>16223</v>
      </c>
      <c r="L2294">
        <f>VLOOKUP(B2294,HIS退!B:F,5,FALSE)</f>
        <v>-3012.3</v>
      </c>
      <c r="M2294" t="e">
        <f>VLOOKUP(J2294,银行退!A:F,6,FALSE)</f>
        <v>#N/A</v>
      </c>
      <c r="N2294" t="e">
        <f>VLOOKUP(J2294,网银退汇!H:M,6,FALSE)</f>
        <v>#N/A</v>
      </c>
    </row>
    <row r="2295" spans="1:14" hidden="1">
      <c r="A2295" s="1" t="s">
        <v>16224</v>
      </c>
      <c r="B2295" s="1">
        <v>2021328</v>
      </c>
      <c r="C2295" s="1" t="s">
        <v>9590</v>
      </c>
      <c r="D2295" s="1" t="s">
        <v>9591</v>
      </c>
      <c r="E2295" s="1" t="s">
        <v>285</v>
      </c>
      <c r="F2295" s="2">
        <v>4900</v>
      </c>
      <c r="G2295" s="1" t="s">
        <v>115</v>
      </c>
      <c r="H2295" s="1" t="s">
        <v>92</v>
      </c>
      <c r="I2295" s="1" t="s">
        <v>93</v>
      </c>
      <c r="J2295" s="1" t="s">
        <v>16225</v>
      </c>
      <c r="K2295" s="1" t="s">
        <v>16226</v>
      </c>
      <c r="L2295">
        <f>VLOOKUP(B2295,HIS退!B:F,5,FALSE)</f>
        <v>-4900</v>
      </c>
      <c r="M2295" t="e">
        <f>VLOOKUP(J2295,银行退!A:F,6,FALSE)</f>
        <v>#N/A</v>
      </c>
      <c r="N2295" t="e">
        <f>VLOOKUP(J2295,网银退汇!H:M,6,FALSE)</f>
        <v>#N/A</v>
      </c>
    </row>
    <row r="2296" spans="1:14" hidden="1">
      <c r="A2296" s="1" t="s">
        <v>16227</v>
      </c>
      <c r="B2296" s="1">
        <v>2021355</v>
      </c>
      <c r="C2296" s="1" t="s">
        <v>9593</v>
      </c>
      <c r="D2296" s="1" t="s">
        <v>9594</v>
      </c>
      <c r="E2296" s="1" t="s">
        <v>9595</v>
      </c>
      <c r="F2296" s="2">
        <v>19.34</v>
      </c>
      <c r="G2296" s="1" t="s">
        <v>115</v>
      </c>
      <c r="H2296" s="1" t="s">
        <v>92</v>
      </c>
      <c r="I2296" s="1" t="s">
        <v>93</v>
      </c>
      <c r="J2296" s="1" t="s">
        <v>16228</v>
      </c>
      <c r="K2296" s="1" t="s">
        <v>16229</v>
      </c>
      <c r="L2296">
        <f>VLOOKUP(B2296,HIS退!B:F,5,FALSE)</f>
        <v>-19.34</v>
      </c>
      <c r="M2296" t="e">
        <f>VLOOKUP(J2296,银行退!A:F,6,FALSE)</f>
        <v>#N/A</v>
      </c>
      <c r="N2296" t="e">
        <f>VLOOKUP(J2296,网银退汇!H:M,6,FALSE)</f>
        <v>#N/A</v>
      </c>
    </row>
    <row r="2297" spans="1:14" hidden="1">
      <c r="A2297" s="1" t="s">
        <v>16230</v>
      </c>
      <c r="B2297" s="1">
        <v>2021393</v>
      </c>
      <c r="C2297" s="1" t="s">
        <v>9597</v>
      </c>
      <c r="D2297" s="1" t="s">
        <v>9598</v>
      </c>
      <c r="E2297" s="1" t="s">
        <v>9599</v>
      </c>
      <c r="F2297" s="2">
        <v>2999</v>
      </c>
      <c r="G2297" s="1" t="s">
        <v>115</v>
      </c>
      <c r="H2297" s="1" t="s">
        <v>92</v>
      </c>
      <c r="I2297" s="1" t="s">
        <v>93</v>
      </c>
      <c r="J2297" s="1" t="s">
        <v>16231</v>
      </c>
      <c r="K2297" s="1" t="s">
        <v>16232</v>
      </c>
      <c r="L2297">
        <f>VLOOKUP(B2297,HIS退!B:F,5,FALSE)</f>
        <v>-2999</v>
      </c>
      <c r="M2297" t="e">
        <f>VLOOKUP(J2297,银行退!A:F,6,FALSE)</f>
        <v>#N/A</v>
      </c>
      <c r="N2297" t="e">
        <f>VLOOKUP(J2297,网银退汇!H:M,6,FALSE)</f>
        <v>#N/A</v>
      </c>
    </row>
    <row r="2298" spans="1:14" hidden="1">
      <c r="A2298" s="1" t="s">
        <v>16233</v>
      </c>
      <c r="B2298" s="1">
        <v>2021417</v>
      </c>
      <c r="C2298" s="1" t="s">
        <v>9601</v>
      </c>
      <c r="D2298" s="1" t="s">
        <v>9602</v>
      </c>
      <c r="E2298" s="1" t="s">
        <v>9603</v>
      </c>
      <c r="F2298" s="2">
        <v>880</v>
      </c>
      <c r="G2298" s="1" t="s">
        <v>115</v>
      </c>
      <c r="H2298" s="1" t="s">
        <v>92</v>
      </c>
      <c r="I2298" s="1" t="s">
        <v>93</v>
      </c>
      <c r="J2298" s="1" t="s">
        <v>16234</v>
      </c>
      <c r="K2298" s="1" t="s">
        <v>16235</v>
      </c>
      <c r="L2298">
        <f>VLOOKUP(B2298,HIS退!B:F,5,FALSE)</f>
        <v>-880</v>
      </c>
      <c r="M2298" t="e">
        <f>VLOOKUP(J2298,银行退!A:F,6,FALSE)</f>
        <v>#N/A</v>
      </c>
      <c r="N2298" t="e">
        <f>VLOOKUP(J2298,网银退汇!H:M,6,FALSE)</f>
        <v>#N/A</v>
      </c>
    </row>
    <row r="2299" spans="1:14" hidden="1">
      <c r="A2299" s="1" t="s">
        <v>16236</v>
      </c>
      <c r="B2299" s="1">
        <v>2021668</v>
      </c>
      <c r="C2299" s="1" t="s">
        <v>9605</v>
      </c>
      <c r="D2299" s="1" t="s">
        <v>9606</v>
      </c>
      <c r="E2299" s="1" t="s">
        <v>9607</v>
      </c>
      <c r="F2299" s="2">
        <v>228.5</v>
      </c>
      <c r="G2299" s="1" t="s">
        <v>115</v>
      </c>
      <c r="H2299" s="1" t="s">
        <v>92</v>
      </c>
      <c r="I2299" s="1" t="s">
        <v>93</v>
      </c>
      <c r="J2299" s="1" t="s">
        <v>16237</v>
      </c>
      <c r="K2299" s="1" t="s">
        <v>16238</v>
      </c>
      <c r="L2299">
        <f>VLOOKUP(B2299,HIS退!B:F,5,FALSE)</f>
        <v>-228.5</v>
      </c>
      <c r="M2299" t="e">
        <f>VLOOKUP(J2299,银行退!A:F,6,FALSE)</f>
        <v>#N/A</v>
      </c>
      <c r="N2299" t="e">
        <f>VLOOKUP(J2299,网银退汇!H:M,6,FALSE)</f>
        <v>#N/A</v>
      </c>
    </row>
    <row r="2300" spans="1:14" hidden="1">
      <c r="A2300" s="1" t="s">
        <v>16239</v>
      </c>
      <c r="B2300" s="1">
        <v>2021670</v>
      </c>
      <c r="C2300" s="1" t="s">
        <v>9609</v>
      </c>
      <c r="D2300" s="1" t="s">
        <v>9610</v>
      </c>
      <c r="E2300" s="1" t="s">
        <v>9611</v>
      </c>
      <c r="F2300" s="2">
        <v>94.42</v>
      </c>
      <c r="G2300" s="1" t="s">
        <v>115</v>
      </c>
      <c r="H2300" s="1" t="s">
        <v>92</v>
      </c>
      <c r="I2300" s="1" t="s">
        <v>93</v>
      </c>
      <c r="J2300" s="1" t="s">
        <v>16240</v>
      </c>
      <c r="K2300" s="1" t="s">
        <v>16241</v>
      </c>
      <c r="L2300">
        <f>VLOOKUP(B2300,HIS退!B:F,5,FALSE)</f>
        <v>-94.42</v>
      </c>
      <c r="M2300" t="e">
        <f>VLOOKUP(J2300,银行退!A:F,6,FALSE)</f>
        <v>#N/A</v>
      </c>
      <c r="N2300" t="e">
        <f>VLOOKUP(J2300,网银退汇!H:M,6,FALSE)</f>
        <v>#N/A</v>
      </c>
    </row>
    <row r="2301" spans="1:14" hidden="1">
      <c r="A2301" s="1" t="s">
        <v>16242</v>
      </c>
      <c r="B2301" s="1">
        <v>2021689</v>
      </c>
      <c r="C2301" s="1" t="s">
        <v>9613</v>
      </c>
      <c r="D2301" s="1" t="s">
        <v>9614</v>
      </c>
      <c r="E2301" s="1" t="s">
        <v>9615</v>
      </c>
      <c r="F2301" s="2">
        <v>9700</v>
      </c>
      <c r="G2301" s="1" t="s">
        <v>115</v>
      </c>
      <c r="H2301" s="1" t="s">
        <v>92</v>
      </c>
      <c r="I2301" s="1" t="s">
        <v>93</v>
      </c>
      <c r="J2301" s="1" t="s">
        <v>16243</v>
      </c>
      <c r="K2301" s="1" t="s">
        <v>16244</v>
      </c>
      <c r="L2301">
        <f>VLOOKUP(B2301,HIS退!B:F,5,FALSE)</f>
        <v>-9700</v>
      </c>
      <c r="M2301" t="e">
        <f>VLOOKUP(J2301,银行退!A:F,6,FALSE)</f>
        <v>#N/A</v>
      </c>
      <c r="N2301" t="e">
        <f>VLOOKUP(J2301,网银退汇!H:M,6,FALSE)</f>
        <v>#N/A</v>
      </c>
    </row>
    <row r="2302" spans="1:14" hidden="1">
      <c r="A2302" s="1" t="s">
        <v>16245</v>
      </c>
      <c r="B2302" s="1">
        <v>2021692</v>
      </c>
      <c r="C2302" s="1" t="s">
        <v>9617</v>
      </c>
      <c r="D2302" s="1" t="s">
        <v>9618</v>
      </c>
      <c r="E2302" s="1" t="s">
        <v>9619</v>
      </c>
      <c r="F2302" s="2">
        <v>53.5</v>
      </c>
      <c r="G2302" s="1" t="s">
        <v>115</v>
      </c>
      <c r="H2302" s="1" t="s">
        <v>92</v>
      </c>
      <c r="I2302" s="1" t="s">
        <v>93</v>
      </c>
      <c r="J2302" s="1" t="s">
        <v>16246</v>
      </c>
      <c r="K2302" s="1" t="s">
        <v>16247</v>
      </c>
      <c r="L2302">
        <f>VLOOKUP(B2302,HIS退!B:F,5,FALSE)</f>
        <v>-53.5</v>
      </c>
      <c r="M2302" t="e">
        <f>VLOOKUP(J2302,银行退!A:F,6,FALSE)</f>
        <v>#N/A</v>
      </c>
      <c r="N2302" t="e">
        <f>VLOOKUP(J2302,网银退汇!H:M,6,FALSE)</f>
        <v>#N/A</v>
      </c>
    </row>
    <row r="2303" spans="1:14" hidden="1">
      <c r="A2303" s="1" t="s">
        <v>16248</v>
      </c>
      <c r="B2303" s="1">
        <v>2021731</v>
      </c>
      <c r="C2303" s="1" t="s">
        <v>9621</v>
      </c>
      <c r="D2303" s="1" t="s">
        <v>9622</v>
      </c>
      <c r="E2303" s="1" t="s">
        <v>9623</v>
      </c>
      <c r="F2303" s="2">
        <v>3831.05</v>
      </c>
      <c r="G2303" s="1" t="s">
        <v>115</v>
      </c>
      <c r="H2303" s="1" t="s">
        <v>92</v>
      </c>
      <c r="I2303" s="1" t="s">
        <v>93</v>
      </c>
      <c r="J2303" s="1" t="s">
        <v>16249</v>
      </c>
      <c r="K2303" s="1" t="s">
        <v>16250</v>
      </c>
      <c r="L2303">
        <f>VLOOKUP(B2303,HIS退!B:F,5,FALSE)</f>
        <v>-3831.05</v>
      </c>
      <c r="M2303" t="e">
        <f>VLOOKUP(J2303,银行退!A:F,6,FALSE)</f>
        <v>#N/A</v>
      </c>
      <c r="N2303" t="e">
        <f>VLOOKUP(J2303,网银退汇!H:M,6,FALSE)</f>
        <v>#N/A</v>
      </c>
    </row>
    <row r="2304" spans="1:14" hidden="1">
      <c r="A2304" s="1" t="s">
        <v>16251</v>
      </c>
      <c r="B2304" s="1">
        <v>2021808</v>
      </c>
      <c r="C2304" s="1" t="s">
        <v>9625</v>
      </c>
      <c r="D2304" s="1" t="s">
        <v>9626</v>
      </c>
      <c r="E2304" s="1" t="s">
        <v>9627</v>
      </c>
      <c r="F2304" s="2">
        <v>2105</v>
      </c>
      <c r="G2304" s="1" t="s">
        <v>115</v>
      </c>
      <c r="H2304" s="1" t="s">
        <v>92</v>
      </c>
      <c r="I2304" s="1" t="s">
        <v>93</v>
      </c>
      <c r="J2304" s="1" t="s">
        <v>16252</v>
      </c>
      <c r="K2304" s="1" t="s">
        <v>16253</v>
      </c>
      <c r="L2304">
        <f>VLOOKUP(B2304,HIS退!B:F,5,FALSE)</f>
        <v>-2105</v>
      </c>
      <c r="M2304" t="e">
        <f>VLOOKUP(J2304,银行退!A:F,6,FALSE)</f>
        <v>#N/A</v>
      </c>
      <c r="N2304" t="e">
        <f>VLOOKUP(J2304,网银退汇!H:M,6,FALSE)</f>
        <v>#N/A</v>
      </c>
    </row>
    <row r="2305" spans="1:14" hidden="1">
      <c r="A2305" s="1" t="s">
        <v>16254</v>
      </c>
      <c r="B2305" s="1">
        <v>2021980</v>
      </c>
      <c r="C2305" s="1" t="s">
        <v>9629</v>
      </c>
      <c r="D2305" s="1" t="s">
        <v>9630</v>
      </c>
      <c r="E2305" s="1" t="s">
        <v>9631</v>
      </c>
      <c r="F2305" s="2">
        <v>2020</v>
      </c>
      <c r="G2305" s="1" t="s">
        <v>115</v>
      </c>
      <c r="H2305" s="1" t="s">
        <v>92</v>
      </c>
      <c r="I2305" s="1" t="s">
        <v>93</v>
      </c>
      <c r="J2305" s="1" t="s">
        <v>16255</v>
      </c>
      <c r="K2305" s="1" t="s">
        <v>16256</v>
      </c>
      <c r="L2305">
        <f>VLOOKUP(B2305,HIS退!B:F,5,FALSE)</f>
        <v>-2020</v>
      </c>
      <c r="M2305" t="e">
        <f>VLOOKUP(J2305,银行退!A:F,6,FALSE)</f>
        <v>#N/A</v>
      </c>
      <c r="N2305" t="e">
        <f>VLOOKUP(J2305,网银退汇!H:M,6,FALSE)</f>
        <v>#N/A</v>
      </c>
    </row>
    <row r="2306" spans="1:14" hidden="1">
      <c r="A2306" s="1" t="s">
        <v>16257</v>
      </c>
      <c r="B2306" s="1">
        <v>2021983</v>
      </c>
      <c r="C2306" s="1" t="s">
        <v>9633</v>
      </c>
      <c r="D2306" s="1" t="s">
        <v>9634</v>
      </c>
      <c r="E2306" s="1" t="s">
        <v>9635</v>
      </c>
      <c r="F2306" s="2">
        <v>619.80999999999995</v>
      </c>
      <c r="G2306" s="1" t="s">
        <v>115</v>
      </c>
      <c r="H2306" s="1" t="s">
        <v>92</v>
      </c>
      <c r="I2306" s="1" t="s">
        <v>93</v>
      </c>
      <c r="J2306" s="1" t="s">
        <v>16258</v>
      </c>
      <c r="K2306" s="1" t="s">
        <v>16259</v>
      </c>
      <c r="L2306">
        <f>VLOOKUP(B2306,HIS退!B:F,5,FALSE)</f>
        <v>-619.80999999999995</v>
      </c>
      <c r="M2306" t="e">
        <f>VLOOKUP(J2306,银行退!A:F,6,FALSE)</f>
        <v>#N/A</v>
      </c>
      <c r="N2306" t="e">
        <f>VLOOKUP(J2306,网银退汇!H:M,6,FALSE)</f>
        <v>#N/A</v>
      </c>
    </row>
    <row r="2307" spans="1:14" hidden="1">
      <c r="A2307" s="1" t="s">
        <v>16260</v>
      </c>
      <c r="B2307" s="1">
        <v>2022049</v>
      </c>
      <c r="C2307" s="1" t="s">
        <v>9637</v>
      </c>
      <c r="D2307" s="1" t="s">
        <v>9638</v>
      </c>
      <c r="E2307" s="1" t="s">
        <v>9639</v>
      </c>
      <c r="F2307" s="2">
        <v>79.5</v>
      </c>
      <c r="G2307" s="1" t="s">
        <v>115</v>
      </c>
      <c r="H2307" s="1" t="s">
        <v>92</v>
      </c>
      <c r="I2307" s="1" t="s">
        <v>93</v>
      </c>
      <c r="J2307" s="1" t="s">
        <v>16261</v>
      </c>
      <c r="K2307" s="1" t="s">
        <v>16262</v>
      </c>
      <c r="L2307">
        <f>VLOOKUP(B2307,HIS退!B:F,5,FALSE)</f>
        <v>-79.5</v>
      </c>
      <c r="M2307" t="e">
        <f>VLOOKUP(J2307,银行退!A:F,6,FALSE)</f>
        <v>#N/A</v>
      </c>
      <c r="N2307" t="e">
        <f>VLOOKUP(J2307,网银退汇!H:M,6,FALSE)</f>
        <v>#N/A</v>
      </c>
    </row>
    <row r="2308" spans="1:14" hidden="1">
      <c r="A2308" s="1" t="s">
        <v>16263</v>
      </c>
      <c r="B2308" s="1">
        <v>2022817</v>
      </c>
      <c r="C2308" s="1" t="s">
        <v>9641</v>
      </c>
      <c r="D2308" s="1" t="s">
        <v>9642</v>
      </c>
      <c r="E2308" s="1" t="s">
        <v>9643</v>
      </c>
      <c r="F2308" s="2">
        <v>320.5</v>
      </c>
      <c r="G2308" s="1" t="s">
        <v>115</v>
      </c>
      <c r="H2308" s="1" t="s">
        <v>92</v>
      </c>
      <c r="I2308" s="1" t="s">
        <v>93</v>
      </c>
      <c r="J2308" s="1" t="s">
        <v>16264</v>
      </c>
      <c r="K2308" s="1" t="s">
        <v>16265</v>
      </c>
      <c r="L2308">
        <f>VLOOKUP(B2308,HIS退!B:F,5,FALSE)</f>
        <v>-320.5</v>
      </c>
      <c r="M2308" t="e">
        <f>VLOOKUP(J2308,银行退!A:F,6,FALSE)</f>
        <v>#N/A</v>
      </c>
      <c r="N2308" t="e">
        <f>VLOOKUP(J2308,网银退汇!H:M,6,FALSE)</f>
        <v>#N/A</v>
      </c>
    </row>
    <row r="2309" spans="1:14" hidden="1">
      <c r="A2309" s="1" t="s">
        <v>16266</v>
      </c>
      <c r="B2309" s="1">
        <v>2024137</v>
      </c>
      <c r="C2309" s="1" t="s">
        <v>9645</v>
      </c>
      <c r="D2309" s="1" t="s">
        <v>9646</v>
      </c>
      <c r="E2309" s="1" t="s">
        <v>9647</v>
      </c>
      <c r="F2309" s="2">
        <v>4024</v>
      </c>
      <c r="G2309" s="1" t="s">
        <v>115</v>
      </c>
      <c r="H2309" s="1" t="s">
        <v>92</v>
      </c>
      <c r="I2309" s="1" t="s">
        <v>93</v>
      </c>
      <c r="J2309" s="1" t="s">
        <v>16267</v>
      </c>
      <c r="K2309" s="1" t="s">
        <v>16268</v>
      </c>
      <c r="L2309">
        <f>VLOOKUP(B2309,HIS退!B:F,5,FALSE)</f>
        <v>-4024</v>
      </c>
      <c r="M2309" t="e">
        <f>VLOOKUP(J2309,银行退!A:F,6,FALSE)</f>
        <v>#N/A</v>
      </c>
      <c r="N2309" t="e">
        <f>VLOOKUP(J2309,网银退汇!H:M,6,FALSE)</f>
        <v>#N/A</v>
      </c>
    </row>
    <row r="2310" spans="1:14" hidden="1">
      <c r="A2310" s="1" t="s">
        <v>16269</v>
      </c>
      <c r="B2310" s="1">
        <v>2025847</v>
      </c>
      <c r="C2310" s="1" t="s">
        <v>9649</v>
      </c>
      <c r="D2310" s="1" t="s">
        <v>9650</v>
      </c>
      <c r="E2310" s="1" t="s">
        <v>9651</v>
      </c>
      <c r="F2310" s="2">
        <v>837.36</v>
      </c>
      <c r="G2310" s="1" t="s">
        <v>115</v>
      </c>
      <c r="H2310" s="1" t="s">
        <v>92</v>
      </c>
      <c r="I2310" s="1" t="s">
        <v>93</v>
      </c>
      <c r="J2310" s="1" t="s">
        <v>16270</v>
      </c>
      <c r="K2310" s="1" t="s">
        <v>16271</v>
      </c>
      <c r="L2310">
        <f>VLOOKUP(B2310,HIS退!B:F,5,FALSE)</f>
        <v>-837.36</v>
      </c>
      <c r="M2310" t="e">
        <f>VLOOKUP(J2310,银行退!A:F,6,FALSE)</f>
        <v>#N/A</v>
      </c>
      <c r="N2310" t="e">
        <f>VLOOKUP(J2310,网银退汇!H:M,6,FALSE)</f>
        <v>#N/A</v>
      </c>
    </row>
    <row r="2311" spans="1:14" hidden="1">
      <c r="A2311" s="1" t="s">
        <v>16272</v>
      </c>
      <c r="B2311" s="1">
        <v>2026121</v>
      </c>
      <c r="C2311" s="1" t="s">
        <v>9653</v>
      </c>
      <c r="D2311" s="1" t="s">
        <v>9654</v>
      </c>
      <c r="E2311" s="1" t="s">
        <v>9655</v>
      </c>
      <c r="F2311" s="2">
        <v>4000</v>
      </c>
      <c r="G2311" s="1" t="s">
        <v>115</v>
      </c>
      <c r="H2311" s="1" t="s">
        <v>92</v>
      </c>
      <c r="I2311" s="1" t="s">
        <v>93</v>
      </c>
      <c r="J2311" s="1" t="s">
        <v>16273</v>
      </c>
      <c r="K2311" s="1" t="s">
        <v>16274</v>
      </c>
      <c r="L2311">
        <f>VLOOKUP(B2311,HIS退!B:F,5,FALSE)</f>
        <v>-4000</v>
      </c>
      <c r="M2311" t="e">
        <f>VLOOKUP(J2311,银行退!A:F,6,FALSE)</f>
        <v>#N/A</v>
      </c>
      <c r="N2311" t="e">
        <f>VLOOKUP(J2311,网银退汇!H:M,6,FALSE)</f>
        <v>#N/A</v>
      </c>
    </row>
    <row r="2312" spans="1:14" hidden="1">
      <c r="A2312" s="1" t="s">
        <v>16275</v>
      </c>
      <c r="B2312" s="1">
        <v>2026403</v>
      </c>
      <c r="C2312" s="1" t="s">
        <v>9657</v>
      </c>
      <c r="D2312" s="1" t="s">
        <v>9658</v>
      </c>
      <c r="E2312" s="1" t="s">
        <v>9659</v>
      </c>
      <c r="F2312" s="2">
        <v>994.5</v>
      </c>
      <c r="G2312" s="1" t="s">
        <v>115</v>
      </c>
      <c r="H2312" s="1" t="s">
        <v>92</v>
      </c>
      <c r="I2312" s="1" t="s">
        <v>93</v>
      </c>
      <c r="J2312" s="1" t="s">
        <v>16276</v>
      </c>
      <c r="K2312" s="1" t="s">
        <v>16277</v>
      </c>
      <c r="L2312">
        <f>VLOOKUP(B2312,HIS退!B:F,5,FALSE)</f>
        <v>-994.5</v>
      </c>
      <c r="M2312" t="e">
        <f>VLOOKUP(J2312,银行退!A:F,6,FALSE)</f>
        <v>#N/A</v>
      </c>
      <c r="N2312" t="e">
        <f>VLOOKUP(J2312,网银退汇!H:M,6,FALSE)</f>
        <v>#N/A</v>
      </c>
    </row>
    <row r="2313" spans="1:14" hidden="1">
      <c r="A2313" s="1" t="s">
        <v>16278</v>
      </c>
      <c r="B2313" s="1">
        <v>2027160</v>
      </c>
      <c r="C2313" s="1" t="s">
        <v>9661</v>
      </c>
      <c r="D2313" s="1" t="s">
        <v>529</v>
      </c>
      <c r="E2313" s="1" t="s">
        <v>530</v>
      </c>
      <c r="F2313" s="2">
        <v>1.02</v>
      </c>
      <c r="G2313" s="1" t="s">
        <v>115</v>
      </c>
      <c r="H2313" s="1" t="s">
        <v>92</v>
      </c>
      <c r="I2313" s="1" t="s">
        <v>93</v>
      </c>
      <c r="J2313" s="1" t="s">
        <v>16279</v>
      </c>
      <c r="K2313" s="1" t="s">
        <v>1773</v>
      </c>
      <c r="L2313">
        <f>VLOOKUP(B2313,HIS退!B:F,5,FALSE)</f>
        <v>-1.02</v>
      </c>
      <c r="M2313" t="e">
        <f>VLOOKUP(J2313,银行退!A:F,6,FALSE)</f>
        <v>#N/A</v>
      </c>
      <c r="N2313" t="e">
        <f>VLOOKUP(J2313,网银退汇!H:M,6,FALSE)</f>
        <v>#N/A</v>
      </c>
    </row>
    <row r="2314" spans="1:14" hidden="1">
      <c r="A2314" s="1" t="s">
        <v>16280</v>
      </c>
      <c r="B2314" s="1">
        <v>2027296</v>
      </c>
      <c r="C2314" s="1" t="s">
        <v>9663</v>
      </c>
      <c r="D2314" s="1" t="s">
        <v>9664</v>
      </c>
      <c r="E2314" s="1" t="s">
        <v>9665</v>
      </c>
      <c r="F2314" s="2">
        <v>9230.91</v>
      </c>
      <c r="G2314" s="1" t="s">
        <v>115</v>
      </c>
      <c r="H2314" s="1" t="s">
        <v>92</v>
      </c>
      <c r="I2314" s="1" t="s">
        <v>93</v>
      </c>
      <c r="J2314" s="1" t="s">
        <v>16281</v>
      </c>
      <c r="K2314" s="1" t="s">
        <v>16282</v>
      </c>
      <c r="L2314">
        <f>VLOOKUP(B2314,HIS退!B:F,5,FALSE)</f>
        <v>-9230.91</v>
      </c>
      <c r="M2314" t="e">
        <f>VLOOKUP(J2314,银行退!A:F,6,FALSE)</f>
        <v>#N/A</v>
      </c>
      <c r="N2314" t="e">
        <f>VLOOKUP(J2314,网银退汇!H:M,6,FALSE)</f>
        <v>#N/A</v>
      </c>
    </row>
    <row r="2315" spans="1:14" hidden="1">
      <c r="A2315" s="1" t="s">
        <v>16283</v>
      </c>
      <c r="B2315" s="1">
        <v>2027360</v>
      </c>
      <c r="C2315" s="1" t="s">
        <v>9667</v>
      </c>
      <c r="D2315" s="1" t="s">
        <v>9668</v>
      </c>
      <c r="E2315" s="1" t="s">
        <v>9669</v>
      </c>
      <c r="F2315" s="2">
        <v>2500</v>
      </c>
      <c r="G2315" s="1" t="s">
        <v>115</v>
      </c>
      <c r="H2315" s="1" t="s">
        <v>92</v>
      </c>
      <c r="I2315" s="1" t="s">
        <v>93</v>
      </c>
      <c r="J2315" s="1" t="s">
        <v>16284</v>
      </c>
      <c r="K2315" s="1" t="s">
        <v>16285</v>
      </c>
      <c r="L2315">
        <f>VLOOKUP(B2315,HIS退!B:F,5,FALSE)</f>
        <v>-2500</v>
      </c>
      <c r="M2315" t="e">
        <f>VLOOKUP(J2315,银行退!A:F,6,FALSE)</f>
        <v>#N/A</v>
      </c>
      <c r="N2315" t="e">
        <f>VLOOKUP(J2315,网银退汇!H:M,6,FALSE)</f>
        <v>#N/A</v>
      </c>
    </row>
    <row r="2316" spans="1:14" hidden="1">
      <c r="A2316" s="1" t="s">
        <v>16286</v>
      </c>
      <c r="B2316" s="1">
        <v>2027371</v>
      </c>
      <c r="C2316" s="1" t="s">
        <v>9671</v>
      </c>
      <c r="D2316" s="1" t="s">
        <v>9672</v>
      </c>
      <c r="E2316" s="1" t="s">
        <v>9673</v>
      </c>
      <c r="F2316" s="2">
        <v>3334.67</v>
      </c>
      <c r="G2316" s="1" t="s">
        <v>115</v>
      </c>
      <c r="H2316" s="1" t="s">
        <v>92</v>
      </c>
      <c r="I2316" s="1" t="s">
        <v>93</v>
      </c>
      <c r="J2316" s="1" t="s">
        <v>16287</v>
      </c>
      <c r="K2316" s="1" t="s">
        <v>16288</v>
      </c>
      <c r="L2316">
        <f>VLOOKUP(B2316,HIS退!B:F,5,FALSE)</f>
        <v>-3334.67</v>
      </c>
      <c r="M2316" t="e">
        <f>VLOOKUP(J2316,银行退!A:F,6,FALSE)</f>
        <v>#N/A</v>
      </c>
      <c r="N2316" t="e">
        <f>VLOOKUP(J2316,网银退汇!H:M,6,FALSE)</f>
        <v>#N/A</v>
      </c>
    </row>
    <row r="2317" spans="1:14" hidden="1">
      <c r="A2317" s="1" t="s">
        <v>16289</v>
      </c>
      <c r="B2317" s="1">
        <v>2027467</v>
      </c>
      <c r="C2317" s="1" t="s">
        <v>9675</v>
      </c>
      <c r="D2317" s="1" t="s">
        <v>9676</v>
      </c>
      <c r="E2317" s="1" t="s">
        <v>9677</v>
      </c>
      <c r="F2317" s="2">
        <v>2835.68</v>
      </c>
      <c r="G2317" s="1" t="s">
        <v>115</v>
      </c>
      <c r="H2317" s="1" t="s">
        <v>92</v>
      </c>
      <c r="I2317" s="1" t="s">
        <v>93</v>
      </c>
      <c r="J2317" s="1" t="s">
        <v>16290</v>
      </c>
      <c r="K2317" s="1" t="s">
        <v>16291</v>
      </c>
      <c r="L2317">
        <f>VLOOKUP(B2317,HIS退!B:F,5,FALSE)</f>
        <v>-2835.68</v>
      </c>
      <c r="M2317" t="e">
        <f>VLOOKUP(J2317,银行退!A:F,6,FALSE)</f>
        <v>#N/A</v>
      </c>
      <c r="N2317" t="e">
        <f>VLOOKUP(J2317,网银退汇!H:M,6,FALSE)</f>
        <v>#N/A</v>
      </c>
    </row>
    <row r="2318" spans="1:14" hidden="1">
      <c r="A2318" s="1" t="s">
        <v>16292</v>
      </c>
      <c r="B2318" s="1">
        <v>2027625</v>
      </c>
      <c r="C2318" s="1" t="s">
        <v>9679</v>
      </c>
      <c r="D2318" s="1" t="s">
        <v>9680</v>
      </c>
      <c r="E2318" s="1" t="s">
        <v>9681</v>
      </c>
      <c r="F2318" s="2">
        <v>100</v>
      </c>
      <c r="G2318" s="1" t="s">
        <v>115</v>
      </c>
      <c r="H2318" s="1" t="s">
        <v>92</v>
      </c>
      <c r="I2318" s="1" t="s">
        <v>93</v>
      </c>
      <c r="J2318" s="1" t="s">
        <v>16293</v>
      </c>
      <c r="K2318" s="1" t="s">
        <v>16294</v>
      </c>
      <c r="L2318">
        <f>VLOOKUP(B2318,HIS退!B:F,5,FALSE)</f>
        <v>-100</v>
      </c>
      <c r="M2318" t="e">
        <f>VLOOKUP(J2318,银行退!A:F,6,FALSE)</f>
        <v>#N/A</v>
      </c>
      <c r="N2318" t="e">
        <f>VLOOKUP(J2318,网银退汇!H:M,6,FALSE)</f>
        <v>#N/A</v>
      </c>
    </row>
    <row r="2319" spans="1:14" hidden="1">
      <c r="A2319" s="1" t="s">
        <v>16295</v>
      </c>
      <c r="B2319" s="1">
        <v>2027706</v>
      </c>
      <c r="C2319" s="1" t="s">
        <v>9683</v>
      </c>
      <c r="D2319" s="1" t="s">
        <v>9684</v>
      </c>
      <c r="E2319" s="1" t="s">
        <v>9685</v>
      </c>
      <c r="F2319" s="2">
        <v>32940</v>
      </c>
      <c r="G2319" s="1" t="s">
        <v>115</v>
      </c>
      <c r="H2319" s="1" t="s">
        <v>92</v>
      </c>
      <c r="I2319" s="1" t="s">
        <v>93</v>
      </c>
      <c r="J2319" s="1" t="s">
        <v>16296</v>
      </c>
      <c r="K2319" s="1" t="s">
        <v>16297</v>
      </c>
      <c r="L2319">
        <f>VLOOKUP(B2319,HIS退!B:F,5,FALSE)</f>
        <v>-32940</v>
      </c>
      <c r="M2319" t="e">
        <f>VLOOKUP(J2319,银行退!A:F,6,FALSE)</f>
        <v>#N/A</v>
      </c>
      <c r="N2319" t="e">
        <f>VLOOKUP(J2319,网银退汇!H:M,6,FALSE)</f>
        <v>#N/A</v>
      </c>
    </row>
    <row r="2320" spans="1:14" hidden="1">
      <c r="A2320" s="1" t="s">
        <v>16298</v>
      </c>
      <c r="B2320" s="1">
        <v>2027830</v>
      </c>
      <c r="C2320" s="1" t="s">
        <v>9687</v>
      </c>
      <c r="D2320" s="1" t="s">
        <v>9688</v>
      </c>
      <c r="E2320" s="1" t="s">
        <v>478</v>
      </c>
      <c r="F2320" s="2">
        <v>500</v>
      </c>
      <c r="G2320" s="1" t="s">
        <v>115</v>
      </c>
      <c r="H2320" s="1" t="s">
        <v>92</v>
      </c>
      <c r="I2320" s="1" t="s">
        <v>93</v>
      </c>
      <c r="J2320" s="1" t="s">
        <v>16299</v>
      </c>
      <c r="K2320" s="1" t="s">
        <v>16300</v>
      </c>
      <c r="L2320">
        <f>VLOOKUP(B2320,HIS退!B:F,5,FALSE)</f>
        <v>-500</v>
      </c>
      <c r="M2320" t="e">
        <f>VLOOKUP(J2320,银行退!A:F,6,FALSE)</f>
        <v>#N/A</v>
      </c>
      <c r="N2320" t="e">
        <f>VLOOKUP(J2320,网银退汇!H:M,6,FALSE)</f>
        <v>#N/A</v>
      </c>
    </row>
    <row r="2321" spans="1:14" hidden="1">
      <c r="A2321" s="1" t="s">
        <v>16301</v>
      </c>
      <c r="B2321" s="1">
        <v>2028003</v>
      </c>
      <c r="C2321" s="1" t="s">
        <v>9690</v>
      </c>
      <c r="D2321" s="1" t="s">
        <v>8164</v>
      </c>
      <c r="E2321" s="1" t="s">
        <v>8165</v>
      </c>
      <c r="F2321" s="2">
        <v>2538.8200000000002</v>
      </c>
      <c r="G2321" s="1" t="s">
        <v>115</v>
      </c>
      <c r="H2321" s="1" t="s">
        <v>92</v>
      </c>
      <c r="I2321" s="1" t="s">
        <v>93</v>
      </c>
      <c r="J2321" s="1" t="s">
        <v>16302</v>
      </c>
      <c r="K2321" s="1" t="s">
        <v>16303</v>
      </c>
      <c r="L2321">
        <f>VLOOKUP(B2321,HIS退!B:F,5,FALSE)</f>
        <v>-2538.8200000000002</v>
      </c>
      <c r="M2321" t="e">
        <f>VLOOKUP(J2321,银行退!A:F,6,FALSE)</f>
        <v>#N/A</v>
      </c>
      <c r="N2321" t="e">
        <f>VLOOKUP(J2321,网银退汇!H:M,6,FALSE)</f>
        <v>#N/A</v>
      </c>
    </row>
    <row r="2322" spans="1:14" hidden="1">
      <c r="A2322" s="1" t="s">
        <v>16304</v>
      </c>
      <c r="B2322" s="1">
        <v>2028653</v>
      </c>
      <c r="C2322" s="1" t="s">
        <v>9692</v>
      </c>
      <c r="D2322" s="1" t="s">
        <v>9693</v>
      </c>
      <c r="E2322" s="1" t="s">
        <v>9694</v>
      </c>
      <c r="F2322" s="2">
        <v>36.54</v>
      </c>
      <c r="G2322" s="1" t="s">
        <v>115</v>
      </c>
      <c r="H2322" s="1" t="s">
        <v>92</v>
      </c>
      <c r="I2322" s="1" t="s">
        <v>93</v>
      </c>
      <c r="J2322" s="1" t="s">
        <v>16305</v>
      </c>
      <c r="K2322" s="1" t="s">
        <v>16306</v>
      </c>
      <c r="L2322">
        <f>VLOOKUP(B2322,HIS退!B:F,5,FALSE)</f>
        <v>-36.54</v>
      </c>
      <c r="M2322" t="e">
        <f>VLOOKUP(J2322,银行退!A:F,6,FALSE)</f>
        <v>#N/A</v>
      </c>
      <c r="N2322" t="e">
        <f>VLOOKUP(J2322,网银退汇!H:M,6,FALSE)</f>
        <v>#N/A</v>
      </c>
    </row>
    <row r="2323" spans="1:14" hidden="1">
      <c r="A2323" s="1" t="s">
        <v>16307</v>
      </c>
      <c r="B2323" s="1">
        <v>2029063</v>
      </c>
      <c r="C2323" s="1" t="s">
        <v>9696</v>
      </c>
      <c r="D2323" s="1" t="s">
        <v>9697</v>
      </c>
      <c r="E2323" s="1" t="s">
        <v>9698</v>
      </c>
      <c r="F2323" s="2">
        <v>3257</v>
      </c>
      <c r="G2323" s="1" t="s">
        <v>115</v>
      </c>
      <c r="H2323" s="1" t="s">
        <v>92</v>
      </c>
      <c r="I2323" s="1" t="s">
        <v>93</v>
      </c>
      <c r="J2323" s="1" t="s">
        <v>16308</v>
      </c>
      <c r="K2323" s="1" t="s">
        <v>16309</v>
      </c>
      <c r="L2323">
        <f>VLOOKUP(B2323,HIS退!B:F,5,FALSE)</f>
        <v>-3257</v>
      </c>
      <c r="M2323" t="e">
        <f>VLOOKUP(J2323,银行退!A:F,6,FALSE)</f>
        <v>#N/A</v>
      </c>
      <c r="N2323" t="e">
        <f>VLOOKUP(J2323,网银退汇!H:M,6,FALSE)</f>
        <v>#N/A</v>
      </c>
    </row>
    <row r="2324" spans="1:14">
      <c r="A2324" s="1" t="s">
        <v>16310</v>
      </c>
      <c r="B2324" s="1">
        <v>2029079</v>
      </c>
      <c r="C2324" s="1" t="s">
        <v>16311</v>
      </c>
      <c r="D2324" s="1" t="s">
        <v>9700</v>
      </c>
      <c r="E2324" s="1" t="s">
        <v>9701</v>
      </c>
      <c r="F2324" s="2">
        <v>11550</v>
      </c>
      <c r="G2324" s="1" t="s">
        <v>115</v>
      </c>
      <c r="H2324" s="1" t="s">
        <v>94</v>
      </c>
      <c r="I2324" s="1" t="s">
        <v>24</v>
      </c>
      <c r="J2324" s="1" t="s">
        <v>16312</v>
      </c>
      <c r="K2324" s="1" t="s">
        <v>16313</v>
      </c>
      <c r="L2324">
        <f>VLOOKUP(B2324,HIS退!B:F,5,FALSE)</f>
        <v>-11550</v>
      </c>
      <c r="M2324" t="e">
        <f>VLOOKUP(J2324,银行退!A:F,6,FALSE)</f>
        <v>#N/A</v>
      </c>
      <c r="N2324" t="str">
        <f>VLOOKUP(J2324,网银退汇!H:M,6,FALSE)</f>
        <v>20170915</v>
      </c>
    </row>
    <row r="2325" spans="1:14" hidden="1">
      <c r="A2325" s="1" t="s">
        <v>16314</v>
      </c>
      <c r="B2325" s="1">
        <v>2029092</v>
      </c>
      <c r="C2325" s="1" t="s">
        <v>9703</v>
      </c>
      <c r="D2325" s="1" t="s">
        <v>9704</v>
      </c>
      <c r="E2325" s="1" t="s">
        <v>9705</v>
      </c>
      <c r="F2325" s="2">
        <v>3371.69</v>
      </c>
      <c r="G2325" s="1" t="s">
        <v>115</v>
      </c>
      <c r="H2325" s="1" t="s">
        <v>92</v>
      </c>
      <c r="I2325" s="1" t="s">
        <v>93</v>
      </c>
      <c r="J2325" s="1" t="s">
        <v>16315</v>
      </c>
      <c r="K2325" s="1" t="s">
        <v>16316</v>
      </c>
      <c r="L2325">
        <f>VLOOKUP(B2325,HIS退!B:F,5,FALSE)</f>
        <v>-3371.69</v>
      </c>
      <c r="M2325" t="e">
        <f>VLOOKUP(J2325,银行退!A:F,6,FALSE)</f>
        <v>#N/A</v>
      </c>
      <c r="N2325" t="e">
        <f>VLOOKUP(J2325,网银退汇!H:M,6,FALSE)</f>
        <v>#N/A</v>
      </c>
    </row>
    <row r="2326" spans="1:14" hidden="1">
      <c r="A2326" s="1" t="s">
        <v>16317</v>
      </c>
      <c r="B2326" s="1">
        <v>2029191</v>
      </c>
      <c r="C2326" s="1" t="s">
        <v>9707</v>
      </c>
      <c r="D2326" s="1" t="s">
        <v>9708</v>
      </c>
      <c r="E2326" s="1" t="s">
        <v>9709</v>
      </c>
      <c r="F2326" s="2">
        <v>598.04999999999995</v>
      </c>
      <c r="G2326" s="1" t="s">
        <v>115</v>
      </c>
      <c r="H2326" s="1" t="s">
        <v>92</v>
      </c>
      <c r="I2326" s="1" t="s">
        <v>93</v>
      </c>
      <c r="J2326" s="1" t="s">
        <v>16318</v>
      </c>
      <c r="K2326" s="1" t="s">
        <v>16319</v>
      </c>
      <c r="L2326">
        <f>VLOOKUP(B2326,HIS退!B:F,5,FALSE)</f>
        <v>-598.04999999999995</v>
      </c>
      <c r="M2326" t="e">
        <f>VLOOKUP(J2326,银行退!A:F,6,FALSE)</f>
        <v>#N/A</v>
      </c>
      <c r="N2326" t="e">
        <f>VLOOKUP(J2326,网银退汇!H:M,6,FALSE)</f>
        <v>#N/A</v>
      </c>
    </row>
    <row r="2327" spans="1:14" hidden="1">
      <c r="A2327" s="1" t="s">
        <v>16320</v>
      </c>
      <c r="B2327" s="1">
        <v>2029543</v>
      </c>
      <c r="C2327" s="1" t="s">
        <v>9711</v>
      </c>
      <c r="D2327" s="1" t="s">
        <v>9712</v>
      </c>
      <c r="E2327" s="1" t="s">
        <v>9713</v>
      </c>
      <c r="F2327" s="2">
        <v>508.45</v>
      </c>
      <c r="G2327" s="1" t="s">
        <v>115</v>
      </c>
      <c r="H2327" s="1" t="s">
        <v>92</v>
      </c>
      <c r="I2327" s="1" t="s">
        <v>93</v>
      </c>
      <c r="J2327" s="1" t="s">
        <v>16321</v>
      </c>
      <c r="K2327" s="1" t="s">
        <v>16322</v>
      </c>
      <c r="L2327">
        <f>VLOOKUP(B2327,HIS退!B:F,5,FALSE)</f>
        <v>-508.45</v>
      </c>
      <c r="M2327" t="e">
        <f>VLOOKUP(J2327,银行退!A:F,6,FALSE)</f>
        <v>#N/A</v>
      </c>
      <c r="N2327" t="e">
        <f>VLOOKUP(J2327,网银退汇!H:M,6,FALSE)</f>
        <v>#N/A</v>
      </c>
    </row>
    <row r="2328" spans="1:14">
      <c r="A2328" s="1" t="s">
        <v>16323</v>
      </c>
      <c r="B2328" s="1">
        <v>2029642</v>
      </c>
      <c r="C2328" s="1" t="s">
        <v>16324</v>
      </c>
      <c r="D2328" s="1" t="s">
        <v>9046</v>
      </c>
      <c r="E2328" s="1" t="s">
        <v>9047</v>
      </c>
      <c r="F2328" s="2">
        <v>500</v>
      </c>
      <c r="G2328" s="1" t="s">
        <v>115</v>
      </c>
      <c r="H2328" s="1" t="s">
        <v>94</v>
      </c>
      <c r="I2328" s="1" t="s">
        <v>24</v>
      </c>
      <c r="J2328" s="1" t="s">
        <v>16325</v>
      </c>
      <c r="K2328" s="1" t="s">
        <v>15788</v>
      </c>
      <c r="L2328">
        <f>VLOOKUP(B2328,HIS退!B:F,5,FALSE)</f>
        <v>-500</v>
      </c>
      <c r="M2328" t="e">
        <f>VLOOKUP(J2328,银行退!A:F,6,FALSE)</f>
        <v>#N/A</v>
      </c>
      <c r="N2328" t="str">
        <f>VLOOKUP(J2328,网银退汇!H:M,6,FALSE)</f>
        <v>20170915</v>
      </c>
    </row>
    <row r="2329" spans="1:14" hidden="1">
      <c r="A2329" s="1" t="s">
        <v>16326</v>
      </c>
      <c r="B2329" s="1">
        <v>2029734</v>
      </c>
      <c r="C2329" s="1" t="s">
        <v>9716</v>
      </c>
      <c r="D2329" s="1" t="s">
        <v>9717</v>
      </c>
      <c r="E2329" s="1" t="s">
        <v>9718</v>
      </c>
      <c r="F2329" s="2">
        <v>79.5</v>
      </c>
      <c r="G2329" s="1" t="s">
        <v>115</v>
      </c>
      <c r="H2329" s="1" t="s">
        <v>92</v>
      </c>
      <c r="I2329" s="1" t="s">
        <v>93</v>
      </c>
      <c r="J2329" s="1" t="s">
        <v>16327</v>
      </c>
      <c r="K2329" s="1" t="s">
        <v>16328</v>
      </c>
      <c r="L2329">
        <f>VLOOKUP(B2329,HIS退!B:F,5,FALSE)</f>
        <v>-79.5</v>
      </c>
      <c r="M2329" t="e">
        <f>VLOOKUP(J2329,银行退!A:F,6,FALSE)</f>
        <v>#N/A</v>
      </c>
      <c r="N2329" t="e">
        <f>VLOOKUP(J2329,网银退汇!H:M,6,FALSE)</f>
        <v>#N/A</v>
      </c>
    </row>
    <row r="2330" spans="1:14" hidden="1">
      <c r="A2330" s="1" t="s">
        <v>16329</v>
      </c>
      <c r="B2330" s="1">
        <v>2029737</v>
      </c>
      <c r="C2330" s="1" t="s">
        <v>9720</v>
      </c>
      <c r="D2330" s="1" t="s">
        <v>9721</v>
      </c>
      <c r="E2330" s="1" t="s">
        <v>9722</v>
      </c>
      <c r="F2330" s="2">
        <v>7501.94</v>
      </c>
      <c r="G2330" s="1" t="s">
        <v>115</v>
      </c>
      <c r="H2330" s="1" t="s">
        <v>92</v>
      </c>
      <c r="I2330" s="1" t="s">
        <v>93</v>
      </c>
      <c r="J2330" s="1" t="s">
        <v>16330</v>
      </c>
      <c r="K2330" s="1" t="s">
        <v>16331</v>
      </c>
      <c r="L2330">
        <f>VLOOKUP(B2330,HIS退!B:F,5,FALSE)</f>
        <v>-7501.94</v>
      </c>
      <c r="M2330" t="e">
        <f>VLOOKUP(J2330,银行退!A:F,6,FALSE)</f>
        <v>#N/A</v>
      </c>
      <c r="N2330" t="e">
        <f>VLOOKUP(J2330,网银退汇!H:M,6,FALSE)</f>
        <v>#N/A</v>
      </c>
    </row>
    <row r="2331" spans="1:14" hidden="1">
      <c r="A2331" s="1" t="s">
        <v>16332</v>
      </c>
      <c r="B2331" s="1">
        <v>2029842</v>
      </c>
      <c r="C2331" s="1" t="s">
        <v>9724</v>
      </c>
      <c r="D2331" s="1" t="s">
        <v>9725</v>
      </c>
      <c r="E2331" s="1" t="s">
        <v>9726</v>
      </c>
      <c r="F2331" s="2">
        <v>1200</v>
      </c>
      <c r="G2331" s="1" t="s">
        <v>115</v>
      </c>
      <c r="H2331" s="1" t="s">
        <v>92</v>
      </c>
      <c r="I2331" s="1" t="s">
        <v>93</v>
      </c>
      <c r="J2331" s="1" t="s">
        <v>16333</v>
      </c>
      <c r="K2331" s="1" t="s">
        <v>16334</v>
      </c>
      <c r="L2331">
        <f>VLOOKUP(B2331,HIS退!B:F,5,FALSE)</f>
        <v>-1200</v>
      </c>
      <c r="M2331" t="e">
        <f>VLOOKUP(J2331,银行退!A:F,6,FALSE)</f>
        <v>#N/A</v>
      </c>
      <c r="N2331" t="e">
        <f>VLOOKUP(J2331,网银退汇!H:M,6,FALSE)</f>
        <v>#N/A</v>
      </c>
    </row>
    <row r="2332" spans="1:14">
      <c r="A2332" s="1" t="s">
        <v>16335</v>
      </c>
      <c r="B2332" s="1">
        <v>2030306</v>
      </c>
      <c r="C2332" s="1" t="s">
        <v>16336</v>
      </c>
      <c r="D2332" s="1" t="s">
        <v>9728</v>
      </c>
      <c r="E2332" s="1" t="s">
        <v>9729</v>
      </c>
      <c r="F2332" s="2">
        <v>9978.68</v>
      </c>
      <c r="G2332" s="1" t="s">
        <v>115</v>
      </c>
      <c r="H2332" s="1" t="s">
        <v>94</v>
      </c>
      <c r="I2332" s="1" t="s">
        <v>24</v>
      </c>
      <c r="J2332" s="1" t="s">
        <v>16337</v>
      </c>
      <c r="K2332" s="1" t="s">
        <v>16338</v>
      </c>
      <c r="L2332">
        <f>VLOOKUP(B2332,HIS退!B:F,5,FALSE)</f>
        <v>-9978.68</v>
      </c>
      <c r="M2332" t="e">
        <f>VLOOKUP(J2332,银行退!A:F,6,FALSE)</f>
        <v>#N/A</v>
      </c>
      <c r="N2332" t="str">
        <f>VLOOKUP(J2332,网银退汇!H:M,6,FALSE)</f>
        <v>20170915</v>
      </c>
    </row>
    <row r="2333" spans="1:14" hidden="1">
      <c r="A2333" s="1" t="s">
        <v>16339</v>
      </c>
      <c r="B2333" s="1">
        <v>2030793</v>
      </c>
      <c r="C2333" s="1" t="s">
        <v>9731</v>
      </c>
      <c r="D2333" s="1" t="s">
        <v>7851</v>
      </c>
      <c r="E2333" s="1" t="s">
        <v>7852</v>
      </c>
      <c r="F2333" s="2">
        <v>5000</v>
      </c>
      <c r="G2333" s="1" t="s">
        <v>115</v>
      </c>
      <c r="H2333" s="1" t="s">
        <v>92</v>
      </c>
      <c r="I2333" s="1" t="s">
        <v>93</v>
      </c>
      <c r="J2333" s="1" t="s">
        <v>16340</v>
      </c>
      <c r="K2333" s="1" t="s">
        <v>14802</v>
      </c>
      <c r="L2333">
        <f>VLOOKUP(B2333,HIS退!B:F,5,FALSE)</f>
        <v>-5000</v>
      </c>
      <c r="M2333" t="e">
        <f>VLOOKUP(J2333,银行退!A:F,6,FALSE)</f>
        <v>#N/A</v>
      </c>
      <c r="N2333" t="e">
        <f>VLOOKUP(J2333,网银退汇!H:M,6,FALSE)</f>
        <v>#N/A</v>
      </c>
    </row>
    <row r="2334" spans="1:14">
      <c r="A2334" s="1" t="s">
        <v>16341</v>
      </c>
      <c r="B2334" s="1">
        <v>2030982</v>
      </c>
      <c r="C2334" s="1" t="s">
        <v>16342</v>
      </c>
      <c r="D2334" s="1" t="s">
        <v>9733</v>
      </c>
      <c r="E2334" s="1" t="s">
        <v>9734</v>
      </c>
      <c r="F2334" s="2">
        <v>612.70000000000005</v>
      </c>
      <c r="G2334" s="1" t="s">
        <v>115</v>
      </c>
      <c r="H2334" s="1" t="s">
        <v>94</v>
      </c>
      <c r="I2334" s="1" t="s">
        <v>24</v>
      </c>
      <c r="J2334" s="1" t="s">
        <v>16343</v>
      </c>
      <c r="K2334" s="1" t="s">
        <v>16344</v>
      </c>
      <c r="L2334">
        <f>VLOOKUP(B2334,HIS退!B:F,5,FALSE)</f>
        <v>-612.70000000000005</v>
      </c>
      <c r="M2334" t="e">
        <f>VLOOKUP(J2334,银行退!A:F,6,FALSE)</f>
        <v>#N/A</v>
      </c>
      <c r="N2334" t="str">
        <f>VLOOKUP(J2334,网银退汇!H:M,6,FALSE)</f>
        <v>20170915</v>
      </c>
    </row>
    <row r="2335" spans="1:14" hidden="1">
      <c r="A2335" s="1" t="s">
        <v>16345</v>
      </c>
      <c r="B2335" s="1">
        <v>2031305</v>
      </c>
      <c r="C2335" s="1" t="s">
        <v>9736</v>
      </c>
      <c r="D2335" s="1" t="s">
        <v>7826</v>
      </c>
      <c r="E2335" s="1" t="s">
        <v>7827</v>
      </c>
      <c r="F2335" s="2">
        <v>2338.59</v>
      </c>
      <c r="G2335" s="1" t="s">
        <v>115</v>
      </c>
      <c r="H2335" s="1" t="s">
        <v>92</v>
      </c>
      <c r="I2335" s="1" t="s">
        <v>93</v>
      </c>
      <c r="J2335" s="1" t="s">
        <v>16346</v>
      </c>
      <c r="K2335" s="1" t="s">
        <v>14781</v>
      </c>
      <c r="L2335">
        <f>VLOOKUP(B2335,HIS退!B:F,5,FALSE)</f>
        <v>-2338.59</v>
      </c>
      <c r="M2335" t="e">
        <f>VLOOKUP(J2335,银行退!A:F,6,FALSE)</f>
        <v>#N/A</v>
      </c>
      <c r="N2335" t="e">
        <f>VLOOKUP(J2335,网银退汇!H:M,6,FALSE)</f>
        <v>#N/A</v>
      </c>
    </row>
    <row r="2336" spans="1:14" hidden="1">
      <c r="A2336" s="1" t="s">
        <v>16347</v>
      </c>
      <c r="B2336" s="1">
        <v>2031804</v>
      </c>
      <c r="C2336" s="1" t="s">
        <v>9738</v>
      </c>
      <c r="D2336" s="1" t="s">
        <v>9739</v>
      </c>
      <c r="E2336" s="1" t="s">
        <v>9740</v>
      </c>
      <c r="F2336" s="2">
        <v>6000</v>
      </c>
      <c r="G2336" s="1" t="s">
        <v>115</v>
      </c>
      <c r="H2336" s="1" t="s">
        <v>92</v>
      </c>
      <c r="I2336" s="1" t="s">
        <v>93</v>
      </c>
      <c r="J2336" s="1" t="s">
        <v>16348</v>
      </c>
      <c r="K2336" s="1" t="s">
        <v>16349</v>
      </c>
      <c r="L2336">
        <f>VLOOKUP(B2336,HIS退!B:F,5,FALSE)</f>
        <v>-6000</v>
      </c>
      <c r="M2336" t="e">
        <f>VLOOKUP(J2336,银行退!A:F,6,FALSE)</f>
        <v>#N/A</v>
      </c>
      <c r="N2336" t="e">
        <f>VLOOKUP(J2336,网银退汇!H:M,6,FALSE)</f>
        <v>#N/A</v>
      </c>
    </row>
    <row r="2337" spans="1:14" hidden="1">
      <c r="A2337" s="1" t="s">
        <v>16350</v>
      </c>
      <c r="B2337" s="1">
        <v>2031808</v>
      </c>
      <c r="C2337" s="1" t="s">
        <v>9742</v>
      </c>
      <c r="D2337" s="1" t="s">
        <v>9743</v>
      </c>
      <c r="E2337" s="1" t="s">
        <v>9744</v>
      </c>
      <c r="F2337" s="2">
        <v>377.5</v>
      </c>
      <c r="G2337" s="1" t="s">
        <v>115</v>
      </c>
      <c r="H2337" s="1" t="s">
        <v>92</v>
      </c>
      <c r="I2337" s="1" t="s">
        <v>93</v>
      </c>
      <c r="J2337" s="1" t="s">
        <v>16351</v>
      </c>
      <c r="K2337" s="1" t="s">
        <v>16352</v>
      </c>
      <c r="L2337">
        <f>VLOOKUP(B2337,HIS退!B:F,5,FALSE)</f>
        <v>-377.5</v>
      </c>
      <c r="M2337" t="e">
        <f>VLOOKUP(J2337,银行退!A:F,6,FALSE)</f>
        <v>#N/A</v>
      </c>
      <c r="N2337" t="e">
        <f>VLOOKUP(J2337,网银退汇!H:M,6,FALSE)</f>
        <v>#N/A</v>
      </c>
    </row>
    <row r="2338" spans="1:14" hidden="1">
      <c r="A2338" s="1" t="s">
        <v>16353</v>
      </c>
      <c r="B2338" s="1">
        <v>2032790</v>
      </c>
      <c r="C2338" s="1" t="s">
        <v>9746</v>
      </c>
      <c r="D2338" s="1" t="s">
        <v>9747</v>
      </c>
      <c r="E2338" s="1" t="s">
        <v>9748</v>
      </c>
      <c r="F2338" s="2">
        <v>360</v>
      </c>
      <c r="G2338" s="1" t="s">
        <v>115</v>
      </c>
      <c r="H2338" s="1" t="s">
        <v>92</v>
      </c>
      <c r="I2338" s="1" t="s">
        <v>93</v>
      </c>
      <c r="J2338" s="1" t="s">
        <v>16354</v>
      </c>
      <c r="K2338" s="1" t="s">
        <v>16355</v>
      </c>
      <c r="L2338">
        <f>VLOOKUP(B2338,HIS退!B:F,5,FALSE)</f>
        <v>-360</v>
      </c>
      <c r="M2338" t="e">
        <f>VLOOKUP(J2338,银行退!A:F,6,FALSE)</f>
        <v>#N/A</v>
      </c>
      <c r="N2338" t="e">
        <f>VLOOKUP(J2338,网银退汇!H:M,6,FALSE)</f>
        <v>#N/A</v>
      </c>
    </row>
    <row r="2339" spans="1:14" hidden="1">
      <c r="A2339" s="1" t="s">
        <v>16356</v>
      </c>
      <c r="B2339" s="1">
        <v>2032843</v>
      </c>
      <c r="C2339" s="1" t="s">
        <v>9750</v>
      </c>
      <c r="D2339" s="1" t="s">
        <v>9751</v>
      </c>
      <c r="E2339" s="1" t="s">
        <v>9752</v>
      </c>
      <c r="F2339" s="2">
        <v>2999.84</v>
      </c>
      <c r="G2339" s="1" t="s">
        <v>115</v>
      </c>
      <c r="H2339" s="1" t="s">
        <v>92</v>
      </c>
      <c r="I2339" s="1" t="s">
        <v>93</v>
      </c>
      <c r="J2339" s="1" t="s">
        <v>16357</v>
      </c>
      <c r="K2339" s="1" t="s">
        <v>16358</v>
      </c>
      <c r="L2339">
        <f>VLOOKUP(B2339,HIS退!B:F,5,FALSE)</f>
        <v>-2999.84</v>
      </c>
      <c r="M2339" t="e">
        <f>VLOOKUP(J2339,银行退!A:F,6,FALSE)</f>
        <v>#N/A</v>
      </c>
      <c r="N2339" t="e">
        <f>VLOOKUP(J2339,网银退汇!H:M,6,FALSE)</f>
        <v>#N/A</v>
      </c>
    </row>
    <row r="2340" spans="1:14" hidden="1">
      <c r="A2340" s="1" t="s">
        <v>16359</v>
      </c>
      <c r="B2340" s="1">
        <v>2032914</v>
      </c>
      <c r="C2340" s="1" t="s">
        <v>9754</v>
      </c>
      <c r="D2340" s="1" t="s">
        <v>9755</v>
      </c>
      <c r="E2340" s="1" t="s">
        <v>9756</v>
      </c>
      <c r="F2340" s="2">
        <v>235.75</v>
      </c>
      <c r="G2340" s="1" t="s">
        <v>115</v>
      </c>
      <c r="H2340" s="1" t="s">
        <v>92</v>
      </c>
      <c r="I2340" s="1" t="s">
        <v>93</v>
      </c>
      <c r="J2340" s="1" t="s">
        <v>16360</v>
      </c>
      <c r="K2340" s="1" t="s">
        <v>16361</v>
      </c>
      <c r="L2340">
        <f>VLOOKUP(B2340,HIS退!B:F,5,FALSE)</f>
        <v>-235.75</v>
      </c>
      <c r="M2340" t="e">
        <f>VLOOKUP(J2340,银行退!A:F,6,FALSE)</f>
        <v>#N/A</v>
      </c>
      <c r="N2340" t="e">
        <f>VLOOKUP(J2340,网银退汇!H:M,6,FALSE)</f>
        <v>#N/A</v>
      </c>
    </row>
    <row r="2341" spans="1:14">
      <c r="A2341" s="1" t="s">
        <v>16362</v>
      </c>
      <c r="B2341" s="1">
        <v>2032962</v>
      </c>
      <c r="C2341" s="1" t="s">
        <v>16363</v>
      </c>
      <c r="D2341" s="1" t="s">
        <v>9758</v>
      </c>
      <c r="E2341" s="1" t="s">
        <v>9759</v>
      </c>
      <c r="F2341" s="2">
        <v>3883.89</v>
      </c>
      <c r="G2341" s="1" t="s">
        <v>115</v>
      </c>
      <c r="H2341" s="1" t="s">
        <v>94</v>
      </c>
      <c r="I2341" s="1" t="s">
        <v>24</v>
      </c>
      <c r="J2341" s="1" t="s">
        <v>16364</v>
      </c>
      <c r="K2341" s="1" t="s">
        <v>16365</v>
      </c>
      <c r="L2341">
        <f>VLOOKUP(B2341,HIS退!B:F,5,FALSE)</f>
        <v>-3883.89</v>
      </c>
      <c r="M2341" t="e">
        <f>VLOOKUP(J2341,银行退!A:F,6,FALSE)</f>
        <v>#N/A</v>
      </c>
      <c r="N2341" t="str">
        <f>VLOOKUP(J2341,网银退汇!H:M,6,FALSE)</f>
        <v>20170915</v>
      </c>
    </row>
    <row r="2342" spans="1:14" hidden="1">
      <c r="A2342" s="1" t="s">
        <v>16366</v>
      </c>
      <c r="B2342" s="1">
        <v>2032984</v>
      </c>
      <c r="C2342" s="1" t="s">
        <v>9761</v>
      </c>
      <c r="D2342" s="1" t="s">
        <v>9762</v>
      </c>
      <c r="E2342" s="1" t="s">
        <v>9763</v>
      </c>
      <c r="F2342" s="2">
        <v>2000</v>
      </c>
      <c r="G2342" s="1" t="s">
        <v>115</v>
      </c>
      <c r="H2342" s="1" t="s">
        <v>92</v>
      </c>
      <c r="I2342" s="1" t="s">
        <v>93</v>
      </c>
      <c r="J2342" s="1" t="s">
        <v>16367</v>
      </c>
      <c r="K2342" s="1" t="s">
        <v>406</v>
      </c>
      <c r="L2342">
        <f>VLOOKUP(B2342,HIS退!B:F,5,FALSE)</f>
        <v>-2000</v>
      </c>
      <c r="M2342" t="e">
        <f>VLOOKUP(J2342,银行退!A:F,6,FALSE)</f>
        <v>#N/A</v>
      </c>
      <c r="N2342" t="e">
        <f>VLOOKUP(J2342,网银退汇!H:M,6,FALSE)</f>
        <v>#N/A</v>
      </c>
    </row>
    <row r="2343" spans="1:14" hidden="1">
      <c r="A2343" s="1" t="s">
        <v>16368</v>
      </c>
      <c r="B2343" s="1">
        <v>246530</v>
      </c>
      <c r="C2343" s="1" t="s">
        <v>11098</v>
      </c>
      <c r="D2343" s="1" t="s">
        <v>529</v>
      </c>
      <c r="E2343" s="1" t="s">
        <v>530</v>
      </c>
      <c r="F2343" s="2">
        <v>1</v>
      </c>
      <c r="G2343" s="1" t="s">
        <v>115</v>
      </c>
      <c r="H2343" s="1" t="s">
        <v>95</v>
      </c>
      <c r="I2343" s="1" t="s">
        <v>24</v>
      </c>
      <c r="J2343" s="1" t="s">
        <v>16369</v>
      </c>
      <c r="K2343" s="1" t="s">
        <v>1772</v>
      </c>
      <c r="L2343" t="e">
        <f>VLOOKUP(B2343,HIS退!B:F,5,FALSE)</f>
        <v>#N/A</v>
      </c>
      <c r="M2343" t="e">
        <f>VLOOKUP(J2343,银行退!A:F,6,FALSE)</f>
        <v>#N/A</v>
      </c>
      <c r="N2343" t="e">
        <f>VLOOKUP(J2343,网银退汇!H:M,6,FALSE)</f>
        <v>#N/A</v>
      </c>
    </row>
    <row r="2344" spans="1:14" hidden="1">
      <c r="A2344" s="1" t="s">
        <v>16370</v>
      </c>
      <c r="B2344" s="1">
        <v>2033162</v>
      </c>
      <c r="C2344" s="1" t="s">
        <v>9765</v>
      </c>
      <c r="D2344" s="1" t="s">
        <v>9766</v>
      </c>
      <c r="E2344" s="1" t="s">
        <v>9767</v>
      </c>
      <c r="F2344" s="2">
        <v>44000</v>
      </c>
      <c r="G2344" s="1" t="s">
        <v>115</v>
      </c>
      <c r="H2344" s="1" t="s">
        <v>92</v>
      </c>
      <c r="I2344" s="1" t="s">
        <v>93</v>
      </c>
      <c r="J2344" s="1" t="s">
        <v>16371</v>
      </c>
      <c r="K2344" s="1" t="s">
        <v>16372</v>
      </c>
      <c r="L2344">
        <f>VLOOKUP(B2344,HIS退!B:F,5,FALSE)</f>
        <v>-44000</v>
      </c>
      <c r="M2344" t="e">
        <f>VLOOKUP(J2344,银行退!A:F,6,FALSE)</f>
        <v>#N/A</v>
      </c>
      <c r="N2344" t="e">
        <f>VLOOKUP(J2344,网银退汇!H:M,6,FALSE)</f>
        <v>#N/A</v>
      </c>
    </row>
    <row r="2345" spans="1:14" hidden="1">
      <c r="A2345" s="1" t="s">
        <v>16373</v>
      </c>
      <c r="B2345" s="1">
        <v>2033238</v>
      </c>
      <c r="C2345" s="1" t="s">
        <v>9770</v>
      </c>
      <c r="D2345" s="1" t="s">
        <v>9766</v>
      </c>
      <c r="E2345" s="1" t="s">
        <v>9767</v>
      </c>
      <c r="F2345" s="2">
        <v>4574.87</v>
      </c>
      <c r="G2345" s="1" t="s">
        <v>115</v>
      </c>
      <c r="H2345" s="1" t="s">
        <v>92</v>
      </c>
      <c r="I2345" s="1" t="s">
        <v>93</v>
      </c>
      <c r="J2345" s="1" t="s">
        <v>16374</v>
      </c>
      <c r="K2345" s="1" t="s">
        <v>16372</v>
      </c>
      <c r="L2345">
        <f>VLOOKUP(B2345,HIS退!B:F,5,FALSE)</f>
        <v>-4574.87</v>
      </c>
      <c r="M2345" t="e">
        <f>VLOOKUP(J2345,银行退!A:F,6,FALSE)</f>
        <v>#N/A</v>
      </c>
      <c r="N2345" t="e">
        <f>VLOOKUP(J2345,网银退汇!H:M,6,FALSE)</f>
        <v>#N/A</v>
      </c>
    </row>
    <row r="2346" spans="1:14">
      <c r="A2346" s="1" t="s">
        <v>16375</v>
      </c>
      <c r="B2346" s="1">
        <v>2033239</v>
      </c>
      <c r="C2346" s="1" t="s">
        <v>16376</v>
      </c>
      <c r="D2346" s="1" t="s">
        <v>9140</v>
      </c>
      <c r="E2346" s="1" t="s">
        <v>9141</v>
      </c>
      <c r="F2346" s="2">
        <v>900</v>
      </c>
      <c r="G2346" s="1" t="s">
        <v>115</v>
      </c>
      <c r="H2346" s="1" t="s">
        <v>94</v>
      </c>
      <c r="I2346" s="1" t="s">
        <v>24</v>
      </c>
      <c r="J2346" s="1" t="s">
        <v>16377</v>
      </c>
      <c r="K2346" s="1" t="s">
        <v>15867</v>
      </c>
      <c r="L2346">
        <f>VLOOKUP(B2346,HIS退!B:F,5,FALSE)</f>
        <v>-900</v>
      </c>
      <c r="M2346" t="e">
        <f>VLOOKUP(J2346,银行退!A:F,6,FALSE)</f>
        <v>#N/A</v>
      </c>
      <c r="N2346" t="str">
        <f>VLOOKUP(J2346,网银退汇!H:M,6,FALSE)</f>
        <v>20170915</v>
      </c>
    </row>
    <row r="2347" spans="1:14" hidden="1">
      <c r="A2347" s="1" t="s">
        <v>16378</v>
      </c>
      <c r="B2347" s="1">
        <v>2033413</v>
      </c>
      <c r="C2347" s="1" t="s">
        <v>9772</v>
      </c>
      <c r="D2347" s="1" t="s">
        <v>9773</v>
      </c>
      <c r="E2347" s="1" t="s">
        <v>9774</v>
      </c>
      <c r="F2347" s="2">
        <v>68</v>
      </c>
      <c r="G2347" s="1" t="s">
        <v>115</v>
      </c>
      <c r="H2347" s="1" t="s">
        <v>92</v>
      </c>
      <c r="I2347" s="1" t="s">
        <v>93</v>
      </c>
      <c r="J2347" s="1" t="s">
        <v>16379</v>
      </c>
      <c r="K2347" s="1" t="s">
        <v>16380</v>
      </c>
      <c r="L2347">
        <f>VLOOKUP(B2347,HIS退!B:F,5,FALSE)</f>
        <v>-68</v>
      </c>
      <c r="M2347" t="e">
        <f>VLOOKUP(J2347,银行退!A:F,6,FALSE)</f>
        <v>#N/A</v>
      </c>
      <c r="N2347" t="e">
        <f>VLOOKUP(J2347,网银退汇!H:M,6,FALSE)</f>
        <v>#N/A</v>
      </c>
    </row>
    <row r="2348" spans="1:14" hidden="1">
      <c r="A2348" s="1" t="s">
        <v>16381</v>
      </c>
      <c r="B2348" s="1">
        <v>2033550</v>
      </c>
      <c r="C2348" s="1" t="s">
        <v>9776</v>
      </c>
      <c r="D2348" s="1" t="s">
        <v>2891</v>
      </c>
      <c r="E2348" s="1" t="s">
        <v>2892</v>
      </c>
      <c r="F2348" s="2">
        <v>400</v>
      </c>
      <c r="G2348" s="1" t="s">
        <v>115</v>
      </c>
      <c r="H2348" s="1" t="s">
        <v>92</v>
      </c>
      <c r="I2348" s="1" t="s">
        <v>93</v>
      </c>
      <c r="J2348" s="1" t="s">
        <v>16382</v>
      </c>
      <c r="K2348" s="1" t="s">
        <v>16142</v>
      </c>
      <c r="L2348">
        <f>VLOOKUP(B2348,HIS退!B:F,5,FALSE)</f>
        <v>-400</v>
      </c>
      <c r="M2348" t="e">
        <f>VLOOKUP(J2348,银行退!A:F,6,FALSE)</f>
        <v>#N/A</v>
      </c>
      <c r="N2348" t="e">
        <f>VLOOKUP(J2348,网银退汇!H:M,6,FALSE)</f>
        <v>#N/A</v>
      </c>
    </row>
    <row r="2349" spans="1:14" hidden="1">
      <c r="A2349" s="1" t="s">
        <v>16383</v>
      </c>
      <c r="B2349" s="1">
        <v>2033677</v>
      </c>
      <c r="C2349" s="1" t="s">
        <v>9778</v>
      </c>
      <c r="D2349" s="1" t="s">
        <v>8585</v>
      </c>
      <c r="E2349" s="1" t="s">
        <v>8586</v>
      </c>
      <c r="F2349" s="2">
        <v>7765</v>
      </c>
      <c r="G2349" s="1" t="s">
        <v>115</v>
      </c>
      <c r="H2349" s="1" t="s">
        <v>92</v>
      </c>
      <c r="I2349" s="1" t="s">
        <v>93</v>
      </c>
      <c r="J2349" s="1" t="s">
        <v>16384</v>
      </c>
      <c r="K2349" s="1" t="s">
        <v>15409</v>
      </c>
      <c r="L2349">
        <f>VLOOKUP(B2349,HIS退!B:F,5,FALSE)</f>
        <v>-7765</v>
      </c>
      <c r="M2349" t="e">
        <f>VLOOKUP(J2349,银行退!A:F,6,FALSE)</f>
        <v>#N/A</v>
      </c>
      <c r="N2349" t="e">
        <f>VLOOKUP(J2349,网银退汇!H:M,6,FALSE)</f>
        <v>#N/A</v>
      </c>
    </row>
    <row r="2350" spans="1:14" hidden="1">
      <c r="A2350" s="1" t="s">
        <v>16385</v>
      </c>
      <c r="B2350" s="1">
        <v>2033750</v>
      </c>
      <c r="C2350" s="1" t="s">
        <v>9780</v>
      </c>
      <c r="D2350" s="1" t="s">
        <v>9781</v>
      </c>
      <c r="E2350" s="1" t="s">
        <v>9782</v>
      </c>
      <c r="F2350" s="2">
        <v>3090.5</v>
      </c>
      <c r="G2350" s="1" t="s">
        <v>115</v>
      </c>
      <c r="H2350" s="1" t="s">
        <v>92</v>
      </c>
      <c r="I2350" s="1" t="s">
        <v>93</v>
      </c>
      <c r="J2350" s="1" t="s">
        <v>16386</v>
      </c>
      <c r="K2350" s="1" t="s">
        <v>16387</v>
      </c>
      <c r="L2350">
        <f>VLOOKUP(B2350,HIS退!B:F,5,FALSE)</f>
        <v>-3090.5</v>
      </c>
      <c r="M2350" t="e">
        <f>VLOOKUP(J2350,银行退!A:F,6,FALSE)</f>
        <v>#N/A</v>
      </c>
      <c r="N2350" t="e">
        <f>VLOOKUP(J2350,网银退汇!H:M,6,FALSE)</f>
        <v>#N/A</v>
      </c>
    </row>
    <row r="2351" spans="1:14" hidden="1">
      <c r="A2351" s="1" t="s">
        <v>16388</v>
      </c>
      <c r="B2351" s="1">
        <v>2033813</v>
      </c>
      <c r="C2351" s="1" t="s">
        <v>9784</v>
      </c>
      <c r="D2351" s="1" t="s">
        <v>9785</v>
      </c>
      <c r="E2351" s="1" t="s">
        <v>9786</v>
      </c>
      <c r="F2351" s="2">
        <v>500</v>
      </c>
      <c r="G2351" s="1" t="s">
        <v>115</v>
      </c>
      <c r="H2351" s="1" t="s">
        <v>92</v>
      </c>
      <c r="I2351" s="1" t="s">
        <v>93</v>
      </c>
      <c r="J2351" s="1" t="s">
        <v>16389</v>
      </c>
      <c r="K2351" s="1" t="s">
        <v>16390</v>
      </c>
      <c r="L2351">
        <f>VLOOKUP(B2351,HIS退!B:F,5,FALSE)</f>
        <v>-500</v>
      </c>
      <c r="M2351" t="e">
        <f>VLOOKUP(J2351,银行退!A:F,6,FALSE)</f>
        <v>#N/A</v>
      </c>
      <c r="N2351" t="e">
        <f>VLOOKUP(J2351,网银退汇!H:M,6,FALSE)</f>
        <v>#N/A</v>
      </c>
    </row>
    <row r="2352" spans="1:14" hidden="1">
      <c r="A2352" s="1" t="s">
        <v>16391</v>
      </c>
      <c r="B2352" s="1">
        <v>2033828</v>
      </c>
      <c r="C2352" s="1" t="s">
        <v>9788</v>
      </c>
      <c r="D2352" s="1" t="s">
        <v>9789</v>
      </c>
      <c r="E2352" s="1" t="s">
        <v>9790</v>
      </c>
      <c r="F2352" s="2">
        <v>3700</v>
      </c>
      <c r="G2352" s="1" t="s">
        <v>115</v>
      </c>
      <c r="H2352" s="1" t="s">
        <v>92</v>
      </c>
      <c r="I2352" s="1" t="s">
        <v>93</v>
      </c>
      <c r="J2352" s="1" t="s">
        <v>16392</v>
      </c>
      <c r="K2352" s="1" t="s">
        <v>16393</v>
      </c>
      <c r="L2352">
        <f>VLOOKUP(B2352,HIS退!B:F,5,FALSE)</f>
        <v>-3700</v>
      </c>
      <c r="M2352" t="e">
        <f>VLOOKUP(J2352,银行退!A:F,6,FALSE)</f>
        <v>#N/A</v>
      </c>
      <c r="N2352" t="e">
        <f>VLOOKUP(J2352,网银退汇!H:M,6,FALSE)</f>
        <v>#N/A</v>
      </c>
    </row>
    <row r="2353" spans="1:14" hidden="1">
      <c r="A2353" s="1" t="s">
        <v>16394</v>
      </c>
      <c r="B2353" s="1">
        <v>2034013</v>
      </c>
      <c r="C2353" s="1" t="s">
        <v>9792</v>
      </c>
      <c r="D2353" s="1" t="s">
        <v>9793</v>
      </c>
      <c r="E2353" s="1" t="s">
        <v>9794</v>
      </c>
      <c r="F2353" s="2">
        <v>5000</v>
      </c>
      <c r="G2353" s="1" t="s">
        <v>115</v>
      </c>
      <c r="H2353" s="1" t="s">
        <v>92</v>
      </c>
      <c r="I2353" s="1" t="s">
        <v>93</v>
      </c>
      <c r="J2353" s="1" t="s">
        <v>16395</v>
      </c>
      <c r="K2353" s="1" t="s">
        <v>16396</v>
      </c>
      <c r="L2353">
        <f>VLOOKUP(B2353,HIS退!B:F,5,FALSE)</f>
        <v>-5000</v>
      </c>
      <c r="M2353" t="e">
        <f>VLOOKUP(J2353,银行退!A:F,6,FALSE)</f>
        <v>#N/A</v>
      </c>
      <c r="N2353" t="e">
        <f>VLOOKUP(J2353,网银退汇!H:M,6,FALSE)</f>
        <v>#N/A</v>
      </c>
    </row>
    <row r="2354" spans="1:14">
      <c r="A2354" s="1" t="s">
        <v>16397</v>
      </c>
      <c r="B2354" s="1">
        <v>2034115</v>
      </c>
      <c r="C2354" s="1" t="s">
        <v>16398</v>
      </c>
      <c r="D2354" s="1" t="s">
        <v>9796</v>
      </c>
      <c r="E2354" s="1" t="s">
        <v>9797</v>
      </c>
      <c r="F2354" s="2">
        <v>500</v>
      </c>
      <c r="G2354" s="1" t="s">
        <v>115</v>
      </c>
      <c r="H2354" s="1" t="s">
        <v>94</v>
      </c>
      <c r="I2354" s="1" t="s">
        <v>24</v>
      </c>
      <c r="J2354" s="1" t="s">
        <v>16399</v>
      </c>
      <c r="K2354" s="1" t="s">
        <v>16400</v>
      </c>
      <c r="L2354">
        <f>VLOOKUP(B2354,HIS退!B:F,5,FALSE)</f>
        <v>-500</v>
      </c>
      <c r="M2354" t="e">
        <f>VLOOKUP(J2354,银行退!A:F,6,FALSE)</f>
        <v>#N/A</v>
      </c>
      <c r="N2354" t="str">
        <f>VLOOKUP(J2354,网银退汇!H:M,6,FALSE)</f>
        <v>20170915</v>
      </c>
    </row>
    <row r="2355" spans="1:14" hidden="1">
      <c r="A2355" s="1" t="s">
        <v>16401</v>
      </c>
      <c r="B2355" s="1">
        <v>2034191</v>
      </c>
      <c r="C2355" s="1" t="s">
        <v>9799</v>
      </c>
      <c r="D2355" s="1" t="s">
        <v>9800</v>
      </c>
      <c r="E2355" s="1" t="s">
        <v>9801</v>
      </c>
      <c r="F2355" s="2">
        <v>346.42</v>
      </c>
      <c r="G2355" s="1" t="s">
        <v>115</v>
      </c>
      <c r="H2355" s="1" t="s">
        <v>92</v>
      </c>
      <c r="I2355" s="1" t="s">
        <v>93</v>
      </c>
      <c r="J2355" s="1" t="s">
        <v>16402</v>
      </c>
      <c r="K2355" s="1" t="s">
        <v>16403</v>
      </c>
      <c r="L2355">
        <f>VLOOKUP(B2355,HIS退!B:F,5,FALSE)</f>
        <v>-346.42</v>
      </c>
      <c r="M2355" t="e">
        <f>VLOOKUP(J2355,银行退!A:F,6,FALSE)</f>
        <v>#N/A</v>
      </c>
      <c r="N2355" t="e">
        <f>VLOOKUP(J2355,网银退汇!H:M,6,FALSE)</f>
        <v>#N/A</v>
      </c>
    </row>
    <row r="2356" spans="1:14" hidden="1">
      <c r="A2356" s="1" t="s">
        <v>16404</v>
      </c>
      <c r="B2356" s="1">
        <v>2034255</v>
      </c>
      <c r="C2356" s="1" t="s">
        <v>9803</v>
      </c>
      <c r="D2356" s="1" t="s">
        <v>9804</v>
      </c>
      <c r="E2356" s="1" t="s">
        <v>9805</v>
      </c>
      <c r="F2356" s="2">
        <v>6470.02</v>
      </c>
      <c r="G2356" s="1" t="s">
        <v>115</v>
      </c>
      <c r="H2356" s="1" t="s">
        <v>92</v>
      </c>
      <c r="I2356" s="1" t="s">
        <v>93</v>
      </c>
      <c r="J2356" s="1" t="s">
        <v>16405</v>
      </c>
      <c r="K2356" s="1" t="s">
        <v>16406</v>
      </c>
      <c r="L2356">
        <f>VLOOKUP(B2356,HIS退!B:F,5,FALSE)</f>
        <v>-6470.02</v>
      </c>
      <c r="M2356" t="e">
        <f>VLOOKUP(J2356,银行退!A:F,6,FALSE)</f>
        <v>#N/A</v>
      </c>
      <c r="N2356" t="e">
        <f>VLOOKUP(J2356,网银退汇!H:M,6,FALSE)</f>
        <v>#N/A</v>
      </c>
    </row>
    <row r="2357" spans="1:14" hidden="1">
      <c r="A2357" s="1" t="s">
        <v>16407</v>
      </c>
      <c r="B2357" s="1">
        <v>2034387</v>
      </c>
      <c r="C2357" s="1" t="s">
        <v>9811</v>
      </c>
      <c r="D2357" s="1" t="s">
        <v>9812</v>
      </c>
      <c r="E2357" s="1" t="s">
        <v>9813</v>
      </c>
      <c r="F2357" s="2">
        <v>5000</v>
      </c>
      <c r="G2357" s="1" t="s">
        <v>115</v>
      </c>
      <c r="H2357" s="1" t="s">
        <v>92</v>
      </c>
      <c r="I2357" s="1" t="s">
        <v>93</v>
      </c>
      <c r="J2357" s="1" t="s">
        <v>16408</v>
      </c>
      <c r="K2357" s="1" t="s">
        <v>16409</v>
      </c>
      <c r="L2357">
        <f>VLOOKUP(B2357,HIS退!B:F,5,FALSE)</f>
        <v>-5000</v>
      </c>
      <c r="M2357" t="e">
        <f>VLOOKUP(J2357,银行退!A:F,6,FALSE)</f>
        <v>#N/A</v>
      </c>
      <c r="N2357" t="e">
        <f>VLOOKUP(J2357,网银退汇!H:M,6,FALSE)</f>
        <v>#N/A</v>
      </c>
    </row>
    <row r="2358" spans="1:14" hidden="1">
      <c r="A2358" s="1" t="s">
        <v>16407</v>
      </c>
      <c r="B2358" s="1">
        <v>2034386</v>
      </c>
      <c r="C2358" s="1" t="s">
        <v>9807</v>
      </c>
      <c r="D2358" s="1" t="s">
        <v>9808</v>
      </c>
      <c r="E2358" s="1" t="s">
        <v>9809</v>
      </c>
      <c r="F2358" s="2">
        <v>10001</v>
      </c>
      <c r="G2358" s="1" t="s">
        <v>115</v>
      </c>
      <c r="H2358" s="1" t="s">
        <v>92</v>
      </c>
      <c r="I2358" s="1" t="s">
        <v>93</v>
      </c>
      <c r="J2358" s="1" t="s">
        <v>16410</v>
      </c>
      <c r="K2358" s="1" t="s">
        <v>16411</v>
      </c>
      <c r="L2358">
        <f>VLOOKUP(B2358,HIS退!B:F,5,FALSE)</f>
        <v>-10001</v>
      </c>
      <c r="M2358" t="e">
        <f>VLOOKUP(J2358,银行退!A:F,6,FALSE)</f>
        <v>#N/A</v>
      </c>
      <c r="N2358" t="e">
        <f>VLOOKUP(J2358,网银退汇!H:M,6,FALSE)</f>
        <v>#N/A</v>
      </c>
    </row>
    <row r="2359" spans="1:14" hidden="1">
      <c r="A2359" s="1" t="s">
        <v>16412</v>
      </c>
      <c r="B2359" s="1">
        <v>2034469</v>
      </c>
      <c r="C2359" s="1" t="s">
        <v>9815</v>
      </c>
      <c r="D2359" s="1" t="s">
        <v>9816</v>
      </c>
      <c r="E2359" s="1" t="s">
        <v>9817</v>
      </c>
      <c r="F2359" s="2">
        <v>211.33</v>
      </c>
      <c r="G2359" s="1" t="s">
        <v>115</v>
      </c>
      <c r="H2359" s="1" t="s">
        <v>92</v>
      </c>
      <c r="I2359" s="1" t="s">
        <v>93</v>
      </c>
      <c r="J2359" s="1" t="s">
        <v>16413</v>
      </c>
      <c r="K2359" s="1" t="s">
        <v>16414</v>
      </c>
      <c r="L2359">
        <f>VLOOKUP(B2359,HIS退!B:F,5,FALSE)</f>
        <v>-211.33</v>
      </c>
      <c r="M2359" t="e">
        <f>VLOOKUP(J2359,银行退!A:F,6,FALSE)</f>
        <v>#N/A</v>
      </c>
      <c r="N2359" t="e">
        <f>VLOOKUP(J2359,网银退汇!H:M,6,FALSE)</f>
        <v>#N/A</v>
      </c>
    </row>
    <row r="2360" spans="1:14" hidden="1">
      <c r="A2360" s="1" t="s">
        <v>16415</v>
      </c>
      <c r="B2360" s="1">
        <v>2034487</v>
      </c>
      <c r="C2360" s="1" t="s">
        <v>9819</v>
      </c>
      <c r="D2360" s="1" t="s">
        <v>9820</v>
      </c>
      <c r="E2360" s="1" t="s">
        <v>9821</v>
      </c>
      <c r="F2360" s="2">
        <v>51.48</v>
      </c>
      <c r="G2360" s="1" t="s">
        <v>115</v>
      </c>
      <c r="H2360" s="1" t="s">
        <v>92</v>
      </c>
      <c r="I2360" s="1" t="s">
        <v>93</v>
      </c>
      <c r="J2360" s="1" t="s">
        <v>16416</v>
      </c>
      <c r="K2360" s="1" t="s">
        <v>11391</v>
      </c>
      <c r="L2360">
        <f>VLOOKUP(B2360,HIS退!B:F,5,FALSE)</f>
        <v>-51.48</v>
      </c>
      <c r="M2360" t="e">
        <f>VLOOKUP(J2360,银行退!A:F,6,FALSE)</f>
        <v>#N/A</v>
      </c>
      <c r="N2360" t="e">
        <f>VLOOKUP(J2360,网银退汇!H:M,6,FALSE)</f>
        <v>#N/A</v>
      </c>
    </row>
    <row r="2361" spans="1:14" hidden="1">
      <c r="A2361" s="1" t="s">
        <v>16417</v>
      </c>
      <c r="B2361" s="1">
        <v>2034585</v>
      </c>
      <c r="C2361" s="1" t="s">
        <v>9823</v>
      </c>
      <c r="D2361" s="1" t="s">
        <v>9824</v>
      </c>
      <c r="E2361" s="1" t="s">
        <v>9825</v>
      </c>
      <c r="F2361" s="2">
        <v>5000</v>
      </c>
      <c r="G2361" s="1" t="s">
        <v>115</v>
      </c>
      <c r="H2361" s="1" t="s">
        <v>92</v>
      </c>
      <c r="I2361" s="1" t="s">
        <v>93</v>
      </c>
      <c r="J2361" s="1" t="s">
        <v>16418</v>
      </c>
      <c r="K2361" s="1" t="s">
        <v>16419</v>
      </c>
      <c r="L2361">
        <f>VLOOKUP(B2361,HIS退!B:F,5,FALSE)</f>
        <v>-5000</v>
      </c>
      <c r="M2361" t="e">
        <f>VLOOKUP(J2361,银行退!A:F,6,FALSE)</f>
        <v>#N/A</v>
      </c>
      <c r="N2361" t="e">
        <f>VLOOKUP(J2361,网银退汇!H:M,6,FALSE)</f>
        <v>#N/A</v>
      </c>
    </row>
    <row r="2362" spans="1:14" hidden="1">
      <c r="A2362" s="1" t="s">
        <v>16420</v>
      </c>
      <c r="B2362" s="1">
        <v>2034589</v>
      </c>
      <c r="C2362" s="1" t="s">
        <v>9827</v>
      </c>
      <c r="D2362" s="1" t="s">
        <v>442</v>
      </c>
      <c r="E2362" s="1" t="s">
        <v>479</v>
      </c>
      <c r="F2362" s="2">
        <v>31716.78</v>
      </c>
      <c r="G2362" s="1" t="s">
        <v>115</v>
      </c>
      <c r="H2362" s="1" t="s">
        <v>92</v>
      </c>
      <c r="I2362" s="1" t="s">
        <v>93</v>
      </c>
      <c r="J2362" s="1" t="s">
        <v>16421</v>
      </c>
      <c r="K2362" s="1" t="s">
        <v>443</v>
      </c>
      <c r="L2362">
        <f>VLOOKUP(B2362,HIS退!B:F,5,FALSE)</f>
        <v>-31716.78</v>
      </c>
      <c r="M2362" t="e">
        <f>VLOOKUP(J2362,银行退!A:F,6,FALSE)</f>
        <v>#N/A</v>
      </c>
      <c r="N2362" t="e">
        <f>VLOOKUP(J2362,网银退汇!H:M,6,FALSE)</f>
        <v>#N/A</v>
      </c>
    </row>
    <row r="2363" spans="1:14" hidden="1">
      <c r="A2363" s="1" t="s">
        <v>16422</v>
      </c>
      <c r="B2363" s="1">
        <v>2034641</v>
      </c>
      <c r="C2363" s="1" t="s">
        <v>9829</v>
      </c>
      <c r="D2363" s="1" t="s">
        <v>9830</v>
      </c>
      <c r="E2363" s="1" t="s">
        <v>9831</v>
      </c>
      <c r="F2363" s="2">
        <v>1340</v>
      </c>
      <c r="G2363" s="1" t="s">
        <v>115</v>
      </c>
      <c r="H2363" s="1" t="s">
        <v>92</v>
      </c>
      <c r="I2363" s="1" t="s">
        <v>93</v>
      </c>
      <c r="J2363" s="1" t="s">
        <v>16423</v>
      </c>
      <c r="K2363" s="1" t="s">
        <v>16424</v>
      </c>
      <c r="L2363">
        <f>VLOOKUP(B2363,HIS退!B:F,5,FALSE)</f>
        <v>-1340</v>
      </c>
      <c r="M2363" t="e">
        <f>VLOOKUP(J2363,银行退!A:F,6,FALSE)</f>
        <v>#N/A</v>
      </c>
      <c r="N2363" t="e">
        <f>VLOOKUP(J2363,网银退汇!H:M,6,FALSE)</f>
        <v>#N/A</v>
      </c>
    </row>
    <row r="2364" spans="1:14" hidden="1">
      <c r="A2364" s="1" t="s">
        <v>16425</v>
      </c>
      <c r="B2364" s="1">
        <v>2034666</v>
      </c>
      <c r="C2364" s="1" t="s">
        <v>9833</v>
      </c>
      <c r="D2364" s="1" t="s">
        <v>9824</v>
      </c>
      <c r="E2364" s="1" t="s">
        <v>9825</v>
      </c>
      <c r="F2364" s="2">
        <v>14310</v>
      </c>
      <c r="G2364" s="1" t="s">
        <v>115</v>
      </c>
      <c r="H2364" s="1" t="s">
        <v>92</v>
      </c>
      <c r="I2364" s="1" t="s">
        <v>93</v>
      </c>
      <c r="J2364" s="1" t="s">
        <v>16426</v>
      </c>
      <c r="K2364" s="1" t="s">
        <v>16419</v>
      </c>
      <c r="L2364">
        <f>VLOOKUP(B2364,HIS退!B:F,5,FALSE)</f>
        <v>-14310</v>
      </c>
      <c r="M2364" t="e">
        <f>VLOOKUP(J2364,银行退!A:F,6,FALSE)</f>
        <v>#N/A</v>
      </c>
      <c r="N2364" t="e">
        <f>VLOOKUP(J2364,网银退汇!H:M,6,FALSE)</f>
        <v>#N/A</v>
      </c>
    </row>
    <row r="2365" spans="1:14" hidden="1">
      <c r="A2365" s="1" t="s">
        <v>16427</v>
      </c>
      <c r="B2365" s="1">
        <v>2034669</v>
      </c>
      <c r="C2365" s="1" t="s">
        <v>9835</v>
      </c>
      <c r="D2365" s="1" t="s">
        <v>9836</v>
      </c>
      <c r="E2365" s="1" t="s">
        <v>9837</v>
      </c>
      <c r="F2365" s="2">
        <v>4.92</v>
      </c>
      <c r="G2365" s="1" t="s">
        <v>115</v>
      </c>
      <c r="H2365" s="1" t="s">
        <v>92</v>
      </c>
      <c r="I2365" s="1" t="s">
        <v>93</v>
      </c>
      <c r="J2365" s="1" t="s">
        <v>16428</v>
      </c>
      <c r="K2365" s="1" t="s">
        <v>16429</v>
      </c>
      <c r="L2365">
        <f>VLOOKUP(B2365,HIS退!B:F,5,FALSE)</f>
        <v>-4.92</v>
      </c>
      <c r="M2365" t="e">
        <f>VLOOKUP(J2365,银行退!A:F,6,FALSE)</f>
        <v>#N/A</v>
      </c>
      <c r="N2365" t="e">
        <f>VLOOKUP(J2365,网银退汇!H:M,6,FALSE)</f>
        <v>#N/A</v>
      </c>
    </row>
    <row r="2366" spans="1:14" hidden="1">
      <c r="A2366" s="1" t="s">
        <v>16430</v>
      </c>
      <c r="B2366" s="1">
        <v>2034704</v>
      </c>
      <c r="C2366" s="1" t="s">
        <v>9839</v>
      </c>
      <c r="D2366" s="1" t="s">
        <v>9840</v>
      </c>
      <c r="E2366" s="1" t="s">
        <v>9837</v>
      </c>
      <c r="F2366" s="2">
        <v>299.72000000000003</v>
      </c>
      <c r="G2366" s="1" t="s">
        <v>115</v>
      </c>
      <c r="H2366" s="1" t="s">
        <v>92</v>
      </c>
      <c r="I2366" s="1" t="s">
        <v>93</v>
      </c>
      <c r="J2366" s="1" t="s">
        <v>16431</v>
      </c>
      <c r="K2366" s="1" t="s">
        <v>16429</v>
      </c>
      <c r="L2366">
        <f>VLOOKUP(B2366,HIS退!B:F,5,FALSE)</f>
        <v>-299.72000000000003</v>
      </c>
      <c r="M2366" t="e">
        <f>VLOOKUP(J2366,银行退!A:F,6,FALSE)</f>
        <v>#N/A</v>
      </c>
      <c r="N2366" t="e">
        <f>VLOOKUP(J2366,网银退汇!H:M,6,FALSE)</f>
        <v>#N/A</v>
      </c>
    </row>
    <row r="2367" spans="1:14" hidden="1">
      <c r="A2367" s="1" t="s">
        <v>16432</v>
      </c>
      <c r="B2367" s="1">
        <v>2034742</v>
      </c>
      <c r="C2367" s="1" t="s">
        <v>9842</v>
      </c>
      <c r="D2367" s="1" t="s">
        <v>9843</v>
      </c>
      <c r="E2367" s="1" t="s">
        <v>9844</v>
      </c>
      <c r="F2367" s="2">
        <v>3260</v>
      </c>
      <c r="G2367" s="1" t="s">
        <v>115</v>
      </c>
      <c r="H2367" s="1" t="s">
        <v>92</v>
      </c>
      <c r="I2367" s="1" t="s">
        <v>93</v>
      </c>
      <c r="J2367" s="1" t="s">
        <v>16433</v>
      </c>
      <c r="K2367" s="1" t="s">
        <v>16434</v>
      </c>
      <c r="L2367">
        <f>VLOOKUP(B2367,HIS退!B:F,5,FALSE)</f>
        <v>-3260</v>
      </c>
      <c r="M2367" t="e">
        <f>VLOOKUP(J2367,银行退!A:F,6,FALSE)</f>
        <v>#N/A</v>
      </c>
      <c r="N2367" t="e">
        <f>VLOOKUP(J2367,网银退汇!H:M,6,FALSE)</f>
        <v>#N/A</v>
      </c>
    </row>
    <row r="2368" spans="1:14" hidden="1">
      <c r="A2368" s="1" t="s">
        <v>16435</v>
      </c>
      <c r="B2368" s="1">
        <v>2034823</v>
      </c>
      <c r="C2368" s="1" t="s">
        <v>9846</v>
      </c>
      <c r="D2368" s="1" t="s">
        <v>9847</v>
      </c>
      <c r="E2368" s="1" t="s">
        <v>9848</v>
      </c>
      <c r="F2368" s="2">
        <v>300</v>
      </c>
      <c r="G2368" s="1" t="s">
        <v>115</v>
      </c>
      <c r="H2368" s="1" t="s">
        <v>92</v>
      </c>
      <c r="I2368" s="1" t="s">
        <v>93</v>
      </c>
      <c r="J2368" s="1" t="s">
        <v>16436</v>
      </c>
      <c r="K2368" s="1" t="s">
        <v>16437</v>
      </c>
      <c r="L2368">
        <f>VLOOKUP(B2368,HIS退!B:F,5,FALSE)</f>
        <v>-300</v>
      </c>
      <c r="M2368" t="e">
        <f>VLOOKUP(J2368,银行退!A:F,6,FALSE)</f>
        <v>#N/A</v>
      </c>
      <c r="N2368" t="e">
        <f>VLOOKUP(J2368,网银退汇!H:M,6,FALSE)</f>
        <v>#N/A</v>
      </c>
    </row>
    <row r="2369" spans="1:14">
      <c r="A2369" s="1" t="s">
        <v>16438</v>
      </c>
      <c r="B2369" s="1">
        <v>2034826</v>
      </c>
      <c r="C2369" s="1" t="s">
        <v>16439</v>
      </c>
      <c r="D2369" s="1" t="s">
        <v>9850</v>
      </c>
      <c r="E2369" s="1" t="s">
        <v>9851</v>
      </c>
      <c r="F2369" s="2">
        <v>2535</v>
      </c>
      <c r="G2369" s="1" t="s">
        <v>115</v>
      </c>
      <c r="H2369" s="1" t="s">
        <v>94</v>
      </c>
      <c r="I2369" s="1" t="s">
        <v>24</v>
      </c>
      <c r="J2369" s="1" t="s">
        <v>16440</v>
      </c>
      <c r="K2369" s="1" t="s">
        <v>16441</v>
      </c>
      <c r="L2369">
        <f>VLOOKUP(B2369,HIS退!B:F,5,FALSE)</f>
        <v>-2535</v>
      </c>
      <c r="M2369" t="e">
        <f>VLOOKUP(J2369,银行退!A:F,6,FALSE)</f>
        <v>#N/A</v>
      </c>
      <c r="N2369" t="str">
        <f>VLOOKUP(J2369,网银退汇!H:M,6,FALSE)</f>
        <v>20170915</v>
      </c>
    </row>
    <row r="2370" spans="1:14" hidden="1">
      <c r="A2370" s="1" t="s">
        <v>16442</v>
      </c>
      <c r="B2370" s="1">
        <v>2034838</v>
      </c>
      <c r="C2370" s="1" t="s">
        <v>9853</v>
      </c>
      <c r="D2370" s="1" t="s">
        <v>9854</v>
      </c>
      <c r="E2370" s="1" t="s">
        <v>9855</v>
      </c>
      <c r="F2370" s="2">
        <v>245.5</v>
      </c>
      <c r="G2370" s="1" t="s">
        <v>115</v>
      </c>
      <c r="H2370" s="1" t="s">
        <v>92</v>
      </c>
      <c r="I2370" s="1" t="s">
        <v>93</v>
      </c>
      <c r="J2370" s="1" t="s">
        <v>16443</v>
      </c>
      <c r="K2370" s="1" t="s">
        <v>16444</v>
      </c>
      <c r="L2370">
        <f>VLOOKUP(B2370,HIS退!B:F,5,FALSE)</f>
        <v>-245.5</v>
      </c>
      <c r="M2370" t="e">
        <f>VLOOKUP(J2370,银行退!A:F,6,FALSE)</f>
        <v>#N/A</v>
      </c>
      <c r="N2370" t="e">
        <f>VLOOKUP(J2370,网银退汇!H:M,6,FALSE)</f>
        <v>#N/A</v>
      </c>
    </row>
    <row r="2371" spans="1:14" hidden="1">
      <c r="A2371" s="1" t="s">
        <v>16445</v>
      </c>
      <c r="B2371" s="1">
        <v>2035039</v>
      </c>
      <c r="C2371" s="1" t="s">
        <v>9857</v>
      </c>
      <c r="D2371" s="1" t="s">
        <v>9858</v>
      </c>
      <c r="E2371" s="1" t="s">
        <v>9859</v>
      </c>
      <c r="F2371" s="2">
        <v>628.5</v>
      </c>
      <c r="G2371" s="1" t="s">
        <v>115</v>
      </c>
      <c r="H2371" s="1" t="s">
        <v>92</v>
      </c>
      <c r="I2371" s="1" t="s">
        <v>93</v>
      </c>
      <c r="J2371" s="1" t="s">
        <v>16446</v>
      </c>
      <c r="K2371" s="1" t="s">
        <v>16447</v>
      </c>
      <c r="L2371">
        <f>VLOOKUP(B2371,HIS退!B:F,5,FALSE)</f>
        <v>-628.5</v>
      </c>
      <c r="M2371" t="e">
        <f>VLOOKUP(J2371,银行退!A:F,6,FALSE)</f>
        <v>#N/A</v>
      </c>
      <c r="N2371" t="e">
        <f>VLOOKUP(J2371,网银退汇!H:M,6,FALSE)</f>
        <v>#N/A</v>
      </c>
    </row>
    <row r="2372" spans="1:14" hidden="1">
      <c r="A2372" s="1" t="s">
        <v>16448</v>
      </c>
      <c r="B2372" s="1">
        <v>2035040</v>
      </c>
      <c r="C2372" s="1" t="s">
        <v>9861</v>
      </c>
      <c r="D2372" s="1" t="s">
        <v>9862</v>
      </c>
      <c r="E2372" s="1" t="s">
        <v>510</v>
      </c>
      <c r="F2372" s="2">
        <v>1364</v>
      </c>
      <c r="G2372" s="1" t="s">
        <v>115</v>
      </c>
      <c r="H2372" s="1" t="s">
        <v>92</v>
      </c>
      <c r="I2372" s="1" t="s">
        <v>93</v>
      </c>
      <c r="J2372" s="1" t="s">
        <v>16449</v>
      </c>
      <c r="K2372" s="1" t="s">
        <v>16450</v>
      </c>
      <c r="L2372">
        <f>VLOOKUP(B2372,HIS退!B:F,5,FALSE)</f>
        <v>-1364</v>
      </c>
      <c r="M2372" t="e">
        <f>VLOOKUP(J2372,银行退!A:F,6,FALSE)</f>
        <v>#N/A</v>
      </c>
      <c r="N2372" t="e">
        <f>VLOOKUP(J2372,网银退汇!H:M,6,FALSE)</f>
        <v>#N/A</v>
      </c>
    </row>
    <row r="2373" spans="1:14" hidden="1">
      <c r="A2373" s="1" t="s">
        <v>16451</v>
      </c>
      <c r="B2373" s="1">
        <v>2035049</v>
      </c>
      <c r="C2373" s="1" t="s">
        <v>9864</v>
      </c>
      <c r="D2373" s="1" t="s">
        <v>9865</v>
      </c>
      <c r="E2373" s="1" t="s">
        <v>9866</v>
      </c>
      <c r="F2373" s="2">
        <v>6889.34</v>
      </c>
      <c r="G2373" s="1" t="s">
        <v>115</v>
      </c>
      <c r="H2373" s="1" t="s">
        <v>92</v>
      </c>
      <c r="I2373" s="1" t="s">
        <v>93</v>
      </c>
      <c r="J2373" s="1" t="s">
        <v>16452</v>
      </c>
      <c r="K2373" s="1" t="s">
        <v>16453</v>
      </c>
      <c r="L2373">
        <f>VLOOKUP(B2373,HIS退!B:F,5,FALSE)</f>
        <v>-6889.34</v>
      </c>
      <c r="M2373" t="e">
        <f>VLOOKUP(J2373,银行退!A:F,6,FALSE)</f>
        <v>#N/A</v>
      </c>
      <c r="N2373" t="e">
        <f>VLOOKUP(J2373,网银退汇!H:M,6,FALSE)</f>
        <v>#N/A</v>
      </c>
    </row>
    <row r="2374" spans="1:14">
      <c r="A2374" s="1" t="s">
        <v>16454</v>
      </c>
      <c r="B2374" s="1">
        <v>2035234</v>
      </c>
      <c r="C2374" s="1" t="s">
        <v>16455</v>
      </c>
      <c r="D2374" s="1" t="s">
        <v>9868</v>
      </c>
      <c r="E2374" s="1" t="s">
        <v>9869</v>
      </c>
      <c r="F2374" s="2">
        <v>55.38</v>
      </c>
      <c r="G2374" s="1" t="s">
        <v>115</v>
      </c>
      <c r="H2374" s="1" t="s">
        <v>94</v>
      </c>
      <c r="I2374" s="1" t="s">
        <v>24</v>
      </c>
      <c r="J2374" s="1" t="s">
        <v>16456</v>
      </c>
      <c r="K2374" s="1" t="s">
        <v>16457</v>
      </c>
      <c r="L2374">
        <f>VLOOKUP(B2374,HIS退!B:F,5,FALSE)</f>
        <v>-55.38</v>
      </c>
      <c r="M2374" t="e">
        <f>VLOOKUP(J2374,银行退!A:F,6,FALSE)</f>
        <v>#N/A</v>
      </c>
      <c r="N2374" t="str">
        <f>VLOOKUP(J2374,网银退汇!H:M,6,FALSE)</f>
        <v>20170915</v>
      </c>
    </row>
    <row r="2375" spans="1:14" hidden="1">
      <c r="A2375" s="1" t="s">
        <v>16458</v>
      </c>
      <c r="B2375" s="1">
        <v>2035302</v>
      </c>
      <c r="C2375" s="1" t="s">
        <v>9871</v>
      </c>
      <c r="D2375" s="1" t="s">
        <v>9872</v>
      </c>
      <c r="E2375" s="1" t="s">
        <v>9873</v>
      </c>
      <c r="F2375" s="2">
        <v>7171.14</v>
      </c>
      <c r="G2375" s="1" t="s">
        <v>115</v>
      </c>
      <c r="H2375" s="1" t="s">
        <v>92</v>
      </c>
      <c r="I2375" s="1" t="s">
        <v>93</v>
      </c>
      <c r="J2375" s="1" t="s">
        <v>16459</v>
      </c>
      <c r="K2375" s="1" t="s">
        <v>16460</v>
      </c>
      <c r="L2375">
        <f>VLOOKUP(B2375,HIS退!B:F,5,FALSE)</f>
        <v>-7171.14</v>
      </c>
      <c r="M2375" t="e">
        <f>VLOOKUP(J2375,银行退!A:F,6,FALSE)</f>
        <v>#N/A</v>
      </c>
      <c r="N2375" t="e">
        <f>VLOOKUP(J2375,网银退汇!H:M,6,FALSE)</f>
        <v>#N/A</v>
      </c>
    </row>
    <row r="2376" spans="1:14">
      <c r="A2376" s="1" t="s">
        <v>16461</v>
      </c>
      <c r="B2376" s="1">
        <v>2035309</v>
      </c>
      <c r="C2376" s="1" t="s">
        <v>16462</v>
      </c>
      <c r="D2376" s="1" t="s">
        <v>9875</v>
      </c>
      <c r="E2376" s="1" t="s">
        <v>9876</v>
      </c>
      <c r="F2376" s="2">
        <v>3051</v>
      </c>
      <c r="G2376" s="1" t="s">
        <v>115</v>
      </c>
      <c r="H2376" s="1" t="s">
        <v>94</v>
      </c>
      <c r="I2376" s="1" t="s">
        <v>24</v>
      </c>
      <c r="J2376" s="1" t="s">
        <v>16463</v>
      </c>
      <c r="K2376" s="1" t="s">
        <v>16464</v>
      </c>
      <c r="L2376">
        <f>VLOOKUP(B2376,HIS退!B:F,5,FALSE)</f>
        <v>-3051</v>
      </c>
      <c r="M2376" t="e">
        <f>VLOOKUP(J2376,银行退!A:F,6,FALSE)</f>
        <v>#N/A</v>
      </c>
      <c r="N2376" t="str">
        <f>VLOOKUP(J2376,网银退汇!H:M,6,FALSE)</f>
        <v>20170915</v>
      </c>
    </row>
    <row r="2377" spans="1:14" hidden="1">
      <c r="A2377" s="1" t="s">
        <v>16465</v>
      </c>
      <c r="B2377" s="1">
        <v>2035310</v>
      </c>
      <c r="C2377" s="1" t="s">
        <v>9878</v>
      </c>
      <c r="D2377" s="1" t="s">
        <v>9879</v>
      </c>
      <c r="E2377" s="1" t="s">
        <v>7750</v>
      </c>
      <c r="F2377" s="2">
        <v>5000</v>
      </c>
      <c r="G2377" s="1" t="s">
        <v>115</v>
      </c>
      <c r="H2377" s="1" t="s">
        <v>92</v>
      </c>
      <c r="I2377" s="1" t="s">
        <v>93</v>
      </c>
      <c r="J2377" s="1" t="s">
        <v>16466</v>
      </c>
      <c r="K2377" s="1" t="s">
        <v>14719</v>
      </c>
      <c r="L2377">
        <f>VLOOKUP(B2377,HIS退!B:F,5,FALSE)</f>
        <v>-5000</v>
      </c>
      <c r="M2377" t="e">
        <f>VLOOKUP(J2377,银行退!A:F,6,FALSE)</f>
        <v>#N/A</v>
      </c>
      <c r="N2377" t="e">
        <f>VLOOKUP(J2377,网银退汇!H:M,6,FALSE)</f>
        <v>#N/A</v>
      </c>
    </row>
    <row r="2378" spans="1:14" hidden="1">
      <c r="A2378" s="1" t="s">
        <v>16467</v>
      </c>
      <c r="B2378" s="1">
        <v>2035326</v>
      </c>
      <c r="C2378" s="1" t="s">
        <v>9881</v>
      </c>
      <c r="D2378" s="1" t="s">
        <v>9882</v>
      </c>
      <c r="E2378" s="1" t="s">
        <v>9883</v>
      </c>
      <c r="F2378" s="2">
        <v>2019</v>
      </c>
      <c r="G2378" s="1" t="s">
        <v>115</v>
      </c>
      <c r="H2378" s="1" t="s">
        <v>92</v>
      </c>
      <c r="I2378" s="1" t="s">
        <v>93</v>
      </c>
      <c r="J2378" s="1" t="s">
        <v>16468</v>
      </c>
      <c r="K2378" s="1" t="s">
        <v>16469</v>
      </c>
      <c r="L2378">
        <f>VLOOKUP(B2378,HIS退!B:F,5,FALSE)</f>
        <v>-2019</v>
      </c>
      <c r="M2378" t="e">
        <f>VLOOKUP(J2378,银行退!A:F,6,FALSE)</f>
        <v>#N/A</v>
      </c>
      <c r="N2378" t="e">
        <f>VLOOKUP(J2378,网银退汇!H:M,6,FALSE)</f>
        <v>#N/A</v>
      </c>
    </row>
    <row r="2379" spans="1:14" hidden="1">
      <c r="A2379" s="1" t="s">
        <v>16470</v>
      </c>
      <c r="B2379" s="1">
        <v>2035348</v>
      </c>
      <c r="C2379" s="1" t="s">
        <v>9885</v>
      </c>
      <c r="D2379" s="1" t="s">
        <v>9886</v>
      </c>
      <c r="E2379" s="1" t="s">
        <v>9887</v>
      </c>
      <c r="F2379" s="2">
        <v>4183.55</v>
      </c>
      <c r="G2379" s="1" t="s">
        <v>115</v>
      </c>
      <c r="H2379" s="1" t="s">
        <v>92</v>
      </c>
      <c r="I2379" s="1" t="s">
        <v>93</v>
      </c>
      <c r="J2379" s="1" t="s">
        <v>16471</v>
      </c>
      <c r="K2379" s="1" t="s">
        <v>16472</v>
      </c>
      <c r="L2379">
        <f>VLOOKUP(B2379,HIS退!B:F,5,FALSE)</f>
        <v>-4183.55</v>
      </c>
      <c r="M2379" t="e">
        <f>VLOOKUP(J2379,银行退!A:F,6,FALSE)</f>
        <v>#N/A</v>
      </c>
      <c r="N2379" t="e">
        <f>VLOOKUP(J2379,网银退汇!H:M,6,FALSE)</f>
        <v>#N/A</v>
      </c>
    </row>
    <row r="2380" spans="1:14" hidden="1">
      <c r="A2380" s="1" t="s">
        <v>16473</v>
      </c>
      <c r="B2380" s="1">
        <v>2035372</v>
      </c>
      <c r="C2380" s="1" t="s">
        <v>9889</v>
      </c>
      <c r="D2380" s="1" t="s">
        <v>9890</v>
      </c>
      <c r="E2380" s="1" t="s">
        <v>9891</v>
      </c>
      <c r="F2380" s="2">
        <v>44.52</v>
      </c>
      <c r="G2380" s="1" t="s">
        <v>115</v>
      </c>
      <c r="H2380" s="1" t="s">
        <v>92</v>
      </c>
      <c r="I2380" s="1" t="s">
        <v>93</v>
      </c>
      <c r="J2380" s="1" t="s">
        <v>16474</v>
      </c>
      <c r="K2380" s="1" t="s">
        <v>16475</v>
      </c>
      <c r="L2380">
        <f>VLOOKUP(B2380,HIS退!B:F,5,FALSE)</f>
        <v>-44.52</v>
      </c>
      <c r="M2380" t="e">
        <f>VLOOKUP(J2380,银行退!A:F,6,FALSE)</f>
        <v>#N/A</v>
      </c>
      <c r="N2380" t="e">
        <f>VLOOKUP(J2380,网银退汇!H:M,6,FALSE)</f>
        <v>#N/A</v>
      </c>
    </row>
    <row r="2381" spans="1:14" hidden="1">
      <c r="A2381" s="1" t="s">
        <v>16476</v>
      </c>
      <c r="B2381" s="1">
        <v>2035377</v>
      </c>
      <c r="C2381" s="1" t="s">
        <v>9893</v>
      </c>
      <c r="D2381" s="1" t="s">
        <v>9894</v>
      </c>
      <c r="E2381" s="1" t="s">
        <v>9895</v>
      </c>
      <c r="F2381" s="2">
        <v>1800</v>
      </c>
      <c r="G2381" s="1" t="s">
        <v>115</v>
      </c>
      <c r="H2381" s="1" t="s">
        <v>92</v>
      </c>
      <c r="I2381" s="1" t="s">
        <v>93</v>
      </c>
      <c r="J2381" s="1" t="s">
        <v>16477</v>
      </c>
      <c r="K2381" s="1" t="s">
        <v>16478</v>
      </c>
      <c r="L2381">
        <f>VLOOKUP(B2381,HIS退!B:F,5,FALSE)</f>
        <v>-1800</v>
      </c>
      <c r="M2381" t="e">
        <f>VLOOKUP(J2381,银行退!A:F,6,FALSE)</f>
        <v>#N/A</v>
      </c>
      <c r="N2381" t="e">
        <f>VLOOKUP(J2381,网银退汇!H:M,6,FALSE)</f>
        <v>#N/A</v>
      </c>
    </row>
    <row r="2382" spans="1:14" hidden="1">
      <c r="A2382" s="1" t="s">
        <v>16479</v>
      </c>
      <c r="B2382" s="1">
        <v>2035415</v>
      </c>
      <c r="C2382" s="1" t="s">
        <v>9897</v>
      </c>
      <c r="D2382" s="1" t="s">
        <v>9898</v>
      </c>
      <c r="E2382" s="1" t="s">
        <v>9899</v>
      </c>
      <c r="F2382" s="2">
        <v>3288.2</v>
      </c>
      <c r="G2382" s="1" t="s">
        <v>115</v>
      </c>
      <c r="H2382" s="1" t="s">
        <v>92</v>
      </c>
      <c r="I2382" s="1" t="s">
        <v>93</v>
      </c>
      <c r="J2382" s="1" t="s">
        <v>16480</v>
      </c>
      <c r="K2382" s="1" t="s">
        <v>16481</v>
      </c>
      <c r="L2382">
        <f>VLOOKUP(B2382,HIS退!B:F,5,FALSE)</f>
        <v>-3288.2</v>
      </c>
      <c r="M2382" t="e">
        <f>VLOOKUP(J2382,银行退!A:F,6,FALSE)</f>
        <v>#N/A</v>
      </c>
      <c r="N2382" t="e">
        <f>VLOOKUP(J2382,网银退汇!H:M,6,FALSE)</f>
        <v>#N/A</v>
      </c>
    </row>
    <row r="2383" spans="1:14" hidden="1">
      <c r="A2383" s="1" t="s">
        <v>16482</v>
      </c>
      <c r="B2383" s="1">
        <v>2035425</v>
      </c>
      <c r="C2383" s="1" t="s">
        <v>9901</v>
      </c>
      <c r="D2383" s="1" t="s">
        <v>9902</v>
      </c>
      <c r="E2383" s="1" t="s">
        <v>4505</v>
      </c>
      <c r="F2383" s="2">
        <v>8409.7800000000007</v>
      </c>
      <c r="G2383" s="1" t="s">
        <v>115</v>
      </c>
      <c r="H2383" s="1" t="s">
        <v>92</v>
      </c>
      <c r="I2383" s="1" t="s">
        <v>93</v>
      </c>
      <c r="J2383" s="1" t="s">
        <v>16483</v>
      </c>
      <c r="K2383" s="1" t="s">
        <v>16484</v>
      </c>
      <c r="L2383">
        <f>VLOOKUP(B2383,HIS退!B:F,5,FALSE)</f>
        <v>-8409.7800000000007</v>
      </c>
      <c r="M2383" t="e">
        <f>VLOOKUP(J2383,银行退!A:F,6,FALSE)</f>
        <v>#N/A</v>
      </c>
      <c r="N2383" t="e">
        <f>VLOOKUP(J2383,网银退汇!H:M,6,FALSE)</f>
        <v>#N/A</v>
      </c>
    </row>
    <row r="2384" spans="1:14" hidden="1">
      <c r="A2384" s="1" t="s">
        <v>16485</v>
      </c>
      <c r="B2384" s="1">
        <v>2035446</v>
      </c>
      <c r="C2384" s="1" t="s">
        <v>9904</v>
      </c>
      <c r="D2384" s="1" t="s">
        <v>9905</v>
      </c>
      <c r="E2384" s="1" t="s">
        <v>7334</v>
      </c>
      <c r="F2384" s="2">
        <v>412</v>
      </c>
      <c r="G2384" s="1" t="s">
        <v>115</v>
      </c>
      <c r="H2384" s="1" t="s">
        <v>92</v>
      </c>
      <c r="I2384" s="1" t="s">
        <v>93</v>
      </c>
      <c r="J2384" s="1" t="s">
        <v>16486</v>
      </c>
      <c r="K2384" s="1" t="s">
        <v>16487</v>
      </c>
      <c r="L2384">
        <f>VLOOKUP(B2384,HIS退!B:F,5,FALSE)</f>
        <v>-412</v>
      </c>
      <c r="M2384" t="e">
        <f>VLOOKUP(J2384,银行退!A:F,6,FALSE)</f>
        <v>#N/A</v>
      </c>
      <c r="N2384" t="e">
        <f>VLOOKUP(J2384,网银退汇!H:M,6,FALSE)</f>
        <v>#N/A</v>
      </c>
    </row>
    <row r="2385" spans="1:14" hidden="1">
      <c r="A2385" s="1" t="s">
        <v>16488</v>
      </c>
      <c r="B2385" s="1">
        <v>2035454</v>
      </c>
      <c r="C2385" s="1" t="s">
        <v>9907</v>
      </c>
      <c r="D2385" s="1" t="s">
        <v>9908</v>
      </c>
      <c r="E2385" s="1" t="s">
        <v>9909</v>
      </c>
      <c r="F2385" s="2">
        <v>3695</v>
      </c>
      <c r="G2385" s="1" t="s">
        <v>115</v>
      </c>
      <c r="H2385" s="1" t="s">
        <v>92</v>
      </c>
      <c r="I2385" s="1" t="s">
        <v>93</v>
      </c>
      <c r="J2385" s="1" t="s">
        <v>16489</v>
      </c>
      <c r="K2385" s="1" t="s">
        <v>16490</v>
      </c>
      <c r="L2385">
        <f>VLOOKUP(B2385,HIS退!B:F,5,FALSE)</f>
        <v>-3695</v>
      </c>
      <c r="M2385" t="e">
        <f>VLOOKUP(J2385,银行退!A:F,6,FALSE)</f>
        <v>#N/A</v>
      </c>
      <c r="N2385" t="e">
        <f>VLOOKUP(J2385,网银退汇!H:M,6,FALSE)</f>
        <v>#N/A</v>
      </c>
    </row>
    <row r="2386" spans="1:14" hidden="1">
      <c r="A2386" s="1" t="s">
        <v>16491</v>
      </c>
      <c r="B2386" s="1">
        <v>2035471</v>
      </c>
      <c r="C2386" s="1" t="s">
        <v>9911</v>
      </c>
      <c r="D2386" s="1" t="s">
        <v>9912</v>
      </c>
      <c r="E2386" s="1" t="s">
        <v>9913</v>
      </c>
      <c r="F2386" s="2">
        <v>2021.64</v>
      </c>
      <c r="G2386" s="1" t="s">
        <v>115</v>
      </c>
      <c r="H2386" s="1" t="s">
        <v>92</v>
      </c>
      <c r="I2386" s="1" t="s">
        <v>93</v>
      </c>
      <c r="J2386" s="1" t="s">
        <v>16492</v>
      </c>
      <c r="K2386" s="1" t="s">
        <v>16493</v>
      </c>
      <c r="L2386">
        <f>VLOOKUP(B2386,HIS退!B:F,5,FALSE)</f>
        <v>-2021.64</v>
      </c>
      <c r="M2386" t="e">
        <f>VLOOKUP(J2386,银行退!A:F,6,FALSE)</f>
        <v>#N/A</v>
      </c>
      <c r="N2386" t="e">
        <f>VLOOKUP(J2386,网银退汇!H:M,6,FALSE)</f>
        <v>#N/A</v>
      </c>
    </row>
    <row r="2387" spans="1:14" hidden="1">
      <c r="A2387" s="1" t="s">
        <v>16494</v>
      </c>
      <c r="B2387" s="1">
        <v>2035503</v>
      </c>
      <c r="C2387" s="1" t="s">
        <v>9915</v>
      </c>
      <c r="D2387" s="1" t="s">
        <v>9916</v>
      </c>
      <c r="E2387" s="1" t="s">
        <v>9917</v>
      </c>
      <c r="F2387" s="2">
        <v>5650.28</v>
      </c>
      <c r="G2387" s="1" t="s">
        <v>115</v>
      </c>
      <c r="H2387" s="1" t="s">
        <v>92</v>
      </c>
      <c r="I2387" s="1" t="s">
        <v>93</v>
      </c>
      <c r="J2387" s="1" t="s">
        <v>16495</v>
      </c>
      <c r="K2387" s="1" t="s">
        <v>16496</v>
      </c>
      <c r="L2387">
        <f>VLOOKUP(B2387,HIS退!B:F,5,FALSE)</f>
        <v>-5650.28</v>
      </c>
      <c r="M2387" t="e">
        <f>VLOOKUP(J2387,银行退!A:F,6,FALSE)</f>
        <v>#N/A</v>
      </c>
      <c r="N2387" t="e">
        <f>VLOOKUP(J2387,网银退汇!H:M,6,FALSE)</f>
        <v>#N/A</v>
      </c>
    </row>
    <row r="2388" spans="1:14" hidden="1">
      <c r="A2388" s="1" t="s">
        <v>16497</v>
      </c>
      <c r="B2388" s="1">
        <v>2035519</v>
      </c>
      <c r="C2388" s="1" t="s">
        <v>9919</v>
      </c>
      <c r="D2388" s="1" t="s">
        <v>9920</v>
      </c>
      <c r="E2388" s="1" t="s">
        <v>9921</v>
      </c>
      <c r="F2388" s="2">
        <v>962</v>
      </c>
      <c r="G2388" s="1" t="s">
        <v>115</v>
      </c>
      <c r="H2388" s="1" t="s">
        <v>92</v>
      </c>
      <c r="I2388" s="1" t="s">
        <v>93</v>
      </c>
      <c r="J2388" s="1" t="s">
        <v>16498</v>
      </c>
      <c r="K2388" s="1" t="s">
        <v>16499</v>
      </c>
      <c r="L2388">
        <f>VLOOKUP(B2388,HIS退!B:F,5,FALSE)</f>
        <v>-962</v>
      </c>
      <c r="M2388" t="e">
        <f>VLOOKUP(J2388,银行退!A:F,6,FALSE)</f>
        <v>#N/A</v>
      </c>
      <c r="N2388" t="e">
        <f>VLOOKUP(J2388,网银退汇!H:M,6,FALSE)</f>
        <v>#N/A</v>
      </c>
    </row>
    <row r="2389" spans="1:14">
      <c r="A2389" s="1" t="s">
        <v>16500</v>
      </c>
      <c r="B2389" s="1">
        <v>2035522</v>
      </c>
      <c r="C2389" s="1" t="s">
        <v>9923</v>
      </c>
      <c r="D2389" s="1" t="s">
        <v>9924</v>
      </c>
      <c r="E2389" s="1" t="s">
        <v>9925</v>
      </c>
      <c r="F2389" s="2">
        <v>87.04</v>
      </c>
      <c r="G2389" s="1" t="s">
        <v>115</v>
      </c>
      <c r="H2389" s="1" t="s">
        <v>92</v>
      </c>
      <c r="I2389" s="1" t="s">
        <v>93</v>
      </c>
      <c r="J2389" s="1" t="s">
        <v>16501</v>
      </c>
      <c r="K2389" s="1" t="s">
        <v>16502</v>
      </c>
      <c r="L2389">
        <f>VLOOKUP(B2389,HIS退!B:F,5,FALSE)</f>
        <v>-87.04</v>
      </c>
      <c r="M2389" t="e">
        <f>VLOOKUP(J2389,银行退!A:F,6,FALSE)</f>
        <v>#N/A</v>
      </c>
      <c r="N2389" t="str">
        <f>VLOOKUP(J2389,网银退汇!H:M,6,FALSE)</f>
        <v>20170915</v>
      </c>
    </row>
    <row r="2390" spans="1:14" hidden="1">
      <c r="A2390" s="1" t="s">
        <v>16503</v>
      </c>
      <c r="B2390" s="1">
        <v>2035531</v>
      </c>
      <c r="C2390" s="1" t="s">
        <v>9927</v>
      </c>
      <c r="D2390" s="1" t="s">
        <v>5751</v>
      </c>
      <c r="E2390" s="1" t="s">
        <v>5752</v>
      </c>
      <c r="F2390" s="2">
        <v>8095.57</v>
      </c>
      <c r="G2390" s="1" t="s">
        <v>115</v>
      </c>
      <c r="H2390" s="1" t="s">
        <v>92</v>
      </c>
      <c r="I2390" s="1" t="s">
        <v>93</v>
      </c>
      <c r="J2390" s="1" t="s">
        <v>16504</v>
      </c>
      <c r="K2390" s="1" t="s">
        <v>16505</v>
      </c>
      <c r="L2390">
        <f>VLOOKUP(B2390,HIS退!B:F,5,FALSE)</f>
        <v>-8095.57</v>
      </c>
      <c r="M2390" t="e">
        <f>VLOOKUP(J2390,银行退!A:F,6,FALSE)</f>
        <v>#N/A</v>
      </c>
      <c r="N2390" t="e">
        <f>VLOOKUP(J2390,网银退汇!H:M,6,FALSE)</f>
        <v>#N/A</v>
      </c>
    </row>
    <row r="2391" spans="1:14" hidden="1">
      <c r="A2391" s="1" t="s">
        <v>16506</v>
      </c>
      <c r="B2391" s="1">
        <v>2035535</v>
      </c>
      <c r="C2391" s="1" t="s">
        <v>9929</v>
      </c>
      <c r="D2391" s="1" t="s">
        <v>9466</v>
      </c>
      <c r="E2391" s="1" t="s">
        <v>9467</v>
      </c>
      <c r="F2391" s="2">
        <v>150</v>
      </c>
      <c r="G2391" s="1" t="s">
        <v>115</v>
      </c>
      <c r="H2391" s="1" t="s">
        <v>92</v>
      </c>
      <c r="I2391" s="1" t="s">
        <v>93</v>
      </c>
      <c r="J2391" s="1" t="s">
        <v>16507</v>
      </c>
      <c r="K2391" s="1" t="s">
        <v>16126</v>
      </c>
      <c r="L2391">
        <f>VLOOKUP(B2391,HIS退!B:F,5,FALSE)</f>
        <v>-150</v>
      </c>
      <c r="M2391" t="e">
        <f>VLOOKUP(J2391,银行退!A:F,6,FALSE)</f>
        <v>#N/A</v>
      </c>
      <c r="N2391" t="e">
        <f>VLOOKUP(J2391,网银退汇!H:M,6,FALSE)</f>
        <v>#N/A</v>
      </c>
    </row>
    <row r="2392" spans="1:14" hidden="1">
      <c r="A2392" s="1" t="s">
        <v>16508</v>
      </c>
      <c r="B2392" s="1">
        <v>2035537</v>
      </c>
      <c r="C2392" s="1" t="s">
        <v>9931</v>
      </c>
      <c r="D2392" s="1" t="s">
        <v>9932</v>
      </c>
      <c r="E2392" s="1" t="s">
        <v>9933</v>
      </c>
      <c r="F2392" s="2">
        <v>6178</v>
      </c>
      <c r="G2392" s="1" t="s">
        <v>115</v>
      </c>
      <c r="H2392" s="1" t="s">
        <v>92</v>
      </c>
      <c r="I2392" s="1" t="s">
        <v>93</v>
      </c>
      <c r="J2392" s="1" t="s">
        <v>16509</v>
      </c>
      <c r="K2392" s="1" t="s">
        <v>16510</v>
      </c>
      <c r="L2392">
        <f>VLOOKUP(B2392,HIS退!B:F,5,FALSE)</f>
        <v>-6178</v>
      </c>
      <c r="M2392" t="e">
        <f>VLOOKUP(J2392,银行退!A:F,6,FALSE)</f>
        <v>#N/A</v>
      </c>
      <c r="N2392" t="e">
        <f>VLOOKUP(J2392,网银退汇!H:M,6,FALSE)</f>
        <v>#N/A</v>
      </c>
    </row>
    <row r="2393" spans="1:14" hidden="1">
      <c r="A2393" s="1" t="s">
        <v>16511</v>
      </c>
      <c r="B2393" s="1">
        <v>2035555</v>
      </c>
      <c r="C2393" s="1" t="s">
        <v>9935</v>
      </c>
      <c r="D2393" s="1" t="s">
        <v>9936</v>
      </c>
      <c r="E2393" s="1" t="s">
        <v>9937</v>
      </c>
      <c r="F2393" s="2">
        <v>598</v>
      </c>
      <c r="G2393" s="1" t="s">
        <v>115</v>
      </c>
      <c r="H2393" s="1" t="s">
        <v>92</v>
      </c>
      <c r="I2393" s="1" t="s">
        <v>93</v>
      </c>
      <c r="J2393" s="1" t="s">
        <v>16512</v>
      </c>
      <c r="K2393" s="1" t="s">
        <v>16513</v>
      </c>
      <c r="L2393">
        <f>VLOOKUP(B2393,HIS退!B:F,5,FALSE)</f>
        <v>-598</v>
      </c>
      <c r="M2393" t="e">
        <f>VLOOKUP(J2393,银行退!A:F,6,FALSE)</f>
        <v>#N/A</v>
      </c>
      <c r="N2393" t="e">
        <f>VLOOKUP(J2393,网银退汇!H:M,6,FALSE)</f>
        <v>#N/A</v>
      </c>
    </row>
    <row r="2394" spans="1:14" hidden="1">
      <c r="A2394" s="1" t="s">
        <v>16514</v>
      </c>
      <c r="B2394" s="1">
        <v>2035578</v>
      </c>
      <c r="C2394" s="1" t="s">
        <v>9939</v>
      </c>
      <c r="D2394" s="1" t="s">
        <v>9940</v>
      </c>
      <c r="E2394" s="1" t="s">
        <v>9941</v>
      </c>
      <c r="F2394" s="2">
        <v>7034.5</v>
      </c>
      <c r="G2394" s="1" t="s">
        <v>115</v>
      </c>
      <c r="H2394" s="1" t="s">
        <v>92</v>
      </c>
      <c r="I2394" s="1" t="s">
        <v>93</v>
      </c>
      <c r="J2394" s="1" t="s">
        <v>16515</v>
      </c>
      <c r="K2394" s="1" t="s">
        <v>16516</v>
      </c>
      <c r="L2394">
        <f>VLOOKUP(B2394,HIS退!B:F,5,FALSE)</f>
        <v>-7034.5</v>
      </c>
      <c r="M2394" t="e">
        <f>VLOOKUP(J2394,银行退!A:F,6,FALSE)</f>
        <v>#N/A</v>
      </c>
      <c r="N2394" t="e">
        <f>VLOOKUP(J2394,网银退汇!H:M,6,FALSE)</f>
        <v>#N/A</v>
      </c>
    </row>
    <row r="2395" spans="1:14" hidden="1">
      <c r="A2395" s="1" t="s">
        <v>16517</v>
      </c>
      <c r="B2395" s="1">
        <v>2035591</v>
      </c>
      <c r="C2395" s="1" t="s">
        <v>9943</v>
      </c>
      <c r="D2395" s="1" t="s">
        <v>9944</v>
      </c>
      <c r="E2395" s="1" t="s">
        <v>9945</v>
      </c>
      <c r="F2395" s="2">
        <v>2300</v>
      </c>
      <c r="G2395" s="1" t="s">
        <v>115</v>
      </c>
      <c r="H2395" s="1" t="s">
        <v>92</v>
      </c>
      <c r="I2395" s="1" t="s">
        <v>93</v>
      </c>
      <c r="J2395" s="1" t="s">
        <v>16518</v>
      </c>
      <c r="K2395" s="1" t="s">
        <v>16519</v>
      </c>
      <c r="L2395">
        <f>VLOOKUP(B2395,HIS退!B:F,5,FALSE)</f>
        <v>-2300</v>
      </c>
      <c r="M2395" t="e">
        <f>VLOOKUP(J2395,银行退!A:F,6,FALSE)</f>
        <v>#N/A</v>
      </c>
      <c r="N2395" t="e">
        <f>VLOOKUP(J2395,网银退汇!H:M,6,FALSE)</f>
        <v>#N/A</v>
      </c>
    </row>
    <row r="2396" spans="1:14" hidden="1">
      <c r="A2396" s="1" t="s">
        <v>16520</v>
      </c>
      <c r="B2396" s="1">
        <v>2035596</v>
      </c>
      <c r="C2396" s="1" t="s">
        <v>9947</v>
      </c>
      <c r="D2396" s="1" t="s">
        <v>9948</v>
      </c>
      <c r="E2396" s="1" t="s">
        <v>7442</v>
      </c>
      <c r="F2396" s="2">
        <v>4204.21</v>
      </c>
      <c r="G2396" s="1" t="s">
        <v>115</v>
      </c>
      <c r="H2396" s="1" t="s">
        <v>92</v>
      </c>
      <c r="I2396" s="1" t="s">
        <v>93</v>
      </c>
      <c r="J2396" s="1" t="s">
        <v>16521</v>
      </c>
      <c r="K2396" s="1" t="s">
        <v>16522</v>
      </c>
      <c r="L2396">
        <f>VLOOKUP(B2396,HIS退!B:F,5,FALSE)</f>
        <v>-4204.21</v>
      </c>
      <c r="M2396" t="e">
        <f>VLOOKUP(J2396,银行退!A:F,6,FALSE)</f>
        <v>#N/A</v>
      </c>
      <c r="N2396" t="e">
        <f>VLOOKUP(J2396,网银退汇!H:M,6,FALSE)</f>
        <v>#N/A</v>
      </c>
    </row>
    <row r="2397" spans="1:14" hidden="1">
      <c r="A2397" s="1" t="s">
        <v>16523</v>
      </c>
      <c r="B2397" s="1">
        <v>2035610</v>
      </c>
      <c r="C2397" s="1" t="s">
        <v>9950</v>
      </c>
      <c r="D2397" s="1" t="s">
        <v>9951</v>
      </c>
      <c r="E2397" s="1" t="s">
        <v>9952</v>
      </c>
      <c r="F2397" s="2">
        <v>7939</v>
      </c>
      <c r="G2397" s="1" t="s">
        <v>115</v>
      </c>
      <c r="H2397" s="1" t="s">
        <v>92</v>
      </c>
      <c r="I2397" s="1" t="s">
        <v>93</v>
      </c>
      <c r="J2397" s="1" t="s">
        <v>16524</v>
      </c>
      <c r="K2397" s="1" t="s">
        <v>16525</v>
      </c>
      <c r="L2397">
        <f>VLOOKUP(B2397,HIS退!B:F,5,FALSE)</f>
        <v>-7939</v>
      </c>
      <c r="M2397" t="e">
        <f>VLOOKUP(J2397,银行退!A:F,6,FALSE)</f>
        <v>#N/A</v>
      </c>
      <c r="N2397" t="e">
        <f>VLOOKUP(J2397,网银退汇!H:M,6,FALSE)</f>
        <v>#N/A</v>
      </c>
    </row>
    <row r="2398" spans="1:14" hidden="1">
      <c r="A2398" s="1" t="s">
        <v>16526</v>
      </c>
      <c r="B2398" s="1">
        <v>2035638</v>
      </c>
      <c r="C2398" s="1" t="s">
        <v>9954</v>
      </c>
      <c r="D2398" s="1" t="s">
        <v>9955</v>
      </c>
      <c r="E2398" s="1" t="s">
        <v>9956</v>
      </c>
      <c r="F2398" s="2">
        <v>1120.45</v>
      </c>
      <c r="G2398" s="1" t="s">
        <v>115</v>
      </c>
      <c r="H2398" s="1" t="s">
        <v>92</v>
      </c>
      <c r="I2398" s="1" t="s">
        <v>93</v>
      </c>
      <c r="J2398" s="1" t="s">
        <v>16527</v>
      </c>
      <c r="K2398" s="1" t="s">
        <v>16528</v>
      </c>
      <c r="L2398">
        <f>VLOOKUP(B2398,HIS退!B:F,5,FALSE)</f>
        <v>-1120.45</v>
      </c>
      <c r="M2398" t="e">
        <f>VLOOKUP(J2398,银行退!A:F,6,FALSE)</f>
        <v>#N/A</v>
      </c>
      <c r="N2398" t="e">
        <f>VLOOKUP(J2398,网银退汇!H:M,6,FALSE)</f>
        <v>#N/A</v>
      </c>
    </row>
    <row r="2399" spans="1:14" hidden="1">
      <c r="A2399" s="1" t="s">
        <v>16529</v>
      </c>
      <c r="B2399" s="1">
        <v>2035639</v>
      </c>
      <c r="C2399" s="1" t="s">
        <v>9958</v>
      </c>
      <c r="D2399" s="1" t="s">
        <v>9959</v>
      </c>
      <c r="E2399" s="1" t="s">
        <v>9960</v>
      </c>
      <c r="F2399" s="2">
        <v>1177.56</v>
      </c>
      <c r="G2399" s="1" t="s">
        <v>115</v>
      </c>
      <c r="H2399" s="1" t="s">
        <v>92</v>
      </c>
      <c r="I2399" s="1" t="s">
        <v>93</v>
      </c>
      <c r="J2399" s="1" t="s">
        <v>16530</v>
      </c>
      <c r="K2399" s="1" t="s">
        <v>16531</v>
      </c>
      <c r="L2399">
        <f>VLOOKUP(B2399,HIS退!B:F,5,FALSE)</f>
        <v>-1177.56</v>
      </c>
      <c r="M2399" t="e">
        <f>VLOOKUP(J2399,银行退!A:F,6,FALSE)</f>
        <v>#N/A</v>
      </c>
      <c r="N2399" t="e">
        <f>VLOOKUP(J2399,网银退汇!H:M,6,FALSE)</f>
        <v>#N/A</v>
      </c>
    </row>
    <row r="2400" spans="1:14" hidden="1">
      <c r="A2400" s="1" t="s">
        <v>16532</v>
      </c>
      <c r="B2400" s="1">
        <v>2035718</v>
      </c>
      <c r="C2400" s="1" t="s">
        <v>9962</v>
      </c>
      <c r="D2400" s="1" t="s">
        <v>9963</v>
      </c>
      <c r="E2400" s="1" t="s">
        <v>9964</v>
      </c>
      <c r="F2400" s="2">
        <v>2511</v>
      </c>
      <c r="G2400" s="1" t="s">
        <v>115</v>
      </c>
      <c r="H2400" s="1" t="s">
        <v>92</v>
      </c>
      <c r="I2400" s="1" t="s">
        <v>93</v>
      </c>
      <c r="J2400" s="1" t="s">
        <v>16533</v>
      </c>
      <c r="K2400" s="1" t="s">
        <v>16534</v>
      </c>
      <c r="L2400">
        <f>VLOOKUP(B2400,HIS退!B:F,5,FALSE)</f>
        <v>-2511</v>
      </c>
      <c r="M2400" t="e">
        <f>VLOOKUP(J2400,银行退!A:F,6,FALSE)</f>
        <v>#N/A</v>
      </c>
      <c r="N2400" t="e">
        <f>VLOOKUP(J2400,网银退汇!H:M,6,FALSE)</f>
        <v>#N/A</v>
      </c>
    </row>
    <row r="2401" spans="1:14" hidden="1">
      <c r="A2401" s="1" t="s">
        <v>16535</v>
      </c>
      <c r="B2401" s="1">
        <v>2035752</v>
      </c>
      <c r="C2401" s="1" t="s">
        <v>9966</v>
      </c>
      <c r="D2401" s="1" t="s">
        <v>9967</v>
      </c>
      <c r="E2401" s="1" t="s">
        <v>9968</v>
      </c>
      <c r="F2401" s="2">
        <v>19612.810000000001</v>
      </c>
      <c r="G2401" s="1" t="s">
        <v>115</v>
      </c>
      <c r="H2401" s="1" t="s">
        <v>92</v>
      </c>
      <c r="I2401" s="1" t="s">
        <v>93</v>
      </c>
      <c r="J2401" s="1" t="s">
        <v>16536</v>
      </c>
      <c r="K2401" s="1" t="s">
        <v>16537</v>
      </c>
      <c r="L2401">
        <f>VLOOKUP(B2401,HIS退!B:F,5,FALSE)</f>
        <v>-19612.810000000001</v>
      </c>
      <c r="M2401" t="e">
        <f>VLOOKUP(J2401,银行退!A:F,6,FALSE)</f>
        <v>#N/A</v>
      </c>
      <c r="N2401" t="e">
        <f>VLOOKUP(J2401,网银退汇!H:M,6,FALSE)</f>
        <v>#N/A</v>
      </c>
    </row>
    <row r="2402" spans="1:14" hidden="1">
      <c r="A2402" s="1" t="s">
        <v>16538</v>
      </c>
      <c r="B2402" s="1">
        <v>2035759</v>
      </c>
      <c r="C2402" s="1" t="s">
        <v>9970</v>
      </c>
      <c r="D2402" s="1" t="s">
        <v>9971</v>
      </c>
      <c r="E2402" s="1" t="s">
        <v>9972</v>
      </c>
      <c r="F2402" s="2">
        <v>1744.48</v>
      </c>
      <c r="G2402" s="1" t="s">
        <v>115</v>
      </c>
      <c r="H2402" s="1" t="s">
        <v>92</v>
      </c>
      <c r="I2402" s="1" t="s">
        <v>93</v>
      </c>
      <c r="J2402" s="1" t="s">
        <v>16539</v>
      </c>
      <c r="K2402" s="1" t="s">
        <v>16540</v>
      </c>
      <c r="L2402">
        <f>VLOOKUP(B2402,HIS退!B:F,5,FALSE)</f>
        <v>-1744.48</v>
      </c>
      <c r="M2402" t="e">
        <f>VLOOKUP(J2402,银行退!A:F,6,FALSE)</f>
        <v>#N/A</v>
      </c>
      <c r="N2402" t="e">
        <f>VLOOKUP(J2402,网银退汇!H:M,6,FALSE)</f>
        <v>#N/A</v>
      </c>
    </row>
    <row r="2403" spans="1:14" hidden="1">
      <c r="A2403" s="1" t="s">
        <v>16541</v>
      </c>
      <c r="B2403" s="1">
        <v>2035771</v>
      </c>
      <c r="C2403" s="1" t="s">
        <v>9974</v>
      </c>
      <c r="D2403" s="1" t="s">
        <v>9975</v>
      </c>
      <c r="E2403" s="1" t="s">
        <v>9976</v>
      </c>
      <c r="F2403" s="2">
        <v>10487.1</v>
      </c>
      <c r="G2403" s="1" t="s">
        <v>115</v>
      </c>
      <c r="H2403" s="1" t="s">
        <v>92</v>
      </c>
      <c r="I2403" s="1" t="s">
        <v>93</v>
      </c>
      <c r="J2403" s="1" t="s">
        <v>16542</v>
      </c>
      <c r="K2403" s="1" t="s">
        <v>16543</v>
      </c>
      <c r="L2403">
        <f>VLOOKUP(B2403,HIS退!B:F,5,FALSE)</f>
        <v>-10487.1</v>
      </c>
      <c r="M2403" t="e">
        <f>VLOOKUP(J2403,银行退!A:F,6,FALSE)</f>
        <v>#N/A</v>
      </c>
      <c r="N2403" t="e">
        <f>VLOOKUP(J2403,网银退汇!H:M,6,FALSE)</f>
        <v>#N/A</v>
      </c>
    </row>
    <row r="2404" spans="1:14" hidden="1">
      <c r="A2404" s="1" t="s">
        <v>16544</v>
      </c>
      <c r="B2404" s="1">
        <v>2035777</v>
      </c>
      <c r="C2404" s="1" t="s">
        <v>9978</v>
      </c>
      <c r="D2404" s="1" t="s">
        <v>9979</v>
      </c>
      <c r="E2404" s="1" t="s">
        <v>9980</v>
      </c>
      <c r="F2404" s="2">
        <v>813.26</v>
      </c>
      <c r="G2404" s="1" t="s">
        <v>115</v>
      </c>
      <c r="H2404" s="1" t="s">
        <v>92</v>
      </c>
      <c r="I2404" s="1" t="s">
        <v>93</v>
      </c>
      <c r="J2404" s="1" t="s">
        <v>16545</v>
      </c>
      <c r="K2404" s="1" t="s">
        <v>16546</v>
      </c>
      <c r="L2404">
        <f>VLOOKUP(B2404,HIS退!B:F,5,FALSE)</f>
        <v>-813.26</v>
      </c>
      <c r="M2404" t="e">
        <f>VLOOKUP(J2404,银行退!A:F,6,FALSE)</f>
        <v>#N/A</v>
      </c>
      <c r="N2404" t="e">
        <f>VLOOKUP(J2404,网银退汇!H:M,6,FALSE)</f>
        <v>#N/A</v>
      </c>
    </row>
    <row r="2405" spans="1:14" hidden="1">
      <c r="A2405" s="1" t="s">
        <v>16547</v>
      </c>
      <c r="B2405" s="1">
        <v>2035792</v>
      </c>
      <c r="C2405" s="1" t="s">
        <v>9982</v>
      </c>
      <c r="D2405" s="1" t="s">
        <v>9983</v>
      </c>
      <c r="E2405" s="1" t="s">
        <v>9984</v>
      </c>
      <c r="F2405" s="2">
        <v>242</v>
      </c>
      <c r="G2405" s="1" t="s">
        <v>115</v>
      </c>
      <c r="H2405" s="1" t="s">
        <v>92</v>
      </c>
      <c r="I2405" s="1" t="s">
        <v>93</v>
      </c>
      <c r="J2405" s="1" t="s">
        <v>16548</v>
      </c>
      <c r="K2405" s="1" t="s">
        <v>16549</v>
      </c>
      <c r="L2405">
        <f>VLOOKUP(B2405,HIS退!B:F,5,FALSE)</f>
        <v>-242</v>
      </c>
      <c r="M2405" t="e">
        <f>VLOOKUP(J2405,银行退!A:F,6,FALSE)</f>
        <v>#N/A</v>
      </c>
      <c r="N2405" t="e">
        <f>VLOOKUP(J2405,网银退汇!H:M,6,FALSE)</f>
        <v>#N/A</v>
      </c>
    </row>
    <row r="2406" spans="1:14">
      <c r="A2406" s="1" t="s">
        <v>16550</v>
      </c>
      <c r="B2406" s="1">
        <v>2035793</v>
      </c>
      <c r="C2406" s="1" t="s">
        <v>16551</v>
      </c>
      <c r="D2406" s="1" t="s">
        <v>9986</v>
      </c>
      <c r="E2406" s="1" t="s">
        <v>9987</v>
      </c>
      <c r="F2406" s="2">
        <v>2973.07</v>
      </c>
      <c r="G2406" s="1" t="s">
        <v>115</v>
      </c>
      <c r="H2406" s="1" t="s">
        <v>94</v>
      </c>
      <c r="I2406" s="1" t="s">
        <v>24</v>
      </c>
      <c r="J2406" s="1" t="s">
        <v>16552</v>
      </c>
      <c r="K2406" s="1" t="s">
        <v>16553</v>
      </c>
      <c r="L2406">
        <f>VLOOKUP(B2406,HIS退!B:F,5,FALSE)</f>
        <v>-2973.07</v>
      </c>
      <c r="M2406" t="e">
        <f>VLOOKUP(J2406,银行退!A:F,6,FALSE)</f>
        <v>#N/A</v>
      </c>
      <c r="N2406" t="str">
        <f>VLOOKUP(J2406,网银退汇!H:M,6,FALSE)</f>
        <v>20170915</v>
      </c>
    </row>
    <row r="2407" spans="1:14" hidden="1">
      <c r="A2407" s="1" t="s">
        <v>16554</v>
      </c>
      <c r="B2407" s="1">
        <v>2035797</v>
      </c>
      <c r="C2407" s="1" t="s">
        <v>9989</v>
      </c>
      <c r="D2407" s="1" t="s">
        <v>9990</v>
      </c>
      <c r="E2407" s="1" t="s">
        <v>9991</v>
      </c>
      <c r="F2407" s="2">
        <v>1900</v>
      </c>
      <c r="G2407" s="1" t="s">
        <v>115</v>
      </c>
      <c r="H2407" s="1" t="s">
        <v>92</v>
      </c>
      <c r="I2407" s="1" t="s">
        <v>93</v>
      </c>
      <c r="J2407" s="1" t="s">
        <v>16555</v>
      </c>
      <c r="K2407" s="1" t="s">
        <v>16556</v>
      </c>
      <c r="L2407">
        <f>VLOOKUP(B2407,HIS退!B:F,5,FALSE)</f>
        <v>-1900</v>
      </c>
      <c r="M2407" t="e">
        <f>VLOOKUP(J2407,银行退!A:F,6,FALSE)</f>
        <v>#N/A</v>
      </c>
      <c r="N2407" t="e">
        <f>VLOOKUP(J2407,网银退汇!H:M,6,FALSE)</f>
        <v>#N/A</v>
      </c>
    </row>
    <row r="2408" spans="1:14" hidden="1">
      <c r="A2408" s="1" t="s">
        <v>16557</v>
      </c>
      <c r="B2408" s="1">
        <v>2035807</v>
      </c>
      <c r="C2408" s="1" t="s">
        <v>9993</v>
      </c>
      <c r="D2408" s="1" t="s">
        <v>9994</v>
      </c>
      <c r="E2408" s="1" t="s">
        <v>14</v>
      </c>
      <c r="F2408" s="2">
        <v>550</v>
      </c>
      <c r="G2408" s="1" t="s">
        <v>115</v>
      </c>
      <c r="H2408" s="1" t="s">
        <v>92</v>
      </c>
      <c r="I2408" s="1" t="s">
        <v>93</v>
      </c>
      <c r="J2408" s="1" t="s">
        <v>16558</v>
      </c>
      <c r="K2408" s="1" t="s">
        <v>16559</v>
      </c>
      <c r="L2408">
        <f>VLOOKUP(B2408,HIS退!B:F,5,FALSE)</f>
        <v>-550</v>
      </c>
      <c r="M2408" t="e">
        <f>VLOOKUP(J2408,银行退!A:F,6,FALSE)</f>
        <v>#N/A</v>
      </c>
      <c r="N2408" t="e">
        <f>VLOOKUP(J2408,网银退汇!H:M,6,FALSE)</f>
        <v>#N/A</v>
      </c>
    </row>
    <row r="2409" spans="1:14" hidden="1">
      <c r="A2409" s="1" t="s">
        <v>16560</v>
      </c>
      <c r="B2409" s="1">
        <v>2035822</v>
      </c>
      <c r="C2409" s="1" t="s">
        <v>9996</v>
      </c>
      <c r="D2409" s="1" t="s">
        <v>9997</v>
      </c>
      <c r="E2409" s="1" t="s">
        <v>9998</v>
      </c>
      <c r="F2409" s="2">
        <v>5000</v>
      </c>
      <c r="G2409" s="1" t="s">
        <v>115</v>
      </c>
      <c r="H2409" s="1" t="s">
        <v>92</v>
      </c>
      <c r="I2409" s="1" t="s">
        <v>93</v>
      </c>
      <c r="J2409" s="1" t="s">
        <v>16561</v>
      </c>
      <c r="K2409" s="1" t="s">
        <v>16562</v>
      </c>
      <c r="L2409">
        <f>VLOOKUP(B2409,HIS退!B:F,5,FALSE)</f>
        <v>-5000</v>
      </c>
      <c r="M2409" t="e">
        <f>VLOOKUP(J2409,银行退!A:F,6,FALSE)</f>
        <v>#N/A</v>
      </c>
      <c r="N2409" t="e">
        <f>VLOOKUP(J2409,网银退汇!H:M,6,FALSE)</f>
        <v>#N/A</v>
      </c>
    </row>
    <row r="2410" spans="1:14" hidden="1">
      <c r="A2410" s="1" t="s">
        <v>16563</v>
      </c>
      <c r="B2410" s="1">
        <v>2035829</v>
      </c>
      <c r="C2410" s="1" t="s">
        <v>10000</v>
      </c>
      <c r="D2410" s="1" t="s">
        <v>10001</v>
      </c>
      <c r="E2410" s="1" t="s">
        <v>10002</v>
      </c>
      <c r="F2410" s="2">
        <v>673.84</v>
      </c>
      <c r="G2410" s="1" t="s">
        <v>115</v>
      </c>
      <c r="H2410" s="1" t="s">
        <v>92</v>
      </c>
      <c r="I2410" s="1" t="s">
        <v>93</v>
      </c>
      <c r="J2410" s="1" t="s">
        <v>16564</v>
      </c>
      <c r="K2410" s="1" t="s">
        <v>16565</v>
      </c>
      <c r="L2410">
        <f>VLOOKUP(B2410,HIS退!B:F,5,FALSE)</f>
        <v>-673.84</v>
      </c>
      <c r="M2410" t="e">
        <f>VLOOKUP(J2410,银行退!A:F,6,FALSE)</f>
        <v>#N/A</v>
      </c>
      <c r="N2410" t="e">
        <f>VLOOKUP(J2410,网银退汇!H:M,6,FALSE)</f>
        <v>#N/A</v>
      </c>
    </row>
    <row r="2411" spans="1:14" hidden="1">
      <c r="A2411" s="1" t="s">
        <v>16566</v>
      </c>
      <c r="B2411" s="1">
        <v>2035860</v>
      </c>
      <c r="C2411" s="1" t="s">
        <v>10004</v>
      </c>
      <c r="D2411" s="1" t="s">
        <v>10005</v>
      </c>
      <c r="E2411" s="1" t="s">
        <v>10006</v>
      </c>
      <c r="F2411" s="2">
        <v>5947</v>
      </c>
      <c r="G2411" s="1" t="s">
        <v>115</v>
      </c>
      <c r="H2411" s="1" t="s">
        <v>92</v>
      </c>
      <c r="I2411" s="1" t="s">
        <v>93</v>
      </c>
      <c r="J2411" s="1" t="s">
        <v>16567</v>
      </c>
      <c r="K2411" s="1" t="s">
        <v>16568</v>
      </c>
      <c r="L2411">
        <f>VLOOKUP(B2411,HIS退!B:F,5,FALSE)</f>
        <v>-5947</v>
      </c>
      <c r="M2411" t="e">
        <f>VLOOKUP(J2411,银行退!A:F,6,FALSE)</f>
        <v>#N/A</v>
      </c>
      <c r="N2411" t="e">
        <f>VLOOKUP(J2411,网银退汇!H:M,6,FALSE)</f>
        <v>#N/A</v>
      </c>
    </row>
    <row r="2412" spans="1:14" hidden="1">
      <c r="A2412" s="1" t="s">
        <v>16569</v>
      </c>
      <c r="B2412" s="1">
        <v>2035891</v>
      </c>
      <c r="C2412" s="1" t="s">
        <v>10008</v>
      </c>
      <c r="D2412" s="1" t="s">
        <v>10009</v>
      </c>
      <c r="E2412" s="1" t="s">
        <v>147</v>
      </c>
      <c r="F2412" s="2">
        <v>5000</v>
      </c>
      <c r="G2412" s="1" t="s">
        <v>115</v>
      </c>
      <c r="H2412" s="1" t="s">
        <v>92</v>
      </c>
      <c r="I2412" s="1" t="s">
        <v>93</v>
      </c>
      <c r="J2412" s="1" t="s">
        <v>16570</v>
      </c>
      <c r="K2412" s="1" t="s">
        <v>16571</v>
      </c>
      <c r="L2412">
        <f>VLOOKUP(B2412,HIS退!B:F,5,FALSE)</f>
        <v>-5000</v>
      </c>
      <c r="M2412" t="e">
        <f>VLOOKUP(J2412,银行退!A:F,6,FALSE)</f>
        <v>#N/A</v>
      </c>
      <c r="N2412" t="e">
        <f>VLOOKUP(J2412,网银退汇!H:M,6,FALSE)</f>
        <v>#N/A</v>
      </c>
    </row>
    <row r="2413" spans="1:14" hidden="1">
      <c r="A2413" s="1" t="s">
        <v>16572</v>
      </c>
      <c r="B2413" s="1">
        <v>2035903</v>
      </c>
      <c r="C2413" s="1" t="s">
        <v>10011</v>
      </c>
      <c r="D2413" s="1" t="s">
        <v>10009</v>
      </c>
      <c r="E2413" s="1" t="s">
        <v>147</v>
      </c>
      <c r="F2413" s="2">
        <v>7521.86</v>
      </c>
      <c r="G2413" s="1" t="s">
        <v>115</v>
      </c>
      <c r="H2413" s="1" t="s">
        <v>92</v>
      </c>
      <c r="I2413" s="1" t="s">
        <v>93</v>
      </c>
      <c r="J2413" s="1" t="s">
        <v>16573</v>
      </c>
      <c r="K2413" s="1" t="s">
        <v>16571</v>
      </c>
      <c r="L2413">
        <f>VLOOKUP(B2413,HIS退!B:F,5,FALSE)</f>
        <v>-7521.86</v>
      </c>
      <c r="M2413" t="e">
        <f>VLOOKUP(J2413,银行退!A:F,6,FALSE)</f>
        <v>#N/A</v>
      </c>
      <c r="N2413" t="e">
        <f>VLOOKUP(J2413,网银退汇!H:M,6,FALSE)</f>
        <v>#N/A</v>
      </c>
    </row>
    <row r="2414" spans="1:14" hidden="1">
      <c r="A2414" s="1" t="s">
        <v>16574</v>
      </c>
      <c r="B2414" s="1">
        <v>2035963</v>
      </c>
      <c r="C2414" s="1" t="s">
        <v>10013</v>
      </c>
      <c r="D2414" s="1" t="s">
        <v>10014</v>
      </c>
      <c r="E2414" s="1" t="s">
        <v>10015</v>
      </c>
      <c r="F2414" s="2">
        <v>2600</v>
      </c>
      <c r="G2414" s="1" t="s">
        <v>115</v>
      </c>
      <c r="H2414" s="1" t="s">
        <v>92</v>
      </c>
      <c r="I2414" s="1" t="s">
        <v>93</v>
      </c>
      <c r="J2414" s="1" t="s">
        <v>16575</v>
      </c>
      <c r="K2414" s="1" t="s">
        <v>16576</v>
      </c>
      <c r="L2414">
        <f>VLOOKUP(B2414,HIS退!B:F,5,FALSE)</f>
        <v>-2600</v>
      </c>
      <c r="M2414" t="e">
        <f>VLOOKUP(J2414,银行退!A:F,6,FALSE)</f>
        <v>#N/A</v>
      </c>
      <c r="N2414" t="e">
        <f>VLOOKUP(J2414,网银退汇!H:M,6,FALSE)</f>
        <v>#N/A</v>
      </c>
    </row>
    <row r="2415" spans="1:14">
      <c r="A2415" s="1" t="s">
        <v>16577</v>
      </c>
      <c r="B2415" s="1">
        <v>2035986</v>
      </c>
      <c r="C2415" s="1" t="s">
        <v>16578</v>
      </c>
      <c r="D2415" s="1" t="s">
        <v>10017</v>
      </c>
      <c r="E2415" s="1" t="s">
        <v>10018</v>
      </c>
      <c r="F2415" s="2">
        <v>1001</v>
      </c>
      <c r="G2415" s="1" t="s">
        <v>115</v>
      </c>
      <c r="H2415" s="1" t="s">
        <v>94</v>
      </c>
      <c r="I2415" s="1" t="s">
        <v>24</v>
      </c>
      <c r="J2415" s="1" t="s">
        <v>16579</v>
      </c>
      <c r="K2415" s="1" t="s">
        <v>16580</v>
      </c>
      <c r="L2415">
        <f>VLOOKUP(B2415,HIS退!B:F,5,FALSE)</f>
        <v>-1001</v>
      </c>
      <c r="M2415" t="e">
        <f>VLOOKUP(J2415,银行退!A:F,6,FALSE)</f>
        <v>#N/A</v>
      </c>
      <c r="N2415" t="str">
        <f>VLOOKUP(J2415,网银退汇!H:M,6,FALSE)</f>
        <v>20170915</v>
      </c>
    </row>
    <row r="2416" spans="1:14" hidden="1">
      <c r="A2416" s="1" t="s">
        <v>16581</v>
      </c>
      <c r="B2416" s="1">
        <v>2036003</v>
      </c>
      <c r="C2416" s="1" t="s">
        <v>10020</v>
      </c>
      <c r="D2416" s="1" t="s">
        <v>10021</v>
      </c>
      <c r="E2416" s="1" t="s">
        <v>10022</v>
      </c>
      <c r="F2416" s="2">
        <v>10000</v>
      </c>
      <c r="G2416" s="1" t="s">
        <v>115</v>
      </c>
      <c r="H2416" s="1" t="s">
        <v>92</v>
      </c>
      <c r="I2416" s="1" t="s">
        <v>93</v>
      </c>
      <c r="J2416" s="1" t="s">
        <v>16582</v>
      </c>
      <c r="K2416" s="1" t="s">
        <v>16583</v>
      </c>
      <c r="L2416">
        <f>VLOOKUP(B2416,HIS退!B:F,5,FALSE)</f>
        <v>-10000</v>
      </c>
      <c r="M2416" t="e">
        <f>VLOOKUP(J2416,银行退!A:F,6,FALSE)</f>
        <v>#N/A</v>
      </c>
      <c r="N2416" t="e">
        <f>VLOOKUP(J2416,网银退汇!H:M,6,FALSE)</f>
        <v>#N/A</v>
      </c>
    </row>
    <row r="2417" spans="1:14" hidden="1">
      <c r="A2417" s="1" t="s">
        <v>16584</v>
      </c>
      <c r="B2417" s="1">
        <v>2036012</v>
      </c>
      <c r="C2417" s="1" t="s">
        <v>10024</v>
      </c>
      <c r="D2417" s="1" t="s">
        <v>10025</v>
      </c>
      <c r="E2417" s="1" t="s">
        <v>10026</v>
      </c>
      <c r="F2417" s="2">
        <v>2202.46</v>
      </c>
      <c r="G2417" s="1" t="s">
        <v>115</v>
      </c>
      <c r="H2417" s="1" t="s">
        <v>92</v>
      </c>
      <c r="I2417" s="1" t="s">
        <v>93</v>
      </c>
      <c r="J2417" s="1" t="s">
        <v>16585</v>
      </c>
      <c r="K2417" s="1" t="s">
        <v>16586</v>
      </c>
      <c r="L2417">
        <f>VLOOKUP(B2417,HIS退!B:F,5,FALSE)</f>
        <v>-2202.46</v>
      </c>
      <c r="M2417" t="e">
        <f>VLOOKUP(J2417,银行退!A:F,6,FALSE)</f>
        <v>#N/A</v>
      </c>
      <c r="N2417" t="e">
        <f>VLOOKUP(J2417,网银退汇!H:M,6,FALSE)</f>
        <v>#N/A</v>
      </c>
    </row>
    <row r="2418" spans="1:14" hidden="1">
      <c r="A2418" s="1" t="s">
        <v>16587</v>
      </c>
      <c r="B2418" s="1">
        <v>2036051</v>
      </c>
      <c r="C2418" s="1" t="s">
        <v>10028</v>
      </c>
      <c r="D2418" s="1" t="s">
        <v>5404</v>
      </c>
      <c r="E2418" s="1" t="s">
        <v>5405</v>
      </c>
      <c r="F2418" s="2">
        <v>869</v>
      </c>
      <c r="G2418" s="1" t="s">
        <v>115</v>
      </c>
      <c r="H2418" s="1" t="s">
        <v>92</v>
      </c>
      <c r="I2418" s="1" t="s">
        <v>93</v>
      </c>
      <c r="J2418" s="1" t="s">
        <v>16588</v>
      </c>
      <c r="K2418" s="1" t="s">
        <v>12837</v>
      </c>
      <c r="L2418">
        <f>VLOOKUP(B2418,HIS退!B:F,5,FALSE)</f>
        <v>-869</v>
      </c>
      <c r="M2418" t="e">
        <f>VLOOKUP(J2418,银行退!A:F,6,FALSE)</f>
        <v>#N/A</v>
      </c>
      <c r="N2418" t="e">
        <f>VLOOKUP(J2418,网银退汇!H:M,6,FALSE)</f>
        <v>#N/A</v>
      </c>
    </row>
    <row r="2419" spans="1:14" hidden="1">
      <c r="A2419" s="1" t="s">
        <v>16589</v>
      </c>
      <c r="B2419" s="1">
        <v>2036170</v>
      </c>
      <c r="C2419" s="1" t="s">
        <v>10030</v>
      </c>
      <c r="D2419" s="1" t="s">
        <v>10031</v>
      </c>
      <c r="E2419" s="1" t="s">
        <v>10032</v>
      </c>
      <c r="F2419" s="2">
        <v>1600</v>
      </c>
      <c r="G2419" s="1" t="s">
        <v>115</v>
      </c>
      <c r="H2419" s="1" t="s">
        <v>92</v>
      </c>
      <c r="I2419" s="1" t="s">
        <v>93</v>
      </c>
      <c r="J2419" s="1" t="s">
        <v>16590</v>
      </c>
      <c r="K2419" s="1" t="s">
        <v>16591</v>
      </c>
      <c r="L2419">
        <f>VLOOKUP(B2419,HIS退!B:F,5,FALSE)</f>
        <v>-1600</v>
      </c>
      <c r="M2419" t="e">
        <f>VLOOKUP(J2419,银行退!A:F,6,FALSE)</f>
        <v>#N/A</v>
      </c>
      <c r="N2419" t="e">
        <f>VLOOKUP(J2419,网银退汇!H:M,6,FALSE)</f>
        <v>#N/A</v>
      </c>
    </row>
    <row r="2420" spans="1:14" hidden="1">
      <c r="A2420" s="1" t="s">
        <v>16592</v>
      </c>
      <c r="B2420" s="1">
        <v>2036191</v>
      </c>
      <c r="C2420" s="1" t="s">
        <v>10034</v>
      </c>
      <c r="D2420" s="1" t="s">
        <v>10035</v>
      </c>
      <c r="E2420" s="1" t="s">
        <v>497</v>
      </c>
      <c r="F2420" s="2">
        <v>3251</v>
      </c>
      <c r="G2420" s="1" t="s">
        <v>115</v>
      </c>
      <c r="H2420" s="1" t="s">
        <v>92</v>
      </c>
      <c r="I2420" s="1" t="s">
        <v>93</v>
      </c>
      <c r="J2420" s="1" t="s">
        <v>16593</v>
      </c>
      <c r="K2420" s="1" t="s">
        <v>16594</v>
      </c>
      <c r="L2420">
        <f>VLOOKUP(B2420,HIS退!B:F,5,FALSE)</f>
        <v>-3251</v>
      </c>
      <c r="M2420" t="e">
        <f>VLOOKUP(J2420,银行退!A:F,6,FALSE)</f>
        <v>#N/A</v>
      </c>
      <c r="N2420" t="e">
        <f>VLOOKUP(J2420,网银退汇!H:M,6,FALSE)</f>
        <v>#N/A</v>
      </c>
    </row>
    <row r="2421" spans="1:14" hidden="1">
      <c r="A2421" s="1" t="s">
        <v>16595</v>
      </c>
      <c r="B2421" s="1">
        <v>2036364</v>
      </c>
      <c r="C2421" s="1" t="s">
        <v>10037</v>
      </c>
      <c r="D2421" s="1" t="s">
        <v>10038</v>
      </c>
      <c r="E2421" s="1" t="s">
        <v>10039</v>
      </c>
      <c r="F2421" s="2">
        <v>18000</v>
      </c>
      <c r="G2421" s="1" t="s">
        <v>115</v>
      </c>
      <c r="H2421" s="1" t="s">
        <v>92</v>
      </c>
      <c r="I2421" s="1" t="s">
        <v>93</v>
      </c>
      <c r="J2421" s="1" t="s">
        <v>16596</v>
      </c>
      <c r="K2421" s="1" t="s">
        <v>16597</v>
      </c>
      <c r="L2421">
        <f>VLOOKUP(B2421,HIS退!B:F,5,FALSE)</f>
        <v>-18000</v>
      </c>
      <c r="M2421" t="e">
        <f>VLOOKUP(J2421,银行退!A:F,6,FALSE)</f>
        <v>#N/A</v>
      </c>
      <c r="N2421" t="e">
        <f>VLOOKUP(J2421,网银退汇!H:M,6,FALSE)</f>
        <v>#N/A</v>
      </c>
    </row>
    <row r="2422" spans="1:14" hidden="1">
      <c r="A2422" s="1" t="s">
        <v>16598</v>
      </c>
      <c r="B2422" s="1">
        <v>2036383</v>
      </c>
      <c r="C2422" s="1" t="s">
        <v>10041</v>
      </c>
      <c r="D2422" s="1" t="s">
        <v>10042</v>
      </c>
      <c r="E2422" s="1" t="s">
        <v>10043</v>
      </c>
      <c r="F2422" s="2">
        <v>4600</v>
      </c>
      <c r="G2422" s="1" t="s">
        <v>115</v>
      </c>
      <c r="H2422" s="1" t="s">
        <v>92</v>
      </c>
      <c r="I2422" s="1" t="s">
        <v>93</v>
      </c>
      <c r="J2422" s="1" t="s">
        <v>16599</v>
      </c>
      <c r="K2422" s="1" t="s">
        <v>16600</v>
      </c>
      <c r="L2422">
        <f>VLOOKUP(B2422,HIS退!B:F,5,FALSE)</f>
        <v>-4600</v>
      </c>
      <c r="M2422" t="e">
        <f>VLOOKUP(J2422,银行退!A:F,6,FALSE)</f>
        <v>#N/A</v>
      </c>
      <c r="N2422" t="e">
        <f>VLOOKUP(J2422,网银退汇!H:M,6,FALSE)</f>
        <v>#N/A</v>
      </c>
    </row>
    <row r="2423" spans="1:14">
      <c r="A2423" s="1" t="s">
        <v>16601</v>
      </c>
      <c r="B2423" s="1">
        <v>2036415</v>
      </c>
      <c r="C2423" s="1" t="s">
        <v>16602</v>
      </c>
      <c r="D2423" s="1" t="s">
        <v>10045</v>
      </c>
      <c r="E2423" s="1" t="s">
        <v>10046</v>
      </c>
      <c r="F2423" s="2">
        <v>693</v>
      </c>
      <c r="G2423" s="1" t="s">
        <v>115</v>
      </c>
      <c r="H2423" s="1" t="s">
        <v>94</v>
      </c>
      <c r="I2423" s="1" t="s">
        <v>24</v>
      </c>
      <c r="J2423" s="1" t="s">
        <v>16603</v>
      </c>
      <c r="K2423" s="1" t="s">
        <v>16604</v>
      </c>
      <c r="L2423">
        <f>VLOOKUP(B2423,HIS退!B:F,5,FALSE)</f>
        <v>-693</v>
      </c>
      <c r="M2423" t="e">
        <f>VLOOKUP(J2423,银行退!A:F,6,FALSE)</f>
        <v>#N/A</v>
      </c>
      <c r="N2423" t="str">
        <f>VLOOKUP(J2423,网银退汇!H:M,6,FALSE)</f>
        <v>20170915</v>
      </c>
    </row>
    <row r="2424" spans="1:14" hidden="1">
      <c r="A2424" s="1" t="s">
        <v>16605</v>
      </c>
      <c r="B2424" s="1">
        <v>2036461</v>
      </c>
      <c r="C2424" s="1" t="s">
        <v>10048</v>
      </c>
      <c r="D2424" s="1" t="s">
        <v>10049</v>
      </c>
      <c r="E2424" s="1" t="s">
        <v>10050</v>
      </c>
      <c r="F2424" s="2">
        <v>3710.08</v>
      </c>
      <c r="G2424" s="1" t="s">
        <v>115</v>
      </c>
      <c r="H2424" s="1" t="s">
        <v>92</v>
      </c>
      <c r="I2424" s="1" t="s">
        <v>93</v>
      </c>
      <c r="J2424" s="1" t="s">
        <v>16606</v>
      </c>
      <c r="K2424" s="1" t="s">
        <v>16607</v>
      </c>
      <c r="L2424">
        <f>VLOOKUP(B2424,HIS退!B:F,5,FALSE)</f>
        <v>-3710.08</v>
      </c>
      <c r="M2424" t="e">
        <f>VLOOKUP(J2424,银行退!A:F,6,FALSE)</f>
        <v>#N/A</v>
      </c>
      <c r="N2424" t="e">
        <f>VLOOKUP(J2424,网银退汇!H:M,6,FALSE)</f>
        <v>#N/A</v>
      </c>
    </row>
    <row r="2425" spans="1:14" hidden="1">
      <c r="A2425" s="1" t="s">
        <v>16608</v>
      </c>
      <c r="B2425" s="1">
        <v>2036480</v>
      </c>
      <c r="C2425" s="1" t="s">
        <v>10052</v>
      </c>
      <c r="D2425" s="1" t="s">
        <v>10053</v>
      </c>
      <c r="E2425" s="1" t="s">
        <v>10054</v>
      </c>
      <c r="F2425" s="2">
        <v>12033.5</v>
      </c>
      <c r="G2425" s="1" t="s">
        <v>115</v>
      </c>
      <c r="H2425" s="1" t="s">
        <v>92</v>
      </c>
      <c r="I2425" s="1" t="s">
        <v>93</v>
      </c>
      <c r="J2425" s="1" t="s">
        <v>16609</v>
      </c>
      <c r="K2425" s="1" t="s">
        <v>16610</v>
      </c>
      <c r="L2425">
        <f>VLOOKUP(B2425,HIS退!B:F,5,FALSE)</f>
        <v>-12033.5</v>
      </c>
      <c r="M2425" t="e">
        <f>VLOOKUP(J2425,银行退!A:F,6,FALSE)</f>
        <v>#N/A</v>
      </c>
      <c r="N2425" t="e">
        <f>VLOOKUP(J2425,网银退汇!H:M,6,FALSE)</f>
        <v>#N/A</v>
      </c>
    </row>
    <row r="2426" spans="1:14" hidden="1">
      <c r="A2426" s="1" t="s">
        <v>16611</v>
      </c>
      <c r="B2426" s="1">
        <v>2036541</v>
      </c>
      <c r="C2426" s="1" t="s">
        <v>10056</v>
      </c>
      <c r="D2426" s="1" t="s">
        <v>10057</v>
      </c>
      <c r="E2426" s="1" t="s">
        <v>10058</v>
      </c>
      <c r="F2426" s="2">
        <v>5000</v>
      </c>
      <c r="G2426" s="1" t="s">
        <v>115</v>
      </c>
      <c r="H2426" s="1" t="s">
        <v>92</v>
      </c>
      <c r="I2426" s="1" t="s">
        <v>93</v>
      </c>
      <c r="J2426" s="1" t="s">
        <v>16612</v>
      </c>
      <c r="K2426" s="1" t="s">
        <v>16613</v>
      </c>
      <c r="L2426">
        <f>VLOOKUP(B2426,HIS退!B:F,5,FALSE)</f>
        <v>-5000</v>
      </c>
      <c r="M2426" t="e">
        <f>VLOOKUP(J2426,银行退!A:F,6,FALSE)</f>
        <v>#N/A</v>
      </c>
      <c r="N2426" t="e">
        <f>VLOOKUP(J2426,网银退汇!H:M,6,FALSE)</f>
        <v>#N/A</v>
      </c>
    </row>
    <row r="2427" spans="1:14" hidden="1">
      <c r="A2427" s="1" t="s">
        <v>16614</v>
      </c>
      <c r="B2427" s="1">
        <v>2036543</v>
      </c>
      <c r="C2427" s="1" t="s">
        <v>10060</v>
      </c>
      <c r="D2427" s="1" t="s">
        <v>10061</v>
      </c>
      <c r="E2427" s="1" t="s">
        <v>10062</v>
      </c>
      <c r="F2427" s="2">
        <v>3330</v>
      </c>
      <c r="G2427" s="1" t="s">
        <v>115</v>
      </c>
      <c r="H2427" s="1" t="s">
        <v>92</v>
      </c>
      <c r="I2427" s="1" t="s">
        <v>93</v>
      </c>
      <c r="J2427" s="1" t="s">
        <v>16615</v>
      </c>
      <c r="K2427" s="1" t="s">
        <v>16616</v>
      </c>
      <c r="L2427">
        <f>VLOOKUP(B2427,HIS退!B:F,5,FALSE)</f>
        <v>-3330</v>
      </c>
      <c r="M2427" t="e">
        <f>VLOOKUP(J2427,银行退!A:F,6,FALSE)</f>
        <v>#N/A</v>
      </c>
      <c r="N2427" t="e">
        <f>VLOOKUP(J2427,网银退汇!H:M,6,FALSE)</f>
        <v>#N/A</v>
      </c>
    </row>
    <row r="2428" spans="1:14" hidden="1">
      <c r="A2428" s="1" t="s">
        <v>16617</v>
      </c>
      <c r="B2428" s="1">
        <v>2036601</v>
      </c>
      <c r="C2428" s="1" t="s">
        <v>10064</v>
      </c>
      <c r="D2428" s="1" t="s">
        <v>10065</v>
      </c>
      <c r="E2428" s="1" t="s">
        <v>84</v>
      </c>
      <c r="F2428" s="2">
        <v>794</v>
      </c>
      <c r="G2428" s="1" t="s">
        <v>115</v>
      </c>
      <c r="H2428" s="1" t="s">
        <v>92</v>
      </c>
      <c r="I2428" s="1" t="s">
        <v>93</v>
      </c>
      <c r="J2428" s="1" t="s">
        <v>16618</v>
      </c>
      <c r="K2428" s="1" t="s">
        <v>16619</v>
      </c>
      <c r="L2428">
        <f>VLOOKUP(B2428,HIS退!B:F,5,FALSE)</f>
        <v>-794</v>
      </c>
      <c r="M2428" t="e">
        <f>VLOOKUP(J2428,银行退!A:F,6,FALSE)</f>
        <v>#N/A</v>
      </c>
      <c r="N2428" t="e">
        <f>VLOOKUP(J2428,网银退汇!H:M,6,FALSE)</f>
        <v>#N/A</v>
      </c>
    </row>
    <row r="2429" spans="1:14" hidden="1">
      <c r="A2429" s="1" t="s">
        <v>16620</v>
      </c>
      <c r="B2429" s="1">
        <v>2036606</v>
      </c>
      <c r="C2429" s="1" t="s">
        <v>10067</v>
      </c>
      <c r="D2429" s="1" t="s">
        <v>10068</v>
      </c>
      <c r="E2429" s="1" t="s">
        <v>10069</v>
      </c>
      <c r="F2429" s="2">
        <v>3023</v>
      </c>
      <c r="G2429" s="1" t="s">
        <v>115</v>
      </c>
      <c r="H2429" s="1" t="s">
        <v>92</v>
      </c>
      <c r="I2429" s="1" t="s">
        <v>93</v>
      </c>
      <c r="J2429" s="1" t="s">
        <v>16621</v>
      </c>
      <c r="K2429" s="1" t="s">
        <v>16622</v>
      </c>
      <c r="L2429">
        <f>VLOOKUP(B2429,HIS退!B:F,5,FALSE)</f>
        <v>-3023</v>
      </c>
      <c r="M2429" t="e">
        <f>VLOOKUP(J2429,银行退!A:F,6,FALSE)</f>
        <v>#N/A</v>
      </c>
      <c r="N2429" t="e">
        <f>VLOOKUP(J2429,网银退汇!H:M,6,FALSE)</f>
        <v>#N/A</v>
      </c>
    </row>
    <row r="2430" spans="1:14" hidden="1">
      <c r="A2430" s="1" t="s">
        <v>16623</v>
      </c>
      <c r="B2430" s="1">
        <v>2036712</v>
      </c>
      <c r="C2430" s="1" t="s">
        <v>10071</v>
      </c>
      <c r="D2430" s="1" t="s">
        <v>10072</v>
      </c>
      <c r="E2430" s="1" t="s">
        <v>10073</v>
      </c>
      <c r="F2430" s="2">
        <v>2495.4299999999998</v>
      </c>
      <c r="G2430" s="1" t="s">
        <v>115</v>
      </c>
      <c r="H2430" s="1" t="s">
        <v>92</v>
      </c>
      <c r="I2430" s="1" t="s">
        <v>93</v>
      </c>
      <c r="J2430" s="1" t="s">
        <v>16624</v>
      </c>
      <c r="K2430" s="1" t="s">
        <v>16625</v>
      </c>
      <c r="L2430">
        <f>VLOOKUP(B2430,HIS退!B:F,5,FALSE)</f>
        <v>-2495.4299999999998</v>
      </c>
      <c r="M2430" t="e">
        <f>VLOOKUP(J2430,银行退!A:F,6,FALSE)</f>
        <v>#N/A</v>
      </c>
      <c r="N2430" t="e">
        <f>VLOOKUP(J2430,网银退汇!H:M,6,FALSE)</f>
        <v>#N/A</v>
      </c>
    </row>
    <row r="2431" spans="1:14" hidden="1">
      <c r="A2431" s="1" t="s">
        <v>16626</v>
      </c>
      <c r="B2431" s="1">
        <v>2036957</v>
      </c>
      <c r="C2431" s="1" t="s">
        <v>10075</v>
      </c>
      <c r="D2431" s="1" t="s">
        <v>10076</v>
      </c>
      <c r="E2431" s="1" t="s">
        <v>10077</v>
      </c>
      <c r="F2431" s="2">
        <v>1897.23</v>
      </c>
      <c r="G2431" s="1" t="s">
        <v>115</v>
      </c>
      <c r="H2431" s="1" t="s">
        <v>92</v>
      </c>
      <c r="I2431" s="1" t="s">
        <v>93</v>
      </c>
      <c r="J2431" s="1" t="s">
        <v>16627</v>
      </c>
      <c r="K2431" s="1" t="s">
        <v>16628</v>
      </c>
      <c r="L2431">
        <f>VLOOKUP(B2431,HIS退!B:F,5,FALSE)</f>
        <v>-1897.23</v>
      </c>
      <c r="M2431" t="e">
        <f>VLOOKUP(J2431,银行退!A:F,6,FALSE)</f>
        <v>#N/A</v>
      </c>
      <c r="N2431" t="e">
        <f>VLOOKUP(J2431,网银退汇!H:M,6,FALSE)</f>
        <v>#N/A</v>
      </c>
    </row>
    <row r="2432" spans="1:14" hidden="1">
      <c r="A2432" s="1" t="s">
        <v>16629</v>
      </c>
      <c r="B2432" s="1">
        <v>2037202</v>
      </c>
      <c r="C2432" s="1" t="s">
        <v>10079</v>
      </c>
      <c r="D2432" s="1" t="s">
        <v>10080</v>
      </c>
      <c r="E2432" s="1" t="s">
        <v>10081</v>
      </c>
      <c r="F2432" s="2">
        <v>600</v>
      </c>
      <c r="G2432" s="1" t="s">
        <v>115</v>
      </c>
      <c r="H2432" s="1" t="s">
        <v>92</v>
      </c>
      <c r="I2432" s="1" t="s">
        <v>93</v>
      </c>
      <c r="J2432" s="1" t="s">
        <v>16630</v>
      </c>
      <c r="K2432" s="1" t="s">
        <v>16631</v>
      </c>
      <c r="L2432">
        <f>VLOOKUP(B2432,HIS退!B:F,5,FALSE)</f>
        <v>-600</v>
      </c>
      <c r="M2432" t="e">
        <f>VLOOKUP(J2432,银行退!A:F,6,FALSE)</f>
        <v>#N/A</v>
      </c>
      <c r="N2432" t="e">
        <f>VLOOKUP(J2432,网银退汇!H:M,6,FALSE)</f>
        <v>#N/A</v>
      </c>
    </row>
    <row r="2433" spans="1:14" hidden="1">
      <c r="A2433" s="1" t="s">
        <v>16632</v>
      </c>
      <c r="B2433" s="1">
        <v>2037231</v>
      </c>
      <c r="C2433" s="1" t="s">
        <v>10083</v>
      </c>
      <c r="D2433" s="1" t="s">
        <v>10084</v>
      </c>
      <c r="E2433" s="1" t="s">
        <v>10085</v>
      </c>
      <c r="F2433" s="2">
        <v>12151.64</v>
      </c>
      <c r="G2433" s="1" t="s">
        <v>115</v>
      </c>
      <c r="H2433" s="1" t="s">
        <v>92</v>
      </c>
      <c r="I2433" s="1" t="s">
        <v>93</v>
      </c>
      <c r="J2433" s="1" t="s">
        <v>16633</v>
      </c>
      <c r="K2433" s="1" t="s">
        <v>16634</v>
      </c>
      <c r="L2433">
        <f>VLOOKUP(B2433,HIS退!B:F,5,FALSE)</f>
        <v>-12151.64</v>
      </c>
      <c r="M2433" t="e">
        <f>VLOOKUP(J2433,银行退!A:F,6,FALSE)</f>
        <v>#N/A</v>
      </c>
      <c r="N2433" t="e">
        <f>VLOOKUP(J2433,网银退汇!H:M,6,FALSE)</f>
        <v>#N/A</v>
      </c>
    </row>
    <row r="2434" spans="1:14" hidden="1">
      <c r="A2434" s="1" t="s">
        <v>16635</v>
      </c>
      <c r="B2434" s="1">
        <v>2037284</v>
      </c>
      <c r="C2434" s="1" t="s">
        <v>10087</v>
      </c>
      <c r="D2434" s="1" t="s">
        <v>10088</v>
      </c>
      <c r="E2434" s="1" t="s">
        <v>10089</v>
      </c>
      <c r="F2434" s="2">
        <v>10000</v>
      </c>
      <c r="G2434" s="1" t="s">
        <v>115</v>
      </c>
      <c r="H2434" s="1" t="s">
        <v>92</v>
      </c>
      <c r="I2434" s="1" t="s">
        <v>93</v>
      </c>
      <c r="J2434" s="1" t="s">
        <v>16636</v>
      </c>
      <c r="K2434" s="1" t="s">
        <v>16637</v>
      </c>
      <c r="L2434">
        <f>VLOOKUP(B2434,HIS退!B:F,5,FALSE)</f>
        <v>-10000</v>
      </c>
      <c r="M2434" t="e">
        <f>VLOOKUP(J2434,银行退!A:F,6,FALSE)</f>
        <v>#N/A</v>
      </c>
      <c r="N2434" t="e">
        <f>VLOOKUP(J2434,网银退汇!H:M,6,FALSE)</f>
        <v>#N/A</v>
      </c>
    </row>
    <row r="2435" spans="1:14" hidden="1">
      <c r="A2435" s="1" t="s">
        <v>16638</v>
      </c>
      <c r="B2435" s="1">
        <v>2037286</v>
      </c>
      <c r="C2435" s="1" t="s">
        <v>10091</v>
      </c>
      <c r="D2435" s="1" t="s">
        <v>10092</v>
      </c>
      <c r="E2435" s="1" t="s">
        <v>10093</v>
      </c>
      <c r="F2435" s="2">
        <v>25936.38</v>
      </c>
      <c r="G2435" s="1" t="s">
        <v>115</v>
      </c>
      <c r="H2435" s="1" t="s">
        <v>92</v>
      </c>
      <c r="I2435" s="1" t="s">
        <v>93</v>
      </c>
      <c r="J2435" s="1" t="s">
        <v>16639</v>
      </c>
      <c r="K2435" s="1" t="s">
        <v>16640</v>
      </c>
      <c r="L2435">
        <f>VLOOKUP(B2435,HIS退!B:F,5,FALSE)</f>
        <v>-25936.38</v>
      </c>
      <c r="M2435" t="e">
        <f>VLOOKUP(J2435,银行退!A:F,6,FALSE)</f>
        <v>#N/A</v>
      </c>
      <c r="N2435" t="e">
        <f>VLOOKUP(J2435,网银退汇!H:M,6,FALSE)</f>
        <v>#N/A</v>
      </c>
    </row>
    <row r="2436" spans="1:14" hidden="1">
      <c r="A2436" s="1" t="s">
        <v>16641</v>
      </c>
      <c r="B2436" s="1">
        <v>2037389</v>
      </c>
      <c r="C2436" s="1" t="s">
        <v>10095</v>
      </c>
      <c r="D2436" s="1" t="s">
        <v>10096</v>
      </c>
      <c r="E2436" s="1" t="s">
        <v>10097</v>
      </c>
      <c r="F2436" s="2">
        <v>1342</v>
      </c>
      <c r="G2436" s="1" t="s">
        <v>115</v>
      </c>
      <c r="H2436" s="1" t="s">
        <v>92</v>
      </c>
      <c r="I2436" s="1" t="s">
        <v>93</v>
      </c>
      <c r="J2436" s="1" t="s">
        <v>16642</v>
      </c>
      <c r="K2436" s="1" t="s">
        <v>16643</v>
      </c>
      <c r="L2436">
        <f>VLOOKUP(B2436,HIS退!B:F,5,FALSE)</f>
        <v>-1342</v>
      </c>
      <c r="M2436" t="e">
        <f>VLOOKUP(J2436,银行退!A:F,6,FALSE)</f>
        <v>#N/A</v>
      </c>
      <c r="N2436" t="e">
        <f>VLOOKUP(J2436,网银退汇!H:M,6,FALSE)</f>
        <v>#N/A</v>
      </c>
    </row>
    <row r="2437" spans="1:14" hidden="1">
      <c r="A2437" s="1" t="s">
        <v>16644</v>
      </c>
      <c r="B2437" s="1">
        <v>2037452</v>
      </c>
      <c r="C2437" s="1" t="s">
        <v>10099</v>
      </c>
      <c r="D2437" s="1" t="s">
        <v>10100</v>
      </c>
      <c r="E2437" s="1" t="s">
        <v>10101</v>
      </c>
      <c r="F2437" s="2">
        <v>5000</v>
      </c>
      <c r="G2437" s="1" t="s">
        <v>115</v>
      </c>
      <c r="H2437" s="1" t="s">
        <v>92</v>
      </c>
      <c r="I2437" s="1" t="s">
        <v>93</v>
      </c>
      <c r="J2437" s="1" t="s">
        <v>16645</v>
      </c>
      <c r="K2437" s="1" t="s">
        <v>16646</v>
      </c>
      <c r="L2437">
        <f>VLOOKUP(B2437,HIS退!B:F,5,FALSE)</f>
        <v>-5000</v>
      </c>
      <c r="M2437" t="e">
        <f>VLOOKUP(J2437,银行退!A:F,6,FALSE)</f>
        <v>#N/A</v>
      </c>
      <c r="N2437" t="e">
        <f>VLOOKUP(J2437,网银退汇!H:M,6,FALSE)</f>
        <v>#N/A</v>
      </c>
    </row>
    <row r="2438" spans="1:14" hidden="1">
      <c r="A2438" s="1" t="s">
        <v>16647</v>
      </c>
      <c r="B2438" s="1">
        <v>2037479</v>
      </c>
      <c r="C2438" s="1" t="s">
        <v>10103</v>
      </c>
      <c r="D2438" s="1" t="s">
        <v>10104</v>
      </c>
      <c r="E2438" s="1" t="s">
        <v>10105</v>
      </c>
      <c r="F2438" s="2">
        <v>44040.959999999999</v>
      </c>
      <c r="G2438" s="1" t="s">
        <v>115</v>
      </c>
      <c r="H2438" s="1" t="s">
        <v>92</v>
      </c>
      <c r="I2438" s="1" t="s">
        <v>93</v>
      </c>
      <c r="J2438" s="1" t="s">
        <v>16648</v>
      </c>
      <c r="K2438" s="1" t="s">
        <v>16649</v>
      </c>
      <c r="L2438">
        <f>VLOOKUP(B2438,HIS退!B:F,5,FALSE)</f>
        <v>-44040.959999999999</v>
      </c>
      <c r="M2438" t="e">
        <f>VLOOKUP(J2438,银行退!A:F,6,FALSE)</f>
        <v>#N/A</v>
      </c>
      <c r="N2438" t="e">
        <f>VLOOKUP(J2438,网银退汇!H:M,6,FALSE)</f>
        <v>#N/A</v>
      </c>
    </row>
    <row r="2439" spans="1:14" hidden="1">
      <c r="A2439" s="1" t="s">
        <v>16650</v>
      </c>
      <c r="B2439" s="1">
        <v>2037490</v>
      </c>
      <c r="C2439" s="1" t="s">
        <v>10107</v>
      </c>
      <c r="D2439" s="1" t="s">
        <v>10108</v>
      </c>
      <c r="E2439" s="1" t="s">
        <v>10109</v>
      </c>
      <c r="F2439" s="2">
        <v>2985.91</v>
      </c>
      <c r="G2439" s="1" t="s">
        <v>115</v>
      </c>
      <c r="H2439" s="1" t="s">
        <v>92</v>
      </c>
      <c r="I2439" s="1" t="s">
        <v>93</v>
      </c>
      <c r="J2439" s="1" t="s">
        <v>16651</v>
      </c>
      <c r="K2439" s="1" t="s">
        <v>16652</v>
      </c>
      <c r="L2439">
        <f>VLOOKUP(B2439,HIS退!B:F,5,FALSE)</f>
        <v>-2985.91</v>
      </c>
      <c r="M2439" t="e">
        <f>VLOOKUP(J2439,银行退!A:F,6,FALSE)</f>
        <v>#N/A</v>
      </c>
      <c r="N2439" t="e">
        <f>VLOOKUP(J2439,网银退汇!H:M,6,FALSE)</f>
        <v>#N/A</v>
      </c>
    </row>
    <row r="2440" spans="1:14" hidden="1">
      <c r="A2440" s="1" t="s">
        <v>16653</v>
      </c>
      <c r="B2440" s="1">
        <v>2037546</v>
      </c>
      <c r="C2440" s="1" t="s">
        <v>10111</v>
      </c>
      <c r="D2440" s="1" t="s">
        <v>10112</v>
      </c>
      <c r="E2440" s="1" t="s">
        <v>10113</v>
      </c>
      <c r="F2440" s="2">
        <v>287</v>
      </c>
      <c r="G2440" s="1" t="s">
        <v>115</v>
      </c>
      <c r="H2440" s="1" t="s">
        <v>92</v>
      </c>
      <c r="I2440" s="1" t="s">
        <v>93</v>
      </c>
      <c r="J2440" s="1" t="s">
        <v>16654</v>
      </c>
      <c r="K2440" s="1" t="s">
        <v>16655</v>
      </c>
      <c r="L2440">
        <f>VLOOKUP(B2440,HIS退!B:F,5,FALSE)</f>
        <v>-287</v>
      </c>
      <c r="M2440" t="e">
        <f>VLOOKUP(J2440,银行退!A:F,6,FALSE)</f>
        <v>#N/A</v>
      </c>
      <c r="N2440" t="e">
        <f>VLOOKUP(J2440,网银退汇!H:M,6,FALSE)</f>
        <v>#N/A</v>
      </c>
    </row>
    <row r="2441" spans="1:14" hidden="1">
      <c r="A2441" s="1" t="s">
        <v>16656</v>
      </c>
      <c r="B2441" s="1">
        <v>2037607</v>
      </c>
      <c r="C2441" s="1" t="s">
        <v>10115</v>
      </c>
      <c r="D2441" s="1" t="s">
        <v>10116</v>
      </c>
      <c r="E2441" s="1" t="s">
        <v>10117</v>
      </c>
      <c r="F2441" s="2">
        <v>10054</v>
      </c>
      <c r="G2441" s="1" t="s">
        <v>115</v>
      </c>
      <c r="H2441" s="1" t="s">
        <v>92</v>
      </c>
      <c r="I2441" s="1" t="s">
        <v>93</v>
      </c>
      <c r="J2441" s="1" t="s">
        <v>16657</v>
      </c>
      <c r="K2441" s="1" t="s">
        <v>16658</v>
      </c>
      <c r="L2441">
        <f>VLOOKUP(B2441,HIS退!B:F,5,FALSE)</f>
        <v>-10054</v>
      </c>
      <c r="M2441" t="e">
        <f>VLOOKUP(J2441,银行退!A:F,6,FALSE)</f>
        <v>#N/A</v>
      </c>
      <c r="N2441" t="e">
        <f>VLOOKUP(J2441,网银退汇!H:M,6,FALSE)</f>
        <v>#N/A</v>
      </c>
    </row>
    <row r="2442" spans="1:14" hidden="1">
      <c r="A2442" s="1" t="s">
        <v>16659</v>
      </c>
      <c r="B2442" s="1">
        <v>2037694</v>
      </c>
      <c r="C2442" s="1" t="s">
        <v>10119</v>
      </c>
      <c r="D2442" s="1" t="s">
        <v>10120</v>
      </c>
      <c r="E2442" s="1" t="s">
        <v>9182</v>
      </c>
      <c r="F2442" s="2">
        <v>12573.8</v>
      </c>
      <c r="G2442" s="1" t="s">
        <v>115</v>
      </c>
      <c r="H2442" s="1" t="s">
        <v>92</v>
      </c>
      <c r="I2442" s="1" t="s">
        <v>93</v>
      </c>
      <c r="J2442" s="1" t="s">
        <v>16660</v>
      </c>
      <c r="K2442" s="1" t="s">
        <v>16661</v>
      </c>
      <c r="L2442">
        <f>VLOOKUP(B2442,HIS退!B:F,5,FALSE)</f>
        <v>-12573.8</v>
      </c>
      <c r="M2442" t="e">
        <f>VLOOKUP(J2442,银行退!A:F,6,FALSE)</f>
        <v>#N/A</v>
      </c>
      <c r="N2442" t="e">
        <f>VLOOKUP(J2442,网银退汇!H:M,6,FALSE)</f>
        <v>#N/A</v>
      </c>
    </row>
    <row r="2443" spans="1:14">
      <c r="A2443" s="1" t="s">
        <v>16662</v>
      </c>
      <c r="B2443" s="1">
        <v>2038162</v>
      </c>
      <c r="C2443" s="1" t="s">
        <v>16663</v>
      </c>
      <c r="D2443" s="1" t="s">
        <v>10122</v>
      </c>
      <c r="E2443" s="1" t="s">
        <v>10123</v>
      </c>
      <c r="F2443" s="2">
        <v>28</v>
      </c>
      <c r="G2443" s="1" t="s">
        <v>115</v>
      </c>
      <c r="H2443" s="1" t="s">
        <v>94</v>
      </c>
      <c r="I2443" s="1" t="s">
        <v>24</v>
      </c>
      <c r="J2443" s="1" t="s">
        <v>16664</v>
      </c>
      <c r="K2443" s="1" t="s">
        <v>16665</v>
      </c>
      <c r="L2443">
        <f>VLOOKUP(B2443,HIS退!B:F,5,FALSE)</f>
        <v>-28</v>
      </c>
      <c r="M2443" t="e">
        <f>VLOOKUP(J2443,银行退!A:F,6,FALSE)</f>
        <v>#N/A</v>
      </c>
      <c r="N2443" t="str">
        <f>VLOOKUP(J2443,网银退汇!H:M,6,FALSE)</f>
        <v>20170915</v>
      </c>
    </row>
    <row r="2444" spans="1:14" hidden="1">
      <c r="A2444" s="1" t="s">
        <v>16666</v>
      </c>
      <c r="B2444" s="1">
        <v>2038221</v>
      </c>
      <c r="C2444" s="1" t="s">
        <v>10125</v>
      </c>
      <c r="D2444" s="1" t="s">
        <v>10126</v>
      </c>
      <c r="E2444" s="1" t="s">
        <v>205</v>
      </c>
      <c r="F2444" s="2">
        <v>3373</v>
      </c>
      <c r="G2444" s="1" t="s">
        <v>115</v>
      </c>
      <c r="H2444" s="1" t="s">
        <v>92</v>
      </c>
      <c r="I2444" s="1" t="s">
        <v>93</v>
      </c>
      <c r="J2444" s="1" t="s">
        <v>16667</v>
      </c>
      <c r="K2444" s="1" t="s">
        <v>16668</v>
      </c>
      <c r="L2444">
        <f>VLOOKUP(B2444,HIS退!B:F,5,FALSE)</f>
        <v>-3373</v>
      </c>
      <c r="M2444" t="e">
        <f>VLOOKUP(J2444,银行退!A:F,6,FALSE)</f>
        <v>#N/A</v>
      </c>
      <c r="N2444" t="e">
        <f>VLOOKUP(J2444,网银退汇!H:M,6,FALSE)</f>
        <v>#N/A</v>
      </c>
    </row>
    <row r="2445" spans="1:14" hidden="1">
      <c r="A2445" s="1" t="s">
        <v>16669</v>
      </c>
      <c r="B2445" s="1">
        <v>2038246</v>
      </c>
      <c r="C2445" s="1" t="s">
        <v>10128</v>
      </c>
      <c r="D2445" s="1" t="s">
        <v>10129</v>
      </c>
      <c r="E2445" s="1" t="s">
        <v>10130</v>
      </c>
      <c r="F2445" s="2">
        <v>5312.94</v>
      </c>
      <c r="G2445" s="1" t="s">
        <v>115</v>
      </c>
      <c r="H2445" s="1" t="s">
        <v>92</v>
      </c>
      <c r="I2445" s="1" t="s">
        <v>93</v>
      </c>
      <c r="J2445" s="1" t="s">
        <v>16670</v>
      </c>
      <c r="K2445" s="1" t="s">
        <v>16671</v>
      </c>
      <c r="L2445">
        <f>VLOOKUP(B2445,HIS退!B:F,5,FALSE)</f>
        <v>-5312.94</v>
      </c>
      <c r="M2445" t="e">
        <f>VLOOKUP(J2445,银行退!A:F,6,FALSE)</f>
        <v>#N/A</v>
      </c>
      <c r="N2445" t="e">
        <f>VLOOKUP(J2445,网银退汇!H:M,6,FALSE)</f>
        <v>#N/A</v>
      </c>
    </row>
    <row r="2446" spans="1:14" hidden="1">
      <c r="A2446" s="1" t="s">
        <v>16672</v>
      </c>
      <c r="B2446" s="1">
        <v>2038311</v>
      </c>
      <c r="C2446" s="1" t="s">
        <v>10132</v>
      </c>
      <c r="D2446" s="1" t="s">
        <v>10133</v>
      </c>
      <c r="E2446" s="1" t="s">
        <v>10134</v>
      </c>
      <c r="F2446" s="2">
        <v>565.34</v>
      </c>
      <c r="G2446" s="1" t="s">
        <v>115</v>
      </c>
      <c r="H2446" s="1" t="s">
        <v>92</v>
      </c>
      <c r="I2446" s="1" t="s">
        <v>93</v>
      </c>
      <c r="J2446" s="1" t="s">
        <v>16673</v>
      </c>
      <c r="K2446" s="1" t="s">
        <v>16674</v>
      </c>
      <c r="L2446">
        <f>VLOOKUP(B2446,HIS退!B:F,5,FALSE)</f>
        <v>-565.34</v>
      </c>
      <c r="M2446" t="e">
        <f>VLOOKUP(J2446,银行退!A:F,6,FALSE)</f>
        <v>#N/A</v>
      </c>
      <c r="N2446" t="e">
        <f>VLOOKUP(J2446,网银退汇!H:M,6,FALSE)</f>
        <v>#N/A</v>
      </c>
    </row>
    <row r="2447" spans="1:14" hidden="1">
      <c r="A2447" s="1" t="s">
        <v>16675</v>
      </c>
      <c r="B2447" s="1">
        <v>2038341</v>
      </c>
      <c r="C2447" s="1" t="s">
        <v>10136</v>
      </c>
      <c r="D2447" s="1" t="s">
        <v>10137</v>
      </c>
      <c r="E2447" s="1" t="s">
        <v>10138</v>
      </c>
      <c r="F2447" s="2">
        <v>94.5</v>
      </c>
      <c r="G2447" s="1" t="s">
        <v>115</v>
      </c>
      <c r="H2447" s="1" t="s">
        <v>92</v>
      </c>
      <c r="I2447" s="1" t="s">
        <v>93</v>
      </c>
      <c r="J2447" s="1" t="s">
        <v>16676</v>
      </c>
      <c r="K2447" s="1" t="s">
        <v>16677</v>
      </c>
      <c r="L2447">
        <f>VLOOKUP(B2447,HIS退!B:F,5,FALSE)</f>
        <v>-94.5</v>
      </c>
      <c r="M2447" t="e">
        <f>VLOOKUP(J2447,银行退!A:F,6,FALSE)</f>
        <v>#N/A</v>
      </c>
      <c r="N2447" t="e">
        <f>VLOOKUP(J2447,网银退汇!H:M,6,FALSE)</f>
        <v>#N/A</v>
      </c>
    </row>
    <row r="2448" spans="1:14" hidden="1">
      <c r="A2448" s="1" t="s">
        <v>16678</v>
      </c>
      <c r="B2448" s="1">
        <v>2038535</v>
      </c>
      <c r="C2448" s="1" t="s">
        <v>10140</v>
      </c>
      <c r="D2448" s="1" t="s">
        <v>10141</v>
      </c>
      <c r="E2448" s="1" t="s">
        <v>10142</v>
      </c>
      <c r="F2448" s="2">
        <v>2100</v>
      </c>
      <c r="G2448" s="1" t="s">
        <v>115</v>
      </c>
      <c r="H2448" s="1" t="s">
        <v>92</v>
      </c>
      <c r="I2448" s="1" t="s">
        <v>93</v>
      </c>
      <c r="J2448" s="1" t="s">
        <v>16679</v>
      </c>
      <c r="K2448" s="1" t="s">
        <v>16680</v>
      </c>
      <c r="L2448">
        <f>VLOOKUP(B2448,HIS退!B:F,5,FALSE)</f>
        <v>-2100</v>
      </c>
      <c r="M2448" t="e">
        <f>VLOOKUP(J2448,银行退!A:F,6,FALSE)</f>
        <v>#N/A</v>
      </c>
      <c r="N2448" t="e">
        <f>VLOOKUP(J2448,网银退汇!H:M,6,FALSE)</f>
        <v>#N/A</v>
      </c>
    </row>
    <row r="2449" spans="1:14" hidden="1">
      <c r="A2449" s="1" t="s">
        <v>16681</v>
      </c>
      <c r="B2449" s="1">
        <v>2038587</v>
      </c>
      <c r="C2449" s="1" t="s">
        <v>10144</v>
      </c>
      <c r="D2449" s="1" t="s">
        <v>10145</v>
      </c>
      <c r="E2449" s="1" t="s">
        <v>10146</v>
      </c>
      <c r="F2449" s="2">
        <v>500</v>
      </c>
      <c r="G2449" s="1" t="s">
        <v>115</v>
      </c>
      <c r="H2449" s="1" t="s">
        <v>92</v>
      </c>
      <c r="I2449" s="1" t="s">
        <v>93</v>
      </c>
      <c r="J2449" s="1" t="s">
        <v>16682</v>
      </c>
      <c r="K2449" s="1" t="s">
        <v>16683</v>
      </c>
      <c r="L2449">
        <f>VLOOKUP(B2449,HIS退!B:F,5,FALSE)</f>
        <v>-500</v>
      </c>
      <c r="M2449" t="e">
        <f>VLOOKUP(J2449,银行退!A:F,6,FALSE)</f>
        <v>#N/A</v>
      </c>
      <c r="N2449" t="e">
        <f>VLOOKUP(J2449,网银退汇!H:M,6,FALSE)</f>
        <v>#N/A</v>
      </c>
    </row>
    <row r="2450" spans="1:14" hidden="1">
      <c r="A2450" s="1" t="s">
        <v>16684</v>
      </c>
      <c r="B2450" s="1">
        <v>2038623</v>
      </c>
      <c r="C2450" s="1" t="s">
        <v>10148</v>
      </c>
      <c r="D2450" s="1" t="s">
        <v>10145</v>
      </c>
      <c r="E2450" s="1" t="s">
        <v>10146</v>
      </c>
      <c r="F2450" s="2">
        <v>97</v>
      </c>
      <c r="G2450" s="1" t="s">
        <v>115</v>
      </c>
      <c r="H2450" s="1" t="s">
        <v>92</v>
      </c>
      <c r="I2450" s="1" t="s">
        <v>93</v>
      </c>
      <c r="J2450" s="1" t="s">
        <v>16685</v>
      </c>
      <c r="K2450" s="1" t="s">
        <v>16683</v>
      </c>
      <c r="L2450">
        <f>VLOOKUP(B2450,HIS退!B:F,5,FALSE)</f>
        <v>-97</v>
      </c>
      <c r="M2450" t="e">
        <f>VLOOKUP(J2450,银行退!A:F,6,FALSE)</f>
        <v>#N/A</v>
      </c>
      <c r="N2450" t="e">
        <f>VLOOKUP(J2450,网银退汇!H:M,6,FALSE)</f>
        <v>#N/A</v>
      </c>
    </row>
    <row r="2451" spans="1:14" hidden="1">
      <c r="A2451" s="1" t="s">
        <v>16686</v>
      </c>
      <c r="B2451" s="1">
        <v>2038791</v>
      </c>
      <c r="C2451" s="1" t="s">
        <v>10150</v>
      </c>
      <c r="D2451" s="1" t="s">
        <v>10151</v>
      </c>
      <c r="E2451" s="1" t="s">
        <v>10152</v>
      </c>
      <c r="F2451" s="2">
        <v>2922.16</v>
      </c>
      <c r="G2451" s="1" t="s">
        <v>115</v>
      </c>
      <c r="H2451" s="1" t="s">
        <v>92</v>
      </c>
      <c r="I2451" s="1" t="s">
        <v>93</v>
      </c>
      <c r="J2451" s="1" t="s">
        <v>16687</v>
      </c>
      <c r="K2451" s="1" t="s">
        <v>16688</v>
      </c>
      <c r="L2451">
        <f>VLOOKUP(B2451,HIS退!B:F,5,FALSE)</f>
        <v>-2922.16</v>
      </c>
      <c r="M2451" t="e">
        <f>VLOOKUP(J2451,银行退!A:F,6,FALSE)</f>
        <v>#N/A</v>
      </c>
      <c r="N2451" t="e">
        <f>VLOOKUP(J2451,网银退汇!H:M,6,FALSE)</f>
        <v>#N/A</v>
      </c>
    </row>
    <row r="2452" spans="1:14" hidden="1">
      <c r="A2452" s="1" t="s">
        <v>16689</v>
      </c>
      <c r="B2452" s="1">
        <v>2038835</v>
      </c>
      <c r="C2452" s="1" t="s">
        <v>10154</v>
      </c>
      <c r="D2452" s="1" t="s">
        <v>10155</v>
      </c>
      <c r="E2452" s="1" t="s">
        <v>10156</v>
      </c>
      <c r="F2452" s="2">
        <v>9795.01</v>
      </c>
      <c r="G2452" s="1" t="s">
        <v>115</v>
      </c>
      <c r="H2452" s="1" t="s">
        <v>92</v>
      </c>
      <c r="I2452" s="1" t="s">
        <v>93</v>
      </c>
      <c r="J2452" s="1" t="s">
        <v>16690</v>
      </c>
      <c r="K2452" s="1" t="s">
        <v>16691</v>
      </c>
      <c r="L2452">
        <f>VLOOKUP(B2452,HIS退!B:F,5,FALSE)</f>
        <v>-9795.01</v>
      </c>
      <c r="M2452" t="e">
        <f>VLOOKUP(J2452,银行退!A:F,6,FALSE)</f>
        <v>#N/A</v>
      </c>
      <c r="N2452" t="e">
        <f>VLOOKUP(J2452,网银退汇!H:M,6,FALSE)</f>
        <v>#N/A</v>
      </c>
    </row>
    <row r="2453" spans="1:14" hidden="1">
      <c r="A2453" s="1" t="s">
        <v>16692</v>
      </c>
      <c r="B2453" s="1">
        <v>2039072</v>
      </c>
      <c r="C2453" s="1" t="s">
        <v>10158</v>
      </c>
      <c r="D2453" s="1" t="s">
        <v>10159</v>
      </c>
      <c r="E2453" s="1" t="s">
        <v>10160</v>
      </c>
      <c r="F2453" s="2">
        <v>5000</v>
      </c>
      <c r="G2453" s="1" t="s">
        <v>115</v>
      </c>
      <c r="H2453" s="1" t="s">
        <v>92</v>
      </c>
      <c r="I2453" s="1" t="s">
        <v>93</v>
      </c>
      <c r="J2453" s="1" t="s">
        <v>16693</v>
      </c>
      <c r="K2453" s="1" t="s">
        <v>16694</v>
      </c>
      <c r="L2453">
        <f>VLOOKUP(B2453,HIS退!B:F,5,FALSE)</f>
        <v>-5000</v>
      </c>
      <c r="M2453" t="e">
        <f>VLOOKUP(J2453,银行退!A:F,6,FALSE)</f>
        <v>#N/A</v>
      </c>
      <c r="N2453" t="e">
        <f>VLOOKUP(J2453,网银退汇!H:M,6,FALSE)</f>
        <v>#N/A</v>
      </c>
    </row>
    <row r="2454" spans="1:14" hidden="1">
      <c r="A2454" s="1" t="s">
        <v>16695</v>
      </c>
      <c r="B2454" s="1">
        <v>2039107</v>
      </c>
      <c r="C2454" s="1" t="s">
        <v>10162</v>
      </c>
      <c r="D2454" s="1" t="s">
        <v>10163</v>
      </c>
      <c r="E2454" s="1" t="s">
        <v>10164</v>
      </c>
      <c r="F2454" s="2">
        <v>833.5</v>
      </c>
      <c r="G2454" s="1" t="s">
        <v>115</v>
      </c>
      <c r="H2454" s="1" t="s">
        <v>92</v>
      </c>
      <c r="I2454" s="1" t="s">
        <v>93</v>
      </c>
      <c r="J2454" s="1" t="s">
        <v>16696</v>
      </c>
      <c r="K2454" s="1" t="s">
        <v>16697</v>
      </c>
      <c r="L2454">
        <f>VLOOKUP(B2454,HIS退!B:F,5,FALSE)</f>
        <v>-833.5</v>
      </c>
      <c r="M2454" t="e">
        <f>VLOOKUP(J2454,银行退!A:F,6,FALSE)</f>
        <v>#N/A</v>
      </c>
      <c r="N2454" t="e">
        <f>VLOOKUP(J2454,网银退汇!H:M,6,FALSE)</f>
        <v>#N/A</v>
      </c>
    </row>
    <row r="2455" spans="1:14" hidden="1">
      <c r="A2455" s="1" t="s">
        <v>16698</v>
      </c>
      <c r="B2455" s="1">
        <v>2039114</v>
      </c>
      <c r="C2455" s="1" t="s">
        <v>10166</v>
      </c>
      <c r="D2455" s="1" t="s">
        <v>10167</v>
      </c>
      <c r="E2455" s="1" t="s">
        <v>10168</v>
      </c>
      <c r="F2455" s="2">
        <v>5005.29</v>
      </c>
      <c r="G2455" s="1" t="s">
        <v>115</v>
      </c>
      <c r="H2455" s="1" t="s">
        <v>92</v>
      </c>
      <c r="I2455" s="1" t="s">
        <v>93</v>
      </c>
      <c r="J2455" s="1" t="s">
        <v>16699</v>
      </c>
      <c r="K2455" s="1" t="s">
        <v>16700</v>
      </c>
      <c r="L2455">
        <f>VLOOKUP(B2455,HIS退!B:F,5,FALSE)</f>
        <v>-5005.29</v>
      </c>
      <c r="M2455" t="e">
        <f>VLOOKUP(J2455,银行退!A:F,6,FALSE)</f>
        <v>#N/A</v>
      </c>
      <c r="N2455" t="e">
        <f>VLOOKUP(J2455,网银退汇!H:M,6,FALSE)</f>
        <v>#N/A</v>
      </c>
    </row>
    <row r="2456" spans="1:14" hidden="1">
      <c r="A2456" s="1" t="s">
        <v>16701</v>
      </c>
      <c r="B2456" s="1">
        <v>2039149</v>
      </c>
      <c r="C2456" s="1" t="s">
        <v>10170</v>
      </c>
      <c r="D2456" s="1" t="s">
        <v>10171</v>
      </c>
      <c r="E2456" s="1" t="s">
        <v>10172</v>
      </c>
      <c r="F2456" s="2">
        <v>2007</v>
      </c>
      <c r="G2456" s="1" t="s">
        <v>115</v>
      </c>
      <c r="H2456" s="1" t="s">
        <v>92</v>
      </c>
      <c r="I2456" s="1" t="s">
        <v>93</v>
      </c>
      <c r="J2456" s="1" t="s">
        <v>16702</v>
      </c>
      <c r="K2456" s="1" t="s">
        <v>16703</v>
      </c>
      <c r="L2456">
        <f>VLOOKUP(B2456,HIS退!B:F,5,FALSE)</f>
        <v>-2007</v>
      </c>
      <c r="M2456" t="e">
        <f>VLOOKUP(J2456,银行退!A:F,6,FALSE)</f>
        <v>#N/A</v>
      </c>
      <c r="N2456" t="e">
        <f>VLOOKUP(J2456,网银退汇!H:M,6,FALSE)</f>
        <v>#N/A</v>
      </c>
    </row>
    <row r="2457" spans="1:14" hidden="1">
      <c r="A2457" s="1" t="s">
        <v>16704</v>
      </c>
      <c r="B2457" s="1">
        <v>2039157</v>
      </c>
      <c r="C2457" s="1" t="s">
        <v>10174</v>
      </c>
      <c r="D2457" s="1" t="s">
        <v>10163</v>
      </c>
      <c r="E2457" s="1" t="s">
        <v>10164</v>
      </c>
      <c r="F2457" s="2">
        <v>50</v>
      </c>
      <c r="G2457" s="1" t="s">
        <v>115</v>
      </c>
      <c r="H2457" s="1" t="s">
        <v>92</v>
      </c>
      <c r="I2457" s="1" t="s">
        <v>93</v>
      </c>
      <c r="J2457" s="1" t="s">
        <v>16705</v>
      </c>
      <c r="K2457" s="1" t="s">
        <v>16697</v>
      </c>
      <c r="L2457">
        <f>VLOOKUP(B2457,HIS退!B:F,5,FALSE)</f>
        <v>-50</v>
      </c>
      <c r="M2457" t="e">
        <f>VLOOKUP(J2457,银行退!A:F,6,FALSE)</f>
        <v>#N/A</v>
      </c>
      <c r="N2457" t="e">
        <f>VLOOKUP(J2457,网银退汇!H:M,6,FALSE)</f>
        <v>#N/A</v>
      </c>
    </row>
    <row r="2458" spans="1:14" hidden="1">
      <c r="A2458" s="1" t="s">
        <v>16706</v>
      </c>
      <c r="B2458" s="1">
        <v>2039282</v>
      </c>
      <c r="C2458" s="1" t="s">
        <v>10176</v>
      </c>
      <c r="D2458" s="1" t="s">
        <v>10177</v>
      </c>
      <c r="E2458" s="1" t="s">
        <v>10178</v>
      </c>
      <c r="F2458" s="2">
        <v>7701.71</v>
      </c>
      <c r="G2458" s="1" t="s">
        <v>115</v>
      </c>
      <c r="H2458" s="1" t="s">
        <v>92</v>
      </c>
      <c r="I2458" s="1" t="s">
        <v>93</v>
      </c>
      <c r="J2458" s="1" t="s">
        <v>16707</v>
      </c>
      <c r="K2458" s="1" t="s">
        <v>16708</v>
      </c>
      <c r="L2458">
        <f>VLOOKUP(B2458,HIS退!B:F,5,FALSE)</f>
        <v>-7701.71</v>
      </c>
      <c r="M2458" t="e">
        <f>VLOOKUP(J2458,银行退!A:F,6,FALSE)</f>
        <v>#N/A</v>
      </c>
      <c r="N2458" t="e">
        <f>VLOOKUP(J2458,网银退汇!H:M,6,FALSE)</f>
        <v>#N/A</v>
      </c>
    </row>
    <row r="2459" spans="1:14" hidden="1">
      <c r="A2459" s="1" t="s">
        <v>16709</v>
      </c>
      <c r="B2459" s="1">
        <v>2039316</v>
      </c>
      <c r="C2459" s="1" t="s">
        <v>10180</v>
      </c>
      <c r="D2459" s="1" t="s">
        <v>10181</v>
      </c>
      <c r="E2459" s="1" t="s">
        <v>10182</v>
      </c>
      <c r="F2459" s="2">
        <v>99.5</v>
      </c>
      <c r="G2459" s="1" t="s">
        <v>115</v>
      </c>
      <c r="H2459" s="1" t="s">
        <v>92</v>
      </c>
      <c r="I2459" s="1" t="s">
        <v>93</v>
      </c>
      <c r="J2459" s="1" t="s">
        <v>16710</v>
      </c>
      <c r="K2459" s="1" t="s">
        <v>16711</v>
      </c>
      <c r="L2459">
        <f>VLOOKUP(B2459,HIS退!B:F,5,FALSE)</f>
        <v>-99.5</v>
      </c>
      <c r="M2459" t="e">
        <f>VLOOKUP(J2459,银行退!A:F,6,FALSE)</f>
        <v>#N/A</v>
      </c>
      <c r="N2459" t="e">
        <f>VLOOKUP(J2459,网银退汇!H:M,6,FALSE)</f>
        <v>#N/A</v>
      </c>
    </row>
    <row r="2460" spans="1:14" hidden="1">
      <c r="A2460" s="1" t="s">
        <v>16712</v>
      </c>
      <c r="B2460" s="1">
        <v>2039487</v>
      </c>
      <c r="C2460" s="1" t="s">
        <v>10184</v>
      </c>
      <c r="D2460" s="1" t="s">
        <v>10185</v>
      </c>
      <c r="E2460" s="1" t="s">
        <v>10186</v>
      </c>
      <c r="F2460" s="2">
        <v>2500</v>
      </c>
      <c r="G2460" s="1" t="s">
        <v>115</v>
      </c>
      <c r="H2460" s="1" t="s">
        <v>92</v>
      </c>
      <c r="I2460" s="1" t="s">
        <v>93</v>
      </c>
      <c r="J2460" s="1" t="s">
        <v>16713</v>
      </c>
      <c r="K2460" s="1" t="s">
        <v>16714</v>
      </c>
      <c r="L2460">
        <f>VLOOKUP(B2460,HIS退!B:F,5,FALSE)</f>
        <v>-2500</v>
      </c>
      <c r="M2460" t="e">
        <f>VLOOKUP(J2460,银行退!A:F,6,FALSE)</f>
        <v>#N/A</v>
      </c>
      <c r="N2460" t="e">
        <f>VLOOKUP(J2460,网银退汇!H:M,6,FALSE)</f>
        <v>#N/A</v>
      </c>
    </row>
    <row r="2461" spans="1:14" hidden="1">
      <c r="A2461" s="1" t="s">
        <v>16715</v>
      </c>
      <c r="B2461" s="1">
        <v>2039673</v>
      </c>
      <c r="C2461" s="1" t="s">
        <v>10188</v>
      </c>
      <c r="D2461" s="1" t="s">
        <v>10189</v>
      </c>
      <c r="E2461" s="1" t="s">
        <v>10190</v>
      </c>
      <c r="F2461" s="2">
        <v>4170.55</v>
      </c>
      <c r="G2461" s="1" t="s">
        <v>115</v>
      </c>
      <c r="H2461" s="1" t="s">
        <v>92</v>
      </c>
      <c r="I2461" s="1" t="s">
        <v>93</v>
      </c>
      <c r="J2461" s="1" t="s">
        <v>16716</v>
      </c>
      <c r="K2461" s="1" t="s">
        <v>16717</v>
      </c>
      <c r="L2461">
        <f>VLOOKUP(B2461,HIS退!B:F,5,FALSE)</f>
        <v>-4170.55</v>
      </c>
      <c r="M2461" t="e">
        <f>VLOOKUP(J2461,银行退!A:F,6,FALSE)</f>
        <v>#N/A</v>
      </c>
      <c r="N2461" t="e">
        <f>VLOOKUP(J2461,网银退汇!H:M,6,FALSE)</f>
        <v>#N/A</v>
      </c>
    </row>
    <row r="2462" spans="1:14" hidden="1">
      <c r="A2462" s="1" t="s">
        <v>16718</v>
      </c>
      <c r="B2462" s="1">
        <v>2039838</v>
      </c>
      <c r="C2462" s="1" t="s">
        <v>10192</v>
      </c>
      <c r="D2462" s="1" t="s">
        <v>10193</v>
      </c>
      <c r="E2462" s="1" t="s">
        <v>10194</v>
      </c>
      <c r="F2462" s="2">
        <v>6535.03</v>
      </c>
      <c r="G2462" s="1" t="s">
        <v>115</v>
      </c>
      <c r="H2462" s="1" t="s">
        <v>92</v>
      </c>
      <c r="I2462" s="1" t="s">
        <v>93</v>
      </c>
      <c r="J2462" s="1" t="s">
        <v>16719</v>
      </c>
      <c r="K2462" s="1" t="s">
        <v>16720</v>
      </c>
      <c r="L2462">
        <f>VLOOKUP(B2462,HIS退!B:F,5,FALSE)</f>
        <v>-6535.03</v>
      </c>
      <c r="M2462" t="e">
        <f>VLOOKUP(J2462,银行退!A:F,6,FALSE)</f>
        <v>#N/A</v>
      </c>
      <c r="N2462" t="e">
        <f>VLOOKUP(J2462,网银退汇!H:M,6,FALSE)</f>
        <v>#N/A</v>
      </c>
    </row>
    <row r="2463" spans="1:14" hidden="1">
      <c r="A2463" s="1" t="s">
        <v>16721</v>
      </c>
      <c r="B2463" s="1">
        <v>2039983</v>
      </c>
      <c r="C2463" s="1" t="s">
        <v>10196</v>
      </c>
      <c r="D2463" s="1" t="s">
        <v>10197</v>
      </c>
      <c r="E2463" s="1" t="s">
        <v>10198</v>
      </c>
      <c r="F2463" s="2">
        <v>950</v>
      </c>
      <c r="G2463" s="1" t="s">
        <v>115</v>
      </c>
      <c r="H2463" s="1" t="s">
        <v>92</v>
      </c>
      <c r="I2463" s="1" t="s">
        <v>93</v>
      </c>
      <c r="J2463" s="1" t="s">
        <v>16722</v>
      </c>
      <c r="K2463" s="1" t="s">
        <v>16723</v>
      </c>
      <c r="L2463">
        <f>VLOOKUP(B2463,HIS退!B:F,5,FALSE)</f>
        <v>-950</v>
      </c>
      <c r="M2463" t="e">
        <f>VLOOKUP(J2463,银行退!A:F,6,FALSE)</f>
        <v>#N/A</v>
      </c>
      <c r="N2463" t="e">
        <f>VLOOKUP(J2463,网银退汇!H:M,6,FALSE)</f>
        <v>#N/A</v>
      </c>
    </row>
    <row r="2464" spans="1:14" hidden="1">
      <c r="A2464" s="1" t="s">
        <v>16724</v>
      </c>
      <c r="B2464" s="1">
        <v>2040250</v>
      </c>
      <c r="C2464" s="1" t="s">
        <v>10200</v>
      </c>
      <c r="D2464" s="1" t="s">
        <v>10201</v>
      </c>
      <c r="E2464" s="1" t="s">
        <v>10202</v>
      </c>
      <c r="F2464" s="2">
        <v>172.09</v>
      </c>
      <c r="G2464" s="1" t="s">
        <v>115</v>
      </c>
      <c r="H2464" s="1" t="s">
        <v>92</v>
      </c>
      <c r="I2464" s="1" t="s">
        <v>93</v>
      </c>
      <c r="J2464" s="1" t="s">
        <v>16725</v>
      </c>
      <c r="K2464" s="1" t="s">
        <v>16726</v>
      </c>
      <c r="L2464">
        <f>VLOOKUP(B2464,HIS退!B:F,5,FALSE)</f>
        <v>-172.09</v>
      </c>
      <c r="M2464" t="e">
        <f>VLOOKUP(J2464,银行退!A:F,6,FALSE)</f>
        <v>#N/A</v>
      </c>
      <c r="N2464" t="e">
        <f>VLOOKUP(J2464,网银退汇!H:M,6,FALSE)</f>
        <v>#N/A</v>
      </c>
    </row>
    <row r="2465" spans="1:14" hidden="1">
      <c r="A2465" s="1" t="s">
        <v>16727</v>
      </c>
      <c r="B2465" s="1">
        <v>2040259</v>
      </c>
      <c r="C2465" s="1" t="s">
        <v>10204</v>
      </c>
      <c r="D2465" s="1" t="s">
        <v>10205</v>
      </c>
      <c r="E2465" s="1" t="s">
        <v>10206</v>
      </c>
      <c r="F2465" s="2">
        <v>55.64</v>
      </c>
      <c r="G2465" s="1" t="s">
        <v>115</v>
      </c>
      <c r="H2465" s="1" t="s">
        <v>92</v>
      </c>
      <c r="I2465" s="1" t="s">
        <v>93</v>
      </c>
      <c r="J2465" s="1" t="s">
        <v>16728</v>
      </c>
      <c r="K2465" s="1" t="s">
        <v>16729</v>
      </c>
      <c r="L2465">
        <f>VLOOKUP(B2465,HIS退!B:F,5,FALSE)</f>
        <v>-55.64</v>
      </c>
      <c r="M2465" t="e">
        <f>VLOOKUP(J2465,银行退!A:F,6,FALSE)</f>
        <v>#N/A</v>
      </c>
      <c r="N2465" t="e">
        <f>VLOOKUP(J2465,网银退汇!H:M,6,FALSE)</f>
        <v>#N/A</v>
      </c>
    </row>
    <row r="2466" spans="1:14" hidden="1">
      <c r="A2466" s="1" t="s">
        <v>16730</v>
      </c>
      <c r="B2466" s="1">
        <v>2040278</v>
      </c>
      <c r="C2466" s="1" t="s">
        <v>10208</v>
      </c>
      <c r="D2466" s="1" t="s">
        <v>10209</v>
      </c>
      <c r="E2466" s="1" t="s">
        <v>10210</v>
      </c>
      <c r="F2466" s="2">
        <v>415</v>
      </c>
      <c r="G2466" s="1" t="s">
        <v>115</v>
      </c>
      <c r="H2466" s="1" t="s">
        <v>92</v>
      </c>
      <c r="I2466" s="1" t="s">
        <v>93</v>
      </c>
      <c r="J2466" s="1" t="s">
        <v>16731</v>
      </c>
      <c r="K2466" s="1" t="s">
        <v>16732</v>
      </c>
      <c r="L2466">
        <f>VLOOKUP(B2466,HIS退!B:F,5,FALSE)</f>
        <v>-415</v>
      </c>
      <c r="M2466" t="e">
        <f>VLOOKUP(J2466,银行退!A:F,6,FALSE)</f>
        <v>#N/A</v>
      </c>
      <c r="N2466" t="e">
        <f>VLOOKUP(J2466,网银退汇!H:M,6,FALSE)</f>
        <v>#N/A</v>
      </c>
    </row>
    <row r="2467" spans="1:14" hidden="1">
      <c r="A2467" s="1" t="s">
        <v>16733</v>
      </c>
      <c r="B2467" s="1">
        <v>2040287</v>
      </c>
      <c r="C2467" s="1" t="s">
        <v>10212</v>
      </c>
      <c r="D2467" s="1" t="s">
        <v>10213</v>
      </c>
      <c r="E2467" s="1" t="s">
        <v>10214</v>
      </c>
      <c r="F2467" s="2">
        <v>2700.18</v>
      </c>
      <c r="G2467" s="1" t="s">
        <v>115</v>
      </c>
      <c r="H2467" s="1" t="s">
        <v>92</v>
      </c>
      <c r="I2467" s="1" t="s">
        <v>93</v>
      </c>
      <c r="J2467" s="1" t="s">
        <v>16734</v>
      </c>
      <c r="K2467" s="1" t="s">
        <v>16735</v>
      </c>
      <c r="L2467">
        <f>VLOOKUP(B2467,HIS退!B:F,5,FALSE)</f>
        <v>-2700.18</v>
      </c>
      <c r="M2467" t="e">
        <f>VLOOKUP(J2467,银行退!A:F,6,FALSE)</f>
        <v>#N/A</v>
      </c>
      <c r="N2467" t="e">
        <f>VLOOKUP(J2467,网银退汇!H:M,6,FALSE)</f>
        <v>#N/A</v>
      </c>
    </row>
    <row r="2468" spans="1:14" hidden="1">
      <c r="A2468" s="1" t="s">
        <v>16736</v>
      </c>
      <c r="B2468" s="1">
        <v>2040324</v>
      </c>
      <c r="C2468" s="1" t="s">
        <v>10216</v>
      </c>
      <c r="D2468" s="1" t="s">
        <v>10217</v>
      </c>
      <c r="E2468" s="1" t="s">
        <v>9891</v>
      </c>
      <c r="F2468" s="2">
        <v>4082.34</v>
      </c>
      <c r="G2468" s="1" t="s">
        <v>115</v>
      </c>
      <c r="H2468" s="1" t="s">
        <v>92</v>
      </c>
      <c r="I2468" s="1" t="s">
        <v>93</v>
      </c>
      <c r="J2468" s="1" t="s">
        <v>16737</v>
      </c>
      <c r="K2468" s="1" t="s">
        <v>16475</v>
      </c>
      <c r="L2468">
        <f>VLOOKUP(B2468,HIS退!B:F,5,FALSE)</f>
        <v>-4082.34</v>
      </c>
      <c r="M2468" t="e">
        <f>VLOOKUP(J2468,银行退!A:F,6,FALSE)</f>
        <v>#N/A</v>
      </c>
      <c r="N2468" t="e">
        <f>VLOOKUP(J2468,网银退汇!H:M,6,FALSE)</f>
        <v>#N/A</v>
      </c>
    </row>
    <row r="2469" spans="1:14" hidden="1">
      <c r="A2469" s="1" t="s">
        <v>16738</v>
      </c>
      <c r="B2469" s="1">
        <v>2040349</v>
      </c>
      <c r="C2469" s="1" t="s">
        <v>10219</v>
      </c>
      <c r="D2469" s="1" t="s">
        <v>10220</v>
      </c>
      <c r="E2469" s="1" t="s">
        <v>10221</v>
      </c>
      <c r="F2469" s="2">
        <v>8000</v>
      </c>
      <c r="G2469" s="1" t="s">
        <v>115</v>
      </c>
      <c r="H2469" s="1" t="s">
        <v>92</v>
      </c>
      <c r="I2469" s="1" t="s">
        <v>93</v>
      </c>
      <c r="J2469" s="1" t="s">
        <v>16739</v>
      </c>
      <c r="K2469" s="1" t="s">
        <v>16740</v>
      </c>
      <c r="L2469">
        <f>VLOOKUP(B2469,HIS退!B:F,5,FALSE)</f>
        <v>-8000</v>
      </c>
      <c r="M2469" t="e">
        <f>VLOOKUP(J2469,银行退!A:F,6,FALSE)</f>
        <v>#N/A</v>
      </c>
      <c r="N2469" t="e">
        <f>VLOOKUP(J2469,网银退汇!H:M,6,FALSE)</f>
        <v>#N/A</v>
      </c>
    </row>
    <row r="2470" spans="1:14" hidden="1">
      <c r="A2470" s="1" t="s">
        <v>16741</v>
      </c>
      <c r="B2470" s="1">
        <v>2040728</v>
      </c>
      <c r="C2470" s="1" t="s">
        <v>10223</v>
      </c>
      <c r="D2470" s="1" t="s">
        <v>10224</v>
      </c>
      <c r="E2470" s="1" t="s">
        <v>10225</v>
      </c>
      <c r="F2470" s="2">
        <v>2000</v>
      </c>
      <c r="G2470" s="1" t="s">
        <v>115</v>
      </c>
      <c r="H2470" s="1" t="s">
        <v>92</v>
      </c>
      <c r="I2470" s="1" t="s">
        <v>93</v>
      </c>
      <c r="J2470" s="1" t="s">
        <v>16742</v>
      </c>
      <c r="K2470" s="1" t="s">
        <v>16743</v>
      </c>
      <c r="L2470">
        <f>VLOOKUP(B2470,HIS退!B:F,5,FALSE)</f>
        <v>-2000</v>
      </c>
      <c r="M2470" t="e">
        <f>VLOOKUP(J2470,银行退!A:F,6,FALSE)</f>
        <v>#N/A</v>
      </c>
      <c r="N2470" t="e">
        <f>VLOOKUP(J2470,网银退汇!H:M,6,FALSE)</f>
        <v>#N/A</v>
      </c>
    </row>
    <row r="2471" spans="1:14" hidden="1">
      <c r="A2471" s="1" t="s">
        <v>16744</v>
      </c>
      <c r="B2471" s="1">
        <v>2040844</v>
      </c>
      <c r="C2471" s="1" t="s">
        <v>10227</v>
      </c>
      <c r="D2471" s="1" t="s">
        <v>10228</v>
      </c>
      <c r="E2471" s="1" t="s">
        <v>10229</v>
      </c>
      <c r="F2471" s="2">
        <v>5737</v>
      </c>
      <c r="G2471" s="1" t="s">
        <v>115</v>
      </c>
      <c r="H2471" s="1" t="s">
        <v>92</v>
      </c>
      <c r="I2471" s="1" t="s">
        <v>93</v>
      </c>
      <c r="J2471" s="1" t="s">
        <v>16745</v>
      </c>
      <c r="K2471" s="1" t="s">
        <v>16746</v>
      </c>
      <c r="L2471">
        <f>VLOOKUP(B2471,HIS退!B:F,5,FALSE)</f>
        <v>-5737</v>
      </c>
      <c r="M2471" t="e">
        <f>VLOOKUP(J2471,银行退!A:F,6,FALSE)</f>
        <v>#N/A</v>
      </c>
      <c r="N2471" t="e">
        <f>VLOOKUP(J2471,网银退汇!H:M,6,FALSE)</f>
        <v>#N/A</v>
      </c>
    </row>
    <row r="2472" spans="1:14" hidden="1">
      <c r="A2472" s="1" t="s">
        <v>16747</v>
      </c>
      <c r="B2472" s="1">
        <v>2040977</v>
      </c>
      <c r="C2472" s="1" t="s">
        <v>10231</v>
      </c>
      <c r="D2472" s="1" t="s">
        <v>10232</v>
      </c>
      <c r="E2472" s="1" t="s">
        <v>10233</v>
      </c>
      <c r="F2472" s="2">
        <v>4553.59</v>
      </c>
      <c r="G2472" s="1" t="s">
        <v>115</v>
      </c>
      <c r="H2472" s="1" t="s">
        <v>92</v>
      </c>
      <c r="I2472" s="1" t="s">
        <v>93</v>
      </c>
      <c r="J2472" s="1" t="s">
        <v>16748</v>
      </c>
      <c r="K2472" s="1" t="s">
        <v>16749</v>
      </c>
      <c r="L2472">
        <f>VLOOKUP(B2472,HIS退!B:F,5,FALSE)</f>
        <v>-4553.59</v>
      </c>
      <c r="M2472" t="e">
        <f>VLOOKUP(J2472,银行退!A:F,6,FALSE)</f>
        <v>#N/A</v>
      </c>
      <c r="N2472" t="e">
        <f>VLOOKUP(J2472,网银退汇!H:M,6,FALSE)</f>
        <v>#N/A</v>
      </c>
    </row>
    <row r="2473" spans="1:14" hidden="1">
      <c r="A2473" s="1" t="s">
        <v>16750</v>
      </c>
      <c r="B2473" s="1">
        <v>2040986</v>
      </c>
      <c r="C2473" s="1" t="s">
        <v>10235</v>
      </c>
      <c r="D2473" s="1" t="s">
        <v>10236</v>
      </c>
      <c r="E2473" s="1" t="s">
        <v>8646</v>
      </c>
      <c r="F2473" s="2">
        <v>9000</v>
      </c>
      <c r="G2473" s="1" t="s">
        <v>115</v>
      </c>
      <c r="H2473" s="1" t="s">
        <v>92</v>
      </c>
      <c r="I2473" s="1" t="s">
        <v>93</v>
      </c>
      <c r="J2473" s="1" t="s">
        <v>16751</v>
      </c>
      <c r="K2473" s="1" t="s">
        <v>15460</v>
      </c>
      <c r="L2473">
        <f>VLOOKUP(B2473,HIS退!B:F,5,FALSE)</f>
        <v>-9000</v>
      </c>
      <c r="M2473" t="e">
        <f>VLOOKUP(J2473,银行退!A:F,6,FALSE)</f>
        <v>#N/A</v>
      </c>
      <c r="N2473" t="e">
        <f>VLOOKUP(J2473,网银退汇!H:M,6,FALSE)</f>
        <v>#N/A</v>
      </c>
    </row>
    <row r="2474" spans="1:14" hidden="1">
      <c r="A2474" s="1" t="s">
        <v>16752</v>
      </c>
      <c r="B2474" s="1">
        <v>2041016</v>
      </c>
      <c r="C2474" s="1" t="s">
        <v>10238</v>
      </c>
      <c r="D2474" s="1" t="s">
        <v>10239</v>
      </c>
      <c r="E2474" s="1" t="s">
        <v>77</v>
      </c>
      <c r="F2474" s="2">
        <v>779.63</v>
      </c>
      <c r="G2474" s="1" t="s">
        <v>115</v>
      </c>
      <c r="H2474" s="1" t="s">
        <v>92</v>
      </c>
      <c r="I2474" s="1" t="s">
        <v>93</v>
      </c>
      <c r="J2474" s="1" t="s">
        <v>16753</v>
      </c>
      <c r="K2474" s="1" t="s">
        <v>16754</v>
      </c>
      <c r="L2474">
        <f>VLOOKUP(B2474,HIS退!B:F,5,FALSE)</f>
        <v>-779.63</v>
      </c>
      <c r="M2474" t="e">
        <f>VLOOKUP(J2474,银行退!A:F,6,FALSE)</f>
        <v>#N/A</v>
      </c>
      <c r="N2474" t="e">
        <f>VLOOKUP(J2474,网银退汇!H:M,6,FALSE)</f>
        <v>#N/A</v>
      </c>
    </row>
    <row r="2475" spans="1:14" hidden="1">
      <c r="A2475" s="1" t="s">
        <v>16755</v>
      </c>
      <c r="B2475" s="1">
        <v>2041028</v>
      </c>
      <c r="C2475" s="1" t="s">
        <v>10241</v>
      </c>
      <c r="D2475" s="1" t="s">
        <v>10242</v>
      </c>
      <c r="E2475" s="1" t="s">
        <v>10243</v>
      </c>
      <c r="F2475" s="2">
        <v>568.33000000000004</v>
      </c>
      <c r="G2475" s="1" t="s">
        <v>115</v>
      </c>
      <c r="H2475" s="1" t="s">
        <v>92</v>
      </c>
      <c r="I2475" s="1" t="s">
        <v>93</v>
      </c>
      <c r="J2475" s="1" t="s">
        <v>16756</v>
      </c>
      <c r="K2475" s="1" t="s">
        <v>16757</v>
      </c>
      <c r="L2475">
        <f>VLOOKUP(B2475,HIS退!B:F,5,FALSE)</f>
        <v>-568.33000000000004</v>
      </c>
      <c r="M2475" t="e">
        <f>VLOOKUP(J2475,银行退!A:F,6,FALSE)</f>
        <v>#N/A</v>
      </c>
      <c r="N2475" t="e">
        <f>VLOOKUP(J2475,网银退汇!H:M,6,FALSE)</f>
        <v>#N/A</v>
      </c>
    </row>
    <row r="2476" spans="1:14" hidden="1">
      <c r="A2476" s="1" t="s">
        <v>16758</v>
      </c>
      <c r="B2476" s="1">
        <v>2041082</v>
      </c>
      <c r="C2476" s="1" t="s">
        <v>10245</v>
      </c>
      <c r="D2476" s="1" t="s">
        <v>10246</v>
      </c>
      <c r="E2476" s="1" t="s">
        <v>10247</v>
      </c>
      <c r="F2476" s="2">
        <v>4632.96</v>
      </c>
      <c r="G2476" s="1" t="s">
        <v>115</v>
      </c>
      <c r="H2476" s="1" t="s">
        <v>92</v>
      </c>
      <c r="I2476" s="1" t="s">
        <v>93</v>
      </c>
      <c r="J2476" s="1" t="s">
        <v>16759</v>
      </c>
      <c r="K2476" s="1" t="s">
        <v>16760</v>
      </c>
      <c r="L2476">
        <f>VLOOKUP(B2476,HIS退!B:F,5,FALSE)</f>
        <v>-4632.96</v>
      </c>
      <c r="M2476" t="e">
        <f>VLOOKUP(J2476,银行退!A:F,6,FALSE)</f>
        <v>#N/A</v>
      </c>
      <c r="N2476" t="e">
        <f>VLOOKUP(J2476,网银退汇!H:M,6,FALSE)</f>
        <v>#N/A</v>
      </c>
    </row>
    <row r="2477" spans="1:14" hidden="1">
      <c r="A2477" s="1" t="s">
        <v>16761</v>
      </c>
      <c r="B2477" s="1">
        <v>2041098</v>
      </c>
      <c r="C2477" s="1" t="s">
        <v>10249</v>
      </c>
      <c r="D2477" s="1" t="s">
        <v>10250</v>
      </c>
      <c r="E2477" s="1" t="s">
        <v>10251</v>
      </c>
      <c r="F2477" s="2">
        <v>7070</v>
      </c>
      <c r="G2477" s="1" t="s">
        <v>115</v>
      </c>
      <c r="H2477" s="1" t="s">
        <v>92</v>
      </c>
      <c r="I2477" s="1" t="s">
        <v>93</v>
      </c>
      <c r="J2477" s="1" t="s">
        <v>16762</v>
      </c>
      <c r="K2477" s="1" t="s">
        <v>16763</v>
      </c>
      <c r="L2477">
        <f>VLOOKUP(B2477,HIS退!B:F,5,FALSE)</f>
        <v>-7070</v>
      </c>
      <c r="M2477" t="e">
        <f>VLOOKUP(J2477,银行退!A:F,6,FALSE)</f>
        <v>#N/A</v>
      </c>
      <c r="N2477" t="e">
        <f>VLOOKUP(J2477,网银退汇!H:M,6,FALSE)</f>
        <v>#N/A</v>
      </c>
    </row>
    <row r="2478" spans="1:14" hidden="1">
      <c r="A2478" s="1" t="s">
        <v>16764</v>
      </c>
      <c r="B2478" s="1">
        <v>2041121</v>
      </c>
      <c r="C2478" s="1" t="s">
        <v>10253</v>
      </c>
      <c r="D2478" s="1" t="s">
        <v>10254</v>
      </c>
      <c r="E2478" s="1" t="s">
        <v>10255</v>
      </c>
      <c r="F2478" s="2">
        <v>200</v>
      </c>
      <c r="G2478" s="1" t="s">
        <v>115</v>
      </c>
      <c r="H2478" s="1" t="s">
        <v>92</v>
      </c>
      <c r="I2478" s="1" t="s">
        <v>93</v>
      </c>
      <c r="J2478" s="1" t="s">
        <v>16765</v>
      </c>
      <c r="K2478" s="1" t="s">
        <v>16766</v>
      </c>
      <c r="L2478">
        <f>VLOOKUP(B2478,HIS退!B:F,5,FALSE)</f>
        <v>-200</v>
      </c>
      <c r="M2478" t="e">
        <f>VLOOKUP(J2478,银行退!A:F,6,FALSE)</f>
        <v>#N/A</v>
      </c>
      <c r="N2478" t="e">
        <f>VLOOKUP(J2478,网银退汇!H:M,6,FALSE)</f>
        <v>#N/A</v>
      </c>
    </row>
    <row r="2479" spans="1:14" hidden="1">
      <c r="A2479" s="1" t="s">
        <v>16767</v>
      </c>
      <c r="B2479" s="1">
        <v>2041177</v>
      </c>
      <c r="C2479" s="1" t="s">
        <v>10257</v>
      </c>
      <c r="D2479" s="1" t="s">
        <v>10258</v>
      </c>
      <c r="E2479" s="1" t="s">
        <v>10259</v>
      </c>
      <c r="F2479" s="2">
        <v>4182.62</v>
      </c>
      <c r="G2479" s="1" t="s">
        <v>115</v>
      </c>
      <c r="H2479" s="1" t="s">
        <v>92</v>
      </c>
      <c r="I2479" s="1" t="s">
        <v>93</v>
      </c>
      <c r="J2479" s="1" t="s">
        <v>16768</v>
      </c>
      <c r="K2479" s="1" t="s">
        <v>16769</v>
      </c>
      <c r="L2479">
        <f>VLOOKUP(B2479,HIS退!B:F,5,FALSE)</f>
        <v>-4182.62</v>
      </c>
      <c r="M2479" t="e">
        <f>VLOOKUP(J2479,银行退!A:F,6,FALSE)</f>
        <v>#N/A</v>
      </c>
      <c r="N2479" t="e">
        <f>VLOOKUP(J2479,网银退汇!H:M,6,FALSE)</f>
        <v>#N/A</v>
      </c>
    </row>
    <row r="2480" spans="1:14" hidden="1">
      <c r="A2480" s="1" t="s">
        <v>16770</v>
      </c>
      <c r="B2480" s="1">
        <v>2041327</v>
      </c>
      <c r="C2480" s="1" t="s">
        <v>10261</v>
      </c>
      <c r="D2480" s="1" t="s">
        <v>10262</v>
      </c>
      <c r="E2480" s="1" t="s">
        <v>10263</v>
      </c>
      <c r="F2480" s="2">
        <v>500</v>
      </c>
      <c r="G2480" s="1" t="s">
        <v>115</v>
      </c>
      <c r="H2480" s="1" t="s">
        <v>92</v>
      </c>
      <c r="I2480" s="1" t="s">
        <v>93</v>
      </c>
      <c r="J2480" s="1" t="s">
        <v>16771</v>
      </c>
      <c r="K2480" s="1" t="s">
        <v>16772</v>
      </c>
      <c r="L2480">
        <f>VLOOKUP(B2480,HIS退!B:F,5,FALSE)</f>
        <v>-500</v>
      </c>
      <c r="M2480" t="e">
        <f>VLOOKUP(J2480,银行退!A:F,6,FALSE)</f>
        <v>#N/A</v>
      </c>
      <c r="N2480" t="e">
        <f>VLOOKUP(J2480,网银退汇!H:M,6,FALSE)</f>
        <v>#N/A</v>
      </c>
    </row>
    <row r="2481" spans="1:14" hidden="1">
      <c r="A2481" s="1" t="s">
        <v>16773</v>
      </c>
      <c r="B2481" s="1">
        <v>2041386</v>
      </c>
      <c r="C2481" s="1" t="s">
        <v>10265</v>
      </c>
      <c r="D2481" s="1" t="s">
        <v>10266</v>
      </c>
      <c r="E2481" s="1" t="s">
        <v>10267</v>
      </c>
      <c r="F2481" s="2">
        <v>1</v>
      </c>
      <c r="G2481" s="1" t="s">
        <v>115</v>
      </c>
      <c r="H2481" s="1" t="s">
        <v>92</v>
      </c>
      <c r="I2481" s="1" t="s">
        <v>93</v>
      </c>
      <c r="J2481" s="1" t="s">
        <v>16774</v>
      </c>
      <c r="K2481" s="1" t="s">
        <v>16775</v>
      </c>
      <c r="L2481">
        <f>VLOOKUP(B2481,HIS退!B:F,5,FALSE)</f>
        <v>-1</v>
      </c>
      <c r="M2481" t="e">
        <f>VLOOKUP(J2481,银行退!A:F,6,FALSE)</f>
        <v>#N/A</v>
      </c>
      <c r="N2481" t="e">
        <f>VLOOKUP(J2481,网银退汇!H:M,6,FALSE)</f>
        <v>#N/A</v>
      </c>
    </row>
    <row r="2482" spans="1:14" hidden="1">
      <c r="A2482" s="1" t="s">
        <v>16776</v>
      </c>
      <c r="B2482" s="1">
        <v>2041417</v>
      </c>
      <c r="C2482" s="1" t="s">
        <v>10269</v>
      </c>
      <c r="D2482" s="1" t="s">
        <v>10266</v>
      </c>
      <c r="E2482" s="1" t="s">
        <v>10267</v>
      </c>
      <c r="F2482" s="2">
        <v>8156.67</v>
      </c>
      <c r="G2482" s="1" t="s">
        <v>115</v>
      </c>
      <c r="H2482" s="1" t="s">
        <v>92</v>
      </c>
      <c r="I2482" s="1" t="s">
        <v>93</v>
      </c>
      <c r="J2482" s="1" t="s">
        <v>16777</v>
      </c>
      <c r="K2482" s="1" t="s">
        <v>16775</v>
      </c>
      <c r="L2482">
        <f>VLOOKUP(B2482,HIS退!B:F,5,FALSE)</f>
        <v>-8156.67</v>
      </c>
      <c r="M2482" t="e">
        <f>VLOOKUP(J2482,银行退!A:F,6,FALSE)</f>
        <v>#N/A</v>
      </c>
      <c r="N2482" t="e">
        <f>VLOOKUP(J2482,网银退汇!H:M,6,FALSE)</f>
        <v>#N/A</v>
      </c>
    </row>
    <row r="2483" spans="1:14" hidden="1">
      <c r="A2483" s="1" t="s">
        <v>16778</v>
      </c>
      <c r="B2483" s="1">
        <v>2041464</v>
      </c>
      <c r="C2483" s="1" t="s">
        <v>10271</v>
      </c>
      <c r="D2483" s="1" t="s">
        <v>8430</v>
      </c>
      <c r="E2483" s="1" t="s">
        <v>8431</v>
      </c>
      <c r="F2483" s="2">
        <v>4000</v>
      </c>
      <c r="G2483" s="1" t="s">
        <v>115</v>
      </c>
      <c r="H2483" s="1" t="s">
        <v>92</v>
      </c>
      <c r="I2483" s="1" t="s">
        <v>93</v>
      </c>
      <c r="J2483" s="1" t="s">
        <v>16779</v>
      </c>
      <c r="K2483" s="1" t="s">
        <v>15279</v>
      </c>
      <c r="L2483">
        <f>VLOOKUP(B2483,HIS退!B:F,5,FALSE)</f>
        <v>-4000</v>
      </c>
      <c r="M2483" t="e">
        <f>VLOOKUP(J2483,银行退!A:F,6,FALSE)</f>
        <v>#N/A</v>
      </c>
      <c r="N2483" t="e">
        <f>VLOOKUP(J2483,网银退汇!H:M,6,FALSE)</f>
        <v>#N/A</v>
      </c>
    </row>
    <row r="2484" spans="1:14" hidden="1">
      <c r="A2484" s="1" t="s">
        <v>16780</v>
      </c>
      <c r="B2484" s="1">
        <v>2041520</v>
      </c>
      <c r="C2484" s="1" t="s">
        <v>10273</v>
      </c>
      <c r="D2484" s="1" t="s">
        <v>10274</v>
      </c>
      <c r="E2484" s="1" t="s">
        <v>10275</v>
      </c>
      <c r="F2484" s="2">
        <v>1290</v>
      </c>
      <c r="G2484" s="1" t="s">
        <v>115</v>
      </c>
      <c r="H2484" s="1" t="s">
        <v>92</v>
      </c>
      <c r="I2484" s="1" t="s">
        <v>93</v>
      </c>
      <c r="J2484" s="1" t="s">
        <v>16781</v>
      </c>
      <c r="K2484" s="1" t="s">
        <v>16782</v>
      </c>
      <c r="L2484">
        <f>VLOOKUP(B2484,HIS退!B:F,5,FALSE)</f>
        <v>-1290</v>
      </c>
      <c r="M2484" t="e">
        <f>VLOOKUP(J2484,银行退!A:F,6,FALSE)</f>
        <v>#N/A</v>
      </c>
      <c r="N2484" t="e">
        <f>VLOOKUP(J2484,网银退汇!H:M,6,FALSE)</f>
        <v>#N/A</v>
      </c>
    </row>
    <row r="2485" spans="1:14" hidden="1">
      <c r="A2485" s="1" t="s">
        <v>16783</v>
      </c>
      <c r="B2485" s="1">
        <v>2041539</v>
      </c>
      <c r="C2485" s="1" t="s">
        <v>10277</v>
      </c>
      <c r="D2485" s="1" t="s">
        <v>10278</v>
      </c>
      <c r="E2485" s="1" t="s">
        <v>10279</v>
      </c>
      <c r="F2485" s="2">
        <v>150.41</v>
      </c>
      <c r="G2485" s="1" t="s">
        <v>115</v>
      </c>
      <c r="H2485" s="1" t="s">
        <v>92</v>
      </c>
      <c r="I2485" s="1" t="s">
        <v>93</v>
      </c>
      <c r="J2485" s="1" t="s">
        <v>16784</v>
      </c>
      <c r="K2485" s="1" t="s">
        <v>16785</v>
      </c>
      <c r="L2485">
        <f>VLOOKUP(B2485,HIS退!B:F,5,FALSE)</f>
        <v>-150.41</v>
      </c>
      <c r="M2485" t="e">
        <f>VLOOKUP(J2485,银行退!A:F,6,FALSE)</f>
        <v>#N/A</v>
      </c>
      <c r="N2485" t="e">
        <f>VLOOKUP(J2485,网银退汇!H:M,6,FALSE)</f>
        <v>#N/A</v>
      </c>
    </row>
    <row r="2486" spans="1:14">
      <c r="A2486" s="1" t="s">
        <v>10287</v>
      </c>
      <c r="B2486" s="1">
        <v>2041560</v>
      </c>
      <c r="C2486" s="1" t="s">
        <v>16786</v>
      </c>
      <c r="D2486" s="1" t="s">
        <v>10281</v>
      </c>
      <c r="E2486" s="1" t="s">
        <v>10282</v>
      </c>
      <c r="F2486" s="2">
        <v>439.84</v>
      </c>
      <c r="G2486" s="1" t="s">
        <v>115</v>
      </c>
      <c r="H2486" s="1" t="s">
        <v>94</v>
      </c>
      <c r="I2486" s="1" t="s">
        <v>24</v>
      </c>
      <c r="J2486" s="1" t="s">
        <v>16787</v>
      </c>
      <c r="K2486" s="1" t="s">
        <v>16265</v>
      </c>
      <c r="L2486">
        <f>VLOOKUP(B2486,HIS退!B:F,5,FALSE)</f>
        <v>-439.84</v>
      </c>
      <c r="M2486" t="e">
        <f>VLOOKUP(J2486,银行退!A:F,6,FALSE)</f>
        <v>#N/A</v>
      </c>
      <c r="N2486" t="str">
        <f>VLOOKUP(J2486,网银退汇!H:M,6,FALSE)</f>
        <v>20170915</v>
      </c>
    </row>
    <row r="2487" spans="1:14" hidden="1">
      <c r="A2487" s="1" t="s">
        <v>16788</v>
      </c>
      <c r="B2487" s="1">
        <v>2041578</v>
      </c>
      <c r="C2487" s="1" t="s">
        <v>10284</v>
      </c>
      <c r="D2487" s="1" t="s">
        <v>10285</v>
      </c>
      <c r="E2487" s="1" t="s">
        <v>10286</v>
      </c>
      <c r="F2487" s="2">
        <v>9690.89</v>
      </c>
      <c r="G2487" s="1" t="s">
        <v>115</v>
      </c>
      <c r="H2487" s="1" t="s">
        <v>92</v>
      </c>
      <c r="I2487" s="1" t="s">
        <v>93</v>
      </c>
      <c r="J2487" s="1" t="s">
        <v>16789</v>
      </c>
      <c r="K2487" s="1" t="s">
        <v>16790</v>
      </c>
      <c r="L2487">
        <f>VLOOKUP(B2487,HIS退!B:F,5,FALSE)</f>
        <v>-9690.89</v>
      </c>
      <c r="M2487" t="e">
        <f>VLOOKUP(J2487,银行退!A:F,6,FALSE)</f>
        <v>#N/A</v>
      </c>
      <c r="N2487" t="e">
        <f>VLOOKUP(J2487,网银退汇!H:M,6,FALSE)</f>
        <v>#N/A</v>
      </c>
    </row>
    <row r="2488" spans="1:14" hidden="1">
      <c r="A2488" s="1" t="s">
        <v>16791</v>
      </c>
      <c r="B2488" s="1">
        <v>2041612</v>
      </c>
      <c r="C2488" s="1" t="s">
        <v>10288</v>
      </c>
      <c r="D2488" s="1" t="s">
        <v>10289</v>
      </c>
      <c r="E2488" s="1" t="s">
        <v>10290</v>
      </c>
      <c r="F2488" s="2">
        <v>182</v>
      </c>
      <c r="G2488" s="1" t="s">
        <v>115</v>
      </c>
      <c r="H2488" s="1" t="s">
        <v>92</v>
      </c>
      <c r="I2488" s="1" t="s">
        <v>93</v>
      </c>
      <c r="J2488" s="1" t="s">
        <v>16792</v>
      </c>
      <c r="K2488" s="1" t="s">
        <v>16793</v>
      </c>
      <c r="L2488">
        <f>VLOOKUP(B2488,HIS退!B:F,5,FALSE)</f>
        <v>-182</v>
      </c>
      <c r="M2488" t="e">
        <f>VLOOKUP(J2488,银行退!A:F,6,FALSE)</f>
        <v>#N/A</v>
      </c>
      <c r="N2488" t="e">
        <f>VLOOKUP(J2488,网银退汇!H:M,6,FALSE)</f>
        <v>#N/A</v>
      </c>
    </row>
    <row r="2489" spans="1:14" hidden="1">
      <c r="A2489" s="1" t="s">
        <v>16794</v>
      </c>
      <c r="B2489" s="1">
        <v>2041703</v>
      </c>
      <c r="C2489" s="1" t="s">
        <v>10292</v>
      </c>
      <c r="D2489" s="1" t="s">
        <v>10293</v>
      </c>
      <c r="E2489" s="1" t="s">
        <v>10294</v>
      </c>
      <c r="F2489" s="2">
        <v>5094.1499999999996</v>
      </c>
      <c r="G2489" s="1" t="s">
        <v>115</v>
      </c>
      <c r="H2489" s="1" t="s">
        <v>92</v>
      </c>
      <c r="I2489" s="1" t="s">
        <v>93</v>
      </c>
      <c r="J2489" s="1" t="s">
        <v>16795</v>
      </c>
      <c r="K2489" s="1" t="s">
        <v>16796</v>
      </c>
      <c r="L2489">
        <f>VLOOKUP(B2489,HIS退!B:F,5,FALSE)</f>
        <v>-5094.1499999999996</v>
      </c>
      <c r="M2489" t="e">
        <f>VLOOKUP(J2489,银行退!A:F,6,FALSE)</f>
        <v>#N/A</v>
      </c>
      <c r="N2489" t="e">
        <f>VLOOKUP(J2489,网银退汇!H:M,6,FALSE)</f>
        <v>#N/A</v>
      </c>
    </row>
    <row r="2490" spans="1:14" hidden="1">
      <c r="A2490" s="1" t="s">
        <v>16797</v>
      </c>
      <c r="B2490" s="1">
        <v>2041761</v>
      </c>
      <c r="C2490" s="1" t="s">
        <v>10296</v>
      </c>
      <c r="D2490" s="1" t="s">
        <v>10297</v>
      </c>
      <c r="E2490" s="1" t="s">
        <v>10298</v>
      </c>
      <c r="F2490" s="2">
        <v>2932.02</v>
      </c>
      <c r="G2490" s="1" t="s">
        <v>115</v>
      </c>
      <c r="H2490" s="1" t="s">
        <v>92</v>
      </c>
      <c r="I2490" s="1" t="s">
        <v>93</v>
      </c>
      <c r="J2490" s="1" t="s">
        <v>16798</v>
      </c>
      <c r="K2490" s="1" t="s">
        <v>16799</v>
      </c>
      <c r="L2490">
        <f>VLOOKUP(B2490,HIS退!B:F,5,FALSE)</f>
        <v>-2932.02</v>
      </c>
      <c r="M2490" t="e">
        <f>VLOOKUP(J2490,银行退!A:F,6,FALSE)</f>
        <v>#N/A</v>
      </c>
      <c r="N2490" t="e">
        <f>VLOOKUP(J2490,网银退汇!H:M,6,FALSE)</f>
        <v>#N/A</v>
      </c>
    </row>
    <row r="2491" spans="1:14" hidden="1">
      <c r="A2491" s="1" t="s">
        <v>16800</v>
      </c>
      <c r="B2491" s="1">
        <v>2041768</v>
      </c>
      <c r="C2491" s="1" t="s">
        <v>10300</v>
      </c>
      <c r="D2491" s="1" t="s">
        <v>10301</v>
      </c>
      <c r="E2491" s="1" t="s">
        <v>10302</v>
      </c>
      <c r="F2491" s="2">
        <v>53</v>
      </c>
      <c r="G2491" s="1" t="s">
        <v>115</v>
      </c>
      <c r="H2491" s="1" t="s">
        <v>92</v>
      </c>
      <c r="I2491" s="1" t="s">
        <v>93</v>
      </c>
      <c r="J2491" s="1" t="s">
        <v>16801</v>
      </c>
      <c r="K2491" s="1" t="s">
        <v>16802</v>
      </c>
      <c r="L2491">
        <f>VLOOKUP(B2491,HIS退!B:F,5,FALSE)</f>
        <v>-53</v>
      </c>
      <c r="M2491" t="e">
        <f>VLOOKUP(J2491,银行退!A:F,6,FALSE)</f>
        <v>#N/A</v>
      </c>
      <c r="N2491" t="e">
        <f>VLOOKUP(J2491,网银退汇!H:M,6,FALSE)</f>
        <v>#N/A</v>
      </c>
    </row>
    <row r="2492" spans="1:14" hidden="1">
      <c r="A2492" s="1" t="s">
        <v>16803</v>
      </c>
      <c r="B2492" s="1">
        <v>2041817</v>
      </c>
      <c r="C2492" s="1" t="s">
        <v>10304</v>
      </c>
      <c r="D2492" s="1" t="s">
        <v>10305</v>
      </c>
      <c r="E2492" s="1" t="s">
        <v>10306</v>
      </c>
      <c r="F2492" s="2">
        <v>12000</v>
      </c>
      <c r="G2492" s="1" t="s">
        <v>115</v>
      </c>
      <c r="H2492" s="1" t="s">
        <v>92</v>
      </c>
      <c r="I2492" s="1" t="s">
        <v>93</v>
      </c>
      <c r="J2492" s="1" t="s">
        <v>16804</v>
      </c>
      <c r="K2492" s="1" t="s">
        <v>16805</v>
      </c>
      <c r="L2492">
        <f>VLOOKUP(B2492,HIS退!B:F,5,FALSE)</f>
        <v>-12000</v>
      </c>
      <c r="M2492" t="e">
        <f>VLOOKUP(J2492,银行退!A:F,6,FALSE)</f>
        <v>#N/A</v>
      </c>
      <c r="N2492" t="e">
        <f>VLOOKUP(J2492,网银退汇!H:M,6,FALSE)</f>
        <v>#N/A</v>
      </c>
    </row>
    <row r="2493" spans="1:14" hidden="1">
      <c r="A2493" s="1" t="s">
        <v>16806</v>
      </c>
      <c r="B2493" s="1">
        <v>2041826</v>
      </c>
      <c r="C2493" s="1" t="s">
        <v>10308</v>
      </c>
      <c r="D2493" s="1" t="s">
        <v>10309</v>
      </c>
      <c r="E2493" s="1" t="s">
        <v>10310</v>
      </c>
      <c r="F2493" s="2">
        <v>5632.76</v>
      </c>
      <c r="G2493" s="1" t="s">
        <v>115</v>
      </c>
      <c r="H2493" s="1" t="s">
        <v>92</v>
      </c>
      <c r="I2493" s="1" t="s">
        <v>93</v>
      </c>
      <c r="J2493" s="1" t="s">
        <v>16807</v>
      </c>
      <c r="K2493" s="1" t="s">
        <v>16808</v>
      </c>
      <c r="L2493">
        <f>VLOOKUP(B2493,HIS退!B:F,5,FALSE)</f>
        <v>-5632.76</v>
      </c>
      <c r="M2493" t="e">
        <f>VLOOKUP(J2493,银行退!A:F,6,FALSE)</f>
        <v>#N/A</v>
      </c>
      <c r="N2493" t="e">
        <f>VLOOKUP(J2493,网银退汇!H:M,6,FALSE)</f>
        <v>#N/A</v>
      </c>
    </row>
    <row r="2494" spans="1:14" hidden="1">
      <c r="A2494" s="1" t="s">
        <v>16809</v>
      </c>
      <c r="B2494" s="1">
        <v>2041874</v>
      </c>
      <c r="C2494" s="1" t="s">
        <v>10312</v>
      </c>
      <c r="D2494" s="1" t="s">
        <v>10313</v>
      </c>
      <c r="E2494" s="1" t="s">
        <v>10314</v>
      </c>
      <c r="F2494" s="2">
        <v>839.57</v>
      </c>
      <c r="G2494" s="1" t="s">
        <v>115</v>
      </c>
      <c r="H2494" s="1" t="s">
        <v>92</v>
      </c>
      <c r="I2494" s="1" t="s">
        <v>93</v>
      </c>
      <c r="J2494" s="1" t="s">
        <v>16810</v>
      </c>
      <c r="K2494" s="1" t="s">
        <v>16811</v>
      </c>
      <c r="L2494">
        <f>VLOOKUP(B2494,HIS退!B:F,5,FALSE)</f>
        <v>-839.57</v>
      </c>
      <c r="M2494" t="e">
        <f>VLOOKUP(J2494,银行退!A:F,6,FALSE)</f>
        <v>#N/A</v>
      </c>
      <c r="N2494" t="e">
        <f>VLOOKUP(J2494,网银退汇!H:M,6,FALSE)</f>
        <v>#N/A</v>
      </c>
    </row>
    <row r="2495" spans="1:14" hidden="1">
      <c r="A2495" s="1" t="s">
        <v>16812</v>
      </c>
      <c r="B2495" s="1">
        <v>2041879</v>
      </c>
      <c r="C2495" s="1" t="s">
        <v>10316</v>
      </c>
      <c r="D2495" s="1" t="s">
        <v>10317</v>
      </c>
      <c r="E2495" s="1" t="s">
        <v>10318</v>
      </c>
      <c r="F2495" s="2">
        <v>92.5</v>
      </c>
      <c r="G2495" s="1" t="s">
        <v>115</v>
      </c>
      <c r="H2495" s="1" t="s">
        <v>92</v>
      </c>
      <c r="I2495" s="1" t="s">
        <v>93</v>
      </c>
      <c r="J2495" s="1" t="s">
        <v>16813</v>
      </c>
      <c r="K2495" s="1" t="s">
        <v>385</v>
      </c>
      <c r="L2495">
        <f>VLOOKUP(B2495,HIS退!B:F,5,FALSE)</f>
        <v>-92.5</v>
      </c>
      <c r="M2495" t="e">
        <f>VLOOKUP(J2495,银行退!A:F,6,FALSE)</f>
        <v>#N/A</v>
      </c>
      <c r="N2495" t="e">
        <f>VLOOKUP(J2495,网银退汇!H:M,6,FALSE)</f>
        <v>#N/A</v>
      </c>
    </row>
    <row r="2496" spans="1:14" hidden="1">
      <c r="A2496" s="1" t="s">
        <v>16814</v>
      </c>
      <c r="B2496" s="1">
        <v>2041934</v>
      </c>
      <c r="C2496" s="1" t="s">
        <v>10320</v>
      </c>
      <c r="D2496" s="1" t="s">
        <v>10321</v>
      </c>
      <c r="E2496" s="1" t="s">
        <v>10322</v>
      </c>
      <c r="F2496" s="2">
        <v>948.26</v>
      </c>
      <c r="G2496" s="1" t="s">
        <v>115</v>
      </c>
      <c r="H2496" s="1" t="s">
        <v>92</v>
      </c>
      <c r="I2496" s="1" t="s">
        <v>93</v>
      </c>
      <c r="J2496" s="1" t="s">
        <v>16815</v>
      </c>
      <c r="K2496" s="1" t="s">
        <v>16793</v>
      </c>
      <c r="L2496">
        <f>VLOOKUP(B2496,HIS退!B:F,5,FALSE)</f>
        <v>-948.26</v>
      </c>
      <c r="M2496" t="e">
        <f>VLOOKUP(J2496,银行退!A:F,6,FALSE)</f>
        <v>#N/A</v>
      </c>
      <c r="N2496" t="e">
        <f>VLOOKUP(J2496,网银退汇!H:M,6,FALSE)</f>
        <v>#N/A</v>
      </c>
    </row>
    <row r="2497" spans="1:14" hidden="1">
      <c r="A2497" s="1" t="s">
        <v>16816</v>
      </c>
      <c r="B2497" s="1">
        <v>2041970</v>
      </c>
      <c r="C2497" s="1" t="s">
        <v>10324</v>
      </c>
      <c r="D2497" s="1" t="s">
        <v>10325</v>
      </c>
      <c r="E2497" s="1" t="s">
        <v>19</v>
      </c>
      <c r="F2497" s="2">
        <v>6093</v>
      </c>
      <c r="G2497" s="1" t="s">
        <v>115</v>
      </c>
      <c r="H2497" s="1" t="s">
        <v>92</v>
      </c>
      <c r="I2497" s="1" t="s">
        <v>93</v>
      </c>
      <c r="J2497" s="1" t="s">
        <v>16817</v>
      </c>
      <c r="K2497" s="1" t="s">
        <v>16818</v>
      </c>
      <c r="L2497">
        <f>VLOOKUP(B2497,HIS退!B:F,5,FALSE)</f>
        <v>-6093</v>
      </c>
      <c r="M2497" t="e">
        <f>VLOOKUP(J2497,银行退!A:F,6,FALSE)</f>
        <v>#N/A</v>
      </c>
      <c r="N2497" t="e">
        <f>VLOOKUP(J2497,网银退汇!H:M,6,FALSE)</f>
        <v>#N/A</v>
      </c>
    </row>
    <row r="2498" spans="1:14" hidden="1">
      <c r="A2498" s="1" t="s">
        <v>16819</v>
      </c>
      <c r="B2498" s="1">
        <v>2042220</v>
      </c>
      <c r="C2498" s="1" t="s">
        <v>10327</v>
      </c>
      <c r="D2498" s="1" t="s">
        <v>10328</v>
      </c>
      <c r="E2498" s="1" t="s">
        <v>10329</v>
      </c>
      <c r="F2498" s="2">
        <v>8584.42</v>
      </c>
      <c r="G2498" s="1" t="s">
        <v>115</v>
      </c>
      <c r="H2498" s="1" t="s">
        <v>92</v>
      </c>
      <c r="I2498" s="1" t="s">
        <v>93</v>
      </c>
      <c r="J2498" s="1" t="s">
        <v>16820</v>
      </c>
      <c r="K2498" s="1" t="s">
        <v>16821</v>
      </c>
      <c r="L2498">
        <f>VLOOKUP(B2498,HIS退!B:F,5,FALSE)</f>
        <v>-8584.42</v>
      </c>
      <c r="M2498" t="e">
        <f>VLOOKUP(J2498,银行退!A:F,6,FALSE)</f>
        <v>#N/A</v>
      </c>
      <c r="N2498" t="e">
        <f>VLOOKUP(J2498,网银退汇!H:M,6,FALSE)</f>
        <v>#N/A</v>
      </c>
    </row>
    <row r="2499" spans="1:14" hidden="1">
      <c r="A2499" s="1" t="s">
        <v>16822</v>
      </c>
      <c r="B2499" s="1">
        <v>2042236</v>
      </c>
      <c r="C2499" s="1" t="s">
        <v>10331</v>
      </c>
      <c r="D2499" s="1" t="s">
        <v>10332</v>
      </c>
      <c r="E2499" s="1" t="s">
        <v>10333</v>
      </c>
      <c r="F2499" s="2">
        <v>334.5</v>
      </c>
      <c r="G2499" s="1" t="s">
        <v>115</v>
      </c>
      <c r="H2499" s="1" t="s">
        <v>92</v>
      </c>
      <c r="I2499" s="1" t="s">
        <v>93</v>
      </c>
      <c r="J2499" s="1" t="s">
        <v>16823</v>
      </c>
      <c r="K2499" s="1" t="s">
        <v>16824</v>
      </c>
      <c r="L2499">
        <f>VLOOKUP(B2499,HIS退!B:F,5,FALSE)</f>
        <v>-334.5</v>
      </c>
      <c r="M2499" t="e">
        <f>VLOOKUP(J2499,银行退!A:F,6,FALSE)</f>
        <v>#N/A</v>
      </c>
      <c r="N2499" t="e">
        <f>VLOOKUP(J2499,网银退汇!H:M,6,FALSE)</f>
        <v>#N/A</v>
      </c>
    </row>
    <row r="2500" spans="1:14" hidden="1">
      <c r="A2500" s="1" t="s">
        <v>16825</v>
      </c>
      <c r="B2500" s="1">
        <v>2042265</v>
      </c>
      <c r="C2500" s="1" t="s">
        <v>10335</v>
      </c>
      <c r="D2500" s="1" t="s">
        <v>10336</v>
      </c>
      <c r="E2500" s="1" t="s">
        <v>10337</v>
      </c>
      <c r="F2500" s="2">
        <v>3975.35</v>
      </c>
      <c r="G2500" s="1" t="s">
        <v>115</v>
      </c>
      <c r="H2500" s="1" t="s">
        <v>92</v>
      </c>
      <c r="I2500" s="1" t="s">
        <v>93</v>
      </c>
      <c r="J2500" s="1" t="s">
        <v>16826</v>
      </c>
      <c r="K2500" s="1" t="s">
        <v>16827</v>
      </c>
      <c r="L2500">
        <f>VLOOKUP(B2500,HIS退!B:F,5,FALSE)</f>
        <v>-3975.35</v>
      </c>
      <c r="M2500" t="e">
        <f>VLOOKUP(J2500,银行退!A:F,6,FALSE)</f>
        <v>#N/A</v>
      </c>
      <c r="N2500" t="e">
        <f>VLOOKUP(J2500,网银退汇!H:M,6,FALSE)</f>
        <v>#N/A</v>
      </c>
    </row>
    <row r="2501" spans="1:14" hidden="1">
      <c r="A2501" s="1" t="s">
        <v>16828</v>
      </c>
      <c r="B2501" s="1">
        <v>2042367</v>
      </c>
      <c r="C2501" s="1" t="s">
        <v>10339</v>
      </c>
      <c r="D2501" s="1" t="s">
        <v>10340</v>
      </c>
      <c r="E2501" s="1" t="s">
        <v>10341</v>
      </c>
      <c r="F2501" s="2">
        <v>5</v>
      </c>
      <c r="G2501" s="1" t="s">
        <v>115</v>
      </c>
      <c r="H2501" s="1" t="s">
        <v>92</v>
      </c>
      <c r="I2501" s="1" t="s">
        <v>93</v>
      </c>
      <c r="J2501" s="1" t="s">
        <v>16829</v>
      </c>
      <c r="K2501" s="1" t="s">
        <v>16830</v>
      </c>
      <c r="L2501">
        <f>VLOOKUP(B2501,HIS退!B:F,5,FALSE)</f>
        <v>-5</v>
      </c>
      <c r="M2501" t="e">
        <f>VLOOKUP(J2501,银行退!A:F,6,FALSE)</f>
        <v>#N/A</v>
      </c>
      <c r="N2501" t="e">
        <f>VLOOKUP(J2501,网银退汇!H:M,6,FALSE)</f>
        <v>#N/A</v>
      </c>
    </row>
    <row r="2502" spans="1:14" hidden="1">
      <c r="A2502" s="1" t="s">
        <v>16831</v>
      </c>
      <c r="B2502" s="1">
        <v>2042374</v>
      </c>
      <c r="C2502" s="1" t="s">
        <v>10343</v>
      </c>
      <c r="D2502" s="1" t="s">
        <v>10340</v>
      </c>
      <c r="E2502" s="1" t="s">
        <v>10341</v>
      </c>
      <c r="F2502" s="2">
        <v>100</v>
      </c>
      <c r="G2502" s="1" t="s">
        <v>115</v>
      </c>
      <c r="H2502" s="1" t="s">
        <v>92</v>
      </c>
      <c r="I2502" s="1" t="s">
        <v>93</v>
      </c>
      <c r="J2502" s="1" t="s">
        <v>16832</v>
      </c>
      <c r="K2502" s="1" t="s">
        <v>16830</v>
      </c>
      <c r="L2502">
        <f>VLOOKUP(B2502,HIS退!B:F,5,FALSE)</f>
        <v>-100</v>
      </c>
      <c r="M2502" t="e">
        <f>VLOOKUP(J2502,银行退!A:F,6,FALSE)</f>
        <v>#N/A</v>
      </c>
      <c r="N2502" t="e">
        <f>VLOOKUP(J2502,网银退汇!H:M,6,FALSE)</f>
        <v>#N/A</v>
      </c>
    </row>
    <row r="2503" spans="1:14" hidden="1">
      <c r="A2503" s="1" t="s">
        <v>16833</v>
      </c>
      <c r="B2503" s="1">
        <v>2042385</v>
      </c>
      <c r="C2503" s="1" t="s">
        <v>10345</v>
      </c>
      <c r="D2503" s="1" t="s">
        <v>10340</v>
      </c>
      <c r="E2503" s="1" t="s">
        <v>10341</v>
      </c>
      <c r="F2503" s="2">
        <v>0.84</v>
      </c>
      <c r="G2503" s="1" t="s">
        <v>115</v>
      </c>
      <c r="H2503" s="1" t="s">
        <v>92</v>
      </c>
      <c r="I2503" s="1" t="s">
        <v>93</v>
      </c>
      <c r="J2503" s="1" t="s">
        <v>16834</v>
      </c>
      <c r="K2503" s="1" t="s">
        <v>16830</v>
      </c>
      <c r="L2503">
        <f>VLOOKUP(B2503,HIS退!B:F,5,FALSE)</f>
        <v>-0.84</v>
      </c>
      <c r="M2503" t="e">
        <f>VLOOKUP(J2503,银行退!A:F,6,FALSE)</f>
        <v>#N/A</v>
      </c>
      <c r="N2503" t="e">
        <f>VLOOKUP(J2503,网银退汇!H:M,6,FALSE)</f>
        <v>#N/A</v>
      </c>
    </row>
    <row r="2504" spans="1:14" hidden="1">
      <c r="A2504" s="1" t="s">
        <v>16835</v>
      </c>
      <c r="B2504" s="1">
        <v>2042464</v>
      </c>
      <c r="C2504" s="1" t="s">
        <v>10347</v>
      </c>
      <c r="D2504" s="1" t="s">
        <v>10348</v>
      </c>
      <c r="E2504" s="1" t="s">
        <v>10349</v>
      </c>
      <c r="F2504" s="2">
        <v>342.34</v>
      </c>
      <c r="G2504" s="1" t="s">
        <v>115</v>
      </c>
      <c r="H2504" s="1" t="s">
        <v>92</v>
      </c>
      <c r="I2504" s="1" t="s">
        <v>93</v>
      </c>
      <c r="J2504" s="1" t="s">
        <v>16836</v>
      </c>
      <c r="K2504" s="1" t="s">
        <v>16837</v>
      </c>
      <c r="L2504">
        <f>VLOOKUP(B2504,HIS退!B:F,5,FALSE)</f>
        <v>-342.34</v>
      </c>
      <c r="M2504" t="e">
        <f>VLOOKUP(J2504,银行退!A:F,6,FALSE)</f>
        <v>#N/A</v>
      </c>
      <c r="N2504" t="e">
        <f>VLOOKUP(J2504,网银退汇!H:M,6,FALSE)</f>
        <v>#N/A</v>
      </c>
    </row>
    <row r="2505" spans="1:14" hidden="1">
      <c r="A2505" s="1" t="s">
        <v>16838</v>
      </c>
      <c r="B2505" s="1">
        <v>2042483</v>
      </c>
      <c r="C2505" s="1" t="s">
        <v>10351</v>
      </c>
      <c r="D2505" s="1" t="s">
        <v>10352</v>
      </c>
      <c r="E2505" s="1" t="s">
        <v>10353</v>
      </c>
      <c r="F2505" s="2">
        <v>3459.18</v>
      </c>
      <c r="G2505" s="1" t="s">
        <v>115</v>
      </c>
      <c r="H2505" s="1" t="s">
        <v>92</v>
      </c>
      <c r="I2505" s="1" t="s">
        <v>93</v>
      </c>
      <c r="J2505" s="1" t="s">
        <v>16839</v>
      </c>
      <c r="K2505" s="1" t="s">
        <v>16840</v>
      </c>
      <c r="L2505">
        <f>VLOOKUP(B2505,HIS退!B:F,5,FALSE)</f>
        <v>-3459.18</v>
      </c>
      <c r="M2505" t="e">
        <f>VLOOKUP(J2505,银行退!A:F,6,FALSE)</f>
        <v>#N/A</v>
      </c>
      <c r="N2505" t="e">
        <f>VLOOKUP(J2505,网银退汇!H:M,6,FALSE)</f>
        <v>#N/A</v>
      </c>
    </row>
    <row r="2506" spans="1:14" hidden="1">
      <c r="A2506" s="1" t="s">
        <v>16841</v>
      </c>
      <c r="B2506" s="1">
        <v>2042515</v>
      </c>
      <c r="C2506" s="1" t="s">
        <v>10355</v>
      </c>
      <c r="D2506" s="1" t="s">
        <v>10356</v>
      </c>
      <c r="E2506" s="1" t="s">
        <v>10357</v>
      </c>
      <c r="F2506" s="2">
        <v>2000</v>
      </c>
      <c r="G2506" s="1" t="s">
        <v>115</v>
      </c>
      <c r="H2506" s="1" t="s">
        <v>92</v>
      </c>
      <c r="I2506" s="1" t="s">
        <v>93</v>
      </c>
      <c r="J2506" s="1" t="s">
        <v>16842</v>
      </c>
      <c r="K2506" s="1" t="s">
        <v>16843</v>
      </c>
      <c r="L2506">
        <f>VLOOKUP(B2506,HIS退!B:F,5,FALSE)</f>
        <v>-2000</v>
      </c>
      <c r="M2506" t="e">
        <f>VLOOKUP(J2506,银行退!A:F,6,FALSE)</f>
        <v>#N/A</v>
      </c>
      <c r="N2506" t="e">
        <f>VLOOKUP(J2506,网银退汇!H:M,6,FALSE)</f>
        <v>#N/A</v>
      </c>
    </row>
    <row r="2507" spans="1:14" hidden="1">
      <c r="A2507" s="1" t="s">
        <v>16844</v>
      </c>
      <c r="B2507" s="1">
        <v>2042526</v>
      </c>
      <c r="C2507" s="1" t="s">
        <v>10359</v>
      </c>
      <c r="D2507" s="1" t="s">
        <v>1416</v>
      </c>
      <c r="E2507" s="1" t="s">
        <v>1417</v>
      </c>
      <c r="F2507" s="2">
        <v>899.92</v>
      </c>
      <c r="G2507" s="1" t="s">
        <v>115</v>
      </c>
      <c r="H2507" s="1" t="s">
        <v>92</v>
      </c>
      <c r="I2507" s="1" t="s">
        <v>93</v>
      </c>
      <c r="J2507" s="1" t="s">
        <v>16845</v>
      </c>
      <c r="K2507" s="1" t="s">
        <v>16846</v>
      </c>
      <c r="L2507">
        <f>VLOOKUP(B2507,HIS退!B:F,5,FALSE)</f>
        <v>-899.92</v>
      </c>
      <c r="M2507" t="e">
        <f>VLOOKUP(J2507,银行退!A:F,6,FALSE)</f>
        <v>#N/A</v>
      </c>
      <c r="N2507" t="e">
        <f>VLOOKUP(J2507,网银退汇!H:M,6,FALSE)</f>
        <v>#N/A</v>
      </c>
    </row>
    <row r="2508" spans="1:14" hidden="1">
      <c r="A2508" s="1" t="s">
        <v>16847</v>
      </c>
      <c r="B2508" s="1">
        <v>2042538</v>
      </c>
      <c r="C2508" s="1" t="s">
        <v>10361</v>
      </c>
      <c r="D2508" s="1" t="s">
        <v>10356</v>
      </c>
      <c r="E2508" s="1" t="s">
        <v>10357</v>
      </c>
      <c r="F2508" s="2">
        <v>5001</v>
      </c>
      <c r="G2508" s="1" t="s">
        <v>115</v>
      </c>
      <c r="H2508" s="1" t="s">
        <v>92</v>
      </c>
      <c r="I2508" s="1" t="s">
        <v>93</v>
      </c>
      <c r="J2508" s="1" t="s">
        <v>16848</v>
      </c>
      <c r="K2508" s="1" t="s">
        <v>16849</v>
      </c>
      <c r="L2508">
        <f>VLOOKUP(B2508,HIS退!B:F,5,FALSE)</f>
        <v>-5001</v>
      </c>
      <c r="M2508" t="e">
        <f>VLOOKUP(J2508,银行退!A:F,6,FALSE)</f>
        <v>#N/A</v>
      </c>
      <c r="N2508" t="e">
        <f>VLOOKUP(J2508,网银退汇!H:M,6,FALSE)</f>
        <v>#N/A</v>
      </c>
    </row>
    <row r="2509" spans="1:14" hidden="1">
      <c r="A2509" s="1" t="s">
        <v>16850</v>
      </c>
      <c r="B2509" s="1">
        <v>2042556</v>
      </c>
      <c r="C2509" s="1" t="s">
        <v>10363</v>
      </c>
      <c r="D2509" s="1" t="s">
        <v>10364</v>
      </c>
      <c r="E2509" s="1" t="s">
        <v>10365</v>
      </c>
      <c r="F2509" s="2">
        <v>4668.9399999999996</v>
      </c>
      <c r="G2509" s="1" t="s">
        <v>115</v>
      </c>
      <c r="H2509" s="1" t="s">
        <v>92</v>
      </c>
      <c r="I2509" s="1" t="s">
        <v>93</v>
      </c>
      <c r="J2509" s="1" t="s">
        <v>16851</v>
      </c>
      <c r="K2509" s="1" t="s">
        <v>16852</v>
      </c>
      <c r="L2509">
        <f>VLOOKUP(B2509,HIS退!B:F,5,FALSE)</f>
        <v>-4668.9399999999996</v>
      </c>
      <c r="M2509" t="e">
        <f>VLOOKUP(J2509,银行退!A:F,6,FALSE)</f>
        <v>#N/A</v>
      </c>
      <c r="N2509" t="e">
        <f>VLOOKUP(J2509,网银退汇!H:M,6,FALSE)</f>
        <v>#N/A</v>
      </c>
    </row>
    <row r="2510" spans="1:14" hidden="1">
      <c r="A2510" s="1" t="s">
        <v>16853</v>
      </c>
      <c r="B2510" s="1">
        <v>2042574</v>
      </c>
      <c r="C2510" s="1" t="s">
        <v>10367</v>
      </c>
      <c r="D2510" s="1" t="s">
        <v>10368</v>
      </c>
      <c r="E2510" s="1" t="s">
        <v>10369</v>
      </c>
      <c r="F2510" s="2">
        <v>577.5</v>
      </c>
      <c r="G2510" s="1" t="s">
        <v>115</v>
      </c>
      <c r="H2510" s="1" t="s">
        <v>92</v>
      </c>
      <c r="I2510" s="1" t="s">
        <v>93</v>
      </c>
      <c r="J2510" s="1" t="s">
        <v>16854</v>
      </c>
      <c r="K2510" s="1" t="s">
        <v>16855</v>
      </c>
      <c r="L2510">
        <f>VLOOKUP(B2510,HIS退!B:F,5,FALSE)</f>
        <v>-577.5</v>
      </c>
      <c r="M2510" t="e">
        <f>VLOOKUP(J2510,银行退!A:F,6,FALSE)</f>
        <v>#N/A</v>
      </c>
      <c r="N2510" t="e">
        <f>VLOOKUP(J2510,网银退汇!H:M,6,FALSE)</f>
        <v>#N/A</v>
      </c>
    </row>
    <row r="2511" spans="1:14" hidden="1">
      <c r="A2511" s="1" t="s">
        <v>16856</v>
      </c>
      <c r="B2511" s="1">
        <v>2042611</v>
      </c>
      <c r="C2511" s="1" t="s">
        <v>10371</v>
      </c>
      <c r="D2511" s="1" t="s">
        <v>10372</v>
      </c>
      <c r="E2511" s="1" t="s">
        <v>10373</v>
      </c>
      <c r="F2511" s="2">
        <v>2600</v>
      </c>
      <c r="G2511" s="1" t="s">
        <v>115</v>
      </c>
      <c r="H2511" s="1" t="s">
        <v>92</v>
      </c>
      <c r="I2511" s="1" t="s">
        <v>93</v>
      </c>
      <c r="J2511" s="1" t="s">
        <v>16857</v>
      </c>
      <c r="K2511" s="1" t="s">
        <v>16858</v>
      </c>
      <c r="L2511">
        <f>VLOOKUP(B2511,HIS退!B:F,5,FALSE)</f>
        <v>-2600</v>
      </c>
      <c r="M2511" t="e">
        <f>VLOOKUP(J2511,银行退!A:F,6,FALSE)</f>
        <v>#N/A</v>
      </c>
      <c r="N2511" t="e">
        <f>VLOOKUP(J2511,网银退汇!H:M,6,FALSE)</f>
        <v>#N/A</v>
      </c>
    </row>
    <row r="2512" spans="1:14" hidden="1">
      <c r="A2512" s="1" t="s">
        <v>16859</v>
      </c>
      <c r="B2512" s="1">
        <v>2042622</v>
      </c>
      <c r="C2512" s="1" t="s">
        <v>10375</v>
      </c>
      <c r="D2512" s="1" t="s">
        <v>10376</v>
      </c>
      <c r="E2512" s="1" t="s">
        <v>10377</v>
      </c>
      <c r="F2512" s="2">
        <v>300</v>
      </c>
      <c r="G2512" s="1" t="s">
        <v>115</v>
      </c>
      <c r="H2512" s="1" t="s">
        <v>92</v>
      </c>
      <c r="I2512" s="1" t="s">
        <v>93</v>
      </c>
      <c r="J2512" s="1" t="s">
        <v>16860</v>
      </c>
      <c r="K2512" s="1" t="s">
        <v>16861</v>
      </c>
      <c r="L2512">
        <f>VLOOKUP(B2512,HIS退!B:F,5,FALSE)</f>
        <v>-300</v>
      </c>
      <c r="M2512" t="e">
        <f>VLOOKUP(J2512,银行退!A:F,6,FALSE)</f>
        <v>#N/A</v>
      </c>
      <c r="N2512" t="e">
        <f>VLOOKUP(J2512,网银退汇!H:M,6,FALSE)</f>
        <v>#N/A</v>
      </c>
    </row>
    <row r="2513" spans="1:14" hidden="1">
      <c r="A2513" s="1" t="s">
        <v>16862</v>
      </c>
      <c r="B2513" s="1">
        <v>2042762</v>
      </c>
      <c r="C2513" s="1" t="s">
        <v>10379</v>
      </c>
      <c r="D2513" s="1" t="s">
        <v>10380</v>
      </c>
      <c r="E2513" s="1" t="s">
        <v>10381</v>
      </c>
      <c r="F2513" s="2">
        <v>3730</v>
      </c>
      <c r="G2513" s="1" t="s">
        <v>115</v>
      </c>
      <c r="H2513" s="1" t="s">
        <v>92</v>
      </c>
      <c r="I2513" s="1" t="s">
        <v>93</v>
      </c>
      <c r="J2513" s="1" t="s">
        <v>16863</v>
      </c>
      <c r="K2513" s="1" t="s">
        <v>16864</v>
      </c>
      <c r="L2513">
        <f>VLOOKUP(B2513,HIS退!B:F,5,FALSE)</f>
        <v>-3730</v>
      </c>
      <c r="M2513" t="e">
        <f>VLOOKUP(J2513,银行退!A:F,6,FALSE)</f>
        <v>#N/A</v>
      </c>
      <c r="N2513" t="e">
        <f>VLOOKUP(J2513,网银退汇!H:M,6,FALSE)</f>
        <v>#N/A</v>
      </c>
    </row>
    <row r="2514" spans="1:14" hidden="1">
      <c r="A2514" s="1" t="s">
        <v>16865</v>
      </c>
      <c r="B2514" s="1">
        <v>2042782</v>
      </c>
      <c r="C2514" s="1" t="s">
        <v>10383</v>
      </c>
      <c r="D2514" s="1" t="s">
        <v>10384</v>
      </c>
      <c r="E2514" s="1" t="s">
        <v>10385</v>
      </c>
      <c r="F2514" s="2">
        <v>457.42</v>
      </c>
      <c r="G2514" s="1" t="s">
        <v>115</v>
      </c>
      <c r="H2514" s="1" t="s">
        <v>92</v>
      </c>
      <c r="I2514" s="1" t="s">
        <v>93</v>
      </c>
      <c r="J2514" s="1" t="s">
        <v>16866</v>
      </c>
      <c r="K2514" s="1" t="s">
        <v>16867</v>
      </c>
      <c r="L2514">
        <f>VLOOKUP(B2514,HIS退!B:F,5,FALSE)</f>
        <v>-457.42</v>
      </c>
      <c r="M2514" t="e">
        <f>VLOOKUP(J2514,银行退!A:F,6,FALSE)</f>
        <v>#N/A</v>
      </c>
      <c r="N2514" t="e">
        <f>VLOOKUP(J2514,网银退汇!H:M,6,FALSE)</f>
        <v>#N/A</v>
      </c>
    </row>
    <row r="2515" spans="1:14" hidden="1">
      <c r="A2515" s="1" t="s">
        <v>16868</v>
      </c>
      <c r="B2515" s="1">
        <v>2042785</v>
      </c>
      <c r="C2515" s="1" t="s">
        <v>10387</v>
      </c>
      <c r="D2515" s="1" t="s">
        <v>10388</v>
      </c>
      <c r="E2515" s="1" t="s">
        <v>539</v>
      </c>
      <c r="F2515" s="2">
        <v>4358.8900000000003</v>
      </c>
      <c r="G2515" s="1" t="s">
        <v>115</v>
      </c>
      <c r="H2515" s="1" t="s">
        <v>92</v>
      </c>
      <c r="I2515" s="1" t="s">
        <v>93</v>
      </c>
      <c r="J2515" s="1" t="s">
        <v>16869</v>
      </c>
      <c r="K2515" s="1" t="s">
        <v>16870</v>
      </c>
      <c r="L2515">
        <f>VLOOKUP(B2515,HIS退!B:F,5,FALSE)</f>
        <v>-4358.8900000000003</v>
      </c>
      <c r="M2515" t="e">
        <f>VLOOKUP(J2515,银行退!A:F,6,FALSE)</f>
        <v>#N/A</v>
      </c>
      <c r="N2515" t="e">
        <f>VLOOKUP(J2515,网银退汇!H:M,6,FALSE)</f>
        <v>#N/A</v>
      </c>
    </row>
    <row r="2516" spans="1:14" hidden="1">
      <c r="A2516" s="1" t="s">
        <v>16871</v>
      </c>
      <c r="B2516" s="1">
        <v>2042834</v>
      </c>
      <c r="C2516" s="1" t="s">
        <v>10390</v>
      </c>
      <c r="D2516" s="1" t="s">
        <v>10391</v>
      </c>
      <c r="E2516" s="1" t="s">
        <v>10392</v>
      </c>
      <c r="F2516" s="2">
        <v>1016.94</v>
      </c>
      <c r="G2516" s="1" t="s">
        <v>115</v>
      </c>
      <c r="H2516" s="1" t="s">
        <v>92</v>
      </c>
      <c r="I2516" s="1" t="s">
        <v>93</v>
      </c>
      <c r="J2516" s="1" t="s">
        <v>16872</v>
      </c>
      <c r="K2516" s="1" t="s">
        <v>16873</v>
      </c>
      <c r="L2516">
        <f>VLOOKUP(B2516,HIS退!B:F,5,FALSE)</f>
        <v>-1016.94</v>
      </c>
      <c r="M2516" t="e">
        <f>VLOOKUP(J2516,银行退!A:F,6,FALSE)</f>
        <v>#N/A</v>
      </c>
      <c r="N2516" t="e">
        <f>VLOOKUP(J2516,网银退汇!H:M,6,FALSE)</f>
        <v>#N/A</v>
      </c>
    </row>
    <row r="2517" spans="1:14" hidden="1">
      <c r="A2517" s="1" t="s">
        <v>16874</v>
      </c>
      <c r="B2517" s="1">
        <v>2042880</v>
      </c>
      <c r="C2517" s="1" t="s">
        <v>10394</v>
      </c>
      <c r="D2517" s="1" t="s">
        <v>10395</v>
      </c>
      <c r="E2517" s="1" t="s">
        <v>10396</v>
      </c>
      <c r="F2517" s="2">
        <v>1320.09</v>
      </c>
      <c r="G2517" s="1" t="s">
        <v>115</v>
      </c>
      <c r="H2517" s="1" t="s">
        <v>92</v>
      </c>
      <c r="I2517" s="1" t="s">
        <v>93</v>
      </c>
      <c r="J2517" s="1" t="s">
        <v>16875</v>
      </c>
      <c r="K2517" s="1" t="s">
        <v>16876</v>
      </c>
      <c r="L2517">
        <f>VLOOKUP(B2517,HIS退!B:F,5,FALSE)</f>
        <v>-1320.09</v>
      </c>
      <c r="M2517" t="e">
        <f>VLOOKUP(J2517,银行退!A:F,6,FALSE)</f>
        <v>#N/A</v>
      </c>
      <c r="N2517" t="e">
        <f>VLOOKUP(J2517,网银退汇!H:M,6,FALSE)</f>
        <v>#N/A</v>
      </c>
    </row>
    <row r="2518" spans="1:14" hidden="1">
      <c r="A2518" s="1" t="s">
        <v>16877</v>
      </c>
      <c r="B2518" s="1">
        <v>2042994</v>
      </c>
      <c r="C2518" s="1"/>
      <c r="D2518" s="1" t="s">
        <v>529</v>
      </c>
      <c r="E2518" s="1" t="s">
        <v>530</v>
      </c>
      <c r="F2518" s="2">
        <v>1.01</v>
      </c>
      <c r="G2518" s="1" t="s">
        <v>115</v>
      </c>
      <c r="H2518" s="1" t="s">
        <v>97</v>
      </c>
      <c r="I2518" s="1" t="s">
        <v>24</v>
      </c>
      <c r="J2518" s="1" t="s">
        <v>16878</v>
      </c>
      <c r="K2518" s="1" t="s">
        <v>1773</v>
      </c>
      <c r="L2518">
        <f>VLOOKUP(B2518,HIS退!B:F,5,FALSE)</f>
        <v>-1.01</v>
      </c>
      <c r="M2518" t="e">
        <f>VLOOKUP(J2518,银行退!A:F,6,FALSE)</f>
        <v>#N/A</v>
      </c>
      <c r="N2518" t="e">
        <f>VLOOKUP(J2518,网银退汇!H:M,6,FALSE)</f>
        <v>#N/A</v>
      </c>
    </row>
    <row r="2519" spans="1:14" hidden="1">
      <c r="A2519" s="1" t="s">
        <v>16879</v>
      </c>
      <c r="B2519" s="1">
        <v>2043009</v>
      </c>
      <c r="C2519" s="1" t="s">
        <v>10399</v>
      </c>
      <c r="D2519" s="1" t="s">
        <v>529</v>
      </c>
      <c r="E2519" s="1" t="s">
        <v>530</v>
      </c>
      <c r="F2519" s="2">
        <v>1.03</v>
      </c>
      <c r="G2519" s="1" t="s">
        <v>115</v>
      </c>
      <c r="H2519" s="1" t="s">
        <v>92</v>
      </c>
      <c r="I2519" s="1" t="s">
        <v>93</v>
      </c>
      <c r="J2519" s="1" t="s">
        <v>16880</v>
      </c>
      <c r="K2519" s="1" t="s">
        <v>1773</v>
      </c>
      <c r="L2519">
        <f>VLOOKUP(B2519,HIS退!B:F,5,FALSE)</f>
        <v>-1.03</v>
      </c>
      <c r="M2519" t="e">
        <f>VLOOKUP(J2519,银行退!A:F,6,FALSE)</f>
        <v>#N/A</v>
      </c>
      <c r="N2519" t="e">
        <f>VLOOKUP(J2519,网银退汇!H:M,6,FALSE)</f>
        <v>#N/A</v>
      </c>
    </row>
  </sheetData>
  <autoFilter ref="A1:N2519">
    <filterColumn colId="13">
      <filters>
        <filter val="20170901"/>
        <filter val="20170904"/>
        <filter val="20170905"/>
        <filter val="20170906"/>
        <filter val="20170907"/>
        <filter val="20170908"/>
        <filter val="20170911"/>
        <filter val="20170912"/>
        <filter val="20170913"/>
        <filter val="20170914"/>
        <filter val="20170915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5" zoomScaleNormal="85" workbookViewId="0">
      <selection activeCell="L16" sqref="L16"/>
    </sheetView>
  </sheetViews>
  <sheetFormatPr defaultRowHeight="14.25"/>
  <cols>
    <col min="1" max="1" width="18.5" bestFit="1" customWidth="1"/>
    <col min="5" max="5" width="21.625" style="4" bestFit="1" customWidth="1"/>
    <col min="6" max="6" width="9" style="4"/>
    <col min="7" max="7" width="15" customWidth="1"/>
    <col min="9" max="10" width="12.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3" t="s">
        <v>106</v>
      </c>
      <c r="F1" s="3" t="s">
        <v>5</v>
      </c>
      <c r="G1" s="1" t="s">
        <v>107</v>
      </c>
      <c r="H1" s="1" t="s">
        <v>8</v>
      </c>
      <c r="I1" s="8" t="s">
        <v>113</v>
      </c>
      <c r="J1" s="8" t="s">
        <v>114</v>
      </c>
    </row>
  </sheetData>
  <autoFilter ref="A1:J1">
    <sortState ref="A2:L1926">
      <sortCondition ref="G1:G192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"/>
  <sheetViews>
    <sheetView topLeftCell="B1" workbookViewId="0">
      <selection activeCell="N1" sqref="N1:N1048576"/>
    </sheetView>
  </sheetViews>
  <sheetFormatPr defaultRowHeight="14.25"/>
  <cols>
    <col min="1" max="1" width="9.5" bestFit="1" customWidth="1"/>
    <col min="2" max="2" width="9" customWidth="1"/>
    <col min="4" max="4" width="11" bestFit="1" customWidth="1"/>
    <col min="5" max="5" width="13.875" style="4" customWidth="1"/>
    <col min="7" max="7" width="12.875" customWidth="1"/>
    <col min="8" max="8" width="14.5" customWidth="1"/>
    <col min="10" max="10" width="11.625" bestFit="1" customWidth="1"/>
    <col min="11" max="11" width="18.5" customWidth="1"/>
    <col min="14" max="14" width="15.375" style="12" bestFit="1" customWidth="1"/>
  </cols>
  <sheetData>
    <row r="1" spans="1:15" s="1" customFormat="1">
      <c r="A1" s="1" t="s">
        <v>418</v>
      </c>
      <c r="B1" s="1" t="s">
        <v>0</v>
      </c>
      <c r="C1" s="1" t="s">
        <v>419</v>
      </c>
      <c r="D1" s="3" t="s">
        <v>420</v>
      </c>
      <c r="E1" s="1" t="s">
        <v>12</v>
      </c>
      <c r="F1" s="1" t="s">
        <v>11</v>
      </c>
      <c r="G1" s="1" t="s">
        <v>421</v>
      </c>
      <c r="H1" s="1" t="s">
        <v>422</v>
      </c>
      <c r="I1" s="1" t="s">
        <v>423</v>
      </c>
      <c r="J1" s="1" t="s">
        <v>424</v>
      </c>
      <c r="K1" s="3" t="s">
        <v>425</v>
      </c>
      <c r="L1" s="9" t="s">
        <v>17572</v>
      </c>
      <c r="M1" s="5" t="s">
        <v>17573</v>
      </c>
      <c r="N1" s="11" t="s">
        <v>473</v>
      </c>
      <c r="O1" s="1" t="s">
        <v>17606</v>
      </c>
    </row>
    <row r="2" spans="1:15">
      <c r="A2" s="3" t="s">
        <v>2415</v>
      </c>
      <c r="B2" s="3" t="s">
        <v>2417</v>
      </c>
      <c r="C2" s="3" t="s">
        <v>2415</v>
      </c>
      <c r="D2" s="10">
        <v>92.5</v>
      </c>
      <c r="E2" s="3" t="s">
        <v>426</v>
      </c>
      <c r="F2" s="3" t="s">
        <v>2418</v>
      </c>
      <c r="G2" s="3" t="s">
        <v>1120</v>
      </c>
      <c r="H2" s="3" t="s">
        <v>2077</v>
      </c>
      <c r="I2" s="3" t="s">
        <v>2419</v>
      </c>
      <c r="J2" s="3" t="s">
        <v>1122</v>
      </c>
      <c r="K2" s="3" t="s">
        <v>2078</v>
      </c>
      <c r="L2" t="e">
        <f>VLOOKUP(H2,银行退!A:C,3,FALSE)</f>
        <v>#N/A</v>
      </c>
      <c r="M2" s="4" t="str">
        <f>C2</f>
        <v>20170901</v>
      </c>
      <c r="N2" s="12" t="e">
        <f>VLOOKUP(H2,HIS退汇!G:I,3,FALSE)</f>
        <v>#N/A</v>
      </c>
      <c r="O2" t="str">
        <f>VLOOKUP(H2,自助退!J:J,1,FALSE)</f>
        <v>SR17083100034924</v>
      </c>
    </row>
    <row r="3" spans="1:15">
      <c r="A3" s="3" t="s">
        <v>2415</v>
      </c>
      <c r="B3" s="3" t="s">
        <v>2420</v>
      </c>
      <c r="C3" s="3" t="s">
        <v>2415</v>
      </c>
      <c r="D3" s="10">
        <v>1006.62</v>
      </c>
      <c r="E3" s="3" t="s">
        <v>426</v>
      </c>
      <c r="F3" s="3" t="s">
        <v>2421</v>
      </c>
      <c r="G3" s="3" t="s">
        <v>2100</v>
      </c>
      <c r="H3" s="3" t="s">
        <v>2101</v>
      </c>
      <c r="I3" s="3" t="s">
        <v>2422</v>
      </c>
      <c r="J3" s="3" t="s">
        <v>1171</v>
      </c>
      <c r="K3" s="3" t="s">
        <v>2102</v>
      </c>
      <c r="L3" t="e">
        <f>VLOOKUP(H3,银行退!A:C,3,FALSE)</f>
        <v>#N/A</v>
      </c>
      <c r="M3" s="4" t="str">
        <f t="shared" ref="M3:M66" si="0">C3</f>
        <v>20170901</v>
      </c>
      <c r="N3" s="12" t="e">
        <f>VLOOKUP(H3,HIS退汇!G:I,3,FALSE)</f>
        <v>#N/A</v>
      </c>
      <c r="O3" t="str">
        <f>VLOOKUP(H3,自助退!J:J,1,FALSE)</f>
        <v>SR17090100034965</v>
      </c>
    </row>
    <row r="4" spans="1:15">
      <c r="A4" s="3" t="s">
        <v>2415</v>
      </c>
      <c r="B4" s="3" t="s">
        <v>2423</v>
      </c>
      <c r="C4" s="3" t="s">
        <v>2415</v>
      </c>
      <c r="D4" s="10">
        <v>650</v>
      </c>
      <c r="E4" s="3" t="s">
        <v>426</v>
      </c>
      <c r="F4" s="3" t="s">
        <v>2424</v>
      </c>
      <c r="G4" s="3" t="s">
        <v>2113</v>
      </c>
      <c r="H4" s="3" t="s">
        <v>2114</v>
      </c>
      <c r="I4" s="3" t="s">
        <v>2425</v>
      </c>
      <c r="J4" s="3" t="s">
        <v>1194</v>
      </c>
      <c r="K4" s="3" t="s">
        <v>2115</v>
      </c>
      <c r="L4" t="e">
        <f>VLOOKUP(H4,银行退!A:C,3,FALSE)</f>
        <v>#N/A</v>
      </c>
      <c r="M4" s="4" t="str">
        <f t="shared" si="0"/>
        <v>20170901</v>
      </c>
      <c r="N4" s="12" t="e">
        <f>VLOOKUP(H4,HIS退汇!G:I,3,FALSE)</f>
        <v>#N/A</v>
      </c>
      <c r="O4" t="str">
        <f>VLOOKUP(H4,自助退!J:J,1,FALSE)</f>
        <v>SR17090100034980</v>
      </c>
    </row>
    <row r="5" spans="1:15">
      <c r="A5" s="3" t="s">
        <v>2415</v>
      </c>
      <c r="B5" s="3" t="s">
        <v>2426</v>
      </c>
      <c r="C5" s="3" t="s">
        <v>2415</v>
      </c>
      <c r="D5" s="10">
        <v>470</v>
      </c>
      <c r="E5" s="3" t="s">
        <v>426</v>
      </c>
      <c r="F5" s="3" t="s">
        <v>2427</v>
      </c>
      <c r="G5" s="3" t="s">
        <v>2116</v>
      </c>
      <c r="H5" s="3" t="s">
        <v>2117</v>
      </c>
      <c r="I5" s="3" t="s">
        <v>2428</v>
      </c>
      <c r="J5" s="3" t="s">
        <v>1194</v>
      </c>
      <c r="K5" s="3" t="s">
        <v>2115</v>
      </c>
      <c r="L5" t="e">
        <f>VLOOKUP(H5,银行退!A:C,3,FALSE)</f>
        <v>#N/A</v>
      </c>
      <c r="M5" s="4" t="str">
        <f t="shared" si="0"/>
        <v>20170901</v>
      </c>
      <c r="N5" s="12" t="e">
        <f>VLOOKUP(H5,HIS退汇!G:I,3,FALSE)</f>
        <v>#N/A</v>
      </c>
      <c r="O5" t="str">
        <f>VLOOKUP(H5,自助退!J:J,1,FALSE)</f>
        <v>SR17090100034983</v>
      </c>
    </row>
    <row r="6" spans="1:15">
      <c r="A6" s="3" t="s">
        <v>2415</v>
      </c>
      <c r="B6" s="3" t="s">
        <v>2429</v>
      </c>
      <c r="C6" s="3" t="s">
        <v>2415</v>
      </c>
      <c r="D6" s="10">
        <v>334</v>
      </c>
      <c r="E6" s="3" t="s">
        <v>426</v>
      </c>
      <c r="F6" s="3" t="s">
        <v>2430</v>
      </c>
      <c r="G6" s="3" t="s">
        <v>2187</v>
      </c>
      <c r="H6" s="3" t="s">
        <v>2188</v>
      </c>
      <c r="I6" s="3" t="s">
        <v>2431</v>
      </c>
      <c r="J6" s="3" t="s">
        <v>1334</v>
      </c>
      <c r="K6" s="3" t="s">
        <v>2189</v>
      </c>
      <c r="L6" t="e">
        <f>VLOOKUP(H6,银行退!A:C,3,FALSE)</f>
        <v>#N/A</v>
      </c>
      <c r="M6" s="4" t="str">
        <f t="shared" si="0"/>
        <v>20170901</v>
      </c>
      <c r="N6" s="12" t="e">
        <f>VLOOKUP(H6,HIS退汇!G:I,3,FALSE)</f>
        <v>#N/A</v>
      </c>
      <c r="O6" t="str">
        <f>VLOOKUP(H6,自助退!J:J,1,FALSE)</f>
        <v>SR17090100035129</v>
      </c>
    </row>
    <row r="7" spans="1:15">
      <c r="A7" s="3" t="s">
        <v>2415</v>
      </c>
      <c r="B7" s="3" t="s">
        <v>2432</v>
      </c>
      <c r="C7" s="3" t="s">
        <v>2415</v>
      </c>
      <c r="D7" s="10">
        <v>817.69</v>
      </c>
      <c r="E7" s="3" t="s">
        <v>426</v>
      </c>
      <c r="F7" s="3" t="s">
        <v>2433</v>
      </c>
      <c r="G7" s="3" t="s">
        <v>2266</v>
      </c>
      <c r="H7" s="3" t="s">
        <v>2267</v>
      </c>
      <c r="I7" s="3" t="s">
        <v>2434</v>
      </c>
      <c r="J7" s="3" t="s">
        <v>1477</v>
      </c>
      <c r="K7" s="3" t="s">
        <v>2268</v>
      </c>
      <c r="L7" t="e">
        <f>VLOOKUP(H7,银行退!A:C,3,FALSE)</f>
        <v>#N/A</v>
      </c>
      <c r="M7" s="4" t="str">
        <f t="shared" si="0"/>
        <v>20170901</v>
      </c>
      <c r="N7" s="12" t="e">
        <f>VLOOKUP(H7,HIS退汇!G:I,3,FALSE)</f>
        <v>#N/A</v>
      </c>
      <c r="O7" t="str">
        <f>VLOOKUP(H7,自助退!J:J,1,FALSE)</f>
        <v>SR17090100035214</v>
      </c>
    </row>
    <row r="8" spans="1:15">
      <c r="A8" s="3" t="s">
        <v>2415</v>
      </c>
      <c r="B8" s="3" t="s">
        <v>2435</v>
      </c>
      <c r="C8" s="3" t="s">
        <v>2415</v>
      </c>
      <c r="D8" s="10">
        <v>1500.92</v>
      </c>
      <c r="E8" s="3" t="s">
        <v>426</v>
      </c>
      <c r="F8" s="3" t="s">
        <v>2436</v>
      </c>
      <c r="G8" s="3" t="s">
        <v>2234</v>
      </c>
      <c r="H8" s="3" t="s">
        <v>2235</v>
      </c>
      <c r="I8" s="3" t="s">
        <v>2437</v>
      </c>
      <c r="J8" s="3" t="s">
        <v>1417</v>
      </c>
      <c r="K8" s="3" t="s">
        <v>2236</v>
      </c>
      <c r="L8" t="e">
        <f>VLOOKUP(H8,银行退!A:C,3,FALSE)</f>
        <v>#N/A</v>
      </c>
      <c r="M8" s="4" t="str">
        <f t="shared" si="0"/>
        <v>20170901</v>
      </c>
      <c r="N8" s="12" t="e">
        <f>VLOOKUP(H8,HIS退汇!G:I,3,FALSE)</f>
        <v>#N/A</v>
      </c>
      <c r="O8" t="str">
        <f>VLOOKUP(H8,自助退!J:J,1,FALSE)</f>
        <v>SR17090100035192</v>
      </c>
    </row>
    <row r="9" spans="1:15">
      <c r="A9" s="3" t="s">
        <v>2415</v>
      </c>
      <c r="B9" s="3" t="s">
        <v>2438</v>
      </c>
      <c r="C9" s="3" t="s">
        <v>2415</v>
      </c>
      <c r="D9" s="10">
        <v>396.06</v>
      </c>
      <c r="E9" s="3" t="s">
        <v>426</v>
      </c>
      <c r="F9" s="3" t="s">
        <v>2439</v>
      </c>
      <c r="G9" s="3" t="s">
        <v>2271</v>
      </c>
      <c r="H9" s="3" t="s">
        <v>2272</v>
      </c>
      <c r="I9" s="3" t="s">
        <v>2440</v>
      </c>
      <c r="J9" s="3" t="s">
        <v>1484</v>
      </c>
      <c r="K9" s="3" t="s">
        <v>2273</v>
      </c>
      <c r="L9" t="e">
        <f>VLOOKUP(H9,银行退!A:C,3,FALSE)</f>
        <v>#N/A</v>
      </c>
      <c r="M9" s="4" t="str">
        <f t="shared" si="0"/>
        <v>20170901</v>
      </c>
      <c r="N9" s="12" t="e">
        <f>VLOOKUP(H9,HIS退汇!G:I,3,FALSE)</f>
        <v>#N/A</v>
      </c>
      <c r="O9" t="str">
        <f>VLOOKUP(H9,自助退!J:J,1,FALSE)</f>
        <v>SR17090100035229</v>
      </c>
    </row>
    <row r="10" spans="1:15">
      <c r="A10" s="3" t="s">
        <v>2415</v>
      </c>
      <c r="B10" s="3" t="s">
        <v>2441</v>
      </c>
      <c r="C10" s="3" t="s">
        <v>2415</v>
      </c>
      <c r="D10" s="10">
        <v>46</v>
      </c>
      <c r="E10" s="3" t="s">
        <v>426</v>
      </c>
      <c r="F10" s="3" t="s">
        <v>2442</v>
      </c>
      <c r="G10" s="3" t="s">
        <v>2190</v>
      </c>
      <c r="H10" s="3" t="s">
        <v>2191</v>
      </c>
      <c r="I10" s="3" t="s">
        <v>2443</v>
      </c>
      <c r="J10" s="3" t="s">
        <v>1337</v>
      </c>
      <c r="K10" s="3" t="s">
        <v>2192</v>
      </c>
      <c r="L10" t="e">
        <f>VLOOKUP(H10,银行退!A:C,3,FALSE)</f>
        <v>#N/A</v>
      </c>
      <c r="M10" s="4" t="str">
        <f t="shared" si="0"/>
        <v>20170901</v>
      </c>
      <c r="N10" s="12" t="e">
        <f>VLOOKUP(H10,HIS退汇!G:I,3,FALSE)</f>
        <v>#N/A</v>
      </c>
      <c r="O10" t="str">
        <f>VLOOKUP(H10,自助退!J:J,1,FALSE)</f>
        <v>SR17090100035133</v>
      </c>
    </row>
    <row r="11" spans="1:15">
      <c r="A11" s="3" t="s">
        <v>2415</v>
      </c>
      <c r="B11" s="3" t="s">
        <v>2444</v>
      </c>
      <c r="C11" s="3" t="s">
        <v>2415</v>
      </c>
      <c r="D11" s="10">
        <v>406.98</v>
      </c>
      <c r="E11" s="3" t="s">
        <v>426</v>
      </c>
      <c r="F11" s="3" t="s">
        <v>2445</v>
      </c>
      <c r="G11" s="3" t="s">
        <v>2242</v>
      </c>
      <c r="H11" s="3" t="s">
        <v>2243</v>
      </c>
      <c r="I11" s="3" t="s">
        <v>2446</v>
      </c>
      <c r="J11" s="3" t="s">
        <v>1429</v>
      </c>
      <c r="K11" s="3" t="s">
        <v>2244</v>
      </c>
      <c r="L11" t="e">
        <f>VLOOKUP(H11,银行退!A:C,3,FALSE)</f>
        <v>#N/A</v>
      </c>
      <c r="M11" s="4" t="str">
        <f t="shared" si="0"/>
        <v>20170901</v>
      </c>
      <c r="N11" s="12" t="e">
        <f>VLOOKUP(H11,HIS退汇!G:I,3,FALSE)</f>
        <v>#N/A</v>
      </c>
      <c r="O11" t="str">
        <f>VLOOKUP(H11,自助退!J:J,1,FALSE)</f>
        <v>SR17090100035197</v>
      </c>
    </row>
    <row r="12" spans="1:15">
      <c r="A12" s="3" t="s">
        <v>2415</v>
      </c>
      <c r="B12" s="3" t="s">
        <v>2447</v>
      </c>
      <c r="C12" s="3" t="s">
        <v>2415</v>
      </c>
      <c r="D12" s="10">
        <v>93.2</v>
      </c>
      <c r="E12" s="3" t="s">
        <v>426</v>
      </c>
      <c r="F12" s="3" t="s">
        <v>2448</v>
      </c>
      <c r="G12" s="3" t="s">
        <v>2209</v>
      </c>
      <c r="H12" s="3" t="s">
        <v>2210</v>
      </c>
      <c r="I12" s="3" t="s">
        <v>2449</v>
      </c>
      <c r="J12" s="3" t="s">
        <v>1369</v>
      </c>
      <c r="K12" s="3" t="s">
        <v>2211</v>
      </c>
      <c r="L12" t="e">
        <f>VLOOKUP(H12,银行退!A:C,3,FALSE)</f>
        <v>#N/A</v>
      </c>
      <c r="M12" s="4" t="str">
        <f t="shared" si="0"/>
        <v>20170901</v>
      </c>
      <c r="N12" s="12" t="e">
        <f>VLOOKUP(H12,HIS退汇!G:I,3,FALSE)</f>
        <v>#N/A</v>
      </c>
      <c r="O12" t="str">
        <f>VLOOKUP(H12,自助退!J:J,1,FALSE)</f>
        <v>SR17090100035165</v>
      </c>
    </row>
    <row r="13" spans="1:15">
      <c r="A13" s="3" t="s">
        <v>2415</v>
      </c>
      <c r="B13" s="3" t="s">
        <v>2450</v>
      </c>
      <c r="C13" s="3" t="s">
        <v>2415</v>
      </c>
      <c r="D13" s="10">
        <v>705</v>
      </c>
      <c r="E13" s="3" t="s">
        <v>426</v>
      </c>
      <c r="F13" s="3" t="s">
        <v>2451</v>
      </c>
      <c r="G13" s="3" t="s">
        <v>2193</v>
      </c>
      <c r="H13" s="3" t="s">
        <v>2194</v>
      </c>
      <c r="I13" s="3" t="s">
        <v>2452</v>
      </c>
      <c r="J13" s="3" t="s">
        <v>1340</v>
      </c>
      <c r="K13" s="3" t="s">
        <v>2195</v>
      </c>
      <c r="L13" t="e">
        <f>VLOOKUP(H13,银行退!A:C,3,FALSE)</f>
        <v>#N/A</v>
      </c>
      <c r="M13" s="4" t="str">
        <f t="shared" si="0"/>
        <v>20170901</v>
      </c>
      <c r="N13" s="12" t="e">
        <f>VLOOKUP(H13,HIS退汇!G:I,3,FALSE)</f>
        <v>#N/A</v>
      </c>
      <c r="O13" t="str">
        <f>VLOOKUP(H13,自助退!J:J,1,FALSE)</f>
        <v>SR17090100035135</v>
      </c>
    </row>
    <row r="14" spans="1:15">
      <c r="A14" s="3" t="s">
        <v>2415</v>
      </c>
      <c r="B14" s="3" t="s">
        <v>2453</v>
      </c>
      <c r="C14" s="3" t="s">
        <v>2415</v>
      </c>
      <c r="D14" s="10">
        <v>5000</v>
      </c>
      <c r="E14" s="3" t="s">
        <v>426</v>
      </c>
      <c r="F14" s="3" t="s">
        <v>2454</v>
      </c>
      <c r="G14" s="3" t="s">
        <v>2318</v>
      </c>
      <c r="H14" s="3" t="s">
        <v>2319</v>
      </c>
      <c r="I14" s="3" t="s">
        <v>2455</v>
      </c>
      <c r="J14" s="3" t="s">
        <v>1575</v>
      </c>
      <c r="K14" s="3" t="s">
        <v>2320</v>
      </c>
      <c r="L14" t="e">
        <f>VLOOKUP(H14,银行退!A:C,3,FALSE)</f>
        <v>#N/A</v>
      </c>
      <c r="M14" s="4" t="str">
        <f t="shared" si="0"/>
        <v>20170901</v>
      </c>
      <c r="N14" s="12" t="e">
        <f>VLOOKUP(H14,HIS退汇!G:I,3,FALSE)</f>
        <v>#N/A</v>
      </c>
      <c r="O14" t="str">
        <f>VLOOKUP(H14,自助退!J:J,1,FALSE)</f>
        <v>SR17090100035297</v>
      </c>
    </row>
    <row r="15" spans="1:15">
      <c r="A15" s="3" t="s">
        <v>2415</v>
      </c>
      <c r="B15" s="3" t="s">
        <v>2456</v>
      </c>
      <c r="C15" s="3" t="s">
        <v>2415</v>
      </c>
      <c r="D15" s="10">
        <v>2084.6799999999998</v>
      </c>
      <c r="E15" s="3" t="s">
        <v>426</v>
      </c>
      <c r="F15" s="3" t="s">
        <v>2457</v>
      </c>
      <c r="G15" s="3" t="s">
        <v>2329</v>
      </c>
      <c r="H15" s="3" t="s">
        <v>2330</v>
      </c>
      <c r="I15" s="3" t="s">
        <v>2458</v>
      </c>
      <c r="J15" s="3" t="s">
        <v>1598</v>
      </c>
      <c r="K15" s="3" t="s">
        <v>2331</v>
      </c>
      <c r="L15" t="e">
        <f>VLOOKUP(H15,银行退!A:C,3,FALSE)</f>
        <v>#N/A</v>
      </c>
      <c r="M15" s="4" t="str">
        <f t="shared" si="0"/>
        <v>20170901</v>
      </c>
      <c r="N15" s="12" t="e">
        <f>VLOOKUP(H15,HIS退汇!G:I,3,FALSE)</f>
        <v>#N/A</v>
      </c>
      <c r="O15" t="str">
        <f>VLOOKUP(H15,自助退!J:J,1,FALSE)</f>
        <v>SR17090100035309</v>
      </c>
    </row>
    <row r="16" spans="1:15">
      <c r="A16" s="3" t="s">
        <v>2415</v>
      </c>
      <c r="B16" s="3" t="s">
        <v>2459</v>
      </c>
      <c r="C16" s="3" t="s">
        <v>2415</v>
      </c>
      <c r="D16" s="10">
        <v>10030</v>
      </c>
      <c r="E16" s="3" t="s">
        <v>426</v>
      </c>
      <c r="F16" s="3" t="s">
        <v>2460</v>
      </c>
      <c r="G16" s="3" t="s">
        <v>2357</v>
      </c>
      <c r="H16" s="3" t="s">
        <v>2358</v>
      </c>
      <c r="I16" s="3" t="s">
        <v>2461</v>
      </c>
      <c r="J16" s="3" t="s">
        <v>1648</v>
      </c>
      <c r="K16" s="3" t="s">
        <v>2359</v>
      </c>
      <c r="L16" t="e">
        <f>VLOOKUP(H16,银行退!A:C,3,FALSE)</f>
        <v>#N/A</v>
      </c>
      <c r="M16" s="4" t="str">
        <f t="shared" si="0"/>
        <v>20170901</v>
      </c>
      <c r="N16" s="12" t="e">
        <f>VLOOKUP(H16,HIS退汇!G:I,3,FALSE)</f>
        <v>#N/A</v>
      </c>
      <c r="O16" t="str">
        <f>VLOOKUP(H16,自助退!J:J,1,FALSE)</f>
        <v>SR17090100035355</v>
      </c>
    </row>
    <row r="17" spans="1:15">
      <c r="A17" s="3" t="s">
        <v>2415</v>
      </c>
      <c r="B17" s="3" t="s">
        <v>2462</v>
      </c>
      <c r="C17" s="3" t="s">
        <v>2415</v>
      </c>
      <c r="D17" s="10">
        <v>304.27999999999997</v>
      </c>
      <c r="E17" s="3" t="s">
        <v>426</v>
      </c>
      <c r="F17" s="3" t="s">
        <v>2463</v>
      </c>
      <c r="G17" s="3" t="s">
        <v>2350</v>
      </c>
      <c r="H17" s="3" t="s">
        <v>2351</v>
      </c>
      <c r="I17" s="3" t="s">
        <v>2464</v>
      </c>
      <c r="J17" s="3" t="s">
        <v>1637</v>
      </c>
      <c r="K17" s="3" t="s">
        <v>2352</v>
      </c>
      <c r="L17" t="e">
        <f>VLOOKUP(H17,银行退!A:C,3,FALSE)</f>
        <v>#N/A</v>
      </c>
      <c r="M17" s="4" t="str">
        <f t="shared" si="0"/>
        <v>20170901</v>
      </c>
      <c r="N17" s="12" t="e">
        <f>VLOOKUP(H17,HIS退汇!G:I,3,FALSE)</f>
        <v>#N/A</v>
      </c>
      <c r="O17" t="str">
        <f>VLOOKUP(H17,自助退!J:J,1,FALSE)</f>
        <v>SR17090100035343</v>
      </c>
    </row>
    <row r="18" spans="1:15">
      <c r="A18" s="3" t="s">
        <v>2415</v>
      </c>
      <c r="B18" s="3" t="s">
        <v>2465</v>
      </c>
      <c r="C18" s="3" t="s">
        <v>2415</v>
      </c>
      <c r="D18" s="10">
        <v>33.450000000000003</v>
      </c>
      <c r="E18" s="3" t="s">
        <v>426</v>
      </c>
      <c r="F18" s="3" t="s">
        <v>2466</v>
      </c>
      <c r="G18" s="3" t="s">
        <v>1166</v>
      </c>
      <c r="H18" s="3" t="s">
        <v>2099</v>
      </c>
      <c r="I18" s="3" t="s">
        <v>2467</v>
      </c>
      <c r="J18" s="3" t="s">
        <v>1168</v>
      </c>
      <c r="K18" s="3" t="s">
        <v>1754</v>
      </c>
      <c r="L18" t="e">
        <f>VLOOKUP(H18,银行退!A:C,3,FALSE)</f>
        <v>#N/A</v>
      </c>
      <c r="M18" s="4" t="str">
        <f t="shared" si="0"/>
        <v>20170901</v>
      </c>
      <c r="N18" s="12" t="e">
        <f>VLOOKUP(H18,HIS退汇!G:I,3,FALSE)</f>
        <v>#N/A</v>
      </c>
      <c r="O18" t="str">
        <f>VLOOKUP(H18,自助退!J:J,1,FALSE)</f>
        <v>SR17090100034962</v>
      </c>
    </row>
    <row r="19" spans="1:15">
      <c r="A19" s="3" t="s">
        <v>2415</v>
      </c>
      <c r="B19" s="3" t="s">
        <v>2468</v>
      </c>
      <c r="C19" s="3" t="s">
        <v>2415</v>
      </c>
      <c r="D19" s="10">
        <v>5403.84</v>
      </c>
      <c r="E19" s="3" t="s">
        <v>426</v>
      </c>
      <c r="F19" s="3" t="s">
        <v>2469</v>
      </c>
      <c r="G19" s="3" t="s">
        <v>2373</v>
      </c>
      <c r="H19" s="3" t="s">
        <v>2374</v>
      </c>
      <c r="I19" s="3" t="s">
        <v>2470</v>
      </c>
      <c r="J19" s="3" t="s">
        <v>1674</v>
      </c>
      <c r="K19" s="3" t="s">
        <v>2375</v>
      </c>
      <c r="L19" t="e">
        <f>VLOOKUP(H19,银行退!A:C,3,FALSE)</f>
        <v>#N/A</v>
      </c>
      <c r="M19" s="4" t="str">
        <f t="shared" si="0"/>
        <v>20170901</v>
      </c>
      <c r="N19" s="12" t="e">
        <f>VLOOKUP(H19,HIS退汇!G:I,3,FALSE)</f>
        <v>#N/A</v>
      </c>
      <c r="O19" t="str">
        <f>VLOOKUP(H19,自助退!J:J,1,FALSE)</f>
        <v>SR17090100035385</v>
      </c>
    </row>
    <row r="20" spans="1:15">
      <c r="A20" s="3" t="s">
        <v>2415</v>
      </c>
      <c r="B20" s="3" t="s">
        <v>2471</v>
      </c>
      <c r="C20" s="3" t="s">
        <v>2415</v>
      </c>
      <c r="D20" s="10">
        <v>14.22</v>
      </c>
      <c r="E20" s="3" t="s">
        <v>426</v>
      </c>
      <c r="F20" s="3" t="s">
        <v>2472</v>
      </c>
      <c r="G20" s="3" t="s">
        <v>1185</v>
      </c>
      <c r="H20" s="3" t="s">
        <v>2109</v>
      </c>
      <c r="I20" s="3" t="s">
        <v>2473</v>
      </c>
      <c r="J20" s="3" t="s">
        <v>1187</v>
      </c>
      <c r="K20" s="3" t="s">
        <v>2110</v>
      </c>
      <c r="L20" t="e">
        <f>VLOOKUP(H20,银行退!A:C,3,FALSE)</f>
        <v>#N/A</v>
      </c>
      <c r="M20" s="4" t="str">
        <f t="shared" si="0"/>
        <v>20170901</v>
      </c>
      <c r="N20" s="12" t="e">
        <f>VLOOKUP(H20,HIS退汇!G:I,3,FALSE)</f>
        <v>#N/A</v>
      </c>
      <c r="O20" t="str">
        <f>VLOOKUP(H20,自助退!J:J,1,FALSE)</f>
        <v>SR17090100034975</v>
      </c>
    </row>
    <row r="21" spans="1:15">
      <c r="A21" s="3" t="s">
        <v>2415</v>
      </c>
      <c r="B21" s="3" t="s">
        <v>2474</v>
      </c>
      <c r="C21" s="3" t="s">
        <v>2415</v>
      </c>
      <c r="D21" s="10">
        <v>169</v>
      </c>
      <c r="E21" s="3" t="s">
        <v>426</v>
      </c>
      <c r="F21" s="3" t="s">
        <v>2475</v>
      </c>
      <c r="G21" s="3" t="s">
        <v>2364</v>
      </c>
      <c r="H21" s="3" t="s">
        <v>2365</v>
      </c>
      <c r="I21" s="3" t="s">
        <v>2476</v>
      </c>
      <c r="J21" s="3" t="s">
        <v>1659</v>
      </c>
      <c r="K21" s="3" t="s">
        <v>2366</v>
      </c>
      <c r="L21" t="e">
        <f>VLOOKUP(H21,银行退!A:C,3,FALSE)</f>
        <v>#N/A</v>
      </c>
      <c r="M21" s="4" t="str">
        <f t="shared" si="0"/>
        <v>20170901</v>
      </c>
      <c r="N21" s="12" t="e">
        <f>VLOOKUP(H21,HIS退汇!G:I,3,FALSE)</f>
        <v>#N/A</v>
      </c>
      <c r="O21" t="str">
        <f>VLOOKUP(H21,自助退!J:J,1,FALSE)</f>
        <v>SR17090100035365</v>
      </c>
    </row>
    <row r="22" spans="1:15">
      <c r="A22" s="3" t="s">
        <v>16881</v>
      </c>
      <c r="B22" s="3" t="s">
        <v>16882</v>
      </c>
      <c r="C22" s="3" t="s">
        <v>16881</v>
      </c>
      <c r="D22" s="10">
        <v>508.34</v>
      </c>
      <c r="E22" s="3" t="s">
        <v>426</v>
      </c>
      <c r="F22" s="3" t="s">
        <v>16883</v>
      </c>
      <c r="G22" s="3" t="s">
        <v>10824</v>
      </c>
      <c r="H22" s="3" t="s">
        <v>2479</v>
      </c>
      <c r="I22" s="3" t="s">
        <v>16884</v>
      </c>
      <c r="J22" s="3" t="s">
        <v>2843</v>
      </c>
      <c r="K22" s="3" t="s">
        <v>2478</v>
      </c>
      <c r="L22" t="e">
        <f>VLOOKUP(H22,银行退!A:C,3,FALSE)</f>
        <v>#N/A</v>
      </c>
      <c r="M22" s="4" t="str">
        <f t="shared" si="0"/>
        <v>20170904</v>
      </c>
      <c r="N22" s="12" t="e">
        <f>VLOOKUP(H22,HIS退汇!G:I,3,FALSE)</f>
        <v>#N/A</v>
      </c>
      <c r="O22" t="str">
        <f>VLOOKUP(H22,自助退!J:J,1,FALSE)</f>
        <v>SR17090200035563</v>
      </c>
    </row>
    <row r="23" spans="1:15">
      <c r="A23" s="3" t="s">
        <v>16881</v>
      </c>
      <c r="B23" s="3" t="s">
        <v>16885</v>
      </c>
      <c r="C23" s="3" t="s">
        <v>16881</v>
      </c>
      <c r="D23" s="10">
        <v>20</v>
      </c>
      <c r="E23" s="3" t="s">
        <v>426</v>
      </c>
      <c r="F23" s="3" t="s">
        <v>16886</v>
      </c>
      <c r="G23" s="3" t="s">
        <v>11074</v>
      </c>
      <c r="H23" s="3" t="s">
        <v>2482</v>
      </c>
      <c r="I23" s="3" t="s">
        <v>16887</v>
      </c>
      <c r="J23" s="3" t="s">
        <v>3162</v>
      </c>
      <c r="K23" s="3" t="s">
        <v>2481</v>
      </c>
      <c r="L23" t="e">
        <f>VLOOKUP(H23,银行退!A:C,3,FALSE)</f>
        <v>#N/A</v>
      </c>
      <c r="M23" s="4" t="str">
        <f t="shared" si="0"/>
        <v>20170904</v>
      </c>
      <c r="N23" s="12" t="e">
        <f>VLOOKUP(H23,HIS退汇!G:I,3,FALSE)</f>
        <v>#N/A</v>
      </c>
      <c r="O23" t="str">
        <f>VLOOKUP(H23,自助退!J:J,1,FALSE)</f>
        <v>SR17090400035856</v>
      </c>
    </row>
    <row r="24" spans="1:15">
      <c r="A24" s="3" t="s">
        <v>16881</v>
      </c>
      <c r="B24" s="3" t="s">
        <v>16888</v>
      </c>
      <c r="C24" s="3" t="s">
        <v>16881</v>
      </c>
      <c r="D24" s="10">
        <v>82</v>
      </c>
      <c r="E24" s="3" t="s">
        <v>426</v>
      </c>
      <c r="F24" s="3" t="s">
        <v>16889</v>
      </c>
      <c r="G24" s="3" t="s">
        <v>11035</v>
      </c>
      <c r="H24" s="3" t="s">
        <v>2485</v>
      </c>
      <c r="I24" s="3" t="s">
        <v>16890</v>
      </c>
      <c r="J24" s="3" t="s">
        <v>3111</v>
      </c>
      <c r="K24" s="3" t="s">
        <v>2484</v>
      </c>
      <c r="L24" t="e">
        <f>VLOOKUP(H24,银行退!A:C,3,FALSE)</f>
        <v>#N/A</v>
      </c>
      <c r="M24" s="4" t="str">
        <f t="shared" si="0"/>
        <v>20170904</v>
      </c>
      <c r="N24" s="12" t="e">
        <f>VLOOKUP(H24,HIS退汇!G:I,3,FALSE)</f>
        <v>#N/A</v>
      </c>
      <c r="O24" t="str">
        <f>VLOOKUP(H24,自助退!J:J,1,FALSE)</f>
        <v>SR17090300035811</v>
      </c>
    </row>
    <row r="25" spans="1:15">
      <c r="A25" s="3" t="s">
        <v>16881</v>
      </c>
      <c r="B25" s="3" t="s">
        <v>16891</v>
      </c>
      <c r="C25" s="3" t="s">
        <v>16881</v>
      </c>
      <c r="D25" s="10">
        <v>8.4700000000000006</v>
      </c>
      <c r="E25" s="3" t="s">
        <v>426</v>
      </c>
      <c r="F25" s="3" t="s">
        <v>16892</v>
      </c>
      <c r="G25" s="3" t="s">
        <v>11069</v>
      </c>
      <c r="H25" s="3" t="s">
        <v>2518</v>
      </c>
      <c r="I25" s="3" t="s">
        <v>16893</v>
      </c>
      <c r="J25" s="3" t="s">
        <v>3156</v>
      </c>
      <c r="K25" s="3" t="s">
        <v>2517</v>
      </c>
      <c r="L25" t="e">
        <f>VLOOKUP(H25,银行退!A:C,3,FALSE)</f>
        <v>#N/A</v>
      </c>
      <c r="M25" s="4" t="str">
        <f t="shared" si="0"/>
        <v>20170904</v>
      </c>
      <c r="N25" s="12" t="e">
        <f>VLOOKUP(H25,HIS退汇!G:I,3,FALSE)</f>
        <v>#N/A</v>
      </c>
      <c r="O25" t="str">
        <f>VLOOKUP(H25,自助退!J:J,1,FALSE)</f>
        <v>SR17090300035849</v>
      </c>
    </row>
    <row r="26" spans="1:15">
      <c r="A26" s="3" t="s">
        <v>16881</v>
      </c>
      <c r="B26" s="3" t="s">
        <v>429</v>
      </c>
      <c r="C26" s="3" t="s">
        <v>16881</v>
      </c>
      <c r="D26" s="10">
        <v>138.41999999999999</v>
      </c>
      <c r="E26" s="3" t="s">
        <v>426</v>
      </c>
      <c r="F26" s="3" t="s">
        <v>16894</v>
      </c>
      <c r="G26" s="3" t="s">
        <v>2808</v>
      </c>
      <c r="H26" s="3" t="s">
        <v>10797</v>
      </c>
      <c r="I26" s="3" t="s">
        <v>16895</v>
      </c>
      <c r="J26" s="3" t="s">
        <v>2810</v>
      </c>
      <c r="K26" s="3" t="s">
        <v>10798</v>
      </c>
      <c r="L26" t="e">
        <f>VLOOKUP(H26,银行退!A:C,3,FALSE)</f>
        <v>#N/A</v>
      </c>
      <c r="M26" s="4" t="str">
        <f t="shared" si="0"/>
        <v>20170904</v>
      </c>
      <c r="N26" s="12" t="e">
        <f>VLOOKUP(H26,HIS退汇!G:I,3,FALSE)</f>
        <v>#N/A</v>
      </c>
      <c r="O26" t="str">
        <f>VLOOKUP(H26,自助退!J:J,1,FALSE)</f>
        <v>SR17090200035523</v>
      </c>
    </row>
    <row r="27" spans="1:15">
      <c r="A27" s="3" t="s">
        <v>16881</v>
      </c>
      <c r="B27" s="3" t="s">
        <v>2416</v>
      </c>
      <c r="C27" s="3" t="s">
        <v>16881</v>
      </c>
      <c r="D27" s="10">
        <v>6000</v>
      </c>
      <c r="E27" s="3" t="s">
        <v>426</v>
      </c>
      <c r="F27" s="3" t="s">
        <v>16896</v>
      </c>
      <c r="G27" s="3" t="s">
        <v>1409</v>
      </c>
      <c r="H27" s="3" t="s">
        <v>2231</v>
      </c>
      <c r="I27" s="3" t="s">
        <v>16897</v>
      </c>
      <c r="J27" s="3" t="s">
        <v>16898</v>
      </c>
      <c r="K27" s="3" t="s">
        <v>2232</v>
      </c>
      <c r="L27" t="e">
        <f>VLOOKUP(H27,银行退!A:C,3,FALSE)</f>
        <v>#N/A</v>
      </c>
      <c r="M27" s="4" t="str">
        <f t="shared" si="0"/>
        <v>20170904</v>
      </c>
      <c r="N27" s="12" t="e">
        <f>VLOOKUP(H27,HIS退汇!G:I,3,FALSE)</f>
        <v>#N/A</v>
      </c>
      <c r="O27" t="str">
        <f>VLOOKUP(H27,自助退!J:J,1,FALSE)</f>
        <v>SR17090100035187</v>
      </c>
    </row>
    <row r="28" spans="1:15">
      <c r="A28" s="3" t="s">
        <v>16881</v>
      </c>
      <c r="B28" s="3" t="s">
        <v>16899</v>
      </c>
      <c r="C28" s="3" t="s">
        <v>16881</v>
      </c>
      <c r="D28" s="10">
        <v>1900</v>
      </c>
      <c r="E28" s="3" t="s">
        <v>426</v>
      </c>
      <c r="F28" s="3" t="s">
        <v>16900</v>
      </c>
      <c r="G28" s="3" t="s">
        <v>1419</v>
      </c>
      <c r="H28" s="3" t="s">
        <v>2237</v>
      </c>
      <c r="I28" s="3" t="s">
        <v>16901</v>
      </c>
      <c r="J28" s="3" t="s">
        <v>16898</v>
      </c>
      <c r="K28" s="3" t="s">
        <v>2232</v>
      </c>
      <c r="L28" t="e">
        <f>VLOOKUP(H28,银行退!A:C,3,FALSE)</f>
        <v>#N/A</v>
      </c>
      <c r="M28" s="4" t="str">
        <f t="shared" si="0"/>
        <v>20170904</v>
      </c>
      <c r="N28" s="12" t="e">
        <f>VLOOKUP(H28,HIS退汇!G:I,3,FALSE)</f>
        <v>#N/A</v>
      </c>
      <c r="O28" t="str">
        <f>VLOOKUP(H28,自助退!J:J,1,FALSE)</f>
        <v>SR17090100035193</v>
      </c>
    </row>
    <row r="29" spans="1:15">
      <c r="A29" s="3" t="s">
        <v>16881</v>
      </c>
      <c r="B29" s="3" t="s">
        <v>16902</v>
      </c>
      <c r="C29" s="3" t="s">
        <v>16881</v>
      </c>
      <c r="D29" s="10">
        <v>101.97</v>
      </c>
      <c r="E29" s="3" t="s">
        <v>426</v>
      </c>
      <c r="F29" s="3" t="s">
        <v>16903</v>
      </c>
      <c r="G29" s="3" t="s">
        <v>3010</v>
      </c>
      <c r="H29" s="3" t="s">
        <v>10955</v>
      </c>
      <c r="I29" s="3" t="s">
        <v>16904</v>
      </c>
      <c r="J29" s="3" t="s">
        <v>3012</v>
      </c>
      <c r="K29" s="3" t="s">
        <v>10956</v>
      </c>
      <c r="L29" t="e">
        <f>VLOOKUP(H29,银行退!A:C,3,FALSE)</f>
        <v>#N/A</v>
      </c>
      <c r="M29" s="4" t="str">
        <f t="shared" si="0"/>
        <v>20170904</v>
      </c>
      <c r="N29" s="12" t="e">
        <f>VLOOKUP(H29,HIS退汇!G:I,3,FALSE)</f>
        <v>#N/A</v>
      </c>
      <c r="O29" t="str">
        <f>VLOOKUP(H29,自助退!J:J,1,FALSE)</f>
        <v>SR17090200035737</v>
      </c>
    </row>
    <row r="30" spans="1:15">
      <c r="A30" s="3" t="s">
        <v>16881</v>
      </c>
      <c r="B30" s="3" t="s">
        <v>16905</v>
      </c>
      <c r="C30" s="3" t="s">
        <v>16881</v>
      </c>
      <c r="D30" s="10">
        <v>994.5</v>
      </c>
      <c r="E30" s="3" t="s">
        <v>426</v>
      </c>
      <c r="F30" s="3" t="s">
        <v>16906</v>
      </c>
      <c r="G30" s="3" t="s">
        <v>3107</v>
      </c>
      <c r="H30" s="3" t="s">
        <v>11032</v>
      </c>
      <c r="I30" s="3" t="s">
        <v>16907</v>
      </c>
      <c r="J30" s="3" t="s">
        <v>16908</v>
      </c>
      <c r="K30" s="3" t="s">
        <v>11033</v>
      </c>
      <c r="L30" t="e">
        <f>VLOOKUP(H30,银行退!A:C,3,FALSE)</f>
        <v>#N/A</v>
      </c>
      <c r="M30" s="4" t="str">
        <f t="shared" si="0"/>
        <v>20170904</v>
      </c>
      <c r="N30" s="12" t="e">
        <f>VLOOKUP(H30,HIS退汇!G:I,3,FALSE)</f>
        <v>#N/A</v>
      </c>
      <c r="O30" t="str">
        <f>VLOOKUP(H30,自助退!J:J,1,FALSE)</f>
        <v>SR17090300035809</v>
      </c>
    </row>
    <row r="31" spans="1:15">
      <c r="A31" s="3" t="s">
        <v>16881</v>
      </c>
      <c r="B31" s="3" t="s">
        <v>16909</v>
      </c>
      <c r="C31" s="3" t="s">
        <v>16881</v>
      </c>
      <c r="D31" s="10">
        <v>4439.43</v>
      </c>
      <c r="E31" s="3" t="s">
        <v>426</v>
      </c>
      <c r="F31" s="3" t="s">
        <v>16910</v>
      </c>
      <c r="G31" s="3" t="s">
        <v>2788</v>
      </c>
      <c r="H31" s="3" t="s">
        <v>10782</v>
      </c>
      <c r="I31" s="3" t="s">
        <v>16911</v>
      </c>
      <c r="J31" s="3" t="s">
        <v>2790</v>
      </c>
      <c r="K31" s="3" t="s">
        <v>10783</v>
      </c>
      <c r="L31" t="e">
        <f>VLOOKUP(H31,银行退!A:C,3,FALSE)</f>
        <v>#N/A</v>
      </c>
      <c r="M31" s="4" t="str">
        <f t="shared" si="0"/>
        <v>20170904</v>
      </c>
      <c r="N31" s="12" t="e">
        <f>VLOOKUP(H31,HIS退汇!G:I,3,FALSE)</f>
        <v>#N/A</v>
      </c>
      <c r="O31" t="str">
        <f>VLOOKUP(H31,自助退!J:J,1,FALSE)</f>
        <v>SR17090200035504</v>
      </c>
    </row>
    <row r="32" spans="1:15">
      <c r="A32" s="3" t="s">
        <v>16881</v>
      </c>
      <c r="B32" s="3" t="s">
        <v>16912</v>
      </c>
      <c r="C32" s="3" t="s">
        <v>16881</v>
      </c>
      <c r="D32" s="10">
        <v>780</v>
      </c>
      <c r="E32" s="3" t="s">
        <v>426</v>
      </c>
      <c r="F32" s="3" t="s">
        <v>16913</v>
      </c>
      <c r="G32" s="3" t="s">
        <v>10958</v>
      </c>
      <c r="H32" s="3" t="s">
        <v>10959</v>
      </c>
      <c r="I32" s="3" t="s">
        <v>16914</v>
      </c>
      <c r="J32" s="3" t="s">
        <v>16915</v>
      </c>
      <c r="K32" s="3" t="s">
        <v>10960</v>
      </c>
      <c r="L32" t="e">
        <f>VLOOKUP(H32,银行退!A:C,3,FALSE)</f>
        <v>#N/A</v>
      </c>
      <c r="M32" s="4" t="str">
        <f t="shared" si="0"/>
        <v>20170904</v>
      </c>
      <c r="N32" s="12" t="e">
        <f>VLOOKUP(H32,HIS退汇!G:I,3,FALSE)</f>
        <v>#N/A</v>
      </c>
      <c r="O32" t="str">
        <f>VLOOKUP(H32,自助退!J:J,1,FALSE)</f>
        <v>SR17090200035740</v>
      </c>
    </row>
    <row r="33" spans="1:15">
      <c r="A33" s="3" t="s">
        <v>16881</v>
      </c>
      <c r="B33" s="3" t="s">
        <v>16916</v>
      </c>
      <c r="C33" s="3" t="s">
        <v>16881</v>
      </c>
      <c r="D33" s="10">
        <v>20</v>
      </c>
      <c r="E33" s="3" t="s">
        <v>426</v>
      </c>
      <c r="F33" s="3" t="s">
        <v>16917</v>
      </c>
      <c r="G33" s="3" t="s">
        <v>2804</v>
      </c>
      <c r="H33" s="3" t="s">
        <v>10794</v>
      </c>
      <c r="I33" s="3" t="s">
        <v>16918</v>
      </c>
      <c r="J33" s="3" t="s">
        <v>2806</v>
      </c>
      <c r="K33" s="3" t="s">
        <v>10795</v>
      </c>
      <c r="L33" t="e">
        <f>VLOOKUP(H33,银行退!A:C,3,FALSE)</f>
        <v>#N/A</v>
      </c>
      <c r="M33" s="4" t="str">
        <f t="shared" si="0"/>
        <v>20170904</v>
      </c>
      <c r="N33" s="12" t="e">
        <f>VLOOKUP(H33,HIS退汇!G:I,3,FALSE)</f>
        <v>#N/A</v>
      </c>
      <c r="O33" t="str">
        <f>VLOOKUP(H33,自助退!J:J,1,FALSE)</f>
        <v>SR17090200035517</v>
      </c>
    </row>
    <row r="34" spans="1:15">
      <c r="A34" s="3" t="s">
        <v>16881</v>
      </c>
      <c r="B34" s="3" t="s">
        <v>16919</v>
      </c>
      <c r="C34" s="3" t="s">
        <v>16881</v>
      </c>
      <c r="D34" s="10">
        <v>5000</v>
      </c>
      <c r="E34" s="3" t="s">
        <v>426</v>
      </c>
      <c r="F34" s="3" t="s">
        <v>16920</v>
      </c>
      <c r="G34" s="3" t="s">
        <v>1539</v>
      </c>
      <c r="H34" s="3" t="s">
        <v>2300</v>
      </c>
      <c r="I34" s="3" t="s">
        <v>16921</v>
      </c>
      <c r="J34" s="3" t="s">
        <v>1541</v>
      </c>
      <c r="K34" s="3" t="s">
        <v>2301</v>
      </c>
      <c r="L34" t="e">
        <f>VLOOKUP(H34,银行退!A:C,3,FALSE)</f>
        <v>#N/A</v>
      </c>
      <c r="M34" s="4" t="str">
        <f t="shared" si="0"/>
        <v>20170904</v>
      </c>
      <c r="N34" s="12" t="e">
        <f>VLOOKUP(H34,HIS退汇!G:I,3,FALSE)</f>
        <v>#N/A</v>
      </c>
      <c r="O34" t="str">
        <f>VLOOKUP(H34,自助退!J:J,1,FALSE)</f>
        <v>SR17090100035275</v>
      </c>
    </row>
    <row r="35" spans="1:15">
      <c r="A35" s="3" t="s">
        <v>16881</v>
      </c>
      <c r="B35" s="3" t="s">
        <v>16922</v>
      </c>
      <c r="C35" s="3" t="s">
        <v>16881</v>
      </c>
      <c r="D35" s="10">
        <v>3000</v>
      </c>
      <c r="E35" s="3" t="s">
        <v>426</v>
      </c>
      <c r="F35" s="3" t="s">
        <v>16923</v>
      </c>
      <c r="G35" s="3" t="s">
        <v>1665</v>
      </c>
      <c r="H35" s="3" t="s">
        <v>2369</v>
      </c>
      <c r="I35" s="3" t="s">
        <v>16924</v>
      </c>
      <c r="J35" s="3" t="s">
        <v>1667</v>
      </c>
      <c r="K35" s="3" t="s">
        <v>2370</v>
      </c>
      <c r="L35" t="e">
        <f>VLOOKUP(H35,银行退!A:C,3,FALSE)</f>
        <v>#N/A</v>
      </c>
      <c r="M35" s="4" t="str">
        <f t="shared" si="0"/>
        <v>20170904</v>
      </c>
      <c r="N35" s="12" t="e">
        <f>VLOOKUP(H35,HIS退汇!G:I,3,FALSE)</f>
        <v>#N/A</v>
      </c>
      <c r="O35" t="str">
        <f>VLOOKUP(H35,自助退!J:J,1,FALSE)</f>
        <v>SR17090100035374</v>
      </c>
    </row>
    <row r="36" spans="1:15">
      <c r="A36" s="3" t="s">
        <v>16881</v>
      </c>
      <c r="B36" s="3" t="s">
        <v>16925</v>
      </c>
      <c r="C36" s="3" t="s">
        <v>16881</v>
      </c>
      <c r="D36" s="10">
        <v>840</v>
      </c>
      <c r="E36" s="3" t="s">
        <v>426</v>
      </c>
      <c r="F36" s="3" t="s">
        <v>16926</v>
      </c>
      <c r="G36" s="3" t="s">
        <v>11117</v>
      </c>
      <c r="H36" s="3" t="s">
        <v>2488</v>
      </c>
      <c r="I36" s="3" t="s">
        <v>16927</v>
      </c>
      <c r="J36" s="3" t="s">
        <v>3213</v>
      </c>
      <c r="K36" s="3" t="s">
        <v>2487</v>
      </c>
      <c r="L36" t="e">
        <f>VLOOKUP(H36,银行退!A:C,3,FALSE)</f>
        <v>#N/A</v>
      </c>
      <c r="M36" s="4" t="str">
        <f t="shared" si="0"/>
        <v>20170904</v>
      </c>
      <c r="N36" s="12" t="e">
        <f>VLOOKUP(H36,HIS退汇!G:I,3,FALSE)</f>
        <v>#N/A</v>
      </c>
      <c r="O36" t="str">
        <f>VLOOKUP(H36,自助退!J:J,1,FALSE)</f>
        <v>SR17090400035941</v>
      </c>
    </row>
    <row r="37" spans="1:15">
      <c r="A37" s="3" t="s">
        <v>16881</v>
      </c>
      <c r="B37" s="3" t="s">
        <v>16928</v>
      </c>
      <c r="C37" s="3" t="s">
        <v>16881</v>
      </c>
      <c r="D37" s="10">
        <v>195</v>
      </c>
      <c r="E37" s="3" t="s">
        <v>426</v>
      </c>
      <c r="F37" s="3" t="s">
        <v>16929</v>
      </c>
      <c r="G37" s="3" t="s">
        <v>11146</v>
      </c>
      <c r="H37" s="3" t="s">
        <v>2491</v>
      </c>
      <c r="I37" s="3" t="s">
        <v>16930</v>
      </c>
      <c r="J37" s="3" t="s">
        <v>3249</v>
      </c>
      <c r="K37" s="3" t="s">
        <v>2490</v>
      </c>
      <c r="L37" t="e">
        <f>VLOOKUP(H37,银行退!A:C,3,FALSE)</f>
        <v>#N/A</v>
      </c>
      <c r="M37" s="4" t="str">
        <f t="shared" si="0"/>
        <v>20170904</v>
      </c>
      <c r="N37" s="12" t="e">
        <f>VLOOKUP(H37,HIS退汇!G:I,3,FALSE)</f>
        <v>#N/A</v>
      </c>
      <c r="O37" t="str">
        <f>VLOOKUP(H37,自助退!J:J,1,FALSE)</f>
        <v>SR17090400035992</v>
      </c>
    </row>
    <row r="38" spans="1:15">
      <c r="A38" s="3" t="s">
        <v>16881</v>
      </c>
      <c r="B38" s="3" t="s">
        <v>16931</v>
      </c>
      <c r="C38" s="3" t="s">
        <v>16881</v>
      </c>
      <c r="D38" s="10">
        <v>1000</v>
      </c>
      <c r="E38" s="3" t="s">
        <v>426</v>
      </c>
      <c r="F38" s="3" t="s">
        <v>16932</v>
      </c>
      <c r="G38" s="3" t="s">
        <v>10895</v>
      </c>
      <c r="H38" s="3" t="s">
        <v>10896</v>
      </c>
      <c r="I38" s="3" t="s">
        <v>16933</v>
      </c>
      <c r="J38" s="3" t="s">
        <v>16934</v>
      </c>
      <c r="K38" s="3" t="s">
        <v>10897</v>
      </c>
      <c r="L38" t="e">
        <f>VLOOKUP(H38,银行退!A:C,3,FALSE)</f>
        <v>#N/A</v>
      </c>
      <c r="M38" s="4" t="str">
        <f t="shared" si="0"/>
        <v>20170904</v>
      </c>
      <c r="N38" s="12" t="e">
        <f>VLOOKUP(H38,HIS退汇!G:I,3,FALSE)</f>
        <v>#N/A</v>
      </c>
      <c r="O38" t="str">
        <f>VLOOKUP(H38,自助退!J:J,1,FALSE)</f>
        <v>SR17090200035671</v>
      </c>
    </row>
    <row r="39" spans="1:15">
      <c r="A39" s="3" t="s">
        <v>16881</v>
      </c>
      <c r="B39" s="3" t="s">
        <v>16935</v>
      </c>
      <c r="C39" s="3" t="s">
        <v>16881</v>
      </c>
      <c r="D39" s="10">
        <v>500</v>
      </c>
      <c r="E39" s="3" t="s">
        <v>426</v>
      </c>
      <c r="F39" s="3" t="s">
        <v>16936</v>
      </c>
      <c r="G39" s="3" t="s">
        <v>11164</v>
      </c>
      <c r="H39" s="3" t="s">
        <v>2497</v>
      </c>
      <c r="I39" s="3" t="s">
        <v>16937</v>
      </c>
      <c r="J39" s="3" t="s">
        <v>3271</v>
      </c>
      <c r="K39" s="3" t="s">
        <v>2496</v>
      </c>
      <c r="L39" t="e">
        <f>VLOOKUP(H39,银行退!A:C,3,FALSE)</f>
        <v>#N/A</v>
      </c>
      <c r="M39" s="4" t="str">
        <f t="shared" si="0"/>
        <v>20170904</v>
      </c>
      <c r="N39" s="12" t="e">
        <f>VLOOKUP(H39,HIS退汇!G:I,3,FALSE)</f>
        <v>#N/A</v>
      </c>
      <c r="O39" t="str">
        <f>VLOOKUP(H39,自助退!J:J,1,FALSE)</f>
        <v>SR17090400036020</v>
      </c>
    </row>
    <row r="40" spans="1:15">
      <c r="A40" s="3" t="s">
        <v>16881</v>
      </c>
      <c r="B40" s="3" t="s">
        <v>16938</v>
      </c>
      <c r="C40" s="3" t="s">
        <v>16881</v>
      </c>
      <c r="D40" s="10">
        <v>5000</v>
      </c>
      <c r="E40" s="3" t="s">
        <v>426</v>
      </c>
      <c r="F40" s="3" t="s">
        <v>16939</v>
      </c>
      <c r="G40" s="3" t="s">
        <v>11202</v>
      </c>
      <c r="H40" s="3" t="s">
        <v>2503</v>
      </c>
      <c r="I40" s="3" t="s">
        <v>16940</v>
      </c>
      <c r="J40" s="3" t="s">
        <v>3322</v>
      </c>
      <c r="K40" s="3" t="s">
        <v>2502</v>
      </c>
      <c r="L40" t="e">
        <f>VLOOKUP(H40,银行退!A:C,3,FALSE)</f>
        <v>#N/A</v>
      </c>
      <c r="M40" s="4" t="str">
        <f t="shared" si="0"/>
        <v>20170904</v>
      </c>
      <c r="N40" s="12" t="e">
        <f>VLOOKUP(H40,HIS退汇!G:I,3,FALSE)</f>
        <v>#N/A</v>
      </c>
      <c r="O40" t="str">
        <f>VLOOKUP(H40,自助退!J:J,1,FALSE)</f>
        <v>SR17090400036075</v>
      </c>
    </row>
    <row r="41" spans="1:15">
      <c r="A41" s="3" t="s">
        <v>16881</v>
      </c>
      <c r="B41" s="3" t="s">
        <v>16941</v>
      </c>
      <c r="C41" s="3" t="s">
        <v>16881</v>
      </c>
      <c r="D41" s="10">
        <v>3000</v>
      </c>
      <c r="E41" s="3" t="s">
        <v>426</v>
      </c>
      <c r="F41" s="3" t="s">
        <v>16942</v>
      </c>
      <c r="G41" s="3" t="s">
        <v>11350</v>
      </c>
      <c r="H41" s="3" t="s">
        <v>2521</v>
      </c>
      <c r="I41" s="3" t="s">
        <v>16943</v>
      </c>
      <c r="J41" s="3" t="s">
        <v>3508</v>
      </c>
      <c r="K41" s="3" t="s">
        <v>2520</v>
      </c>
      <c r="L41" t="e">
        <f>VLOOKUP(H41,银行退!A:C,3,FALSE)</f>
        <v>#N/A</v>
      </c>
      <c r="M41" s="4" t="str">
        <f t="shared" si="0"/>
        <v>20170904</v>
      </c>
      <c r="N41" s="12" t="e">
        <f>VLOOKUP(H41,HIS退汇!G:I,3,FALSE)</f>
        <v>#N/A</v>
      </c>
      <c r="O41" t="str">
        <f>VLOOKUP(H41,自助退!J:J,1,FALSE)</f>
        <v>SR17090400036203</v>
      </c>
    </row>
    <row r="42" spans="1:15">
      <c r="A42" s="3" t="s">
        <v>16881</v>
      </c>
      <c r="B42" s="3" t="s">
        <v>16944</v>
      </c>
      <c r="C42" s="3" t="s">
        <v>16881</v>
      </c>
      <c r="D42" s="10">
        <v>360</v>
      </c>
      <c r="E42" s="3" t="s">
        <v>426</v>
      </c>
      <c r="F42" s="3" t="s">
        <v>16945</v>
      </c>
      <c r="G42" s="3" t="s">
        <v>11380</v>
      </c>
      <c r="H42" s="3" t="s">
        <v>2524</v>
      </c>
      <c r="I42" s="3" t="s">
        <v>16946</v>
      </c>
      <c r="J42" s="3" t="s">
        <v>3543</v>
      </c>
      <c r="K42" s="3" t="s">
        <v>2523</v>
      </c>
      <c r="L42" t="e">
        <f>VLOOKUP(H42,银行退!A:C,3,FALSE)</f>
        <v>#N/A</v>
      </c>
      <c r="M42" s="4" t="str">
        <f t="shared" si="0"/>
        <v>20170904</v>
      </c>
      <c r="N42" s="12" t="e">
        <f>VLOOKUP(H42,HIS退汇!G:I,3,FALSE)</f>
        <v>#N/A</v>
      </c>
      <c r="O42" t="str">
        <f>VLOOKUP(H42,自助退!J:J,1,FALSE)</f>
        <v>SR17090400036226</v>
      </c>
    </row>
    <row r="43" spans="1:15">
      <c r="A43" s="3" t="s">
        <v>16881</v>
      </c>
      <c r="B43" s="3" t="s">
        <v>16947</v>
      </c>
      <c r="C43" s="3" t="s">
        <v>16881</v>
      </c>
      <c r="D43" s="10">
        <v>242.43</v>
      </c>
      <c r="E43" s="3" t="s">
        <v>426</v>
      </c>
      <c r="F43" s="3" t="s">
        <v>16948</v>
      </c>
      <c r="G43" s="3" t="s">
        <v>11223</v>
      </c>
      <c r="H43" s="3" t="s">
        <v>2506</v>
      </c>
      <c r="I43" s="3" t="s">
        <v>16949</v>
      </c>
      <c r="J43" s="3" t="s">
        <v>3348</v>
      </c>
      <c r="K43" s="3" t="s">
        <v>2505</v>
      </c>
      <c r="L43" t="e">
        <f>VLOOKUP(H43,银行退!A:C,3,FALSE)</f>
        <v>#N/A</v>
      </c>
      <c r="M43" s="4" t="str">
        <f t="shared" si="0"/>
        <v>20170904</v>
      </c>
      <c r="N43" s="12" t="e">
        <f>VLOOKUP(H43,HIS退汇!G:I,3,FALSE)</f>
        <v>#N/A</v>
      </c>
      <c r="O43" t="str">
        <f>VLOOKUP(H43,自助退!J:J,1,FALSE)</f>
        <v>SR17090400036087</v>
      </c>
    </row>
    <row r="44" spans="1:15">
      <c r="A44" s="3" t="s">
        <v>16881</v>
      </c>
      <c r="B44" s="3" t="s">
        <v>16950</v>
      </c>
      <c r="C44" s="3" t="s">
        <v>16881</v>
      </c>
      <c r="D44" s="10">
        <v>500</v>
      </c>
      <c r="E44" s="3" t="s">
        <v>426</v>
      </c>
      <c r="F44" s="3" t="s">
        <v>16951</v>
      </c>
      <c r="G44" s="3" t="s">
        <v>11227</v>
      </c>
      <c r="H44" s="3" t="s">
        <v>2509</v>
      </c>
      <c r="I44" s="3" t="s">
        <v>16952</v>
      </c>
      <c r="J44" s="3" t="s">
        <v>3352</v>
      </c>
      <c r="K44" s="3" t="s">
        <v>2508</v>
      </c>
      <c r="L44" t="e">
        <f>VLOOKUP(H44,银行退!A:C,3,FALSE)</f>
        <v>#N/A</v>
      </c>
      <c r="M44" s="4" t="str">
        <f t="shared" si="0"/>
        <v>20170904</v>
      </c>
      <c r="N44" s="12" t="e">
        <f>VLOOKUP(H44,HIS退汇!G:I,3,FALSE)</f>
        <v>#N/A</v>
      </c>
      <c r="O44" t="str">
        <f>VLOOKUP(H44,自助退!J:J,1,FALSE)</f>
        <v>SR17090400036089</v>
      </c>
    </row>
    <row r="45" spans="1:15">
      <c r="A45" s="3" t="s">
        <v>16881</v>
      </c>
      <c r="B45" s="3" t="s">
        <v>16953</v>
      </c>
      <c r="C45" s="3" t="s">
        <v>16881</v>
      </c>
      <c r="D45" s="10">
        <v>579.9</v>
      </c>
      <c r="E45" s="3" t="s">
        <v>426</v>
      </c>
      <c r="F45" s="3" t="s">
        <v>16954</v>
      </c>
      <c r="G45" s="3" t="s">
        <v>11157</v>
      </c>
      <c r="H45" s="3" t="s">
        <v>2494</v>
      </c>
      <c r="I45" s="3" t="s">
        <v>16955</v>
      </c>
      <c r="J45" s="3" t="s">
        <v>3263</v>
      </c>
      <c r="K45" s="3" t="s">
        <v>2493</v>
      </c>
      <c r="L45" t="e">
        <f>VLOOKUP(H45,银行退!A:C,3,FALSE)</f>
        <v>#N/A</v>
      </c>
      <c r="M45" s="4" t="str">
        <f t="shared" si="0"/>
        <v>20170904</v>
      </c>
      <c r="N45" s="12" t="e">
        <f>VLOOKUP(H45,HIS退汇!G:I,3,FALSE)</f>
        <v>#N/A</v>
      </c>
      <c r="O45" t="str">
        <f>VLOOKUP(H45,自助退!J:J,1,FALSE)</f>
        <v>SR17090400036006</v>
      </c>
    </row>
    <row r="46" spans="1:15">
      <c r="A46" s="3" t="s">
        <v>16881</v>
      </c>
      <c r="B46" s="3" t="s">
        <v>16956</v>
      </c>
      <c r="C46" s="3" t="s">
        <v>16881</v>
      </c>
      <c r="D46" s="10">
        <v>7683.14</v>
      </c>
      <c r="E46" s="3" t="s">
        <v>426</v>
      </c>
      <c r="F46" s="3" t="s">
        <v>16957</v>
      </c>
      <c r="G46" s="3" t="s">
        <v>11264</v>
      </c>
      <c r="H46" s="3" t="s">
        <v>2512</v>
      </c>
      <c r="I46" s="3" t="s">
        <v>16958</v>
      </c>
      <c r="J46" s="3" t="s">
        <v>186</v>
      </c>
      <c r="K46" s="3" t="s">
        <v>2511</v>
      </c>
      <c r="L46" t="e">
        <f>VLOOKUP(H46,银行退!A:C,3,FALSE)</f>
        <v>#N/A</v>
      </c>
      <c r="M46" s="4" t="str">
        <f t="shared" si="0"/>
        <v>20170904</v>
      </c>
      <c r="N46" s="12" t="e">
        <f>VLOOKUP(H46,HIS退汇!G:I,3,FALSE)</f>
        <v>#N/A</v>
      </c>
      <c r="O46" t="str">
        <f>VLOOKUP(H46,自助退!J:J,1,FALSE)</f>
        <v>SR17090400036114</v>
      </c>
    </row>
    <row r="47" spans="1:15">
      <c r="A47" s="3" t="s">
        <v>16881</v>
      </c>
      <c r="B47" s="3" t="s">
        <v>16959</v>
      </c>
      <c r="C47" s="3" t="s">
        <v>16881</v>
      </c>
      <c r="D47" s="10">
        <v>4881.83</v>
      </c>
      <c r="E47" s="3" t="s">
        <v>426</v>
      </c>
      <c r="F47" s="3" t="s">
        <v>16960</v>
      </c>
      <c r="G47" s="3" t="s">
        <v>11182</v>
      </c>
      <c r="H47" s="3" t="s">
        <v>2500</v>
      </c>
      <c r="I47" s="3" t="s">
        <v>16961</v>
      </c>
      <c r="J47" s="3" t="s">
        <v>3296</v>
      </c>
      <c r="K47" s="3" t="s">
        <v>2499</v>
      </c>
      <c r="L47" t="e">
        <f>VLOOKUP(H47,银行退!A:C,3,FALSE)</f>
        <v>#N/A</v>
      </c>
      <c r="M47" s="4" t="str">
        <f t="shared" si="0"/>
        <v>20170904</v>
      </c>
      <c r="N47" s="12" t="e">
        <f>VLOOKUP(H47,HIS退汇!G:I,3,FALSE)</f>
        <v>#N/A</v>
      </c>
      <c r="O47" t="str">
        <f>VLOOKUP(H47,自助退!J:J,1,FALSE)</f>
        <v>SR17090400036052</v>
      </c>
    </row>
    <row r="48" spans="1:15">
      <c r="A48" s="3" t="s">
        <v>16881</v>
      </c>
      <c r="B48" s="3" t="s">
        <v>16962</v>
      </c>
      <c r="C48" s="3" t="s">
        <v>16881</v>
      </c>
      <c r="D48" s="10">
        <v>500.34</v>
      </c>
      <c r="E48" s="3" t="s">
        <v>426</v>
      </c>
      <c r="F48" s="3" t="s">
        <v>16963</v>
      </c>
      <c r="G48" s="3" t="s">
        <v>11382</v>
      </c>
      <c r="H48" s="3" t="s">
        <v>2527</v>
      </c>
      <c r="I48" s="3" t="s">
        <v>16964</v>
      </c>
      <c r="J48" s="3" t="s">
        <v>3545</v>
      </c>
      <c r="K48" s="3" t="s">
        <v>2526</v>
      </c>
      <c r="L48" t="e">
        <f>VLOOKUP(H48,银行退!A:C,3,FALSE)</f>
        <v>#N/A</v>
      </c>
      <c r="M48" s="4" t="str">
        <f t="shared" si="0"/>
        <v>20170904</v>
      </c>
      <c r="N48" s="12" t="e">
        <f>VLOOKUP(H48,HIS退汇!G:I,3,FALSE)</f>
        <v>#N/A</v>
      </c>
      <c r="O48" t="str">
        <f>VLOOKUP(H48,自助退!J:J,1,FALSE)</f>
        <v>SR17090400036228</v>
      </c>
    </row>
    <row r="49" spans="1:15">
      <c r="A49" s="3" t="s">
        <v>16881</v>
      </c>
      <c r="B49" s="3" t="s">
        <v>16965</v>
      </c>
      <c r="C49" s="3" t="s">
        <v>16881</v>
      </c>
      <c r="D49" s="10">
        <v>665.45</v>
      </c>
      <c r="E49" s="3" t="s">
        <v>426</v>
      </c>
      <c r="F49" s="3" t="s">
        <v>16966</v>
      </c>
      <c r="G49" s="3" t="s">
        <v>11259</v>
      </c>
      <c r="H49" s="3" t="s">
        <v>2515</v>
      </c>
      <c r="I49" s="3" t="s">
        <v>16967</v>
      </c>
      <c r="J49" s="3" t="s">
        <v>16968</v>
      </c>
      <c r="K49" s="3" t="s">
        <v>2514</v>
      </c>
      <c r="L49" t="e">
        <f>VLOOKUP(H49,银行退!A:C,3,FALSE)</f>
        <v>#N/A</v>
      </c>
      <c r="M49" s="4" t="str">
        <f t="shared" si="0"/>
        <v>20170904</v>
      </c>
      <c r="N49" s="12" t="e">
        <f>VLOOKUP(H49,HIS退汇!G:I,3,FALSE)</f>
        <v>#N/A</v>
      </c>
      <c r="O49" t="str">
        <f>VLOOKUP(H49,自助退!J:J,1,FALSE)</f>
        <v>SR17090400036111</v>
      </c>
    </row>
    <row r="50" spans="1:15">
      <c r="A50" s="3" t="s">
        <v>16881</v>
      </c>
      <c r="B50" s="3" t="s">
        <v>16969</v>
      </c>
      <c r="C50" s="3" t="s">
        <v>16881</v>
      </c>
      <c r="D50" s="10">
        <v>882</v>
      </c>
      <c r="E50" s="3" t="s">
        <v>426</v>
      </c>
      <c r="F50" s="3" t="s">
        <v>16970</v>
      </c>
      <c r="G50" s="3" t="s">
        <v>11423</v>
      </c>
      <c r="H50" s="3" t="s">
        <v>2533</v>
      </c>
      <c r="I50" s="3" t="s">
        <v>16971</v>
      </c>
      <c r="J50" s="3" t="s">
        <v>3595</v>
      </c>
      <c r="K50" s="3" t="s">
        <v>2532</v>
      </c>
      <c r="L50" t="e">
        <f>VLOOKUP(H50,银行退!A:C,3,FALSE)</f>
        <v>#N/A</v>
      </c>
      <c r="M50" s="4" t="str">
        <f t="shared" si="0"/>
        <v>20170904</v>
      </c>
      <c r="N50" s="12" t="e">
        <f>VLOOKUP(H50,HIS退汇!G:I,3,FALSE)</f>
        <v>#N/A</v>
      </c>
      <c r="O50" t="str">
        <f>VLOOKUP(H50,自助退!J:J,1,FALSE)</f>
        <v>SR17090400036280</v>
      </c>
    </row>
    <row r="51" spans="1:15">
      <c r="A51" s="3" t="s">
        <v>16881</v>
      </c>
      <c r="B51" s="3" t="s">
        <v>16972</v>
      </c>
      <c r="C51" s="3" t="s">
        <v>16881</v>
      </c>
      <c r="D51" s="10">
        <v>467.5</v>
      </c>
      <c r="E51" s="3" t="s">
        <v>426</v>
      </c>
      <c r="F51" s="3" t="s">
        <v>16973</v>
      </c>
      <c r="G51" s="3" t="s">
        <v>11433</v>
      </c>
      <c r="H51" s="3" t="s">
        <v>2537</v>
      </c>
      <c r="I51" s="3" t="s">
        <v>16974</v>
      </c>
      <c r="J51" s="3" t="s">
        <v>203</v>
      </c>
      <c r="K51" s="3" t="s">
        <v>364</v>
      </c>
      <c r="L51" t="e">
        <f>VLOOKUP(H51,银行退!A:C,3,FALSE)</f>
        <v>#N/A</v>
      </c>
      <c r="M51" s="4" t="str">
        <f t="shared" si="0"/>
        <v>20170904</v>
      </c>
      <c r="N51" s="12" t="e">
        <f>VLOOKUP(H51,HIS退汇!G:I,3,FALSE)</f>
        <v>#N/A</v>
      </c>
      <c r="O51" t="str">
        <f>VLOOKUP(H51,自助退!J:J,1,FALSE)</f>
        <v>SR17090400036312</v>
      </c>
    </row>
    <row r="52" spans="1:15">
      <c r="A52" s="3" t="s">
        <v>16881</v>
      </c>
      <c r="B52" s="3" t="s">
        <v>16975</v>
      </c>
      <c r="C52" s="3" t="s">
        <v>16881</v>
      </c>
      <c r="D52" s="10">
        <v>5000</v>
      </c>
      <c r="E52" s="3" t="s">
        <v>426</v>
      </c>
      <c r="F52" s="3" t="s">
        <v>16976</v>
      </c>
      <c r="G52" s="3" t="s">
        <v>11425</v>
      </c>
      <c r="H52" s="3" t="s">
        <v>2536</v>
      </c>
      <c r="I52" s="3" t="s">
        <v>16977</v>
      </c>
      <c r="J52" s="3" t="s">
        <v>3597</v>
      </c>
      <c r="K52" s="3" t="s">
        <v>2535</v>
      </c>
      <c r="L52" t="e">
        <f>VLOOKUP(H52,银行退!A:C,3,FALSE)</f>
        <v>#N/A</v>
      </c>
      <c r="M52" s="4" t="str">
        <f t="shared" si="0"/>
        <v>20170904</v>
      </c>
      <c r="N52" s="12" t="e">
        <f>VLOOKUP(H52,HIS退汇!G:I,3,FALSE)</f>
        <v>#N/A</v>
      </c>
      <c r="O52" t="str">
        <f>VLOOKUP(H52,自助退!J:J,1,FALSE)</f>
        <v>SR17090400036281</v>
      </c>
    </row>
    <row r="53" spans="1:15">
      <c r="A53" s="3" t="s">
        <v>16881</v>
      </c>
      <c r="B53" s="3" t="s">
        <v>16978</v>
      </c>
      <c r="C53" s="3" t="s">
        <v>16881</v>
      </c>
      <c r="D53" s="10">
        <v>679.64</v>
      </c>
      <c r="E53" s="3" t="s">
        <v>426</v>
      </c>
      <c r="F53" s="3" t="s">
        <v>16979</v>
      </c>
      <c r="G53" s="3" t="s">
        <v>11412</v>
      </c>
      <c r="H53" s="3" t="s">
        <v>2530</v>
      </c>
      <c r="I53" s="3" t="s">
        <v>16980</v>
      </c>
      <c r="J53" s="3" t="s">
        <v>3583</v>
      </c>
      <c r="K53" s="3" t="s">
        <v>2529</v>
      </c>
      <c r="L53" t="e">
        <f>VLOOKUP(H53,银行退!A:C,3,FALSE)</f>
        <v>#N/A</v>
      </c>
      <c r="M53" s="4" t="str">
        <f t="shared" si="0"/>
        <v>20170904</v>
      </c>
      <c r="N53" s="12" t="e">
        <f>VLOOKUP(H53,HIS退汇!G:I,3,FALSE)</f>
        <v>#N/A</v>
      </c>
      <c r="O53" t="str">
        <f>VLOOKUP(H53,自助退!J:J,1,FALSE)</f>
        <v>SR17090400036265</v>
      </c>
    </row>
    <row r="54" spans="1:15">
      <c r="A54" s="3" t="s">
        <v>16981</v>
      </c>
      <c r="B54" s="3" t="s">
        <v>16982</v>
      </c>
      <c r="C54" s="3" t="s">
        <v>16981</v>
      </c>
      <c r="D54" s="10">
        <v>853.5</v>
      </c>
      <c r="E54" s="3" t="s">
        <v>426</v>
      </c>
      <c r="F54" s="3" t="s">
        <v>16983</v>
      </c>
      <c r="G54" s="3" t="s">
        <v>3651</v>
      </c>
      <c r="H54" s="3" t="s">
        <v>11469</v>
      </c>
      <c r="I54" s="3" t="s">
        <v>16984</v>
      </c>
      <c r="J54" s="3" t="s">
        <v>3653</v>
      </c>
      <c r="K54" s="3" t="s">
        <v>11470</v>
      </c>
      <c r="L54" t="e">
        <f>VLOOKUP(H54,银行退!A:C,3,FALSE)</f>
        <v>#N/A</v>
      </c>
      <c r="M54" s="4" t="str">
        <f t="shared" si="0"/>
        <v>20170905</v>
      </c>
      <c r="N54" s="12" t="e">
        <f>VLOOKUP(H54,HIS退汇!G:I,3,FALSE)</f>
        <v>#N/A</v>
      </c>
      <c r="O54" t="str">
        <f>VLOOKUP(H54,自助退!J:J,1,FALSE)</f>
        <v>SR17090400036349</v>
      </c>
    </row>
    <row r="55" spans="1:15">
      <c r="A55" s="3" t="s">
        <v>16981</v>
      </c>
      <c r="B55" s="3" t="s">
        <v>16985</v>
      </c>
      <c r="C55" s="3" t="s">
        <v>16981</v>
      </c>
      <c r="D55" s="10">
        <v>9273.09</v>
      </c>
      <c r="E55" s="3" t="s">
        <v>426</v>
      </c>
      <c r="F55" s="3" t="s">
        <v>16986</v>
      </c>
      <c r="G55" s="3" t="s">
        <v>11578</v>
      </c>
      <c r="H55" s="3" t="s">
        <v>2538</v>
      </c>
      <c r="I55" s="3" t="s">
        <v>434</v>
      </c>
      <c r="J55" s="3" t="s">
        <v>60</v>
      </c>
      <c r="K55" s="3" t="s">
        <v>98</v>
      </c>
      <c r="L55" t="e">
        <f>VLOOKUP(H55,银行退!A:C,3,FALSE)</f>
        <v>#N/A</v>
      </c>
      <c r="M55" s="4" t="str">
        <f t="shared" si="0"/>
        <v>20170905</v>
      </c>
      <c r="N55" s="12" t="e">
        <f>VLOOKUP(H55,HIS退汇!G:I,3,FALSE)</f>
        <v>#N/A</v>
      </c>
      <c r="O55" t="str">
        <f>VLOOKUP(H55,自助退!J:J,1,FALSE)</f>
        <v>SR17090500036486</v>
      </c>
    </row>
    <row r="56" spans="1:15">
      <c r="A56" s="3" t="s">
        <v>16981</v>
      </c>
      <c r="B56" s="3" t="s">
        <v>16987</v>
      </c>
      <c r="C56" s="3" t="s">
        <v>16981</v>
      </c>
      <c r="D56" s="10">
        <v>259.42</v>
      </c>
      <c r="E56" s="3" t="s">
        <v>426</v>
      </c>
      <c r="F56" s="3" t="s">
        <v>16988</v>
      </c>
      <c r="G56" s="3" t="s">
        <v>11585</v>
      </c>
      <c r="H56" s="3" t="s">
        <v>2541</v>
      </c>
      <c r="I56" s="3" t="s">
        <v>16989</v>
      </c>
      <c r="J56" s="3" t="s">
        <v>3802</v>
      </c>
      <c r="K56" s="3" t="s">
        <v>2540</v>
      </c>
      <c r="L56" t="e">
        <f>VLOOKUP(H56,银行退!A:C,3,FALSE)</f>
        <v>#N/A</v>
      </c>
      <c r="M56" s="4" t="str">
        <f t="shared" si="0"/>
        <v>20170905</v>
      </c>
      <c r="N56" s="12" t="e">
        <f>VLOOKUP(H56,HIS退汇!G:I,3,FALSE)</f>
        <v>#N/A</v>
      </c>
      <c r="O56" t="str">
        <f>VLOOKUP(H56,自助退!J:J,1,FALSE)</f>
        <v>SR17090500036494</v>
      </c>
    </row>
    <row r="57" spans="1:15">
      <c r="A57" s="3" t="s">
        <v>16981</v>
      </c>
      <c r="B57" s="3" t="s">
        <v>16990</v>
      </c>
      <c r="C57" s="3" t="s">
        <v>16981</v>
      </c>
      <c r="D57" s="10">
        <v>201</v>
      </c>
      <c r="E57" s="3" t="s">
        <v>426</v>
      </c>
      <c r="F57" s="3" t="s">
        <v>16991</v>
      </c>
      <c r="G57" s="3" t="s">
        <v>11632</v>
      </c>
      <c r="H57" s="3" t="s">
        <v>2547</v>
      </c>
      <c r="I57" s="3" t="s">
        <v>16992</v>
      </c>
      <c r="J57" s="3" t="s">
        <v>3868</v>
      </c>
      <c r="K57" s="3" t="s">
        <v>2546</v>
      </c>
      <c r="L57" t="e">
        <f>VLOOKUP(H57,银行退!A:C,3,FALSE)</f>
        <v>#N/A</v>
      </c>
      <c r="M57" s="4" t="str">
        <f t="shared" si="0"/>
        <v>20170905</v>
      </c>
      <c r="N57" s="12" t="e">
        <f>VLOOKUP(H57,HIS退汇!G:I,3,FALSE)</f>
        <v>#N/A</v>
      </c>
      <c r="O57" t="str">
        <f>VLOOKUP(H57,自助退!J:J,1,FALSE)</f>
        <v>SR17090500036532</v>
      </c>
    </row>
    <row r="58" spans="1:15">
      <c r="A58" s="3" t="s">
        <v>16981</v>
      </c>
      <c r="B58" s="3" t="s">
        <v>16993</v>
      </c>
      <c r="C58" s="3" t="s">
        <v>16981</v>
      </c>
      <c r="D58" s="10">
        <v>574.36</v>
      </c>
      <c r="E58" s="3" t="s">
        <v>426</v>
      </c>
      <c r="F58" s="3" t="s">
        <v>16994</v>
      </c>
      <c r="G58" s="3" t="s">
        <v>11583</v>
      </c>
      <c r="H58" s="3" t="s">
        <v>2544</v>
      </c>
      <c r="I58" s="3" t="s">
        <v>16995</v>
      </c>
      <c r="J58" s="3" t="s">
        <v>3800</v>
      </c>
      <c r="K58" s="3" t="s">
        <v>2543</v>
      </c>
      <c r="L58" t="e">
        <f>VLOOKUP(H58,银行退!A:C,3,FALSE)</f>
        <v>#N/A</v>
      </c>
      <c r="M58" s="4" t="str">
        <f t="shared" si="0"/>
        <v>20170905</v>
      </c>
      <c r="N58" s="12" t="e">
        <f>VLOOKUP(H58,HIS退汇!G:I,3,FALSE)</f>
        <v>#N/A</v>
      </c>
      <c r="O58" t="str">
        <f>VLOOKUP(H58,自助退!J:J,1,FALSE)</f>
        <v>SR17090500036493</v>
      </c>
    </row>
    <row r="59" spans="1:15">
      <c r="A59" s="3" t="s">
        <v>16981</v>
      </c>
      <c r="B59" s="3" t="s">
        <v>16996</v>
      </c>
      <c r="C59" s="3" t="s">
        <v>16981</v>
      </c>
      <c r="D59" s="10">
        <v>2000</v>
      </c>
      <c r="E59" s="3" t="s">
        <v>426</v>
      </c>
      <c r="F59" s="3" t="s">
        <v>16997</v>
      </c>
      <c r="G59" s="3" t="s">
        <v>11738</v>
      </c>
      <c r="H59" s="3" t="s">
        <v>2550</v>
      </c>
      <c r="I59" s="3" t="s">
        <v>16998</v>
      </c>
      <c r="J59" s="3" t="s">
        <v>4010</v>
      </c>
      <c r="K59" s="3" t="s">
        <v>2549</v>
      </c>
      <c r="L59" t="e">
        <f>VLOOKUP(H59,银行退!A:C,3,FALSE)</f>
        <v>#N/A</v>
      </c>
      <c r="M59" s="4" t="str">
        <f t="shared" si="0"/>
        <v>20170905</v>
      </c>
      <c r="N59" s="12" t="e">
        <f>VLOOKUP(H59,HIS退汇!G:I,3,FALSE)</f>
        <v>#N/A</v>
      </c>
      <c r="O59" t="str">
        <f>VLOOKUP(H59,自助退!J:J,1,FALSE)</f>
        <v>SR17090500036661</v>
      </c>
    </row>
    <row r="60" spans="1:15">
      <c r="A60" s="3" t="s">
        <v>16981</v>
      </c>
      <c r="B60" s="3" t="s">
        <v>16999</v>
      </c>
      <c r="C60" s="3" t="s">
        <v>16981</v>
      </c>
      <c r="D60" s="10">
        <v>2950</v>
      </c>
      <c r="E60" s="3" t="s">
        <v>426</v>
      </c>
      <c r="F60" s="3" t="s">
        <v>17000</v>
      </c>
      <c r="G60" s="3" t="s">
        <v>11763</v>
      </c>
      <c r="H60" s="3" t="s">
        <v>2553</v>
      </c>
      <c r="I60" s="3" t="s">
        <v>17001</v>
      </c>
      <c r="J60" s="3" t="s">
        <v>4042</v>
      </c>
      <c r="K60" s="3" t="s">
        <v>2552</v>
      </c>
      <c r="L60" t="e">
        <f>VLOOKUP(H60,银行退!A:C,3,FALSE)</f>
        <v>#N/A</v>
      </c>
      <c r="M60" s="4" t="str">
        <f t="shared" si="0"/>
        <v>20170905</v>
      </c>
      <c r="N60" s="12" t="e">
        <f>VLOOKUP(H60,HIS退汇!G:I,3,FALSE)</f>
        <v>#N/A</v>
      </c>
      <c r="O60" t="str">
        <f>VLOOKUP(H60,自助退!J:J,1,FALSE)</f>
        <v>SR17090500036695</v>
      </c>
    </row>
    <row r="61" spans="1:15">
      <c r="A61" s="3" t="s">
        <v>16981</v>
      </c>
      <c r="B61" s="3" t="s">
        <v>17002</v>
      </c>
      <c r="C61" s="3" t="s">
        <v>16981</v>
      </c>
      <c r="D61" s="10">
        <v>10710.13</v>
      </c>
      <c r="E61" s="3" t="s">
        <v>426</v>
      </c>
      <c r="F61" s="3" t="s">
        <v>17003</v>
      </c>
      <c r="G61" s="3" t="s">
        <v>11765</v>
      </c>
      <c r="H61" s="3" t="s">
        <v>2556</v>
      </c>
      <c r="I61" s="3" t="s">
        <v>17004</v>
      </c>
      <c r="J61" s="3" t="s">
        <v>4044</v>
      </c>
      <c r="K61" s="3" t="s">
        <v>2555</v>
      </c>
      <c r="L61" t="e">
        <f>VLOOKUP(H61,银行退!A:C,3,FALSE)</f>
        <v>#N/A</v>
      </c>
      <c r="M61" s="4" t="str">
        <f t="shared" si="0"/>
        <v>20170905</v>
      </c>
      <c r="N61" s="12" t="e">
        <f>VLOOKUP(H61,HIS退汇!G:I,3,FALSE)</f>
        <v>#N/A</v>
      </c>
      <c r="O61" t="str">
        <f>VLOOKUP(H61,自助退!J:J,1,FALSE)</f>
        <v>SR17090500036700</v>
      </c>
    </row>
    <row r="62" spans="1:15">
      <c r="A62" s="3" t="s">
        <v>16981</v>
      </c>
      <c r="B62" s="3" t="s">
        <v>17005</v>
      </c>
      <c r="C62" s="3" t="s">
        <v>16981</v>
      </c>
      <c r="D62" s="10">
        <v>2229.31</v>
      </c>
      <c r="E62" s="3" t="s">
        <v>426</v>
      </c>
      <c r="F62" s="3" t="s">
        <v>17006</v>
      </c>
      <c r="G62" s="3" t="s">
        <v>11895</v>
      </c>
      <c r="H62" s="3" t="s">
        <v>2559</v>
      </c>
      <c r="I62" s="3" t="s">
        <v>17007</v>
      </c>
      <c r="J62" s="3" t="s">
        <v>4214</v>
      </c>
      <c r="K62" s="3" t="s">
        <v>2558</v>
      </c>
      <c r="L62" t="e">
        <f>VLOOKUP(H62,银行退!A:C,3,FALSE)</f>
        <v>#N/A</v>
      </c>
      <c r="M62" s="4" t="str">
        <f t="shared" si="0"/>
        <v>20170905</v>
      </c>
      <c r="N62" s="12" t="e">
        <f>VLOOKUP(H62,HIS退汇!G:I,3,FALSE)</f>
        <v>#N/A</v>
      </c>
      <c r="O62" t="str">
        <f>VLOOKUP(H62,自助退!J:J,1,FALSE)</f>
        <v>SR17090500036824</v>
      </c>
    </row>
    <row r="63" spans="1:15">
      <c r="A63" s="3" t="s">
        <v>16981</v>
      </c>
      <c r="B63" s="3" t="s">
        <v>17008</v>
      </c>
      <c r="C63" s="3" t="s">
        <v>16981</v>
      </c>
      <c r="D63" s="10">
        <v>89.5</v>
      </c>
      <c r="E63" s="3" t="s">
        <v>426</v>
      </c>
      <c r="F63" s="3" t="s">
        <v>17009</v>
      </c>
      <c r="G63" s="3" t="s">
        <v>11934</v>
      </c>
      <c r="H63" s="3" t="s">
        <v>2562</v>
      </c>
      <c r="I63" s="3" t="s">
        <v>17010</v>
      </c>
      <c r="J63" s="3" t="s">
        <v>17011</v>
      </c>
      <c r="K63" s="3" t="s">
        <v>2561</v>
      </c>
      <c r="L63" t="e">
        <f>VLOOKUP(H63,银行退!A:C,3,FALSE)</f>
        <v>#N/A</v>
      </c>
      <c r="M63" s="4" t="str">
        <f t="shared" si="0"/>
        <v>20170905</v>
      </c>
      <c r="N63" s="12" t="e">
        <f>VLOOKUP(H63,HIS退汇!G:I,3,FALSE)</f>
        <v>#N/A</v>
      </c>
      <c r="O63" t="str">
        <f>VLOOKUP(H63,自助退!J:J,1,FALSE)</f>
        <v>SR17090500036854</v>
      </c>
    </row>
    <row r="64" spans="1:15">
      <c r="A64" s="3" t="s">
        <v>17012</v>
      </c>
      <c r="B64" s="3" t="s">
        <v>17013</v>
      </c>
      <c r="C64" s="3" t="s">
        <v>17012</v>
      </c>
      <c r="D64" s="10">
        <v>689</v>
      </c>
      <c r="E64" s="3" t="s">
        <v>426</v>
      </c>
      <c r="F64" s="3" t="s">
        <v>17014</v>
      </c>
      <c r="G64" s="3" t="s">
        <v>12062</v>
      </c>
      <c r="H64" s="3" t="s">
        <v>2617</v>
      </c>
      <c r="I64" s="3" t="s">
        <v>17015</v>
      </c>
      <c r="J64" s="3" t="s">
        <v>4427</v>
      </c>
      <c r="K64" s="3" t="s">
        <v>2616</v>
      </c>
      <c r="L64" t="e">
        <f>VLOOKUP(H64,银行退!A:C,3,FALSE)</f>
        <v>#N/A</v>
      </c>
      <c r="M64" s="4" t="str">
        <f t="shared" si="0"/>
        <v>20170906</v>
      </c>
      <c r="N64" s="12" t="e">
        <f>VLOOKUP(H64,HIS退汇!G:I,3,FALSE)</f>
        <v>#N/A</v>
      </c>
      <c r="O64" t="str">
        <f>VLOOKUP(H64,自助退!J:J,1,FALSE)</f>
        <v>SR17090500037022</v>
      </c>
    </row>
    <row r="65" spans="1:15">
      <c r="A65" s="3" t="s">
        <v>17012</v>
      </c>
      <c r="B65" s="3" t="s">
        <v>17016</v>
      </c>
      <c r="C65" s="3" t="s">
        <v>17012</v>
      </c>
      <c r="D65" s="10">
        <v>500</v>
      </c>
      <c r="E65" s="3" t="s">
        <v>426</v>
      </c>
      <c r="F65" s="3" t="s">
        <v>17017</v>
      </c>
      <c r="G65" s="3" t="s">
        <v>12093</v>
      </c>
      <c r="H65" s="3" t="s">
        <v>2570</v>
      </c>
      <c r="I65" s="3" t="s">
        <v>17018</v>
      </c>
      <c r="J65" s="3" t="s">
        <v>4462</v>
      </c>
      <c r="K65" s="3" t="s">
        <v>2569</v>
      </c>
      <c r="L65" t="e">
        <f>VLOOKUP(H65,银行退!A:C,3,FALSE)</f>
        <v>#N/A</v>
      </c>
      <c r="M65" s="4" t="str">
        <f t="shared" si="0"/>
        <v>20170906</v>
      </c>
      <c r="N65" s="12" t="e">
        <f>VLOOKUP(H65,HIS退汇!G:I,3,FALSE)</f>
        <v>#N/A</v>
      </c>
      <c r="O65" t="str">
        <f>VLOOKUP(H65,自助退!J:J,1,FALSE)</f>
        <v>SR17090600037055</v>
      </c>
    </row>
    <row r="66" spans="1:15">
      <c r="A66" s="3" t="s">
        <v>17012</v>
      </c>
      <c r="B66" s="3" t="s">
        <v>17019</v>
      </c>
      <c r="C66" s="3" t="s">
        <v>17012</v>
      </c>
      <c r="D66" s="10">
        <v>80.5</v>
      </c>
      <c r="E66" s="3" t="s">
        <v>426</v>
      </c>
      <c r="F66" s="3" t="s">
        <v>17020</v>
      </c>
      <c r="G66" s="3" t="s">
        <v>12163</v>
      </c>
      <c r="H66" s="3" t="s">
        <v>2580</v>
      </c>
      <c r="I66" s="3" t="s">
        <v>17021</v>
      </c>
      <c r="J66" s="3" t="s">
        <v>4553</v>
      </c>
      <c r="K66" s="3" t="s">
        <v>2579</v>
      </c>
      <c r="L66" t="e">
        <f>VLOOKUP(H66,银行退!A:C,3,FALSE)</f>
        <v>#N/A</v>
      </c>
      <c r="M66" s="4" t="str">
        <f t="shared" si="0"/>
        <v>20170906</v>
      </c>
      <c r="N66" s="12" t="e">
        <f>VLOOKUP(H66,HIS退汇!G:I,3,FALSE)</f>
        <v>#N/A</v>
      </c>
      <c r="O66" t="str">
        <f>VLOOKUP(H66,自助退!J:J,1,FALSE)</f>
        <v>SR17090600037124</v>
      </c>
    </row>
    <row r="67" spans="1:15">
      <c r="A67" s="3" t="s">
        <v>17012</v>
      </c>
      <c r="B67" s="3" t="s">
        <v>17022</v>
      </c>
      <c r="C67" s="3" t="s">
        <v>17012</v>
      </c>
      <c r="D67" s="10">
        <v>300</v>
      </c>
      <c r="E67" s="3" t="s">
        <v>426</v>
      </c>
      <c r="F67" s="3" t="s">
        <v>17023</v>
      </c>
      <c r="G67" s="3" t="s">
        <v>12095</v>
      </c>
      <c r="H67" s="3" t="s">
        <v>2573</v>
      </c>
      <c r="I67" s="3" t="s">
        <v>17024</v>
      </c>
      <c r="J67" s="3" t="s">
        <v>4464</v>
      </c>
      <c r="K67" s="3" t="s">
        <v>2572</v>
      </c>
      <c r="L67" t="e">
        <f>VLOOKUP(H67,银行退!A:C,3,FALSE)</f>
        <v>#N/A</v>
      </c>
      <c r="M67" s="4" t="str">
        <f t="shared" ref="M67:M130" si="1">C67</f>
        <v>20170906</v>
      </c>
      <c r="N67" s="12" t="e">
        <f>VLOOKUP(H67,HIS退汇!G:I,3,FALSE)</f>
        <v>#N/A</v>
      </c>
      <c r="O67" t="str">
        <f>VLOOKUP(H67,自助退!J:J,1,FALSE)</f>
        <v>SR17090600037061</v>
      </c>
    </row>
    <row r="68" spans="1:15">
      <c r="A68" s="3" t="s">
        <v>17012</v>
      </c>
      <c r="B68" s="3" t="s">
        <v>17025</v>
      </c>
      <c r="C68" s="3" t="s">
        <v>17012</v>
      </c>
      <c r="D68" s="10">
        <v>5000</v>
      </c>
      <c r="E68" s="3" t="s">
        <v>426</v>
      </c>
      <c r="F68" s="3" t="s">
        <v>17026</v>
      </c>
      <c r="G68" s="3" t="s">
        <v>12076</v>
      </c>
      <c r="H68" s="3" t="s">
        <v>2565</v>
      </c>
      <c r="I68" s="3" t="s">
        <v>17027</v>
      </c>
      <c r="J68" s="3" t="s">
        <v>4445</v>
      </c>
      <c r="K68" s="3" t="s">
        <v>2564</v>
      </c>
      <c r="L68" t="e">
        <f>VLOOKUP(H68,银行退!A:C,3,FALSE)</f>
        <v>#N/A</v>
      </c>
      <c r="M68" s="4" t="str">
        <f t="shared" si="1"/>
        <v>20170906</v>
      </c>
      <c r="N68" s="12" t="e">
        <f>VLOOKUP(H68,HIS退汇!G:I,3,FALSE)</f>
        <v>#N/A</v>
      </c>
      <c r="O68" t="str">
        <f>VLOOKUP(H68,自助退!J:J,1,FALSE)</f>
        <v>SR17090600037038</v>
      </c>
    </row>
    <row r="69" spans="1:15">
      <c r="A69" s="3" t="s">
        <v>17012</v>
      </c>
      <c r="B69" s="3" t="s">
        <v>17028</v>
      </c>
      <c r="C69" s="3" t="s">
        <v>17012</v>
      </c>
      <c r="D69" s="10">
        <v>4870</v>
      </c>
      <c r="E69" s="3" t="s">
        <v>426</v>
      </c>
      <c r="F69" s="3" t="s">
        <v>17029</v>
      </c>
      <c r="G69" s="3" t="s">
        <v>12080</v>
      </c>
      <c r="H69" s="3" t="s">
        <v>2566</v>
      </c>
      <c r="I69" s="3" t="s">
        <v>17030</v>
      </c>
      <c r="J69" s="3" t="s">
        <v>4445</v>
      </c>
      <c r="K69" s="3" t="s">
        <v>2564</v>
      </c>
      <c r="L69" t="e">
        <f>VLOOKUP(H69,银行退!A:C,3,FALSE)</f>
        <v>#N/A</v>
      </c>
      <c r="M69" s="4" t="str">
        <f t="shared" si="1"/>
        <v>20170906</v>
      </c>
      <c r="N69" s="12" t="e">
        <f>VLOOKUP(H69,HIS退汇!G:I,3,FALSE)</f>
        <v>#N/A</v>
      </c>
      <c r="O69" t="str">
        <f>VLOOKUP(H69,自助退!J:J,1,FALSE)</f>
        <v>SR17090600037040</v>
      </c>
    </row>
    <row r="70" spans="1:15">
      <c r="A70" s="3" t="s">
        <v>17012</v>
      </c>
      <c r="B70" s="3" t="s">
        <v>17031</v>
      </c>
      <c r="C70" s="3" t="s">
        <v>17012</v>
      </c>
      <c r="D70" s="10">
        <v>5000</v>
      </c>
      <c r="E70" s="3" t="s">
        <v>426</v>
      </c>
      <c r="F70" s="3" t="s">
        <v>17032</v>
      </c>
      <c r="G70" s="3" t="s">
        <v>12078</v>
      </c>
      <c r="H70" s="3" t="s">
        <v>2567</v>
      </c>
      <c r="I70" s="3" t="s">
        <v>17027</v>
      </c>
      <c r="J70" s="3" t="s">
        <v>4445</v>
      </c>
      <c r="K70" s="3" t="s">
        <v>2564</v>
      </c>
      <c r="L70" t="e">
        <f>VLOOKUP(H70,银行退!A:C,3,FALSE)</f>
        <v>#N/A</v>
      </c>
      <c r="M70" s="4" t="str">
        <f t="shared" si="1"/>
        <v>20170906</v>
      </c>
      <c r="N70" s="12" t="e">
        <f>VLOOKUP(H70,HIS退汇!G:I,3,FALSE)</f>
        <v>#N/A</v>
      </c>
      <c r="O70" t="str">
        <f>VLOOKUP(H70,自助退!J:J,1,FALSE)</f>
        <v>SR17090600037039</v>
      </c>
    </row>
    <row r="71" spans="1:15">
      <c r="A71" s="3" t="s">
        <v>17012</v>
      </c>
      <c r="B71" s="3" t="s">
        <v>17033</v>
      </c>
      <c r="C71" s="3" t="s">
        <v>17012</v>
      </c>
      <c r="D71" s="10">
        <v>5000</v>
      </c>
      <c r="E71" s="3" t="s">
        <v>426</v>
      </c>
      <c r="F71" s="3" t="s">
        <v>17034</v>
      </c>
      <c r="G71" s="3" t="s">
        <v>12219</v>
      </c>
      <c r="H71" s="3" t="s">
        <v>2593</v>
      </c>
      <c r="I71" s="3" t="s">
        <v>17035</v>
      </c>
      <c r="J71" s="3" t="s">
        <v>4627</v>
      </c>
      <c r="K71" s="3" t="s">
        <v>2592</v>
      </c>
      <c r="L71" t="e">
        <f>VLOOKUP(H71,银行退!A:C,3,FALSE)</f>
        <v>#N/A</v>
      </c>
      <c r="M71" s="4" t="str">
        <f t="shared" si="1"/>
        <v>20170906</v>
      </c>
      <c r="N71" s="12" t="e">
        <f>VLOOKUP(H71,HIS退汇!G:I,3,FALSE)</f>
        <v>#N/A</v>
      </c>
      <c r="O71" t="str">
        <f>VLOOKUP(H71,自助退!J:J,1,FALSE)</f>
        <v>SR17090600037190</v>
      </c>
    </row>
    <row r="72" spans="1:15">
      <c r="A72" s="3" t="s">
        <v>17012</v>
      </c>
      <c r="B72" s="3" t="s">
        <v>17036</v>
      </c>
      <c r="C72" s="3" t="s">
        <v>17012</v>
      </c>
      <c r="D72" s="10">
        <v>710</v>
      </c>
      <c r="E72" s="3" t="s">
        <v>426</v>
      </c>
      <c r="F72" s="3" t="s">
        <v>17037</v>
      </c>
      <c r="G72" s="3" t="s">
        <v>12223</v>
      </c>
      <c r="H72" s="3" t="s">
        <v>2589</v>
      </c>
      <c r="I72" s="3" t="s">
        <v>17038</v>
      </c>
      <c r="J72" s="3" t="s">
        <v>4629</v>
      </c>
      <c r="K72" s="3" t="s">
        <v>2588</v>
      </c>
      <c r="L72" t="e">
        <f>VLOOKUP(H72,银行退!A:C,3,FALSE)</f>
        <v>#N/A</v>
      </c>
      <c r="M72" s="4" t="str">
        <f t="shared" si="1"/>
        <v>20170906</v>
      </c>
      <c r="N72" s="12" t="e">
        <f>VLOOKUP(H72,HIS退汇!G:I,3,FALSE)</f>
        <v>#N/A</v>
      </c>
      <c r="O72" t="str">
        <f>VLOOKUP(H72,自助退!J:J,1,FALSE)</f>
        <v>SR17090600037197</v>
      </c>
    </row>
    <row r="73" spans="1:15">
      <c r="A73" s="3" t="s">
        <v>17012</v>
      </c>
      <c r="B73" s="3" t="s">
        <v>17039</v>
      </c>
      <c r="C73" s="3" t="s">
        <v>17012</v>
      </c>
      <c r="D73" s="10">
        <v>500</v>
      </c>
      <c r="E73" s="3" t="s">
        <v>426</v>
      </c>
      <c r="F73" s="3" t="s">
        <v>17040</v>
      </c>
      <c r="G73" s="3" t="s">
        <v>12225</v>
      </c>
      <c r="H73" s="3" t="s">
        <v>2596</v>
      </c>
      <c r="I73" s="3" t="s">
        <v>17041</v>
      </c>
      <c r="J73" s="3" t="s">
        <v>4632</v>
      </c>
      <c r="K73" s="3" t="s">
        <v>2595</v>
      </c>
      <c r="L73" t="e">
        <f>VLOOKUP(H73,银行退!A:C,3,FALSE)</f>
        <v>#N/A</v>
      </c>
      <c r="M73" s="4" t="str">
        <f t="shared" si="1"/>
        <v>20170906</v>
      </c>
      <c r="N73" s="12" t="e">
        <f>VLOOKUP(H73,HIS退汇!G:I,3,FALSE)</f>
        <v>#N/A</v>
      </c>
      <c r="O73" t="str">
        <f>VLOOKUP(H73,自助退!J:J,1,FALSE)</f>
        <v>SR17090600037201</v>
      </c>
    </row>
    <row r="74" spans="1:15">
      <c r="A74" s="3" t="s">
        <v>17012</v>
      </c>
      <c r="B74" s="3" t="s">
        <v>17042</v>
      </c>
      <c r="C74" s="3" t="s">
        <v>17012</v>
      </c>
      <c r="D74" s="10">
        <v>1000</v>
      </c>
      <c r="E74" s="3" t="s">
        <v>426</v>
      </c>
      <c r="F74" s="3" t="s">
        <v>17043</v>
      </c>
      <c r="G74" s="3" t="s">
        <v>12221</v>
      </c>
      <c r="H74" s="3" t="s">
        <v>2590</v>
      </c>
      <c r="I74" s="3" t="s">
        <v>17044</v>
      </c>
      <c r="J74" s="3" t="s">
        <v>4629</v>
      </c>
      <c r="K74" s="3" t="s">
        <v>2588</v>
      </c>
      <c r="L74" t="e">
        <f>VLOOKUP(H74,银行退!A:C,3,FALSE)</f>
        <v>#N/A</v>
      </c>
      <c r="M74" s="4" t="str">
        <f t="shared" si="1"/>
        <v>20170906</v>
      </c>
      <c r="N74" s="12" t="e">
        <f>VLOOKUP(H74,HIS退汇!G:I,3,FALSE)</f>
        <v>#N/A</v>
      </c>
      <c r="O74" t="str">
        <f>VLOOKUP(H74,自助退!J:J,1,FALSE)</f>
        <v>SR17090600037193</v>
      </c>
    </row>
    <row r="75" spans="1:15">
      <c r="A75" s="3" t="s">
        <v>17012</v>
      </c>
      <c r="B75" s="3" t="s">
        <v>17045</v>
      </c>
      <c r="C75" s="3" t="s">
        <v>17012</v>
      </c>
      <c r="D75" s="10">
        <v>1162.1400000000001</v>
      </c>
      <c r="E75" s="3" t="s">
        <v>426</v>
      </c>
      <c r="F75" s="3" t="s">
        <v>17046</v>
      </c>
      <c r="G75" s="3" t="s">
        <v>12229</v>
      </c>
      <c r="H75" s="3" t="s">
        <v>2598</v>
      </c>
      <c r="I75" s="3" t="s">
        <v>17047</v>
      </c>
      <c r="J75" s="3" t="s">
        <v>4636</v>
      </c>
      <c r="K75" s="3" t="s">
        <v>2126</v>
      </c>
      <c r="L75" t="e">
        <f>VLOOKUP(H75,银行退!A:C,3,FALSE)</f>
        <v>#N/A</v>
      </c>
      <c r="M75" s="4" t="str">
        <f t="shared" si="1"/>
        <v>20170906</v>
      </c>
      <c r="N75" s="12" t="e">
        <f>VLOOKUP(H75,HIS退汇!G:I,3,FALSE)</f>
        <v>#N/A</v>
      </c>
      <c r="O75" t="str">
        <f>VLOOKUP(H75,自助退!J:J,1,FALSE)</f>
        <v>SR17090600037203</v>
      </c>
    </row>
    <row r="76" spans="1:15">
      <c r="A76" s="3" t="s">
        <v>17012</v>
      </c>
      <c r="B76" s="3" t="s">
        <v>17048</v>
      </c>
      <c r="C76" s="3" t="s">
        <v>17012</v>
      </c>
      <c r="D76" s="10">
        <v>885.97</v>
      </c>
      <c r="E76" s="3" t="s">
        <v>426</v>
      </c>
      <c r="F76" s="3" t="s">
        <v>17049</v>
      </c>
      <c r="G76" s="3" t="s">
        <v>12214</v>
      </c>
      <c r="H76" s="3" t="s">
        <v>2586</v>
      </c>
      <c r="I76" s="3" t="s">
        <v>17050</v>
      </c>
      <c r="J76" s="3" t="s">
        <v>4621</v>
      </c>
      <c r="K76" s="3" t="s">
        <v>2585</v>
      </c>
      <c r="L76" t="e">
        <f>VLOOKUP(H76,银行退!A:C,3,FALSE)</f>
        <v>#N/A</v>
      </c>
      <c r="M76" s="4" t="str">
        <f t="shared" si="1"/>
        <v>20170906</v>
      </c>
      <c r="N76" s="12" t="e">
        <f>VLOOKUP(H76,HIS退汇!G:I,3,FALSE)</f>
        <v>#N/A</v>
      </c>
      <c r="O76" t="str">
        <f>VLOOKUP(H76,自助退!J:J,1,FALSE)</f>
        <v>SR17090600037182</v>
      </c>
    </row>
    <row r="77" spans="1:15">
      <c r="A77" s="3" t="s">
        <v>17012</v>
      </c>
      <c r="B77" s="3" t="s">
        <v>17051</v>
      </c>
      <c r="C77" s="3" t="s">
        <v>17012</v>
      </c>
      <c r="D77" s="10">
        <v>1264.28</v>
      </c>
      <c r="E77" s="3" t="s">
        <v>426</v>
      </c>
      <c r="F77" s="3" t="s">
        <v>17052</v>
      </c>
      <c r="G77" s="3" t="s">
        <v>12209</v>
      </c>
      <c r="H77" s="3" t="s">
        <v>2583</v>
      </c>
      <c r="I77" s="3" t="s">
        <v>17053</v>
      </c>
      <c r="J77" s="3" t="s">
        <v>4615</v>
      </c>
      <c r="K77" s="3" t="s">
        <v>2582</v>
      </c>
      <c r="L77" t="e">
        <f>VLOOKUP(H77,银行退!A:C,3,FALSE)</f>
        <v>#N/A</v>
      </c>
      <c r="M77" s="4" t="str">
        <f t="shared" si="1"/>
        <v>20170906</v>
      </c>
      <c r="N77" s="12" t="e">
        <f>VLOOKUP(H77,HIS退汇!G:I,3,FALSE)</f>
        <v>#N/A</v>
      </c>
      <c r="O77" t="str">
        <f>VLOOKUP(H77,自助退!J:J,1,FALSE)</f>
        <v>SR17090600037180</v>
      </c>
    </row>
    <row r="78" spans="1:15">
      <c r="A78" s="3" t="s">
        <v>17012</v>
      </c>
      <c r="B78" s="3" t="s">
        <v>17054</v>
      </c>
      <c r="C78" s="3" t="s">
        <v>17012</v>
      </c>
      <c r="D78" s="10">
        <v>1685</v>
      </c>
      <c r="E78" s="3" t="s">
        <v>426</v>
      </c>
      <c r="F78" s="3" t="s">
        <v>17055</v>
      </c>
      <c r="G78" s="3" t="s">
        <v>12342</v>
      </c>
      <c r="H78" s="3" t="s">
        <v>2620</v>
      </c>
      <c r="I78" s="3" t="s">
        <v>17056</v>
      </c>
      <c r="J78" s="3" t="s">
        <v>4783</v>
      </c>
      <c r="K78" s="3" t="s">
        <v>2619</v>
      </c>
      <c r="L78" t="e">
        <f>VLOOKUP(H78,银行退!A:C,3,FALSE)</f>
        <v>#N/A</v>
      </c>
      <c r="M78" s="4" t="str">
        <f t="shared" si="1"/>
        <v>20170906</v>
      </c>
      <c r="N78" s="12" t="e">
        <f>VLOOKUP(H78,HIS退汇!G:I,3,FALSE)</f>
        <v>#N/A</v>
      </c>
      <c r="O78" t="str">
        <f>VLOOKUP(H78,自助退!J:J,1,FALSE)</f>
        <v>SR17090600037310</v>
      </c>
    </row>
    <row r="79" spans="1:15">
      <c r="A79" s="3" t="s">
        <v>17012</v>
      </c>
      <c r="B79" s="3" t="s">
        <v>17057</v>
      </c>
      <c r="C79" s="3" t="s">
        <v>17012</v>
      </c>
      <c r="D79" s="10">
        <v>4514.3</v>
      </c>
      <c r="E79" s="3" t="s">
        <v>426</v>
      </c>
      <c r="F79" s="3" t="s">
        <v>17058</v>
      </c>
      <c r="G79" s="3" t="s">
        <v>12358</v>
      </c>
      <c r="H79" s="3" t="s">
        <v>2623</v>
      </c>
      <c r="I79" s="3" t="s">
        <v>17059</v>
      </c>
      <c r="J79" s="3" t="s">
        <v>4803</v>
      </c>
      <c r="K79" s="3" t="s">
        <v>2622</v>
      </c>
      <c r="L79" t="e">
        <f>VLOOKUP(H79,银行退!A:C,3,FALSE)</f>
        <v>#N/A</v>
      </c>
      <c r="M79" s="4" t="str">
        <f t="shared" si="1"/>
        <v>20170906</v>
      </c>
      <c r="N79" s="12" t="e">
        <f>VLOOKUP(H79,HIS退汇!G:I,3,FALSE)</f>
        <v>#N/A</v>
      </c>
      <c r="O79" t="str">
        <f>VLOOKUP(H79,自助退!J:J,1,FALSE)</f>
        <v>SR17090600037326</v>
      </c>
    </row>
    <row r="80" spans="1:15">
      <c r="A80" s="3" t="s">
        <v>17012</v>
      </c>
      <c r="B80" s="3" t="s">
        <v>17060</v>
      </c>
      <c r="C80" s="3" t="s">
        <v>17012</v>
      </c>
      <c r="D80" s="10">
        <v>1847.82</v>
      </c>
      <c r="E80" s="3" t="s">
        <v>426</v>
      </c>
      <c r="F80" s="3" t="s">
        <v>17061</v>
      </c>
      <c r="G80" s="3" t="s">
        <v>12273</v>
      </c>
      <c r="H80" s="3" t="s">
        <v>2611</v>
      </c>
      <c r="I80" s="3" t="s">
        <v>17062</v>
      </c>
      <c r="J80" s="3" t="s">
        <v>4694</v>
      </c>
      <c r="K80" s="3" t="s">
        <v>2610</v>
      </c>
      <c r="L80" t="e">
        <f>VLOOKUP(H80,银行退!A:C,3,FALSE)</f>
        <v>#N/A</v>
      </c>
      <c r="M80" s="4" t="str">
        <f t="shared" si="1"/>
        <v>20170906</v>
      </c>
      <c r="N80" s="12" t="e">
        <f>VLOOKUP(H80,HIS退汇!G:I,3,FALSE)</f>
        <v>#N/A</v>
      </c>
      <c r="O80" t="str">
        <f>VLOOKUP(H80,自助退!J:J,1,FALSE)</f>
        <v>SR17090600037259</v>
      </c>
    </row>
    <row r="81" spans="1:15">
      <c r="A81" s="3" t="s">
        <v>17012</v>
      </c>
      <c r="B81" s="3" t="s">
        <v>17063</v>
      </c>
      <c r="C81" s="3" t="s">
        <v>17012</v>
      </c>
      <c r="D81" s="10">
        <v>2000</v>
      </c>
      <c r="E81" s="3" t="s">
        <v>426</v>
      </c>
      <c r="F81" s="3" t="s">
        <v>17064</v>
      </c>
      <c r="G81" s="3" t="s">
        <v>12238</v>
      </c>
      <c r="H81" s="3" t="s">
        <v>2601</v>
      </c>
      <c r="I81" s="3" t="s">
        <v>17065</v>
      </c>
      <c r="J81" s="3" t="s">
        <v>4648</v>
      </c>
      <c r="K81" s="3" t="s">
        <v>2600</v>
      </c>
      <c r="L81" t="e">
        <f>VLOOKUP(H81,银行退!A:C,3,FALSE)</f>
        <v>#N/A</v>
      </c>
      <c r="M81" s="4" t="str">
        <f t="shared" si="1"/>
        <v>20170906</v>
      </c>
      <c r="N81" s="12" t="e">
        <f>VLOOKUP(H81,HIS退汇!G:I,3,FALSE)</f>
        <v>#N/A</v>
      </c>
      <c r="O81" t="str">
        <f>VLOOKUP(H81,自助退!J:J,1,FALSE)</f>
        <v>SR17090600037214</v>
      </c>
    </row>
    <row r="82" spans="1:15">
      <c r="A82" s="3" t="s">
        <v>17012</v>
      </c>
      <c r="B82" s="3" t="s">
        <v>17066</v>
      </c>
      <c r="C82" s="3" t="s">
        <v>17012</v>
      </c>
      <c r="D82" s="10">
        <v>6348.42</v>
      </c>
      <c r="E82" s="3" t="s">
        <v>426</v>
      </c>
      <c r="F82" s="3" t="s">
        <v>17067</v>
      </c>
      <c r="G82" s="3" t="s">
        <v>12331</v>
      </c>
      <c r="H82" s="3" t="s">
        <v>2614</v>
      </c>
      <c r="I82" s="3" t="s">
        <v>17068</v>
      </c>
      <c r="J82" s="3" t="s">
        <v>4770</v>
      </c>
      <c r="K82" s="3" t="s">
        <v>2613</v>
      </c>
      <c r="L82" t="e">
        <f>VLOOKUP(H82,银行退!A:C,3,FALSE)</f>
        <v>#N/A</v>
      </c>
      <c r="M82" s="4" t="str">
        <f t="shared" si="1"/>
        <v>20170906</v>
      </c>
      <c r="N82" s="12" t="e">
        <f>VLOOKUP(H82,HIS退汇!G:I,3,FALSE)</f>
        <v>#N/A</v>
      </c>
      <c r="O82" t="str">
        <f>VLOOKUP(H82,自助退!J:J,1,FALSE)</f>
        <v>SR17090600037299</v>
      </c>
    </row>
    <row r="83" spans="1:15">
      <c r="A83" s="3" t="s">
        <v>17012</v>
      </c>
      <c r="B83" s="3" t="s">
        <v>17069</v>
      </c>
      <c r="C83" s="3" t="s">
        <v>17012</v>
      </c>
      <c r="D83" s="10">
        <v>5000</v>
      </c>
      <c r="E83" s="3" t="s">
        <v>426</v>
      </c>
      <c r="F83" s="3" t="s">
        <v>17070</v>
      </c>
      <c r="G83" s="3" t="s">
        <v>12249</v>
      </c>
      <c r="H83" s="3" t="s">
        <v>2604</v>
      </c>
      <c r="I83" s="3" t="s">
        <v>17071</v>
      </c>
      <c r="J83" s="3" t="s">
        <v>4662</v>
      </c>
      <c r="K83" s="3" t="s">
        <v>2603</v>
      </c>
      <c r="L83" t="e">
        <f>VLOOKUP(H83,银行退!A:C,3,FALSE)</f>
        <v>#N/A</v>
      </c>
      <c r="M83" s="4" t="str">
        <f t="shared" si="1"/>
        <v>20170906</v>
      </c>
      <c r="N83" s="12" t="e">
        <f>VLOOKUP(H83,HIS退汇!G:I,3,FALSE)</f>
        <v>#N/A</v>
      </c>
      <c r="O83" t="str">
        <f>VLOOKUP(H83,自助退!J:J,1,FALSE)</f>
        <v>SR17090600037227</v>
      </c>
    </row>
    <row r="84" spans="1:15">
      <c r="A84" s="3" t="s">
        <v>17012</v>
      </c>
      <c r="B84" s="3" t="s">
        <v>17072</v>
      </c>
      <c r="C84" s="3" t="s">
        <v>17012</v>
      </c>
      <c r="D84" s="10">
        <v>24.34</v>
      </c>
      <c r="E84" s="3" t="s">
        <v>426</v>
      </c>
      <c r="F84" s="3" t="s">
        <v>17073</v>
      </c>
      <c r="G84" s="3" t="s">
        <v>12260</v>
      </c>
      <c r="H84" s="3" t="s">
        <v>2608</v>
      </c>
      <c r="I84" s="3" t="s">
        <v>17074</v>
      </c>
      <c r="J84" s="3" t="s">
        <v>4676</v>
      </c>
      <c r="K84" s="3" t="s">
        <v>2607</v>
      </c>
      <c r="L84" t="e">
        <f>VLOOKUP(H84,银行退!A:C,3,FALSE)</f>
        <v>#N/A</v>
      </c>
      <c r="M84" s="4" t="str">
        <f t="shared" si="1"/>
        <v>20170906</v>
      </c>
      <c r="N84" s="12" t="e">
        <f>VLOOKUP(H84,HIS退汇!G:I,3,FALSE)</f>
        <v>#N/A</v>
      </c>
      <c r="O84" t="str">
        <f>VLOOKUP(H84,自助退!J:J,1,FALSE)</f>
        <v>SR17090600037240</v>
      </c>
    </row>
    <row r="85" spans="1:15">
      <c r="A85" s="3" t="s">
        <v>17012</v>
      </c>
      <c r="B85" s="3" t="s">
        <v>17075</v>
      </c>
      <c r="C85" s="3" t="s">
        <v>17012</v>
      </c>
      <c r="D85" s="10">
        <v>113</v>
      </c>
      <c r="E85" s="3" t="s">
        <v>426</v>
      </c>
      <c r="F85" s="3" t="s">
        <v>17076</v>
      </c>
      <c r="G85" s="3" t="s">
        <v>12423</v>
      </c>
      <c r="H85" s="3" t="s">
        <v>2631</v>
      </c>
      <c r="I85" s="3" t="s">
        <v>17077</v>
      </c>
      <c r="J85" s="3" t="s">
        <v>4886</v>
      </c>
      <c r="K85" s="3" t="s">
        <v>2630</v>
      </c>
      <c r="L85" t="e">
        <f>VLOOKUP(H85,银行退!A:C,3,FALSE)</f>
        <v>#N/A</v>
      </c>
      <c r="M85" s="4" t="str">
        <f t="shared" si="1"/>
        <v>20170906</v>
      </c>
      <c r="N85" s="12" t="e">
        <f>VLOOKUP(H85,HIS退汇!G:I,3,FALSE)</f>
        <v>#N/A</v>
      </c>
      <c r="O85" t="str">
        <f>VLOOKUP(H85,自助退!J:J,1,FALSE)</f>
        <v>SR17090600037427</v>
      </c>
    </row>
    <row r="86" spans="1:15">
      <c r="A86" s="3" t="s">
        <v>17012</v>
      </c>
      <c r="B86" s="3" t="s">
        <v>17078</v>
      </c>
      <c r="C86" s="3" t="s">
        <v>17012</v>
      </c>
      <c r="D86" s="10">
        <v>111.92</v>
      </c>
      <c r="E86" s="3" t="s">
        <v>426</v>
      </c>
      <c r="F86" s="3" t="s">
        <v>17079</v>
      </c>
      <c r="G86" s="3" t="s">
        <v>12429</v>
      </c>
      <c r="H86" s="3" t="s">
        <v>2632</v>
      </c>
      <c r="I86" s="3" t="s">
        <v>17080</v>
      </c>
      <c r="J86" s="3" t="s">
        <v>239</v>
      </c>
      <c r="K86" s="3" t="s">
        <v>2627</v>
      </c>
      <c r="L86" t="e">
        <f>VLOOKUP(H86,银行退!A:C,3,FALSE)</f>
        <v>#N/A</v>
      </c>
      <c r="M86" s="4" t="str">
        <f t="shared" si="1"/>
        <v>20170906</v>
      </c>
      <c r="N86" s="12" t="e">
        <f>VLOOKUP(H86,HIS退汇!G:I,3,FALSE)</f>
        <v>#N/A</v>
      </c>
      <c r="O86" t="str">
        <f>VLOOKUP(H86,自助退!J:J,1,FALSE)</f>
        <v>SR17090600037432</v>
      </c>
    </row>
    <row r="87" spans="1:15">
      <c r="A87" s="3" t="s">
        <v>17012</v>
      </c>
      <c r="B87" s="3" t="s">
        <v>17081</v>
      </c>
      <c r="C87" s="3" t="s">
        <v>17012</v>
      </c>
      <c r="D87" s="10">
        <v>3595</v>
      </c>
      <c r="E87" s="3" t="s">
        <v>426</v>
      </c>
      <c r="F87" s="3" t="s">
        <v>17082</v>
      </c>
      <c r="G87" s="3" t="s">
        <v>12376</v>
      </c>
      <c r="H87" s="3" t="s">
        <v>2626</v>
      </c>
      <c r="I87" s="3" t="s">
        <v>17083</v>
      </c>
      <c r="J87" s="3" t="s">
        <v>4829</v>
      </c>
      <c r="K87" s="3" t="s">
        <v>2625</v>
      </c>
      <c r="L87" t="e">
        <f>VLOOKUP(H87,银行退!A:C,3,FALSE)</f>
        <v>#N/A</v>
      </c>
      <c r="M87" s="4" t="str">
        <f t="shared" si="1"/>
        <v>20170906</v>
      </c>
      <c r="N87" s="12" t="e">
        <f>VLOOKUP(H87,HIS退汇!G:I,3,FALSE)</f>
        <v>#N/A</v>
      </c>
      <c r="O87" t="str">
        <f>VLOOKUP(H87,自助退!J:J,1,FALSE)</f>
        <v>SR17090600037362</v>
      </c>
    </row>
    <row r="88" spans="1:15">
      <c r="A88" s="3" t="s">
        <v>17012</v>
      </c>
      <c r="B88" s="3" t="s">
        <v>17084</v>
      </c>
      <c r="C88" s="3" t="s">
        <v>17012</v>
      </c>
      <c r="D88" s="10">
        <v>6000</v>
      </c>
      <c r="E88" s="3" t="s">
        <v>426</v>
      </c>
      <c r="F88" s="3" t="s">
        <v>17085</v>
      </c>
      <c r="G88" s="3" t="s">
        <v>12392</v>
      </c>
      <c r="H88" s="3" t="s">
        <v>2576</v>
      </c>
      <c r="I88" s="3" t="s">
        <v>17086</v>
      </c>
      <c r="J88" s="3" t="s">
        <v>4593</v>
      </c>
      <c r="K88" s="3" t="s">
        <v>2575</v>
      </c>
      <c r="L88" t="e">
        <f>VLOOKUP(H88,银行退!A:C,3,FALSE)</f>
        <v>#N/A</v>
      </c>
      <c r="M88" s="4" t="str">
        <f t="shared" si="1"/>
        <v>20170906</v>
      </c>
      <c r="N88" s="12" t="e">
        <f>VLOOKUP(H88,HIS退汇!G:I,3,FALSE)</f>
        <v>#N/A</v>
      </c>
      <c r="O88" t="str">
        <f>VLOOKUP(H88,自助退!J:J,1,FALSE)</f>
        <v>SR17090600037387</v>
      </c>
    </row>
    <row r="89" spans="1:15">
      <c r="A89" s="3" t="s">
        <v>17012</v>
      </c>
      <c r="B89" s="3" t="s">
        <v>17087</v>
      </c>
      <c r="C89" s="3" t="s">
        <v>17012</v>
      </c>
      <c r="D89" s="10">
        <v>1000</v>
      </c>
      <c r="E89" s="3" t="s">
        <v>426</v>
      </c>
      <c r="F89" s="3" t="s">
        <v>17088</v>
      </c>
      <c r="G89" s="3" t="s">
        <v>12427</v>
      </c>
      <c r="H89" s="3" t="s">
        <v>2628</v>
      </c>
      <c r="I89" s="3" t="s">
        <v>17089</v>
      </c>
      <c r="J89" s="3" t="s">
        <v>239</v>
      </c>
      <c r="K89" s="3" t="s">
        <v>2627</v>
      </c>
      <c r="L89" t="e">
        <f>VLOOKUP(H89,银行退!A:C,3,FALSE)</f>
        <v>#N/A</v>
      </c>
      <c r="M89" s="4" t="str">
        <f t="shared" si="1"/>
        <v>20170906</v>
      </c>
      <c r="N89" s="12" t="e">
        <f>VLOOKUP(H89,HIS退汇!G:I,3,FALSE)</f>
        <v>#N/A</v>
      </c>
      <c r="O89" t="str">
        <f>VLOOKUP(H89,自助退!J:J,1,FALSE)</f>
        <v>SR17090600037430</v>
      </c>
    </row>
    <row r="90" spans="1:15">
      <c r="A90" s="3" t="s">
        <v>17012</v>
      </c>
      <c r="B90" s="3" t="s">
        <v>17090</v>
      </c>
      <c r="C90" s="3" t="s">
        <v>17012</v>
      </c>
      <c r="D90" s="10">
        <v>80.5</v>
      </c>
      <c r="E90" s="3" t="s">
        <v>426</v>
      </c>
      <c r="F90" s="3" t="s">
        <v>17091</v>
      </c>
      <c r="G90" s="3" t="s">
        <v>12482</v>
      </c>
      <c r="H90" s="3" t="s">
        <v>2636</v>
      </c>
      <c r="I90" s="3" t="s">
        <v>17021</v>
      </c>
      <c r="J90" s="3" t="s">
        <v>4553</v>
      </c>
      <c r="K90" s="3" t="s">
        <v>2579</v>
      </c>
      <c r="L90" t="e">
        <f>VLOOKUP(H90,银行退!A:C,3,FALSE)</f>
        <v>#N/A</v>
      </c>
      <c r="M90" s="4" t="str">
        <f t="shared" si="1"/>
        <v>20170906</v>
      </c>
      <c r="N90" s="12" t="e">
        <f>VLOOKUP(H90,HIS退汇!G:I,3,FALSE)</f>
        <v>#N/A</v>
      </c>
      <c r="O90" t="str">
        <f>VLOOKUP(H90,自助退!J:J,1,FALSE)</f>
        <v>SR17090600037519</v>
      </c>
    </row>
    <row r="91" spans="1:15">
      <c r="A91" s="3" t="s">
        <v>17012</v>
      </c>
      <c r="B91" s="3" t="s">
        <v>17092</v>
      </c>
      <c r="C91" s="3" t="s">
        <v>17012</v>
      </c>
      <c r="D91" s="10">
        <v>1492.94</v>
      </c>
      <c r="E91" s="3" t="s">
        <v>426</v>
      </c>
      <c r="F91" s="3" t="s">
        <v>17093</v>
      </c>
      <c r="G91" s="3" t="s">
        <v>12516</v>
      </c>
      <c r="H91" s="3" t="s">
        <v>2639</v>
      </c>
      <c r="I91" s="3" t="s">
        <v>17094</v>
      </c>
      <c r="J91" s="3" t="s">
        <v>17095</v>
      </c>
      <c r="K91" s="3" t="s">
        <v>2638</v>
      </c>
      <c r="L91" t="e">
        <f>VLOOKUP(H91,银行退!A:C,3,FALSE)</f>
        <v>#N/A</v>
      </c>
      <c r="M91" s="4" t="str">
        <f t="shared" si="1"/>
        <v>20170906</v>
      </c>
      <c r="N91" s="12" t="e">
        <f>VLOOKUP(H91,HIS退汇!G:I,3,FALSE)</f>
        <v>#N/A</v>
      </c>
      <c r="O91" t="str">
        <f>VLOOKUP(H91,自助退!J:J,1,FALSE)</f>
        <v>SR17090600037549</v>
      </c>
    </row>
    <row r="92" spans="1:15">
      <c r="A92" s="3" t="s">
        <v>17012</v>
      </c>
      <c r="B92" s="3" t="s">
        <v>17096</v>
      </c>
      <c r="C92" s="3" t="s">
        <v>17012</v>
      </c>
      <c r="D92" s="10">
        <v>15000</v>
      </c>
      <c r="E92" s="3" t="s">
        <v>426</v>
      </c>
      <c r="F92" s="3" t="s">
        <v>17097</v>
      </c>
      <c r="G92" s="3" t="s">
        <v>12460</v>
      </c>
      <c r="H92" s="3" t="s">
        <v>2635</v>
      </c>
      <c r="I92" s="3" t="s">
        <v>17098</v>
      </c>
      <c r="J92" s="3" t="s">
        <v>4932</v>
      </c>
      <c r="K92" s="3" t="s">
        <v>2634</v>
      </c>
      <c r="L92" t="e">
        <f>VLOOKUP(H92,银行退!A:C,3,FALSE)</f>
        <v>#N/A</v>
      </c>
      <c r="M92" s="4" t="str">
        <f t="shared" si="1"/>
        <v>20170906</v>
      </c>
      <c r="N92" s="12" t="e">
        <f>VLOOKUP(H92,HIS退汇!G:I,3,FALSE)</f>
        <v>#N/A</v>
      </c>
      <c r="O92" t="str">
        <f>VLOOKUP(H92,自助退!J:J,1,FALSE)</f>
        <v>SR17090600037488</v>
      </c>
    </row>
    <row r="93" spans="1:15">
      <c r="A93" s="3" t="s">
        <v>17099</v>
      </c>
      <c r="B93" s="3" t="s">
        <v>17100</v>
      </c>
      <c r="C93" s="3" t="s">
        <v>17099</v>
      </c>
      <c r="D93" s="10">
        <v>2000</v>
      </c>
      <c r="E93" s="3" t="s">
        <v>426</v>
      </c>
      <c r="F93" s="3" t="s">
        <v>17101</v>
      </c>
      <c r="G93" s="3" t="s">
        <v>5012</v>
      </c>
      <c r="H93" s="3" t="s">
        <v>12528</v>
      </c>
      <c r="I93" s="3" t="s">
        <v>17065</v>
      </c>
      <c r="J93" s="3" t="s">
        <v>4648</v>
      </c>
      <c r="K93" s="3" t="s">
        <v>2600</v>
      </c>
      <c r="L93" t="e">
        <f>VLOOKUP(H93,银行退!A:C,3,FALSE)</f>
        <v>#N/A</v>
      </c>
      <c r="M93" s="4" t="str">
        <f t="shared" si="1"/>
        <v>20170907</v>
      </c>
      <c r="N93" s="12" t="e">
        <f>VLOOKUP(H93,HIS退汇!G:I,3,FALSE)</f>
        <v>#N/A</v>
      </c>
      <c r="O93" t="str">
        <f>VLOOKUP(H93,自助退!J:J,1,FALSE)</f>
        <v>SR17090600037564</v>
      </c>
    </row>
    <row r="94" spans="1:15">
      <c r="A94" s="3" t="s">
        <v>17099</v>
      </c>
      <c r="B94" s="3" t="s">
        <v>17102</v>
      </c>
      <c r="C94" s="3" t="s">
        <v>17099</v>
      </c>
      <c r="D94" s="10">
        <v>12934</v>
      </c>
      <c r="E94" s="3" t="s">
        <v>426</v>
      </c>
      <c r="F94" s="3" t="s">
        <v>17103</v>
      </c>
      <c r="G94" s="3" t="s">
        <v>12853</v>
      </c>
      <c r="H94" s="3" t="s">
        <v>2651</v>
      </c>
      <c r="I94" s="3" t="s">
        <v>17104</v>
      </c>
      <c r="J94" s="3" t="s">
        <v>5424</v>
      </c>
      <c r="K94" s="3" t="s">
        <v>2650</v>
      </c>
      <c r="L94" t="e">
        <f>VLOOKUP(H94,银行退!A:C,3,FALSE)</f>
        <v>#N/A</v>
      </c>
      <c r="M94" s="4" t="str">
        <f t="shared" si="1"/>
        <v>20170907</v>
      </c>
      <c r="N94" s="12" t="e">
        <f>VLOOKUP(H94,HIS退汇!G:I,3,FALSE)</f>
        <v>#N/A</v>
      </c>
      <c r="O94" t="str">
        <f>VLOOKUP(H94,自助退!J:J,1,FALSE)</f>
        <v>SR17090700037906</v>
      </c>
    </row>
    <row r="95" spans="1:15">
      <c r="A95" s="3" t="s">
        <v>17099</v>
      </c>
      <c r="B95" s="3" t="s">
        <v>17105</v>
      </c>
      <c r="C95" s="3" t="s">
        <v>17099</v>
      </c>
      <c r="D95" s="10">
        <v>1000</v>
      </c>
      <c r="E95" s="3" t="s">
        <v>426</v>
      </c>
      <c r="F95" s="3" t="s">
        <v>17106</v>
      </c>
      <c r="G95" s="3" t="s">
        <v>12737</v>
      </c>
      <c r="H95" s="3" t="s">
        <v>2642</v>
      </c>
      <c r="I95" s="3" t="s">
        <v>17107</v>
      </c>
      <c r="J95" s="3" t="s">
        <v>5276</v>
      </c>
      <c r="K95" s="3" t="s">
        <v>2641</v>
      </c>
      <c r="L95" t="e">
        <f>VLOOKUP(H95,银行退!A:C,3,FALSE)</f>
        <v>#N/A</v>
      </c>
      <c r="M95" s="4" t="str">
        <f t="shared" si="1"/>
        <v>20170907</v>
      </c>
      <c r="N95" s="12" t="e">
        <f>VLOOKUP(H95,HIS退汇!G:I,3,FALSE)</f>
        <v>#N/A</v>
      </c>
      <c r="O95" t="str">
        <f>VLOOKUP(H95,自助退!J:J,1,FALSE)</f>
        <v>SR17090700037816</v>
      </c>
    </row>
    <row r="96" spans="1:15">
      <c r="A96" s="3" t="s">
        <v>17099</v>
      </c>
      <c r="B96" s="3" t="s">
        <v>17108</v>
      </c>
      <c r="C96" s="3" t="s">
        <v>17099</v>
      </c>
      <c r="D96" s="10">
        <v>6391.66</v>
      </c>
      <c r="E96" s="3" t="s">
        <v>426</v>
      </c>
      <c r="F96" s="3" t="s">
        <v>17109</v>
      </c>
      <c r="G96" s="3" t="s">
        <v>12811</v>
      </c>
      <c r="H96" s="3" t="s">
        <v>2648</v>
      </c>
      <c r="I96" s="3" t="s">
        <v>17110</v>
      </c>
      <c r="J96" s="3" t="s">
        <v>5371</v>
      </c>
      <c r="K96" s="3" t="s">
        <v>2647</v>
      </c>
      <c r="L96" t="e">
        <f>VLOOKUP(H96,银行退!A:C,3,FALSE)</f>
        <v>#N/A</v>
      </c>
      <c r="M96" s="4" t="str">
        <f t="shared" si="1"/>
        <v>20170907</v>
      </c>
      <c r="N96" s="12" t="e">
        <f>VLOOKUP(H96,HIS退汇!G:I,3,FALSE)</f>
        <v>#N/A</v>
      </c>
      <c r="O96" t="str">
        <f>VLOOKUP(H96,自助退!J:J,1,FALSE)</f>
        <v>SR17090700037870</v>
      </c>
    </row>
    <row r="97" spans="1:15">
      <c r="A97" s="3" t="s">
        <v>17099</v>
      </c>
      <c r="B97" s="3" t="s">
        <v>17111</v>
      </c>
      <c r="C97" s="3" t="s">
        <v>17099</v>
      </c>
      <c r="D97" s="10">
        <v>600</v>
      </c>
      <c r="E97" s="3" t="s">
        <v>426</v>
      </c>
      <c r="F97" s="3" t="s">
        <v>17112</v>
      </c>
      <c r="G97" s="3" t="s">
        <v>12863</v>
      </c>
      <c r="H97" s="3" t="s">
        <v>2657</v>
      </c>
      <c r="I97" s="3" t="s">
        <v>17113</v>
      </c>
      <c r="J97" s="3" t="s">
        <v>5436</v>
      </c>
      <c r="K97" s="3" t="s">
        <v>2656</v>
      </c>
      <c r="L97" t="e">
        <f>VLOOKUP(H97,银行退!A:C,3,FALSE)</f>
        <v>#N/A</v>
      </c>
      <c r="M97" s="4" t="str">
        <f t="shared" si="1"/>
        <v>20170907</v>
      </c>
      <c r="N97" s="12" t="e">
        <f>VLOOKUP(H97,HIS退汇!G:I,3,FALSE)</f>
        <v>#N/A</v>
      </c>
      <c r="O97" t="str">
        <f>VLOOKUP(H97,自助退!J:J,1,FALSE)</f>
        <v>SR17090700037910</v>
      </c>
    </row>
    <row r="98" spans="1:15">
      <c r="A98" s="3" t="s">
        <v>17099</v>
      </c>
      <c r="B98" s="3" t="s">
        <v>17114</v>
      </c>
      <c r="C98" s="3" t="s">
        <v>17099</v>
      </c>
      <c r="D98" s="10">
        <v>2900</v>
      </c>
      <c r="E98" s="3" t="s">
        <v>426</v>
      </c>
      <c r="F98" s="3" t="s">
        <v>17115</v>
      </c>
      <c r="G98" s="3" t="s">
        <v>12809</v>
      </c>
      <c r="H98" s="3" t="s">
        <v>2645</v>
      </c>
      <c r="I98" s="3" t="s">
        <v>17116</v>
      </c>
      <c r="J98" s="3" t="s">
        <v>5369</v>
      </c>
      <c r="K98" s="3" t="s">
        <v>2644</v>
      </c>
      <c r="L98" t="e">
        <f>VLOOKUP(H98,银行退!A:C,3,FALSE)</f>
        <v>#N/A</v>
      </c>
      <c r="M98" s="4" t="str">
        <f t="shared" si="1"/>
        <v>20170907</v>
      </c>
      <c r="N98" s="12" t="e">
        <f>VLOOKUP(H98,HIS退汇!G:I,3,FALSE)</f>
        <v>#N/A</v>
      </c>
      <c r="O98" t="str">
        <f>VLOOKUP(H98,自助退!J:J,1,FALSE)</f>
        <v>SR17090700037866</v>
      </c>
    </row>
    <row r="99" spans="1:15">
      <c r="A99" s="3" t="s">
        <v>17099</v>
      </c>
      <c r="B99" s="3" t="s">
        <v>17117</v>
      </c>
      <c r="C99" s="3" t="s">
        <v>17099</v>
      </c>
      <c r="D99" s="10">
        <v>1100</v>
      </c>
      <c r="E99" s="3" t="s">
        <v>426</v>
      </c>
      <c r="F99" s="3" t="s">
        <v>17118</v>
      </c>
      <c r="G99" s="3" t="s">
        <v>12871</v>
      </c>
      <c r="H99" s="3" t="s">
        <v>2654</v>
      </c>
      <c r="I99" s="3" t="s">
        <v>17119</v>
      </c>
      <c r="J99" s="3" t="s">
        <v>17120</v>
      </c>
      <c r="K99" s="3" t="s">
        <v>2653</v>
      </c>
      <c r="L99" t="e">
        <f>VLOOKUP(H99,银行退!A:C,3,FALSE)</f>
        <v>#N/A</v>
      </c>
      <c r="M99" s="4" t="str">
        <f t="shared" si="1"/>
        <v>20170907</v>
      </c>
      <c r="N99" s="12" t="e">
        <f>VLOOKUP(H99,HIS退汇!G:I,3,FALSE)</f>
        <v>#N/A</v>
      </c>
      <c r="O99" t="str">
        <f>VLOOKUP(H99,自助退!J:J,1,FALSE)</f>
        <v>SR17090700037913</v>
      </c>
    </row>
    <row r="100" spans="1:15">
      <c r="A100" s="3" t="s">
        <v>17099</v>
      </c>
      <c r="B100" s="3" t="s">
        <v>17121</v>
      </c>
      <c r="C100" s="3" t="s">
        <v>17099</v>
      </c>
      <c r="D100" s="10">
        <v>1668</v>
      </c>
      <c r="E100" s="3" t="s">
        <v>426</v>
      </c>
      <c r="F100" s="3" t="s">
        <v>17122</v>
      </c>
      <c r="G100" s="3" t="s">
        <v>12873</v>
      </c>
      <c r="H100" s="3" t="s">
        <v>2659</v>
      </c>
      <c r="I100" s="3" t="s">
        <v>17123</v>
      </c>
      <c r="J100" s="3" t="s">
        <v>17120</v>
      </c>
      <c r="K100" s="3" t="s">
        <v>2658</v>
      </c>
      <c r="L100" t="e">
        <f>VLOOKUP(H100,银行退!A:C,3,FALSE)</f>
        <v>#N/A</v>
      </c>
      <c r="M100" s="4" t="str">
        <f t="shared" si="1"/>
        <v>20170907</v>
      </c>
      <c r="N100" s="12" t="e">
        <f>VLOOKUP(H100,HIS退汇!G:I,3,FALSE)</f>
        <v>#N/A</v>
      </c>
      <c r="O100" t="str">
        <f>VLOOKUP(H100,自助退!J:J,1,FALSE)</f>
        <v>SR17090700037915</v>
      </c>
    </row>
    <row r="101" spans="1:15">
      <c r="A101" s="3" t="s">
        <v>17099</v>
      </c>
      <c r="B101" s="3" t="s">
        <v>17124</v>
      </c>
      <c r="C101" s="3" t="s">
        <v>17099</v>
      </c>
      <c r="D101" s="10">
        <v>6690</v>
      </c>
      <c r="E101" s="3" t="s">
        <v>426</v>
      </c>
      <c r="F101" s="3" t="s">
        <v>17125</v>
      </c>
      <c r="G101" s="3" t="s">
        <v>12959</v>
      </c>
      <c r="H101" s="3" t="s">
        <v>2662</v>
      </c>
      <c r="I101" s="3" t="s">
        <v>17126</v>
      </c>
      <c r="J101" s="3" t="s">
        <v>5558</v>
      </c>
      <c r="K101" s="3" t="s">
        <v>2661</v>
      </c>
      <c r="L101" t="e">
        <f>VLOOKUP(H101,银行退!A:C,3,FALSE)</f>
        <v>#N/A</v>
      </c>
      <c r="M101" s="4" t="str">
        <f t="shared" si="1"/>
        <v>20170907</v>
      </c>
      <c r="N101" s="12" t="e">
        <f>VLOOKUP(H101,HIS退汇!G:I,3,FALSE)</f>
        <v>#N/A</v>
      </c>
      <c r="O101" t="str">
        <f>VLOOKUP(H101,自助退!J:J,1,FALSE)</f>
        <v>SR17090700038012</v>
      </c>
    </row>
    <row r="102" spans="1:15">
      <c r="A102" s="3" t="s">
        <v>17099</v>
      </c>
      <c r="B102" s="3" t="s">
        <v>17127</v>
      </c>
      <c r="C102" s="3" t="s">
        <v>17099</v>
      </c>
      <c r="D102" s="10">
        <v>2500</v>
      </c>
      <c r="E102" s="3" t="s">
        <v>426</v>
      </c>
      <c r="F102" s="3" t="s">
        <v>17128</v>
      </c>
      <c r="G102" s="3" t="s">
        <v>12981</v>
      </c>
      <c r="H102" s="3" t="s">
        <v>2665</v>
      </c>
      <c r="I102" s="3" t="s">
        <v>17129</v>
      </c>
      <c r="J102" s="3" t="s">
        <v>5586</v>
      </c>
      <c r="K102" s="3" t="s">
        <v>2664</v>
      </c>
      <c r="L102" t="e">
        <f>VLOOKUP(H102,银行退!A:C,3,FALSE)</f>
        <v>#N/A</v>
      </c>
      <c r="M102" s="4" t="str">
        <f t="shared" si="1"/>
        <v>20170907</v>
      </c>
      <c r="N102" s="12" t="e">
        <f>VLOOKUP(H102,HIS退汇!G:I,3,FALSE)</f>
        <v>#N/A</v>
      </c>
      <c r="O102" t="str">
        <f>VLOOKUP(H102,自助退!J:J,1,FALSE)</f>
        <v>SR17090700038035</v>
      </c>
    </row>
    <row r="103" spans="1:15">
      <c r="A103" s="3" t="s">
        <v>17099</v>
      </c>
      <c r="B103" s="3" t="s">
        <v>17130</v>
      </c>
      <c r="C103" s="3" t="s">
        <v>17099</v>
      </c>
      <c r="D103" s="10">
        <v>655.47</v>
      </c>
      <c r="E103" s="3" t="s">
        <v>426</v>
      </c>
      <c r="F103" s="3" t="s">
        <v>17131</v>
      </c>
      <c r="G103" s="3" t="s">
        <v>12989</v>
      </c>
      <c r="H103" s="3" t="s">
        <v>2668</v>
      </c>
      <c r="I103" s="3" t="s">
        <v>17132</v>
      </c>
      <c r="J103" s="3" t="s">
        <v>5596</v>
      </c>
      <c r="K103" s="3" t="s">
        <v>2667</v>
      </c>
      <c r="L103" t="e">
        <f>VLOOKUP(H103,银行退!A:C,3,FALSE)</f>
        <v>#N/A</v>
      </c>
      <c r="M103" s="4" t="str">
        <f t="shared" si="1"/>
        <v>20170907</v>
      </c>
      <c r="N103" s="12" t="e">
        <f>VLOOKUP(H103,HIS退汇!G:I,3,FALSE)</f>
        <v>#N/A</v>
      </c>
      <c r="O103" t="str">
        <f>VLOOKUP(H103,自助退!J:J,1,FALSE)</f>
        <v>SR17090700038045</v>
      </c>
    </row>
    <row r="104" spans="1:15">
      <c r="A104" s="3" t="s">
        <v>17099</v>
      </c>
      <c r="B104" s="3" t="s">
        <v>17133</v>
      </c>
      <c r="C104" s="3" t="s">
        <v>17099</v>
      </c>
      <c r="D104" s="10">
        <v>260</v>
      </c>
      <c r="E104" s="3" t="s">
        <v>426</v>
      </c>
      <c r="F104" s="3" t="s">
        <v>17134</v>
      </c>
      <c r="G104" s="3" t="s">
        <v>13026</v>
      </c>
      <c r="H104" s="3" t="s">
        <v>2669</v>
      </c>
      <c r="I104" s="3" t="s">
        <v>17135</v>
      </c>
      <c r="J104" s="3" t="s">
        <v>3802</v>
      </c>
      <c r="K104" s="3" t="s">
        <v>2540</v>
      </c>
      <c r="L104" t="e">
        <f>VLOOKUP(H104,银行退!A:C,3,FALSE)</f>
        <v>#N/A</v>
      </c>
      <c r="M104" s="4" t="str">
        <f t="shared" si="1"/>
        <v>20170907</v>
      </c>
      <c r="N104" s="12" t="e">
        <f>VLOOKUP(H104,HIS退汇!G:I,3,FALSE)</f>
        <v>#N/A</v>
      </c>
      <c r="O104" t="str">
        <f>VLOOKUP(H104,自助退!J:J,1,FALSE)</f>
        <v>SR17090700038083</v>
      </c>
    </row>
    <row r="105" spans="1:15">
      <c r="A105" s="3" t="s">
        <v>17099</v>
      </c>
      <c r="B105" s="3" t="s">
        <v>17136</v>
      </c>
      <c r="C105" s="3" t="s">
        <v>17099</v>
      </c>
      <c r="D105" s="10">
        <v>500</v>
      </c>
      <c r="E105" s="3" t="s">
        <v>426</v>
      </c>
      <c r="F105" s="3" t="s">
        <v>17137</v>
      </c>
      <c r="G105" s="3" t="s">
        <v>13075</v>
      </c>
      <c r="H105" s="3" t="s">
        <v>2671</v>
      </c>
      <c r="I105" s="3" t="s">
        <v>17138</v>
      </c>
      <c r="J105" s="3" t="s">
        <v>5708</v>
      </c>
      <c r="K105" s="3" t="s">
        <v>1758</v>
      </c>
      <c r="L105" t="e">
        <f>VLOOKUP(H105,银行退!A:C,3,FALSE)</f>
        <v>#N/A</v>
      </c>
      <c r="M105" s="4" t="str">
        <f t="shared" si="1"/>
        <v>20170907</v>
      </c>
      <c r="N105" s="12" t="e">
        <f>VLOOKUP(H105,HIS退汇!G:I,3,FALSE)</f>
        <v>#N/A</v>
      </c>
      <c r="O105" t="str">
        <f>VLOOKUP(H105,自助退!J:J,1,FALSE)</f>
        <v>SR17090700038172</v>
      </c>
    </row>
    <row r="106" spans="1:15">
      <c r="A106" s="3" t="s">
        <v>17099</v>
      </c>
      <c r="B106" s="3" t="s">
        <v>17139</v>
      </c>
      <c r="C106" s="3" t="s">
        <v>17099</v>
      </c>
      <c r="D106" s="10">
        <v>4791.3</v>
      </c>
      <c r="E106" s="3" t="s">
        <v>426</v>
      </c>
      <c r="F106" s="3" t="s">
        <v>17140</v>
      </c>
      <c r="G106" s="3" t="s">
        <v>13089</v>
      </c>
      <c r="H106" s="3" t="s">
        <v>2674</v>
      </c>
      <c r="I106" s="3" t="s">
        <v>17141</v>
      </c>
      <c r="J106" s="3" t="s">
        <v>17142</v>
      </c>
      <c r="K106" s="3" t="s">
        <v>2673</v>
      </c>
      <c r="L106" t="e">
        <f>VLOOKUP(H106,银行退!A:C,3,FALSE)</f>
        <v>#N/A</v>
      </c>
      <c r="M106" s="4" t="str">
        <f t="shared" si="1"/>
        <v>20170907</v>
      </c>
      <c r="N106" s="12" t="e">
        <f>VLOOKUP(H106,HIS退汇!G:I,3,FALSE)</f>
        <v>#N/A</v>
      </c>
      <c r="O106" t="str">
        <f>VLOOKUP(H106,自助退!J:J,1,FALSE)</f>
        <v>SR17090700038187</v>
      </c>
    </row>
    <row r="107" spans="1:15">
      <c r="A107" s="3" t="s">
        <v>17143</v>
      </c>
      <c r="B107" s="3" t="s">
        <v>17144</v>
      </c>
      <c r="C107" s="3" t="s">
        <v>17143</v>
      </c>
      <c r="D107" s="10">
        <v>550</v>
      </c>
      <c r="E107" s="3" t="s">
        <v>426</v>
      </c>
      <c r="F107" s="3" t="s">
        <v>17145</v>
      </c>
      <c r="G107" s="3" t="s">
        <v>5574</v>
      </c>
      <c r="H107" s="3" t="s">
        <v>12972</v>
      </c>
      <c r="I107" s="3" t="s">
        <v>17146</v>
      </c>
      <c r="J107" s="3" t="s">
        <v>5576</v>
      </c>
      <c r="K107" s="3" t="s">
        <v>12973</v>
      </c>
      <c r="L107" t="e">
        <f>VLOOKUP(H107,银行退!A:C,3,FALSE)</f>
        <v>#N/A</v>
      </c>
      <c r="M107" s="4" t="str">
        <f t="shared" si="1"/>
        <v>20170908</v>
      </c>
      <c r="N107" s="12" t="e">
        <f>VLOOKUP(H107,HIS退汇!G:I,3,FALSE)</f>
        <v>#N/A</v>
      </c>
      <c r="O107" t="str">
        <f>VLOOKUP(H107,自助退!J:J,1,FALSE)</f>
        <v>SR17090700038024</v>
      </c>
    </row>
    <row r="108" spans="1:15">
      <c r="A108" s="3" t="s">
        <v>17143</v>
      </c>
      <c r="B108" s="3" t="s">
        <v>17147</v>
      </c>
      <c r="C108" s="3" t="s">
        <v>17143</v>
      </c>
      <c r="D108" s="10">
        <v>680</v>
      </c>
      <c r="E108" s="3" t="s">
        <v>426</v>
      </c>
      <c r="F108" s="3" t="s">
        <v>17148</v>
      </c>
      <c r="G108" s="3" t="s">
        <v>5630</v>
      </c>
      <c r="H108" s="3" t="s">
        <v>13012</v>
      </c>
      <c r="I108" s="3" t="s">
        <v>17149</v>
      </c>
      <c r="J108" s="3" t="s">
        <v>3653</v>
      </c>
      <c r="K108" s="3" t="s">
        <v>11470</v>
      </c>
      <c r="L108" t="e">
        <f>VLOOKUP(H108,银行退!A:C,3,FALSE)</f>
        <v>#N/A</v>
      </c>
      <c r="M108" s="4" t="str">
        <f t="shared" si="1"/>
        <v>20170908</v>
      </c>
      <c r="N108" s="12" t="e">
        <f>VLOOKUP(H108,HIS退汇!G:I,3,FALSE)</f>
        <v>#N/A</v>
      </c>
      <c r="O108" t="str">
        <f>VLOOKUP(H108,自助退!J:J,1,FALSE)</f>
        <v>SR17090700038066</v>
      </c>
    </row>
    <row r="109" spans="1:15">
      <c r="A109" s="3" t="s">
        <v>17143</v>
      </c>
      <c r="B109" s="3" t="s">
        <v>17150</v>
      </c>
      <c r="C109" s="3" t="s">
        <v>17143</v>
      </c>
      <c r="D109" s="10">
        <v>570</v>
      </c>
      <c r="E109" s="3" t="s">
        <v>426</v>
      </c>
      <c r="F109" s="3" t="s">
        <v>17151</v>
      </c>
      <c r="G109" s="3" t="s">
        <v>13139</v>
      </c>
      <c r="H109" s="3" t="s">
        <v>2681</v>
      </c>
      <c r="I109" s="3" t="s">
        <v>17152</v>
      </c>
      <c r="J109" s="3" t="s">
        <v>5708</v>
      </c>
      <c r="K109" s="3" t="s">
        <v>1758</v>
      </c>
      <c r="L109" t="e">
        <f>VLOOKUP(H109,银行退!A:C,3,FALSE)</f>
        <v>#N/A</v>
      </c>
      <c r="M109" s="4" t="str">
        <f t="shared" si="1"/>
        <v>20170908</v>
      </c>
      <c r="N109" s="12" t="e">
        <f>VLOOKUP(H109,HIS退汇!G:I,3,FALSE)</f>
        <v>#N/A</v>
      </c>
      <c r="O109" t="str">
        <f>VLOOKUP(H109,自助退!J:J,1,FALSE)</f>
        <v>SR17090800038256</v>
      </c>
    </row>
    <row r="110" spans="1:15">
      <c r="A110" s="3" t="s">
        <v>17143</v>
      </c>
      <c r="B110" s="3" t="s">
        <v>17153</v>
      </c>
      <c r="C110" s="3" t="s">
        <v>17143</v>
      </c>
      <c r="D110" s="10">
        <v>600</v>
      </c>
      <c r="E110" s="3" t="s">
        <v>426</v>
      </c>
      <c r="F110" s="3" t="s">
        <v>17154</v>
      </c>
      <c r="G110" s="3" t="s">
        <v>13132</v>
      </c>
      <c r="H110" s="3" t="s">
        <v>2680</v>
      </c>
      <c r="I110" s="3" t="s">
        <v>17155</v>
      </c>
      <c r="J110" s="3" t="s">
        <v>5778</v>
      </c>
      <c r="K110" s="3" t="s">
        <v>2679</v>
      </c>
      <c r="L110" t="e">
        <f>VLOOKUP(H110,银行退!A:C,3,FALSE)</f>
        <v>#N/A</v>
      </c>
      <c r="M110" s="4" t="str">
        <f t="shared" si="1"/>
        <v>20170908</v>
      </c>
      <c r="N110" s="12" t="e">
        <f>VLOOKUP(H110,HIS退汇!G:I,3,FALSE)</f>
        <v>#N/A</v>
      </c>
      <c r="O110" t="str">
        <f>VLOOKUP(H110,自助退!J:J,1,FALSE)</f>
        <v>SR17090800038234</v>
      </c>
    </row>
    <row r="111" spans="1:15">
      <c r="A111" s="3" t="s">
        <v>17143</v>
      </c>
      <c r="B111" s="3" t="s">
        <v>17156</v>
      </c>
      <c r="C111" s="3" t="s">
        <v>17143</v>
      </c>
      <c r="D111" s="10">
        <v>100</v>
      </c>
      <c r="E111" s="3" t="s">
        <v>426</v>
      </c>
      <c r="F111" s="3" t="s">
        <v>17157</v>
      </c>
      <c r="G111" s="3" t="s">
        <v>13144</v>
      </c>
      <c r="H111" s="3" t="s">
        <v>2684</v>
      </c>
      <c r="I111" s="3" t="s">
        <v>17158</v>
      </c>
      <c r="J111" s="3" t="s">
        <v>5793</v>
      </c>
      <c r="K111" s="3" t="s">
        <v>2683</v>
      </c>
      <c r="L111" t="e">
        <f>VLOOKUP(H111,银行退!A:C,3,FALSE)</f>
        <v>#N/A</v>
      </c>
      <c r="M111" s="4" t="str">
        <f t="shared" si="1"/>
        <v>20170908</v>
      </c>
      <c r="N111" s="12" t="e">
        <f>VLOOKUP(H111,HIS退汇!G:I,3,FALSE)</f>
        <v>#N/A</v>
      </c>
      <c r="O111" t="str">
        <f>VLOOKUP(H111,自助退!J:J,1,FALSE)</f>
        <v>SR17090800038270</v>
      </c>
    </row>
    <row r="112" spans="1:15">
      <c r="A112" s="3" t="s">
        <v>17143</v>
      </c>
      <c r="B112" s="3" t="s">
        <v>17159</v>
      </c>
      <c r="C112" s="3" t="s">
        <v>17143</v>
      </c>
      <c r="D112" s="10">
        <v>1144</v>
      </c>
      <c r="E112" s="3" t="s">
        <v>426</v>
      </c>
      <c r="F112" s="3" t="s">
        <v>17160</v>
      </c>
      <c r="G112" s="3" t="s">
        <v>4801</v>
      </c>
      <c r="H112" s="3" t="s">
        <v>12356</v>
      </c>
      <c r="I112" s="3" t="s">
        <v>17161</v>
      </c>
      <c r="J112" s="3" t="s">
        <v>225</v>
      </c>
      <c r="K112" s="3" t="s">
        <v>352</v>
      </c>
      <c r="L112" t="e">
        <f>VLOOKUP(H112,银行退!A:C,3,FALSE)</f>
        <v>#N/A</v>
      </c>
      <c r="M112" s="4" t="str">
        <f t="shared" si="1"/>
        <v>20170908</v>
      </c>
      <c r="N112" s="12" t="e">
        <f>VLOOKUP(H112,HIS退汇!G:I,3,FALSE)</f>
        <v>#N/A</v>
      </c>
      <c r="O112" t="str">
        <f>VLOOKUP(H112,自助退!J:J,1,FALSE)</f>
        <v>SR17090600037323</v>
      </c>
    </row>
    <row r="113" spans="1:15">
      <c r="A113" s="3" t="s">
        <v>17143</v>
      </c>
      <c r="B113" s="3" t="s">
        <v>17162</v>
      </c>
      <c r="C113" s="3" t="s">
        <v>17143</v>
      </c>
      <c r="D113" s="10">
        <v>111.92</v>
      </c>
      <c r="E113" s="3" t="s">
        <v>426</v>
      </c>
      <c r="F113" s="3" t="s">
        <v>17163</v>
      </c>
      <c r="G113" s="3" t="s">
        <v>13199</v>
      </c>
      <c r="H113" s="3" t="s">
        <v>2689</v>
      </c>
      <c r="I113" s="3" t="s">
        <v>17080</v>
      </c>
      <c r="J113" s="3" t="s">
        <v>239</v>
      </c>
      <c r="K113" s="3" t="s">
        <v>2627</v>
      </c>
      <c r="L113" t="e">
        <f>VLOOKUP(H113,银行退!A:C,3,FALSE)</f>
        <v>#N/A</v>
      </c>
      <c r="M113" s="4" t="str">
        <f t="shared" si="1"/>
        <v>20170908</v>
      </c>
      <c r="N113" s="12" t="e">
        <f>VLOOKUP(H113,HIS退汇!G:I,3,FALSE)</f>
        <v>#N/A</v>
      </c>
      <c r="O113" t="str">
        <f>VLOOKUP(H113,自助退!J:J,1,FALSE)</f>
        <v>SR17090800038320</v>
      </c>
    </row>
    <row r="114" spans="1:15">
      <c r="A114" s="3" t="s">
        <v>17143</v>
      </c>
      <c r="B114" s="3" t="s">
        <v>17164</v>
      </c>
      <c r="C114" s="3" t="s">
        <v>17143</v>
      </c>
      <c r="D114" s="10">
        <v>1000</v>
      </c>
      <c r="E114" s="3" t="s">
        <v>426</v>
      </c>
      <c r="F114" s="3" t="s">
        <v>17165</v>
      </c>
      <c r="G114" s="3" t="s">
        <v>13197</v>
      </c>
      <c r="H114" s="3" t="s">
        <v>2688</v>
      </c>
      <c r="I114" s="3" t="s">
        <v>17089</v>
      </c>
      <c r="J114" s="3" t="s">
        <v>239</v>
      </c>
      <c r="K114" s="3" t="s">
        <v>2627</v>
      </c>
      <c r="L114" t="e">
        <f>VLOOKUP(H114,银行退!A:C,3,FALSE)</f>
        <v>#N/A</v>
      </c>
      <c r="M114" s="4" t="str">
        <f t="shared" si="1"/>
        <v>20170908</v>
      </c>
      <c r="N114" s="12" t="e">
        <f>VLOOKUP(H114,HIS退汇!G:I,3,FALSE)</f>
        <v>#N/A</v>
      </c>
      <c r="O114" t="str">
        <f>VLOOKUP(H114,自助退!J:J,1,FALSE)</f>
        <v>SR17090800038317</v>
      </c>
    </row>
    <row r="115" spans="1:15">
      <c r="A115" s="3" t="s">
        <v>17143</v>
      </c>
      <c r="B115" s="3" t="s">
        <v>17166</v>
      </c>
      <c r="C115" s="3" t="s">
        <v>17143</v>
      </c>
      <c r="D115" s="10">
        <v>3000</v>
      </c>
      <c r="E115" s="3" t="s">
        <v>426</v>
      </c>
      <c r="F115" s="3" t="s">
        <v>17167</v>
      </c>
      <c r="G115" s="3" t="s">
        <v>13244</v>
      </c>
      <c r="H115" s="3" t="s">
        <v>2698</v>
      </c>
      <c r="I115" s="3" t="s">
        <v>17168</v>
      </c>
      <c r="J115" s="3" t="s">
        <v>5918</v>
      </c>
      <c r="K115" s="3" t="s">
        <v>2697</v>
      </c>
      <c r="L115" t="e">
        <f>VLOOKUP(H115,银行退!A:C,3,FALSE)</f>
        <v>#N/A</v>
      </c>
      <c r="M115" s="4" t="str">
        <f t="shared" si="1"/>
        <v>20170908</v>
      </c>
      <c r="N115" s="12" t="e">
        <f>VLOOKUP(H115,HIS退汇!G:I,3,FALSE)</f>
        <v>#N/A</v>
      </c>
      <c r="O115" t="str">
        <f>VLOOKUP(H115,自助退!J:J,1,FALSE)</f>
        <v>SR17090800038364</v>
      </c>
    </row>
    <row r="116" spans="1:15">
      <c r="A116" s="3" t="s">
        <v>17143</v>
      </c>
      <c r="B116" s="3" t="s">
        <v>17169</v>
      </c>
      <c r="C116" s="3" t="s">
        <v>17143</v>
      </c>
      <c r="D116" s="10">
        <v>2200</v>
      </c>
      <c r="E116" s="3" t="s">
        <v>426</v>
      </c>
      <c r="F116" s="3" t="s">
        <v>17170</v>
      </c>
      <c r="G116" s="3" t="s">
        <v>13214</v>
      </c>
      <c r="H116" s="3" t="s">
        <v>2692</v>
      </c>
      <c r="I116" s="3" t="s">
        <v>17171</v>
      </c>
      <c r="J116" s="3" t="s">
        <v>5879</v>
      </c>
      <c r="K116" s="3" t="s">
        <v>2691</v>
      </c>
      <c r="L116" t="e">
        <f>VLOOKUP(H116,银行退!A:C,3,FALSE)</f>
        <v>#N/A</v>
      </c>
      <c r="M116" s="4" t="str">
        <f t="shared" si="1"/>
        <v>20170908</v>
      </c>
      <c r="N116" s="12" t="e">
        <f>VLOOKUP(H116,HIS退汇!G:I,3,FALSE)</f>
        <v>#N/A</v>
      </c>
      <c r="O116" t="str">
        <f>VLOOKUP(H116,自助退!J:J,1,FALSE)</f>
        <v>SR17090800038336</v>
      </c>
    </row>
    <row r="117" spans="1:15">
      <c r="A117" s="3" t="s">
        <v>17143</v>
      </c>
      <c r="B117" s="3" t="s">
        <v>17172</v>
      </c>
      <c r="C117" s="3" t="s">
        <v>17143</v>
      </c>
      <c r="D117" s="10">
        <v>489.5</v>
      </c>
      <c r="E117" s="3" t="s">
        <v>426</v>
      </c>
      <c r="F117" s="3" t="s">
        <v>17173</v>
      </c>
      <c r="G117" s="3" t="s">
        <v>13248</v>
      </c>
      <c r="H117" s="3" t="s">
        <v>2701</v>
      </c>
      <c r="I117" s="3" t="s">
        <v>17174</v>
      </c>
      <c r="J117" s="3" t="s">
        <v>5923</v>
      </c>
      <c r="K117" s="3" t="s">
        <v>2700</v>
      </c>
      <c r="L117" t="e">
        <f>VLOOKUP(H117,银行退!A:C,3,FALSE)</f>
        <v>#N/A</v>
      </c>
      <c r="M117" s="4" t="str">
        <f t="shared" si="1"/>
        <v>20170908</v>
      </c>
      <c r="N117" s="12" t="e">
        <f>VLOOKUP(H117,HIS退汇!G:I,3,FALSE)</f>
        <v>#N/A</v>
      </c>
      <c r="O117" t="str">
        <f>VLOOKUP(H117,自助退!J:J,1,FALSE)</f>
        <v>SR17090800038371</v>
      </c>
    </row>
    <row r="118" spans="1:15">
      <c r="A118" s="3" t="s">
        <v>17143</v>
      </c>
      <c r="B118" s="3" t="s">
        <v>17175</v>
      </c>
      <c r="C118" s="3" t="s">
        <v>17143</v>
      </c>
      <c r="D118" s="10">
        <v>88</v>
      </c>
      <c r="E118" s="3" t="s">
        <v>426</v>
      </c>
      <c r="F118" s="3" t="s">
        <v>17176</v>
      </c>
      <c r="G118" s="3" t="s">
        <v>13108</v>
      </c>
      <c r="H118" s="3" t="s">
        <v>2677</v>
      </c>
      <c r="I118" s="3" t="s">
        <v>17177</v>
      </c>
      <c r="J118" s="3" t="s">
        <v>5748</v>
      </c>
      <c r="K118" s="3" t="s">
        <v>2676</v>
      </c>
      <c r="L118" t="e">
        <f>VLOOKUP(H118,银行退!A:C,3,FALSE)</f>
        <v>#N/A</v>
      </c>
      <c r="M118" s="4" t="str">
        <f t="shared" si="1"/>
        <v>20170908</v>
      </c>
      <c r="N118" s="12" t="e">
        <f>VLOOKUP(H118,HIS退汇!G:I,3,FALSE)</f>
        <v>#N/A</v>
      </c>
      <c r="O118" t="str">
        <f>VLOOKUP(H118,自助退!J:J,1,FALSE)</f>
        <v>SR17090800038206</v>
      </c>
    </row>
    <row r="119" spans="1:15">
      <c r="A119" s="3" t="s">
        <v>17143</v>
      </c>
      <c r="B119" s="3" t="s">
        <v>17178</v>
      </c>
      <c r="C119" s="3" t="s">
        <v>17143</v>
      </c>
      <c r="D119" s="10">
        <v>5190</v>
      </c>
      <c r="E119" s="3" t="s">
        <v>426</v>
      </c>
      <c r="F119" s="3" t="s">
        <v>17179</v>
      </c>
      <c r="G119" s="3" t="s">
        <v>13364</v>
      </c>
      <c r="H119" s="3" t="s">
        <v>2717</v>
      </c>
      <c r="I119" s="3" t="s">
        <v>17180</v>
      </c>
      <c r="J119" s="3" t="s">
        <v>6073</v>
      </c>
      <c r="K119" s="3" t="s">
        <v>2716</v>
      </c>
      <c r="L119" t="e">
        <f>VLOOKUP(H119,银行退!A:C,3,FALSE)</f>
        <v>#N/A</v>
      </c>
      <c r="M119" s="4" t="str">
        <f t="shared" si="1"/>
        <v>20170908</v>
      </c>
      <c r="N119" s="12" t="e">
        <f>VLOOKUP(H119,HIS退汇!G:I,3,FALSE)</f>
        <v>#N/A</v>
      </c>
      <c r="O119" t="str">
        <f>VLOOKUP(H119,自助退!J:J,1,FALSE)</f>
        <v>SR17090800038490</v>
      </c>
    </row>
    <row r="120" spans="1:15">
      <c r="A120" s="3" t="s">
        <v>17143</v>
      </c>
      <c r="B120" s="3" t="s">
        <v>17181</v>
      </c>
      <c r="C120" s="3" t="s">
        <v>17143</v>
      </c>
      <c r="D120" s="10">
        <v>9118.5</v>
      </c>
      <c r="E120" s="3" t="s">
        <v>426</v>
      </c>
      <c r="F120" s="3" t="s">
        <v>17182</v>
      </c>
      <c r="G120" s="3" t="s">
        <v>13175</v>
      </c>
      <c r="H120" s="3" t="s">
        <v>2687</v>
      </c>
      <c r="I120" s="3" t="s">
        <v>17183</v>
      </c>
      <c r="J120" s="3" t="s">
        <v>5833</v>
      </c>
      <c r="K120" s="3" t="s">
        <v>2686</v>
      </c>
      <c r="L120" t="e">
        <f>VLOOKUP(H120,银行退!A:C,3,FALSE)</f>
        <v>#N/A</v>
      </c>
      <c r="M120" s="4" t="str">
        <f t="shared" si="1"/>
        <v>20170908</v>
      </c>
      <c r="N120" s="12" t="e">
        <f>VLOOKUP(H120,HIS退汇!G:I,3,FALSE)</f>
        <v>#N/A</v>
      </c>
      <c r="O120" t="str">
        <f>VLOOKUP(H120,自助退!J:J,1,FALSE)</f>
        <v>SR17090800038292</v>
      </c>
    </row>
    <row r="121" spans="1:15">
      <c r="A121" s="3" t="s">
        <v>17143</v>
      </c>
      <c r="B121" s="3" t="s">
        <v>433</v>
      </c>
      <c r="C121" s="3" t="s">
        <v>17143</v>
      </c>
      <c r="D121" s="10">
        <v>5011</v>
      </c>
      <c r="E121" s="3" t="s">
        <v>426</v>
      </c>
      <c r="F121" s="3" t="s">
        <v>17184</v>
      </c>
      <c r="G121" s="3" t="s">
        <v>13304</v>
      </c>
      <c r="H121" s="3" t="s">
        <v>2707</v>
      </c>
      <c r="I121" s="3" t="s">
        <v>17185</v>
      </c>
      <c r="J121" s="3" t="s">
        <v>17186</v>
      </c>
      <c r="K121" s="3" t="s">
        <v>2706</v>
      </c>
      <c r="L121" t="e">
        <f>VLOOKUP(H121,银行退!A:C,3,FALSE)</f>
        <v>#N/A</v>
      </c>
      <c r="M121" s="4" t="str">
        <f t="shared" si="1"/>
        <v>20170908</v>
      </c>
      <c r="N121" s="12" t="e">
        <f>VLOOKUP(H121,HIS退汇!G:I,3,FALSE)</f>
        <v>#N/A</v>
      </c>
      <c r="O121" t="str">
        <f>VLOOKUP(H121,自助退!J:J,1,FALSE)</f>
        <v>SR17090800038440</v>
      </c>
    </row>
    <row r="122" spans="1:15">
      <c r="A122" s="3" t="s">
        <v>17143</v>
      </c>
      <c r="B122" s="3" t="s">
        <v>17187</v>
      </c>
      <c r="C122" s="3" t="s">
        <v>17143</v>
      </c>
      <c r="D122" s="10">
        <v>2619</v>
      </c>
      <c r="E122" s="3" t="s">
        <v>426</v>
      </c>
      <c r="F122" s="3" t="s">
        <v>17188</v>
      </c>
      <c r="G122" s="3" t="s">
        <v>13221</v>
      </c>
      <c r="H122" s="3" t="s">
        <v>2695</v>
      </c>
      <c r="I122" s="3" t="s">
        <v>17189</v>
      </c>
      <c r="J122" s="3" t="s">
        <v>5889</v>
      </c>
      <c r="K122" s="3" t="s">
        <v>2694</v>
      </c>
      <c r="L122" t="e">
        <f>VLOOKUP(H122,银行退!A:C,3,FALSE)</f>
        <v>#N/A</v>
      </c>
      <c r="M122" s="4" t="str">
        <f t="shared" si="1"/>
        <v>20170908</v>
      </c>
      <c r="N122" s="12" t="e">
        <f>VLOOKUP(H122,HIS退汇!G:I,3,FALSE)</f>
        <v>#N/A</v>
      </c>
      <c r="O122" t="str">
        <f>VLOOKUP(H122,自助退!J:J,1,FALSE)</f>
        <v>SR17090800038342</v>
      </c>
    </row>
    <row r="123" spans="1:15">
      <c r="A123" s="3" t="s">
        <v>17143</v>
      </c>
      <c r="B123" s="3" t="s">
        <v>17190</v>
      </c>
      <c r="C123" s="3" t="s">
        <v>17143</v>
      </c>
      <c r="D123" s="10">
        <v>13415.53</v>
      </c>
      <c r="E123" s="3" t="s">
        <v>426</v>
      </c>
      <c r="F123" s="3" t="s">
        <v>17191</v>
      </c>
      <c r="G123" s="3" t="s">
        <v>13352</v>
      </c>
      <c r="H123" s="3" t="s">
        <v>2714</v>
      </c>
      <c r="I123" s="3" t="s">
        <v>17192</v>
      </c>
      <c r="J123" s="3" t="s">
        <v>17193</v>
      </c>
      <c r="K123" s="3" t="s">
        <v>2713</v>
      </c>
      <c r="L123" t="e">
        <f>VLOOKUP(H123,银行退!A:C,3,FALSE)</f>
        <v>#N/A</v>
      </c>
      <c r="M123" s="4" t="str">
        <f t="shared" si="1"/>
        <v>20170908</v>
      </c>
      <c r="N123" s="12" t="e">
        <f>VLOOKUP(H123,HIS退汇!G:I,3,FALSE)</f>
        <v>#N/A</v>
      </c>
      <c r="O123" t="str">
        <f>VLOOKUP(H123,自助退!J:J,1,FALSE)</f>
        <v>SR17090800038478</v>
      </c>
    </row>
    <row r="124" spans="1:15">
      <c r="A124" s="3" t="s">
        <v>17143</v>
      </c>
      <c r="B124" s="3" t="s">
        <v>17194</v>
      </c>
      <c r="C124" s="3" t="s">
        <v>17143</v>
      </c>
      <c r="D124" s="10">
        <v>3000</v>
      </c>
      <c r="E124" s="3" t="s">
        <v>426</v>
      </c>
      <c r="F124" s="3" t="s">
        <v>17195</v>
      </c>
      <c r="G124" s="3" t="s">
        <v>13347</v>
      </c>
      <c r="H124" s="3" t="s">
        <v>2711</v>
      </c>
      <c r="I124" s="3" t="s">
        <v>17196</v>
      </c>
      <c r="J124" s="3" t="s">
        <v>6045</v>
      </c>
      <c r="K124" s="3" t="s">
        <v>2710</v>
      </c>
      <c r="L124" t="e">
        <f>VLOOKUP(H124,银行退!A:C,3,FALSE)</f>
        <v>#N/A</v>
      </c>
      <c r="M124" s="4" t="str">
        <f t="shared" si="1"/>
        <v>20170908</v>
      </c>
      <c r="N124" s="12" t="e">
        <f>VLOOKUP(H124,HIS退汇!G:I,3,FALSE)</f>
        <v>#N/A</v>
      </c>
      <c r="O124" t="str">
        <f>VLOOKUP(H124,自助退!J:J,1,FALSE)</f>
        <v>SR17090800038473</v>
      </c>
    </row>
    <row r="125" spans="1:15">
      <c r="A125" s="3" t="s">
        <v>17143</v>
      </c>
      <c r="B125" s="3" t="s">
        <v>17197</v>
      </c>
      <c r="C125" s="3" t="s">
        <v>17143</v>
      </c>
      <c r="D125" s="10">
        <v>10030</v>
      </c>
      <c r="E125" s="3" t="s">
        <v>426</v>
      </c>
      <c r="F125" s="3" t="s">
        <v>17198</v>
      </c>
      <c r="G125" s="3" t="s">
        <v>13339</v>
      </c>
      <c r="H125" s="3" t="s">
        <v>2708</v>
      </c>
      <c r="I125" s="3" t="s">
        <v>2461</v>
      </c>
      <c r="J125" s="3" t="s">
        <v>1648</v>
      </c>
      <c r="K125" s="3" t="s">
        <v>2359</v>
      </c>
      <c r="L125" t="e">
        <f>VLOOKUP(H125,银行退!A:C,3,FALSE)</f>
        <v>#N/A</v>
      </c>
      <c r="M125" s="4" t="str">
        <f t="shared" si="1"/>
        <v>20170908</v>
      </c>
      <c r="N125" s="12" t="e">
        <f>VLOOKUP(H125,HIS退汇!G:I,3,FALSE)</f>
        <v>#N/A</v>
      </c>
      <c r="O125" t="str">
        <f>VLOOKUP(H125,自助退!J:J,1,FALSE)</f>
        <v>SR17090800038467</v>
      </c>
    </row>
    <row r="126" spans="1:15">
      <c r="A126" s="3" t="s">
        <v>17143</v>
      </c>
      <c r="B126" s="3" t="s">
        <v>17199</v>
      </c>
      <c r="C126" s="3" t="s">
        <v>17143</v>
      </c>
      <c r="D126" s="10">
        <v>464.92</v>
      </c>
      <c r="E126" s="3" t="s">
        <v>426</v>
      </c>
      <c r="F126" s="3" t="s">
        <v>17200</v>
      </c>
      <c r="G126" s="3" t="s">
        <v>13379</v>
      </c>
      <c r="H126" s="3" t="s">
        <v>2720</v>
      </c>
      <c r="I126" s="3" t="s">
        <v>17201</v>
      </c>
      <c r="J126" s="3" t="s">
        <v>3290</v>
      </c>
      <c r="K126" s="3" t="s">
        <v>2719</v>
      </c>
      <c r="L126" t="e">
        <f>VLOOKUP(H126,银行退!A:C,3,FALSE)</f>
        <v>#N/A</v>
      </c>
      <c r="M126" s="4" t="str">
        <f t="shared" si="1"/>
        <v>20170908</v>
      </c>
      <c r="N126" s="12" t="e">
        <f>VLOOKUP(H126,HIS退汇!G:I,3,FALSE)</f>
        <v>#N/A</v>
      </c>
      <c r="O126" t="str">
        <f>VLOOKUP(H126,自助退!J:J,1,FALSE)</f>
        <v>SR17090800038510</v>
      </c>
    </row>
    <row r="127" spans="1:15">
      <c r="A127" s="3" t="s">
        <v>17143</v>
      </c>
      <c r="B127" s="3" t="s">
        <v>17202</v>
      </c>
      <c r="C127" s="3" t="s">
        <v>17143</v>
      </c>
      <c r="D127" s="10">
        <v>1300</v>
      </c>
      <c r="E127" s="3" t="s">
        <v>426</v>
      </c>
      <c r="F127" s="3" t="s">
        <v>17203</v>
      </c>
      <c r="G127" s="3" t="s">
        <v>13293</v>
      </c>
      <c r="H127" s="3" t="s">
        <v>2704</v>
      </c>
      <c r="I127" s="3" t="s">
        <v>17204</v>
      </c>
      <c r="J127" s="3" t="s">
        <v>5980</v>
      </c>
      <c r="K127" s="3" t="s">
        <v>2703</v>
      </c>
      <c r="L127" t="e">
        <f>VLOOKUP(H127,银行退!A:C,3,FALSE)</f>
        <v>#N/A</v>
      </c>
      <c r="M127" s="4" t="str">
        <f t="shared" si="1"/>
        <v>20170908</v>
      </c>
      <c r="N127" s="12" t="e">
        <f>VLOOKUP(H127,HIS退汇!G:I,3,FALSE)</f>
        <v>#N/A</v>
      </c>
      <c r="O127" t="str">
        <f>VLOOKUP(H127,自助退!J:J,1,FALSE)</f>
        <v>SR17090800038423</v>
      </c>
    </row>
    <row r="128" spans="1:15">
      <c r="A128" s="3" t="s">
        <v>17143</v>
      </c>
      <c r="B128" s="3" t="s">
        <v>17205</v>
      </c>
      <c r="C128" s="3" t="s">
        <v>17143</v>
      </c>
      <c r="D128" s="10">
        <v>5891.74</v>
      </c>
      <c r="E128" s="3" t="s">
        <v>426</v>
      </c>
      <c r="F128" s="3" t="s">
        <v>17206</v>
      </c>
      <c r="G128" s="3" t="s">
        <v>13485</v>
      </c>
      <c r="H128" s="3" t="s">
        <v>2723</v>
      </c>
      <c r="I128" s="3" t="s">
        <v>17207</v>
      </c>
      <c r="J128" s="3" t="s">
        <v>6229</v>
      </c>
      <c r="K128" s="3" t="s">
        <v>2722</v>
      </c>
      <c r="L128" t="e">
        <f>VLOOKUP(H128,银行退!A:C,3,FALSE)</f>
        <v>#N/A</v>
      </c>
      <c r="M128" s="4" t="str">
        <f t="shared" si="1"/>
        <v>20170908</v>
      </c>
      <c r="N128" s="12" t="e">
        <f>VLOOKUP(H128,HIS退汇!G:I,3,FALSE)</f>
        <v>#N/A</v>
      </c>
      <c r="O128" t="str">
        <f>VLOOKUP(H128,自助退!J:J,1,FALSE)</f>
        <v>SR17090800038601</v>
      </c>
    </row>
    <row r="129" spans="1:15">
      <c r="A129" s="3" t="s">
        <v>17143</v>
      </c>
      <c r="B129" s="3" t="s">
        <v>17208</v>
      </c>
      <c r="C129" s="3" t="s">
        <v>17143</v>
      </c>
      <c r="D129" s="10">
        <v>900</v>
      </c>
      <c r="E129" s="3" t="s">
        <v>426</v>
      </c>
      <c r="F129" s="3" t="s">
        <v>17209</v>
      </c>
      <c r="G129" s="3" t="s">
        <v>13528</v>
      </c>
      <c r="H129" s="3" t="s">
        <v>2726</v>
      </c>
      <c r="I129" s="3" t="s">
        <v>17210</v>
      </c>
      <c r="J129" s="3" t="s">
        <v>17211</v>
      </c>
      <c r="K129" s="3" t="s">
        <v>2725</v>
      </c>
      <c r="L129" t="e">
        <f>VLOOKUP(H129,银行退!A:C,3,FALSE)</f>
        <v>#N/A</v>
      </c>
      <c r="M129" s="4" t="str">
        <f t="shared" si="1"/>
        <v>20170908</v>
      </c>
      <c r="N129" s="12" t="e">
        <f>VLOOKUP(H129,HIS退汇!G:I,3,FALSE)</f>
        <v>#N/A</v>
      </c>
      <c r="O129" t="str">
        <f>VLOOKUP(H129,自助退!J:J,1,FALSE)</f>
        <v>SR17090800038649</v>
      </c>
    </row>
    <row r="130" spans="1:15">
      <c r="A130" s="3" t="s">
        <v>17143</v>
      </c>
      <c r="B130" s="3" t="s">
        <v>17212</v>
      </c>
      <c r="C130" s="3" t="s">
        <v>17143</v>
      </c>
      <c r="D130" s="10">
        <v>397.5</v>
      </c>
      <c r="E130" s="3" t="s">
        <v>426</v>
      </c>
      <c r="F130" s="3" t="s">
        <v>17213</v>
      </c>
      <c r="G130" s="3" t="s">
        <v>5722</v>
      </c>
      <c r="H130" s="3" t="s">
        <v>13086</v>
      </c>
      <c r="I130" s="3" t="s">
        <v>17214</v>
      </c>
      <c r="J130" s="3" t="s">
        <v>5724</v>
      </c>
      <c r="K130" s="3" t="s">
        <v>13087</v>
      </c>
      <c r="L130" t="e">
        <f>VLOOKUP(H130,银行退!A:C,3,FALSE)</f>
        <v>#N/A</v>
      </c>
      <c r="M130" s="4" t="str">
        <f t="shared" si="1"/>
        <v>20170908</v>
      </c>
      <c r="N130" s="12" t="e">
        <f>VLOOKUP(H130,HIS退汇!G:I,3,FALSE)</f>
        <v>#N/A</v>
      </c>
      <c r="O130" t="str">
        <f>VLOOKUP(H130,自助退!J:J,1,FALSE)</f>
        <v>SR17090700038184</v>
      </c>
    </row>
    <row r="131" spans="1:15">
      <c r="A131" s="3" t="s">
        <v>17143</v>
      </c>
      <c r="B131" s="3" t="s">
        <v>17215</v>
      </c>
      <c r="C131" s="3" t="s">
        <v>17143</v>
      </c>
      <c r="D131" s="10">
        <v>10.94</v>
      </c>
      <c r="E131" s="3" t="s">
        <v>426</v>
      </c>
      <c r="F131" s="3" t="s">
        <v>17216</v>
      </c>
      <c r="G131" s="3" t="s">
        <v>13566</v>
      </c>
      <c r="H131" s="3" t="s">
        <v>2729</v>
      </c>
      <c r="I131" s="3" t="s">
        <v>17217</v>
      </c>
      <c r="J131" s="3" t="s">
        <v>6333</v>
      </c>
      <c r="K131" s="3" t="s">
        <v>2728</v>
      </c>
      <c r="L131" t="e">
        <f>VLOOKUP(H131,银行退!A:C,3,FALSE)</f>
        <v>#N/A</v>
      </c>
      <c r="M131" s="4" t="str">
        <f t="shared" ref="M131:M194" si="2">C131</f>
        <v>20170908</v>
      </c>
      <c r="N131" s="12" t="e">
        <f>VLOOKUP(H131,HIS退汇!G:I,3,FALSE)</f>
        <v>#N/A</v>
      </c>
      <c r="O131" t="str">
        <f>VLOOKUP(H131,自助退!J:J,1,FALSE)</f>
        <v>SR17090800038718</v>
      </c>
    </row>
    <row r="132" spans="1:15">
      <c r="A132" s="3" t="s">
        <v>17143</v>
      </c>
      <c r="B132" s="3" t="s">
        <v>17218</v>
      </c>
      <c r="C132" s="3" t="s">
        <v>17143</v>
      </c>
      <c r="D132" s="10">
        <v>7817.71</v>
      </c>
      <c r="E132" s="3" t="s">
        <v>426</v>
      </c>
      <c r="F132" s="3" t="s">
        <v>17219</v>
      </c>
      <c r="G132" s="3" t="s">
        <v>13580</v>
      </c>
      <c r="H132" s="3" t="s">
        <v>2732</v>
      </c>
      <c r="I132" s="3" t="s">
        <v>17220</v>
      </c>
      <c r="J132" s="3" t="s">
        <v>6333</v>
      </c>
      <c r="K132" s="3" t="s">
        <v>2731</v>
      </c>
      <c r="L132" t="e">
        <f>VLOOKUP(H132,银行退!A:C,3,FALSE)</f>
        <v>#N/A</v>
      </c>
      <c r="M132" s="4" t="str">
        <f t="shared" si="2"/>
        <v>20170908</v>
      </c>
      <c r="N132" s="12" t="e">
        <f>VLOOKUP(H132,HIS退汇!G:I,3,FALSE)</f>
        <v>#N/A</v>
      </c>
      <c r="O132" t="str">
        <f>VLOOKUP(H132,自助退!J:J,1,FALSE)</f>
        <v>SR17090800038734</v>
      </c>
    </row>
    <row r="133" spans="1:15">
      <c r="A133" s="3" t="s">
        <v>17221</v>
      </c>
      <c r="B133" s="3" t="s">
        <v>17222</v>
      </c>
      <c r="C133" s="3" t="s">
        <v>17221</v>
      </c>
      <c r="D133" s="10">
        <v>1700</v>
      </c>
      <c r="E133" s="3" t="s">
        <v>426</v>
      </c>
      <c r="F133" s="3" t="s">
        <v>17223</v>
      </c>
      <c r="G133" s="3" t="s">
        <v>13783</v>
      </c>
      <c r="H133" s="3" t="s">
        <v>13784</v>
      </c>
      <c r="I133" s="3" t="s">
        <v>17224</v>
      </c>
      <c r="J133" s="3" t="s">
        <v>6611</v>
      </c>
      <c r="K133" s="3" t="s">
        <v>411</v>
      </c>
      <c r="L133" t="e">
        <f>VLOOKUP(H133,银行退!A:C,3,FALSE)</f>
        <v>#N/A</v>
      </c>
      <c r="M133" s="4" t="str">
        <f t="shared" si="2"/>
        <v>20170911</v>
      </c>
      <c r="N133" s="12" t="e">
        <f>VLOOKUP(H133,HIS退汇!G:I,3,FALSE)</f>
        <v>#N/A</v>
      </c>
      <c r="O133" t="str">
        <f>VLOOKUP(H133,自助退!J:J,1,FALSE)</f>
        <v>SR17090900039046</v>
      </c>
    </row>
    <row r="134" spans="1:15">
      <c r="A134" s="3" t="s">
        <v>17221</v>
      </c>
      <c r="B134" s="3" t="s">
        <v>17225</v>
      </c>
      <c r="C134" s="3" t="s">
        <v>17221</v>
      </c>
      <c r="D134" s="10">
        <v>894.14</v>
      </c>
      <c r="E134" s="3" t="s">
        <v>426</v>
      </c>
      <c r="F134" s="3" t="s">
        <v>17226</v>
      </c>
      <c r="G134" s="3" t="s">
        <v>13888</v>
      </c>
      <c r="H134" s="3" t="s">
        <v>13889</v>
      </c>
      <c r="I134" s="3" t="s">
        <v>17227</v>
      </c>
      <c r="J134" s="3" t="s">
        <v>17228</v>
      </c>
      <c r="K134" s="3" t="s">
        <v>13890</v>
      </c>
      <c r="L134" t="e">
        <f>VLOOKUP(H134,银行退!A:C,3,FALSE)</f>
        <v>#N/A</v>
      </c>
      <c r="M134" s="4" t="str">
        <f t="shared" si="2"/>
        <v>20170911</v>
      </c>
      <c r="N134" s="12" t="e">
        <f>VLOOKUP(H134,HIS退汇!G:I,3,FALSE)</f>
        <v>#N/A</v>
      </c>
      <c r="O134" t="str">
        <f>VLOOKUP(H134,自助退!J:J,1,FALSE)</f>
        <v>SR17091000039156</v>
      </c>
    </row>
    <row r="135" spans="1:15">
      <c r="A135" s="3" t="s">
        <v>17221</v>
      </c>
      <c r="B135" s="3" t="s">
        <v>17229</v>
      </c>
      <c r="C135" s="3" t="s">
        <v>17221</v>
      </c>
      <c r="D135" s="10">
        <v>489</v>
      </c>
      <c r="E135" s="3" t="s">
        <v>426</v>
      </c>
      <c r="F135" s="3" t="s">
        <v>17230</v>
      </c>
      <c r="G135" s="3" t="s">
        <v>6435</v>
      </c>
      <c r="H135" s="3" t="s">
        <v>13648</v>
      </c>
      <c r="I135" s="3" t="s">
        <v>17231</v>
      </c>
      <c r="J135" s="3" t="s">
        <v>5923</v>
      </c>
      <c r="K135" s="3" t="s">
        <v>2700</v>
      </c>
      <c r="L135" t="e">
        <f>VLOOKUP(H135,银行退!A:C,3,FALSE)</f>
        <v>#N/A</v>
      </c>
      <c r="M135" s="4" t="str">
        <f t="shared" si="2"/>
        <v>20170911</v>
      </c>
      <c r="N135" s="12" t="e">
        <f>VLOOKUP(H135,HIS退汇!G:I,3,FALSE)</f>
        <v>#N/A</v>
      </c>
      <c r="O135" t="str">
        <f>VLOOKUP(H135,自助退!J:J,1,FALSE)</f>
        <v>SR17090900038820</v>
      </c>
    </row>
    <row r="136" spans="1:15">
      <c r="A136" s="3" t="s">
        <v>17221</v>
      </c>
      <c r="B136" s="3" t="s">
        <v>17232</v>
      </c>
      <c r="C136" s="3" t="s">
        <v>17221</v>
      </c>
      <c r="D136" s="10">
        <v>53.59</v>
      </c>
      <c r="E136" s="3" t="s">
        <v>426</v>
      </c>
      <c r="F136" s="3" t="s">
        <v>17233</v>
      </c>
      <c r="G136" s="3" t="s">
        <v>6418</v>
      </c>
      <c r="H136" s="3" t="s">
        <v>13634</v>
      </c>
      <c r="I136" s="3" t="s">
        <v>17234</v>
      </c>
      <c r="J136" s="3" t="s">
        <v>6420</v>
      </c>
      <c r="K136" s="3" t="s">
        <v>13635</v>
      </c>
      <c r="L136" t="e">
        <f>VLOOKUP(H136,银行退!A:C,3,FALSE)</f>
        <v>#N/A</v>
      </c>
      <c r="M136" s="4" t="str">
        <f t="shared" si="2"/>
        <v>20170911</v>
      </c>
      <c r="N136" s="12" t="e">
        <f>VLOOKUP(H136,HIS退汇!G:I,3,FALSE)</f>
        <v>#N/A</v>
      </c>
      <c r="O136" t="str">
        <f>VLOOKUP(H136,自助退!J:J,1,FALSE)</f>
        <v>SR17090800038806</v>
      </c>
    </row>
    <row r="137" spans="1:15">
      <c r="A137" s="3" t="s">
        <v>17221</v>
      </c>
      <c r="B137" s="3" t="s">
        <v>17235</v>
      </c>
      <c r="C137" s="3" t="s">
        <v>17221</v>
      </c>
      <c r="D137" s="10">
        <v>74</v>
      </c>
      <c r="E137" s="3" t="s">
        <v>426</v>
      </c>
      <c r="F137" s="3" t="s">
        <v>17236</v>
      </c>
      <c r="G137" s="3" t="s">
        <v>6561</v>
      </c>
      <c r="H137" s="3" t="s">
        <v>13746</v>
      </c>
      <c r="I137" s="3" t="s">
        <v>17237</v>
      </c>
      <c r="J137" s="3" t="s">
        <v>6563</v>
      </c>
      <c r="K137" s="3" t="s">
        <v>13747</v>
      </c>
      <c r="L137" t="e">
        <f>VLOOKUP(H137,银行退!A:C,3,FALSE)</f>
        <v>#N/A</v>
      </c>
      <c r="M137" s="4" t="str">
        <f t="shared" si="2"/>
        <v>20170911</v>
      </c>
      <c r="N137" s="12" t="e">
        <f>VLOOKUP(H137,HIS退汇!G:I,3,FALSE)</f>
        <v>#N/A</v>
      </c>
      <c r="O137" t="str">
        <f>VLOOKUP(H137,自助退!J:J,1,FALSE)</f>
        <v>SR17090900038977</v>
      </c>
    </row>
    <row r="138" spans="1:15">
      <c r="A138" s="3" t="s">
        <v>17221</v>
      </c>
      <c r="B138" s="3" t="s">
        <v>17238</v>
      </c>
      <c r="C138" s="3" t="s">
        <v>17221</v>
      </c>
      <c r="D138" s="10">
        <v>1000</v>
      </c>
      <c r="E138" s="3" t="s">
        <v>426</v>
      </c>
      <c r="F138" s="3" t="s">
        <v>17239</v>
      </c>
      <c r="G138" s="3" t="s">
        <v>6751</v>
      </c>
      <c r="H138" s="3" t="s">
        <v>13900</v>
      </c>
      <c r="I138" s="3" t="s">
        <v>17044</v>
      </c>
      <c r="J138" s="3" t="s">
        <v>4629</v>
      </c>
      <c r="K138" s="3" t="s">
        <v>2588</v>
      </c>
      <c r="L138" t="e">
        <f>VLOOKUP(H138,银行退!A:C,3,FALSE)</f>
        <v>#N/A</v>
      </c>
      <c r="M138" s="4" t="str">
        <f t="shared" si="2"/>
        <v>20170911</v>
      </c>
      <c r="N138" s="12" t="e">
        <f>VLOOKUP(H138,HIS退汇!G:I,3,FALSE)</f>
        <v>#N/A</v>
      </c>
      <c r="O138" t="str">
        <f>VLOOKUP(H138,自助退!J:J,1,FALSE)</f>
        <v>SR17091000039166</v>
      </c>
    </row>
    <row r="139" spans="1:15">
      <c r="A139" s="3" t="s">
        <v>17221</v>
      </c>
      <c r="B139" s="3" t="s">
        <v>17240</v>
      </c>
      <c r="C139" s="3" t="s">
        <v>17221</v>
      </c>
      <c r="D139" s="10">
        <v>710</v>
      </c>
      <c r="E139" s="3" t="s">
        <v>426</v>
      </c>
      <c r="F139" s="3" t="s">
        <v>17241</v>
      </c>
      <c r="G139" s="3" t="s">
        <v>6753</v>
      </c>
      <c r="H139" s="3" t="s">
        <v>13902</v>
      </c>
      <c r="I139" s="3" t="s">
        <v>17038</v>
      </c>
      <c r="J139" s="3" t="s">
        <v>4629</v>
      </c>
      <c r="K139" s="3" t="s">
        <v>2588</v>
      </c>
      <c r="L139" t="e">
        <f>VLOOKUP(H139,银行退!A:C,3,FALSE)</f>
        <v>#N/A</v>
      </c>
      <c r="M139" s="4" t="str">
        <f t="shared" si="2"/>
        <v>20170911</v>
      </c>
      <c r="N139" s="12" t="e">
        <f>VLOOKUP(H139,HIS退汇!G:I,3,FALSE)</f>
        <v>#N/A</v>
      </c>
      <c r="O139" t="str">
        <f>VLOOKUP(H139,自助退!J:J,1,FALSE)</f>
        <v>SR17091000039167</v>
      </c>
    </row>
    <row r="140" spans="1:15">
      <c r="A140" s="3" t="s">
        <v>17221</v>
      </c>
      <c r="B140" s="3" t="s">
        <v>17242</v>
      </c>
      <c r="C140" s="3" t="s">
        <v>17221</v>
      </c>
      <c r="D140" s="10">
        <v>100</v>
      </c>
      <c r="E140" s="3" t="s">
        <v>426</v>
      </c>
      <c r="F140" s="3" t="s">
        <v>17243</v>
      </c>
      <c r="G140" s="3" t="s">
        <v>6508</v>
      </c>
      <c r="H140" s="3" t="s">
        <v>13705</v>
      </c>
      <c r="I140" s="3" t="s">
        <v>17158</v>
      </c>
      <c r="J140" s="3" t="s">
        <v>5793</v>
      </c>
      <c r="K140" s="3" t="s">
        <v>2683</v>
      </c>
      <c r="L140" t="e">
        <f>VLOOKUP(H140,银行退!A:C,3,FALSE)</f>
        <v>#N/A</v>
      </c>
      <c r="M140" s="4" t="str">
        <f t="shared" si="2"/>
        <v>20170911</v>
      </c>
      <c r="N140" s="12" t="e">
        <f>VLOOKUP(H140,HIS退汇!G:I,3,FALSE)</f>
        <v>#N/A</v>
      </c>
      <c r="O140" t="str">
        <f>VLOOKUP(H140,自助退!J:J,1,FALSE)</f>
        <v>SR17090900038917</v>
      </c>
    </row>
    <row r="141" spans="1:15">
      <c r="A141" s="3" t="s">
        <v>17221</v>
      </c>
      <c r="B141" s="3" t="s">
        <v>431</v>
      </c>
      <c r="C141" s="3" t="s">
        <v>17221</v>
      </c>
      <c r="D141" s="10">
        <v>30</v>
      </c>
      <c r="E141" s="3" t="s">
        <v>426</v>
      </c>
      <c r="F141" s="3" t="s">
        <v>17244</v>
      </c>
      <c r="G141" s="3" t="s">
        <v>13925</v>
      </c>
      <c r="H141" s="3" t="s">
        <v>13926</v>
      </c>
      <c r="I141" s="3" t="s">
        <v>17245</v>
      </c>
      <c r="J141" s="3" t="s">
        <v>6776</v>
      </c>
      <c r="K141" s="3" t="s">
        <v>1757</v>
      </c>
      <c r="L141" t="e">
        <f>VLOOKUP(H141,银行退!A:C,3,FALSE)</f>
        <v>#N/A</v>
      </c>
      <c r="M141" s="4" t="str">
        <f t="shared" si="2"/>
        <v>20170911</v>
      </c>
      <c r="N141" s="12" t="e">
        <f>VLOOKUP(H141,HIS退汇!G:I,3,FALSE)</f>
        <v>#N/A</v>
      </c>
      <c r="O141" t="str">
        <f>VLOOKUP(H141,自助退!J:J,1,FALSE)</f>
        <v>SR17091100039194</v>
      </c>
    </row>
    <row r="142" spans="1:15">
      <c r="A142" s="3" t="s">
        <v>17221</v>
      </c>
      <c r="B142" s="3" t="s">
        <v>17246</v>
      </c>
      <c r="C142" s="3" t="s">
        <v>17221</v>
      </c>
      <c r="D142" s="10">
        <v>400</v>
      </c>
      <c r="E142" s="3" t="s">
        <v>426</v>
      </c>
      <c r="F142" s="3" t="s">
        <v>17247</v>
      </c>
      <c r="G142" s="3" t="s">
        <v>13920</v>
      </c>
      <c r="H142" s="3" t="s">
        <v>13921</v>
      </c>
      <c r="I142" s="3" t="s">
        <v>17248</v>
      </c>
      <c r="J142" s="3" t="s">
        <v>6776</v>
      </c>
      <c r="K142" s="3" t="s">
        <v>1757</v>
      </c>
      <c r="L142" t="e">
        <f>VLOOKUP(H142,银行退!A:C,3,FALSE)</f>
        <v>#N/A</v>
      </c>
      <c r="M142" s="4" t="str">
        <f t="shared" si="2"/>
        <v>20170911</v>
      </c>
      <c r="N142" s="12" t="e">
        <f>VLOOKUP(H142,HIS退汇!G:I,3,FALSE)</f>
        <v>#N/A</v>
      </c>
      <c r="O142" t="str">
        <f>VLOOKUP(H142,自助退!J:J,1,FALSE)</f>
        <v>SR17091100039192</v>
      </c>
    </row>
    <row r="143" spans="1:15">
      <c r="A143" s="3" t="s">
        <v>17221</v>
      </c>
      <c r="B143" s="3" t="s">
        <v>17249</v>
      </c>
      <c r="C143" s="3" t="s">
        <v>17221</v>
      </c>
      <c r="D143" s="10">
        <v>193</v>
      </c>
      <c r="E143" s="3" t="s">
        <v>426</v>
      </c>
      <c r="F143" s="3" t="s">
        <v>17250</v>
      </c>
      <c r="G143" s="3" t="s">
        <v>6680</v>
      </c>
      <c r="H143" s="3" t="s">
        <v>13841</v>
      </c>
      <c r="I143" s="3" t="s">
        <v>17251</v>
      </c>
      <c r="J143" s="3" t="s">
        <v>6682</v>
      </c>
      <c r="K143" s="3" t="s">
        <v>13842</v>
      </c>
      <c r="L143" t="e">
        <f>VLOOKUP(H143,银行退!A:C,3,FALSE)</f>
        <v>#N/A</v>
      </c>
      <c r="M143" s="4" t="str">
        <f t="shared" si="2"/>
        <v>20170911</v>
      </c>
      <c r="N143" s="12" t="e">
        <f>VLOOKUP(H143,HIS退汇!G:I,3,FALSE)</f>
        <v>#N/A</v>
      </c>
      <c r="O143" t="str">
        <f>VLOOKUP(H143,自助退!J:J,1,FALSE)</f>
        <v>SR17091000039125</v>
      </c>
    </row>
    <row r="144" spans="1:15">
      <c r="A144" s="3" t="s">
        <v>17221</v>
      </c>
      <c r="B144" s="3" t="s">
        <v>17252</v>
      </c>
      <c r="C144" s="3" t="s">
        <v>17221</v>
      </c>
      <c r="D144" s="10">
        <v>990</v>
      </c>
      <c r="E144" s="3" t="s">
        <v>426</v>
      </c>
      <c r="F144" s="3" t="s">
        <v>17253</v>
      </c>
      <c r="G144" s="3" t="s">
        <v>13942</v>
      </c>
      <c r="H144" s="3" t="s">
        <v>13943</v>
      </c>
      <c r="I144" s="3" t="s">
        <v>17254</v>
      </c>
      <c r="J144" s="3" t="s">
        <v>6804</v>
      </c>
      <c r="K144" s="3" t="s">
        <v>13944</v>
      </c>
      <c r="L144" t="e">
        <f>VLOOKUP(H144,银行退!A:C,3,FALSE)</f>
        <v>#N/A</v>
      </c>
      <c r="M144" s="4" t="str">
        <f t="shared" si="2"/>
        <v>20170911</v>
      </c>
      <c r="N144" s="12" t="e">
        <f>VLOOKUP(H144,HIS退汇!G:I,3,FALSE)</f>
        <v>#N/A</v>
      </c>
      <c r="O144" t="str">
        <f>VLOOKUP(H144,自助退!J:J,1,FALSE)</f>
        <v>SR17091100039221</v>
      </c>
    </row>
    <row r="145" spans="1:15">
      <c r="A145" s="3" t="s">
        <v>17221</v>
      </c>
      <c r="B145" s="3" t="s">
        <v>17255</v>
      </c>
      <c r="C145" s="3" t="s">
        <v>17221</v>
      </c>
      <c r="D145" s="10">
        <v>66.099999999999994</v>
      </c>
      <c r="E145" s="3" t="s">
        <v>426</v>
      </c>
      <c r="F145" s="3" t="s">
        <v>17256</v>
      </c>
      <c r="G145" s="3" t="s">
        <v>13955</v>
      </c>
      <c r="H145" s="3" t="s">
        <v>13956</v>
      </c>
      <c r="I145" s="3" t="s">
        <v>17257</v>
      </c>
      <c r="J145" s="3" t="s">
        <v>6818</v>
      </c>
      <c r="K145" s="3" t="s">
        <v>13957</v>
      </c>
      <c r="L145" t="e">
        <f>VLOOKUP(H145,银行退!A:C,3,FALSE)</f>
        <v>#N/A</v>
      </c>
      <c r="M145" s="4" t="str">
        <f t="shared" si="2"/>
        <v>20170911</v>
      </c>
      <c r="N145" s="12" t="e">
        <f>VLOOKUP(H145,HIS退汇!G:I,3,FALSE)</f>
        <v>#N/A</v>
      </c>
      <c r="O145" t="str">
        <f>VLOOKUP(H145,自助退!J:J,1,FALSE)</f>
        <v>SR17091100039229</v>
      </c>
    </row>
    <row r="146" spans="1:15">
      <c r="A146" s="3" t="s">
        <v>17221</v>
      </c>
      <c r="B146" s="3" t="s">
        <v>17258</v>
      </c>
      <c r="C146" s="3" t="s">
        <v>17221</v>
      </c>
      <c r="D146" s="10">
        <v>472</v>
      </c>
      <c r="E146" s="3" t="s">
        <v>426</v>
      </c>
      <c r="F146" s="3" t="s">
        <v>17259</v>
      </c>
      <c r="G146" s="3" t="s">
        <v>13977</v>
      </c>
      <c r="H146" s="3" t="s">
        <v>13978</v>
      </c>
      <c r="I146" s="3" t="s">
        <v>17260</v>
      </c>
      <c r="J146" s="3" t="s">
        <v>6843</v>
      </c>
      <c r="K146" s="3" t="s">
        <v>13979</v>
      </c>
      <c r="L146" t="e">
        <f>VLOOKUP(H146,银行退!A:C,3,FALSE)</f>
        <v>#N/A</v>
      </c>
      <c r="M146" s="4" t="str">
        <f t="shared" si="2"/>
        <v>20170911</v>
      </c>
      <c r="N146" s="12" t="e">
        <f>VLOOKUP(H146,HIS退汇!G:I,3,FALSE)</f>
        <v>#N/A</v>
      </c>
      <c r="O146" t="str">
        <f>VLOOKUP(H146,自助退!J:J,1,FALSE)</f>
        <v>SR17091100039266</v>
      </c>
    </row>
    <row r="147" spans="1:15">
      <c r="A147" s="3" t="s">
        <v>17221</v>
      </c>
      <c r="B147" s="3" t="s">
        <v>17261</v>
      </c>
      <c r="C147" s="3" t="s">
        <v>17221</v>
      </c>
      <c r="D147" s="10">
        <v>400</v>
      </c>
      <c r="E147" s="3" t="s">
        <v>426</v>
      </c>
      <c r="F147" s="3" t="s">
        <v>17262</v>
      </c>
      <c r="G147" s="3" t="s">
        <v>6403</v>
      </c>
      <c r="H147" s="3" t="s">
        <v>13622</v>
      </c>
      <c r="I147" s="3" t="s">
        <v>17263</v>
      </c>
      <c r="J147" s="3" t="s">
        <v>6405</v>
      </c>
      <c r="K147" s="3" t="s">
        <v>13623</v>
      </c>
      <c r="L147" t="e">
        <f>VLOOKUP(H147,银行退!A:C,3,FALSE)</f>
        <v>#N/A</v>
      </c>
      <c r="M147" s="4" t="str">
        <f t="shared" si="2"/>
        <v>20170911</v>
      </c>
      <c r="N147" s="12" t="e">
        <f>VLOOKUP(H147,HIS退汇!G:I,3,FALSE)</f>
        <v>#N/A</v>
      </c>
      <c r="O147" t="str">
        <f>VLOOKUP(H147,自助退!J:J,1,FALSE)</f>
        <v>SR17090800038801</v>
      </c>
    </row>
    <row r="148" spans="1:15">
      <c r="A148" s="3" t="s">
        <v>17221</v>
      </c>
      <c r="B148" s="3" t="s">
        <v>17264</v>
      </c>
      <c r="C148" s="3" t="s">
        <v>17221</v>
      </c>
      <c r="D148" s="10">
        <v>579.79</v>
      </c>
      <c r="E148" s="3" t="s">
        <v>426</v>
      </c>
      <c r="F148" s="3" t="s">
        <v>17265</v>
      </c>
      <c r="G148" s="3" t="s">
        <v>14026</v>
      </c>
      <c r="H148" s="3" t="s">
        <v>14027</v>
      </c>
      <c r="I148" s="3" t="s">
        <v>17266</v>
      </c>
      <c r="J148" s="3" t="s">
        <v>17267</v>
      </c>
      <c r="K148" s="3" t="s">
        <v>451</v>
      </c>
      <c r="L148" t="e">
        <f>VLOOKUP(H148,银行退!A:C,3,FALSE)</f>
        <v>#N/A</v>
      </c>
      <c r="M148" s="4" t="str">
        <f t="shared" si="2"/>
        <v>20170911</v>
      </c>
      <c r="N148" s="12" t="e">
        <f>VLOOKUP(H148,HIS退汇!G:I,3,FALSE)</f>
        <v>#N/A</v>
      </c>
      <c r="O148" t="str">
        <f>VLOOKUP(H148,自助退!J:J,1,FALSE)</f>
        <v>SR17091100039340</v>
      </c>
    </row>
    <row r="149" spans="1:15">
      <c r="A149" s="3" t="s">
        <v>17221</v>
      </c>
      <c r="B149" s="3" t="s">
        <v>17268</v>
      </c>
      <c r="C149" s="3" t="s">
        <v>17221</v>
      </c>
      <c r="D149" s="10">
        <v>92.5</v>
      </c>
      <c r="E149" s="3" t="s">
        <v>426</v>
      </c>
      <c r="F149" s="3" t="s">
        <v>17269</v>
      </c>
      <c r="G149" s="3" t="s">
        <v>14087</v>
      </c>
      <c r="H149" s="3" t="s">
        <v>14088</v>
      </c>
      <c r="I149" s="3" t="s">
        <v>17270</v>
      </c>
      <c r="J149" s="3" t="s">
        <v>537</v>
      </c>
      <c r="K149" s="3" t="s">
        <v>14082</v>
      </c>
      <c r="L149" t="e">
        <f>VLOOKUP(H149,银行退!A:C,3,FALSE)</f>
        <v>#N/A</v>
      </c>
      <c r="M149" s="4" t="str">
        <f t="shared" si="2"/>
        <v>20170911</v>
      </c>
      <c r="N149" s="12" t="e">
        <f>VLOOKUP(H149,HIS退汇!G:I,3,FALSE)</f>
        <v>#N/A</v>
      </c>
      <c r="O149" t="str">
        <f>VLOOKUP(H149,自助退!J:J,1,FALSE)</f>
        <v>SR17091100039397</v>
      </c>
    </row>
    <row r="150" spans="1:15">
      <c r="A150" s="3" t="s">
        <v>17221</v>
      </c>
      <c r="B150" s="3" t="s">
        <v>17117</v>
      </c>
      <c r="C150" s="3" t="s">
        <v>17221</v>
      </c>
      <c r="D150" s="10">
        <v>2327.69</v>
      </c>
      <c r="E150" s="3" t="s">
        <v>426</v>
      </c>
      <c r="F150" s="3" t="s">
        <v>17271</v>
      </c>
      <c r="G150" s="3" t="s">
        <v>14198</v>
      </c>
      <c r="H150" s="3" t="s">
        <v>14199</v>
      </c>
      <c r="I150" s="3" t="s">
        <v>17272</v>
      </c>
      <c r="J150" s="3" t="s">
        <v>7110</v>
      </c>
      <c r="K150" s="3" t="s">
        <v>14200</v>
      </c>
      <c r="L150" t="e">
        <f>VLOOKUP(H150,银行退!A:C,3,FALSE)</f>
        <v>#N/A</v>
      </c>
      <c r="M150" s="4" t="str">
        <f t="shared" si="2"/>
        <v>20170911</v>
      </c>
      <c r="N150" s="12" t="e">
        <f>VLOOKUP(H150,HIS退汇!G:I,3,FALSE)</f>
        <v>#N/A</v>
      </c>
      <c r="O150" t="str">
        <f>VLOOKUP(H150,自助退!J:J,1,FALSE)</f>
        <v>SR17091100039478</v>
      </c>
    </row>
    <row r="151" spans="1:15">
      <c r="A151" s="3" t="s">
        <v>17221</v>
      </c>
      <c r="B151" s="3" t="s">
        <v>17273</v>
      </c>
      <c r="C151" s="3" t="s">
        <v>17221</v>
      </c>
      <c r="D151" s="10">
        <v>2261</v>
      </c>
      <c r="E151" s="3" t="s">
        <v>426</v>
      </c>
      <c r="F151" s="3" t="s">
        <v>17274</v>
      </c>
      <c r="G151" s="3" t="s">
        <v>14211</v>
      </c>
      <c r="H151" s="3" t="s">
        <v>14212</v>
      </c>
      <c r="I151" s="3" t="s">
        <v>17275</v>
      </c>
      <c r="J151" s="3" t="s">
        <v>7125</v>
      </c>
      <c r="K151" s="3" t="s">
        <v>14213</v>
      </c>
      <c r="L151" t="e">
        <f>VLOOKUP(H151,银行退!A:C,3,FALSE)</f>
        <v>#N/A</v>
      </c>
      <c r="M151" s="4" t="str">
        <f t="shared" si="2"/>
        <v>20170911</v>
      </c>
      <c r="N151" s="12" t="e">
        <f>VLOOKUP(H151,HIS退汇!G:I,3,FALSE)</f>
        <v>#N/A</v>
      </c>
      <c r="O151" t="str">
        <f>VLOOKUP(H151,自助退!J:J,1,FALSE)</f>
        <v>SR17091100039486</v>
      </c>
    </row>
    <row r="152" spans="1:15">
      <c r="A152" s="3" t="s">
        <v>17221</v>
      </c>
      <c r="B152" s="3" t="s">
        <v>17276</v>
      </c>
      <c r="C152" s="3" t="s">
        <v>17221</v>
      </c>
      <c r="D152" s="10">
        <v>400</v>
      </c>
      <c r="E152" s="3" t="s">
        <v>426</v>
      </c>
      <c r="F152" s="3" t="s">
        <v>17277</v>
      </c>
      <c r="G152" s="3" t="s">
        <v>14129</v>
      </c>
      <c r="H152" s="3" t="s">
        <v>14130</v>
      </c>
      <c r="I152" s="3" t="s">
        <v>17278</v>
      </c>
      <c r="J152" s="3" t="s">
        <v>7027</v>
      </c>
      <c r="K152" s="3" t="s">
        <v>14131</v>
      </c>
      <c r="L152" t="e">
        <f>VLOOKUP(H152,银行退!A:C,3,FALSE)</f>
        <v>#N/A</v>
      </c>
      <c r="M152" s="4" t="str">
        <f t="shared" si="2"/>
        <v>20170911</v>
      </c>
      <c r="N152" s="12" t="e">
        <f>VLOOKUP(H152,HIS退汇!G:I,3,FALSE)</f>
        <v>#N/A</v>
      </c>
      <c r="O152" t="str">
        <f>VLOOKUP(H152,自助退!J:J,1,FALSE)</f>
        <v>SR17091100039428</v>
      </c>
    </row>
    <row r="153" spans="1:15">
      <c r="A153" s="3" t="s">
        <v>17221</v>
      </c>
      <c r="B153" s="3" t="s">
        <v>17279</v>
      </c>
      <c r="C153" s="3" t="s">
        <v>17221</v>
      </c>
      <c r="D153" s="10">
        <v>610</v>
      </c>
      <c r="E153" s="3" t="s">
        <v>426</v>
      </c>
      <c r="F153" s="3" t="s">
        <v>17280</v>
      </c>
      <c r="G153" s="3" t="s">
        <v>14139</v>
      </c>
      <c r="H153" s="3" t="s">
        <v>14140</v>
      </c>
      <c r="I153" s="3" t="s">
        <v>17281</v>
      </c>
      <c r="J153" s="3" t="s">
        <v>7038</v>
      </c>
      <c r="K153" s="3" t="s">
        <v>14141</v>
      </c>
      <c r="L153" t="e">
        <f>VLOOKUP(H153,银行退!A:C,3,FALSE)</f>
        <v>#N/A</v>
      </c>
      <c r="M153" s="4" t="str">
        <f t="shared" si="2"/>
        <v>20170911</v>
      </c>
      <c r="N153" s="12" t="e">
        <f>VLOOKUP(H153,HIS退汇!G:I,3,FALSE)</f>
        <v>#N/A</v>
      </c>
      <c r="O153" t="str">
        <f>VLOOKUP(H153,自助退!J:J,1,FALSE)</f>
        <v>SR17091100039437</v>
      </c>
    </row>
    <row r="154" spans="1:15">
      <c r="A154" s="3" t="s">
        <v>17221</v>
      </c>
      <c r="B154" s="3" t="s">
        <v>17282</v>
      </c>
      <c r="C154" s="3" t="s">
        <v>17221</v>
      </c>
      <c r="D154" s="10">
        <v>1254.5</v>
      </c>
      <c r="E154" s="3" t="s">
        <v>426</v>
      </c>
      <c r="F154" s="3" t="s">
        <v>17283</v>
      </c>
      <c r="G154" s="3" t="s">
        <v>14102</v>
      </c>
      <c r="H154" s="3" t="s">
        <v>14103</v>
      </c>
      <c r="I154" s="3" t="s">
        <v>17284</v>
      </c>
      <c r="J154" s="3" t="s">
        <v>17285</v>
      </c>
      <c r="K154" s="3" t="s">
        <v>14104</v>
      </c>
      <c r="L154" t="e">
        <f>VLOOKUP(H154,银行退!A:C,3,FALSE)</f>
        <v>#N/A</v>
      </c>
      <c r="M154" s="4" t="str">
        <f t="shared" si="2"/>
        <v>20170911</v>
      </c>
      <c r="N154" s="12" t="e">
        <f>VLOOKUP(H154,HIS退汇!G:I,3,FALSE)</f>
        <v>#N/A</v>
      </c>
      <c r="O154" t="str">
        <f>VLOOKUP(H154,自助退!J:J,1,FALSE)</f>
        <v>SR17091100039404</v>
      </c>
    </row>
    <row r="155" spans="1:15">
      <c r="A155" s="3" t="s">
        <v>17221</v>
      </c>
      <c r="B155" s="3" t="s">
        <v>17286</v>
      </c>
      <c r="C155" s="3" t="s">
        <v>17221</v>
      </c>
      <c r="D155" s="10">
        <v>5065</v>
      </c>
      <c r="E155" s="3" t="s">
        <v>426</v>
      </c>
      <c r="F155" s="3" t="s">
        <v>17287</v>
      </c>
      <c r="G155" s="3" t="s">
        <v>14174</v>
      </c>
      <c r="H155" s="3" t="s">
        <v>14175</v>
      </c>
      <c r="I155" s="3" t="s">
        <v>17288</v>
      </c>
      <c r="J155" s="3" t="s">
        <v>7081</v>
      </c>
      <c r="K155" s="3" t="s">
        <v>14176</v>
      </c>
      <c r="L155" t="e">
        <f>VLOOKUP(H155,银行退!A:C,3,FALSE)</f>
        <v>#N/A</v>
      </c>
      <c r="M155" s="4" t="str">
        <f t="shared" si="2"/>
        <v>20170911</v>
      </c>
      <c r="N155" s="12" t="e">
        <f>VLOOKUP(H155,HIS退汇!G:I,3,FALSE)</f>
        <v>#N/A</v>
      </c>
      <c r="O155" t="str">
        <f>VLOOKUP(H155,自助退!J:J,1,FALSE)</f>
        <v>SR17091100039461</v>
      </c>
    </row>
    <row r="156" spans="1:15">
      <c r="A156" s="3" t="s">
        <v>17221</v>
      </c>
      <c r="B156" s="3" t="s">
        <v>17289</v>
      </c>
      <c r="C156" s="3" t="s">
        <v>17221</v>
      </c>
      <c r="D156" s="10">
        <v>10000</v>
      </c>
      <c r="E156" s="3" t="s">
        <v>426</v>
      </c>
      <c r="F156" s="3" t="s">
        <v>17290</v>
      </c>
      <c r="G156" s="3" t="s">
        <v>14274</v>
      </c>
      <c r="H156" s="3" t="s">
        <v>14275</v>
      </c>
      <c r="I156" s="3" t="s">
        <v>17291</v>
      </c>
      <c r="J156" s="3" t="s">
        <v>7201</v>
      </c>
      <c r="K156" s="3" t="s">
        <v>14276</v>
      </c>
      <c r="L156" t="e">
        <f>VLOOKUP(H156,银行退!A:C,3,FALSE)</f>
        <v>#N/A</v>
      </c>
      <c r="M156" s="4" t="str">
        <f t="shared" si="2"/>
        <v>20170911</v>
      </c>
      <c r="N156" s="12" t="e">
        <f>VLOOKUP(H156,HIS退汇!G:I,3,FALSE)</f>
        <v>#N/A</v>
      </c>
      <c r="O156" t="str">
        <f>VLOOKUP(H156,自助退!J:J,1,FALSE)</f>
        <v>SR17091100039527</v>
      </c>
    </row>
    <row r="157" spans="1:15">
      <c r="A157" s="3" t="s">
        <v>17221</v>
      </c>
      <c r="B157" s="3" t="s">
        <v>17292</v>
      </c>
      <c r="C157" s="3" t="s">
        <v>17221</v>
      </c>
      <c r="D157" s="10">
        <v>282</v>
      </c>
      <c r="E157" s="3" t="s">
        <v>426</v>
      </c>
      <c r="F157" s="3" t="s">
        <v>17293</v>
      </c>
      <c r="G157" s="3" t="s">
        <v>14266</v>
      </c>
      <c r="H157" s="3" t="s">
        <v>14267</v>
      </c>
      <c r="I157" s="3" t="s">
        <v>17294</v>
      </c>
      <c r="J157" s="3" t="s">
        <v>17295</v>
      </c>
      <c r="K157" s="3" t="s">
        <v>14268</v>
      </c>
      <c r="L157" t="e">
        <f>VLOOKUP(H157,银行退!A:C,3,FALSE)</f>
        <v>#N/A</v>
      </c>
      <c r="M157" s="4" t="str">
        <f t="shared" si="2"/>
        <v>20170911</v>
      </c>
      <c r="N157" s="12" t="e">
        <f>VLOOKUP(H157,HIS退汇!G:I,3,FALSE)</f>
        <v>#N/A</v>
      </c>
      <c r="O157" t="str">
        <f>VLOOKUP(H157,自助退!J:J,1,FALSE)</f>
        <v>SR17091100039522</v>
      </c>
    </row>
    <row r="158" spans="1:15">
      <c r="A158" s="3" t="s">
        <v>17221</v>
      </c>
      <c r="B158" s="3" t="s">
        <v>17296</v>
      </c>
      <c r="C158" s="3" t="s">
        <v>17221</v>
      </c>
      <c r="D158" s="10">
        <v>84</v>
      </c>
      <c r="E158" s="3" t="s">
        <v>426</v>
      </c>
      <c r="F158" s="3" t="s">
        <v>17297</v>
      </c>
      <c r="G158" s="3" t="s">
        <v>14313</v>
      </c>
      <c r="H158" s="3" t="s">
        <v>14314</v>
      </c>
      <c r="I158" s="3" t="s">
        <v>17298</v>
      </c>
      <c r="J158" s="3" t="s">
        <v>7253</v>
      </c>
      <c r="K158" s="3" t="s">
        <v>14315</v>
      </c>
      <c r="L158" t="e">
        <f>VLOOKUP(H158,银行退!A:C,3,FALSE)</f>
        <v>#N/A</v>
      </c>
      <c r="M158" s="4" t="str">
        <f t="shared" si="2"/>
        <v>20170911</v>
      </c>
      <c r="N158" s="12" t="e">
        <f>VLOOKUP(H158,HIS退汇!G:I,3,FALSE)</f>
        <v>#N/A</v>
      </c>
      <c r="O158" t="str">
        <f>VLOOKUP(H158,自助退!J:J,1,FALSE)</f>
        <v>SR17091100039557</v>
      </c>
    </row>
    <row r="159" spans="1:15">
      <c r="A159" s="3" t="s">
        <v>17221</v>
      </c>
      <c r="B159" s="3" t="s">
        <v>17299</v>
      </c>
      <c r="C159" s="3" t="s">
        <v>17221</v>
      </c>
      <c r="D159" s="10">
        <v>389.15</v>
      </c>
      <c r="E159" s="3" t="s">
        <v>426</v>
      </c>
      <c r="F159" s="3" t="s">
        <v>17300</v>
      </c>
      <c r="G159" s="3" t="s">
        <v>14338</v>
      </c>
      <c r="H159" s="3" t="s">
        <v>14339</v>
      </c>
      <c r="I159" s="3" t="s">
        <v>17301</v>
      </c>
      <c r="J159" s="3" t="s">
        <v>17302</v>
      </c>
      <c r="K159" s="3" t="s">
        <v>14340</v>
      </c>
      <c r="L159" t="e">
        <f>VLOOKUP(H159,银行退!A:C,3,FALSE)</f>
        <v>#N/A</v>
      </c>
      <c r="M159" s="4" t="str">
        <f t="shared" si="2"/>
        <v>20170911</v>
      </c>
      <c r="N159" s="12" t="e">
        <f>VLOOKUP(H159,HIS退汇!G:I,3,FALSE)</f>
        <v>#N/A</v>
      </c>
      <c r="O159" t="str">
        <f>VLOOKUP(H159,自助退!J:J,1,FALSE)</f>
        <v>SR17091100039573</v>
      </c>
    </row>
    <row r="160" spans="1:15">
      <c r="A160" s="3" t="s">
        <v>17221</v>
      </c>
      <c r="B160" s="3" t="s">
        <v>17303</v>
      </c>
      <c r="C160" s="3" t="s">
        <v>17221</v>
      </c>
      <c r="D160" s="10">
        <v>3707.35</v>
      </c>
      <c r="E160" s="3" t="s">
        <v>426</v>
      </c>
      <c r="F160" s="3" t="s">
        <v>17304</v>
      </c>
      <c r="G160" s="3" t="s">
        <v>14345</v>
      </c>
      <c r="H160" s="3" t="s">
        <v>14346</v>
      </c>
      <c r="I160" s="3" t="s">
        <v>17305</v>
      </c>
      <c r="J160" s="3" t="s">
        <v>17302</v>
      </c>
      <c r="K160" s="3" t="s">
        <v>14340</v>
      </c>
      <c r="L160" t="e">
        <f>VLOOKUP(H160,银行退!A:C,3,FALSE)</f>
        <v>#N/A</v>
      </c>
      <c r="M160" s="4" t="str">
        <f t="shared" si="2"/>
        <v>20170911</v>
      </c>
      <c r="N160" s="12" t="e">
        <f>VLOOKUP(H160,HIS退汇!G:I,3,FALSE)</f>
        <v>#N/A</v>
      </c>
      <c r="O160" t="str">
        <f>VLOOKUP(H160,自助退!J:J,1,FALSE)</f>
        <v>SR17091100039577</v>
      </c>
    </row>
    <row r="161" spans="1:15">
      <c r="A161" s="3" t="s">
        <v>17221</v>
      </c>
      <c r="B161" s="3" t="s">
        <v>17306</v>
      </c>
      <c r="C161" s="3" t="s">
        <v>17221</v>
      </c>
      <c r="D161" s="10">
        <v>399</v>
      </c>
      <c r="E161" s="3" t="s">
        <v>426</v>
      </c>
      <c r="F161" s="3" t="s">
        <v>17307</v>
      </c>
      <c r="G161" s="3" t="s">
        <v>14122</v>
      </c>
      <c r="H161" s="3" t="s">
        <v>14123</v>
      </c>
      <c r="I161" s="3" t="s">
        <v>17308</v>
      </c>
      <c r="J161" s="3" t="s">
        <v>7020</v>
      </c>
      <c r="K161" s="3" t="s">
        <v>14124</v>
      </c>
      <c r="L161" t="e">
        <f>VLOOKUP(H161,银行退!A:C,3,FALSE)</f>
        <v>#N/A</v>
      </c>
      <c r="M161" s="4" t="str">
        <f t="shared" si="2"/>
        <v>20170911</v>
      </c>
      <c r="N161" s="12" t="e">
        <f>VLOOKUP(H161,HIS退汇!G:I,3,FALSE)</f>
        <v>#N/A</v>
      </c>
      <c r="O161" t="str">
        <f>VLOOKUP(H161,自助退!J:J,1,FALSE)</f>
        <v>SR17091100039424</v>
      </c>
    </row>
    <row r="162" spans="1:15">
      <c r="A162" s="3" t="s">
        <v>17221</v>
      </c>
      <c r="B162" s="3" t="s">
        <v>17309</v>
      </c>
      <c r="C162" s="3" t="s">
        <v>17221</v>
      </c>
      <c r="D162" s="10">
        <v>2300</v>
      </c>
      <c r="E162" s="3" t="s">
        <v>426</v>
      </c>
      <c r="F162" s="3" t="s">
        <v>17310</v>
      </c>
      <c r="G162" s="3" t="s">
        <v>14404</v>
      </c>
      <c r="H162" s="3" t="s">
        <v>14405</v>
      </c>
      <c r="I162" s="3" t="s">
        <v>17311</v>
      </c>
      <c r="J162" s="3" t="s">
        <v>7364</v>
      </c>
      <c r="K162" s="3" t="s">
        <v>14406</v>
      </c>
      <c r="L162" t="e">
        <f>VLOOKUP(H162,银行退!A:C,3,FALSE)</f>
        <v>#N/A</v>
      </c>
      <c r="M162" s="4" t="str">
        <f t="shared" si="2"/>
        <v>20170911</v>
      </c>
      <c r="N162" s="12" t="e">
        <f>VLOOKUP(H162,HIS退汇!G:I,3,FALSE)</f>
        <v>#N/A</v>
      </c>
      <c r="O162" t="str">
        <f>VLOOKUP(H162,自助退!J:J,1,FALSE)</f>
        <v>SR17091100039648</v>
      </c>
    </row>
    <row r="163" spans="1:15">
      <c r="A163" s="3" t="s">
        <v>17221</v>
      </c>
      <c r="B163" s="3" t="s">
        <v>17312</v>
      </c>
      <c r="C163" s="3" t="s">
        <v>17221</v>
      </c>
      <c r="D163" s="10">
        <v>11000</v>
      </c>
      <c r="E163" s="3" t="s">
        <v>426</v>
      </c>
      <c r="F163" s="3" t="s">
        <v>17313</v>
      </c>
      <c r="G163" s="3" t="s">
        <v>14419</v>
      </c>
      <c r="H163" s="3" t="s">
        <v>14420</v>
      </c>
      <c r="I163" s="3" t="s">
        <v>17314</v>
      </c>
      <c r="J163" s="3" t="s">
        <v>7381</v>
      </c>
      <c r="K163" s="3" t="s">
        <v>14421</v>
      </c>
      <c r="L163" t="e">
        <f>VLOOKUP(H163,银行退!A:C,3,FALSE)</f>
        <v>#N/A</v>
      </c>
      <c r="M163" s="4" t="str">
        <f t="shared" si="2"/>
        <v>20170911</v>
      </c>
      <c r="N163" s="12" t="e">
        <f>VLOOKUP(H163,HIS退汇!G:I,3,FALSE)</f>
        <v>#N/A</v>
      </c>
      <c r="O163" t="str">
        <f>VLOOKUP(H163,自助退!J:J,1,FALSE)</f>
        <v>SR17091100039659</v>
      </c>
    </row>
    <row r="164" spans="1:15">
      <c r="A164" s="3" t="s">
        <v>17221</v>
      </c>
      <c r="B164" s="3" t="s">
        <v>17315</v>
      </c>
      <c r="C164" s="3" t="s">
        <v>17221</v>
      </c>
      <c r="D164" s="10">
        <v>500</v>
      </c>
      <c r="E164" s="3" t="s">
        <v>426</v>
      </c>
      <c r="F164" s="3" t="s">
        <v>17316</v>
      </c>
      <c r="G164" s="3" t="s">
        <v>14394</v>
      </c>
      <c r="H164" s="3" t="s">
        <v>14395</v>
      </c>
      <c r="I164" s="3" t="s">
        <v>17317</v>
      </c>
      <c r="J164" s="3" t="s">
        <v>7353</v>
      </c>
      <c r="K164" s="3" t="s">
        <v>14396</v>
      </c>
      <c r="L164" t="e">
        <f>VLOOKUP(H164,银行退!A:C,3,FALSE)</f>
        <v>#N/A</v>
      </c>
      <c r="M164" s="4" t="str">
        <f t="shared" si="2"/>
        <v>20170911</v>
      </c>
      <c r="N164" s="12" t="e">
        <f>VLOOKUP(H164,HIS退汇!G:I,3,FALSE)</f>
        <v>#N/A</v>
      </c>
      <c r="O164" t="str">
        <f>VLOOKUP(H164,自助退!J:J,1,FALSE)</f>
        <v>SR17091100039636</v>
      </c>
    </row>
    <row r="165" spans="1:15">
      <c r="A165" s="3" t="s">
        <v>17221</v>
      </c>
      <c r="B165" s="3" t="s">
        <v>17318</v>
      </c>
      <c r="C165" s="3" t="s">
        <v>17221</v>
      </c>
      <c r="D165" s="10">
        <v>2793</v>
      </c>
      <c r="E165" s="3" t="s">
        <v>17319</v>
      </c>
      <c r="F165" s="3" t="s">
        <v>17320</v>
      </c>
      <c r="G165" s="3" t="s">
        <v>13</v>
      </c>
      <c r="H165" s="3" t="s">
        <v>14450</v>
      </c>
      <c r="I165" s="3" t="s">
        <v>13</v>
      </c>
      <c r="J165" s="3" t="s">
        <v>8117</v>
      </c>
      <c r="K165" s="3" t="s">
        <v>17321</v>
      </c>
      <c r="L165" t="e">
        <f>VLOOKUP(H165,银行退!A:C,3,FALSE)</f>
        <v>#N/A</v>
      </c>
      <c r="M165" s="4" t="str">
        <f t="shared" si="2"/>
        <v>20170911</v>
      </c>
      <c r="N165" s="12" t="e">
        <f>VLOOKUP(H165,HIS退汇!G:I,3,FALSE)</f>
        <v>#N/A</v>
      </c>
      <c r="O165" t="str">
        <f>VLOOKUP(H165,自助退!J:J,1,FALSE)</f>
        <v>SR17091100039686</v>
      </c>
    </row>
    <row r="166" spans="1:15">
      <c r="A166" s="3" t="s">
        <v>17221</v>
      </c>
      <c r="B166" s="3" t="s">
        <v>17322</v>
      </c>
      <c r="C166" s="3" t="s">
        <v>17221</v>
      </c>
      <c r="D166" s="10">
        <v>2844.09</v>
      </c>
      <c r="E166" s="3" t="s">
        <v>426</v>
      </c>
      <c r="F166" s="3" t="s">
        <v>17323</v>
      </c>
      <c r="G166" s="3" t="s">
        <v>14435</v>
      </c>
      <c r="H166" s="3" t="s">
        <v>14436</v>
      </c>
      <c r="I166" s="3" t="s">
        <v>17324</v>
      </c>
      <c r="J166" s="3" t="s">
        <v>7400</v>
      </c>
      <c r="K166" s="3" t="s">
        <v>14437</v>
      </c>
      <c r="L166" t="e">
        <f>VLOOKUP(H166,银行退!A:C,3,FALSE)</f>
        <v>#N/A</v>
      </c>
      <c r="M166" s="4" t="str">
        <f t="shared" si="2"/>
        <v>20170911</v>
      </c>
      <c r="N166" s="12" t="e">
        <f>VLOOKUP(H166,HIS退汇!G:I,3,FALSE)</f>
        <v>#N/A</v>
      </c>
      <c r="O166" t="str">
        <f>VLOOKUP(H166,自助退!J:J,1,FALSE)</f>
        <v>SR17091100039681</v>
      </c>
    </row>
    <row r="167" spans="1:15">
      <c r="A167" s="3" t="s">
        <v>17325</v>
      </c>
      <c r="B167" s="3" t="s">
        <v>17326</v>
      </c>
      <c r="C167" s="3" t="s">
        <v>17325</v>
      </c>
      <c r="D167" s="10">
        <v>500</v>
      </c>
      <c r="E167" s="3" t="s">
        <v>426</v>
      </c>
      <c r="F167" s="3" t="s">
        <v>17327</v>
      </c>
      <c r="G167" s="3" t="s">
        <v>14626</v>
      </c>
      <c r="H167" s="3" t="s">
        <v>14627</v>
      </c>
      <c r="I167" s="3" t="s">
        <v>17328</v>
      </c>
      <c r="J167" s="3" t="s">
        <v>7643</v>
      </c>
      <c r="K167" s="3" t="s">
        <v>14628</v>
      </c>
      <c r="L167" t="e">
        <f>VLOOKUP(H167,银行退!A:C,3,FALSE)</f>
        <v>#N/A</v>
      </c>
      <c r="M167" s="4" t="str">
        <f t="shared" si="2"/>
        <v>20170912</v>
      </c>
      <c r="N167" s="12" t="e">
        <f>VLOOKUP(H167,HIS退汇!G:I,3,FALSE)</f>
        <v>#N/A</v>
      </c>
      <c r="O167" t="str">
        <f>VLOOKUP(H167,自助退!J:J,1,FALSE)</f>
        <v>SR17091200039859</v>
      </c>
    </row>
    <row r="168" spans="1:15">
      <c r="A168" s="3" t="s">
        <v>17325</v>
      </c>
      <c r="B168" s="3" t="s">
        <v>17329</v>
      </c>
      <c r="C168" s="3" t="s">
        <v>17325</v>
      </c>
      <c r="D168" s="10">
        <v>1</v>
      </c>
      <c r="E168" s="3" t="s">
        <v>426</v>
      </c>
      <c r="F168" s="3" t="s">
        <v>17330</v>
      </c>
      <c r="G168" s="3" t="s">
        <v>7590</v>
      </c>
      <c r="H168" s="3" t="s">
        <v>14588</v>
      </c>
      <c r="I168" s="3" t="s">
        <v>17331</v>
      </c>
      <c r="J168" s="3" t="s">
        <v>7592</v>
      </c>
      <c r="K168" s="3" t="s">
        <v>14589</v>
      </c>
      <c r="L168" t="e">
        <f>VLOOKUP(H168,银行退!A:C,3,FALSE)</f>
        <v>#N/A</v>
      </c>
      <c r="M168" s="4" t="str">
        <f t="shared" si="2"/>
        <v>20170912</v>
      </c>
      <c r="N168" s="12" t="e">
        <f>VLOOKUP(H168,HIS退汇!G:I,3,FALSE)</f>
        <v>#N/A</v>
      </c>
      <c r="O168" t="str">
        <f>VLOOKUP(H168,自助退!J:J,1,FALSE)</f>
        <v>SR17091100039826</v>
      </c>
    </row>
    <row r="169" spans="1:15">
      <c r="A169" s="3" t="s">
        <v>17325</v>
      </c>
      <c r="B169" s="3" t="s">
        <v>17332</v>
      </c>
      <c r="C169" s="3" t="s">
        <v>17325</v>
      </c>
      <c r="D169" s="10">
        <v>5000</v>
      </c>
      <c r="E169" s="3" t="s">
        <v>426</v>
      </c>
      <c r="F169" s="3" t="s">
        <v>17333</v>
      </c>
      <c r="G169" s="3" t="s">
        <v>14634</v>
      </c>
      <c r="H169" s="3" t="s">
        <v>14635</v>
      </c>
      <c r="I169" s="3" t="s">
        <v>17334</v>
      </c>
      <c r="J169" s="3" t="s">
        <v>7081</v>
      </c>
      <c r="K169" s="3" t="s">
        <v>14176</v>
      </c>
      <c r="L169" t="e">
        <f>VLOOKUP(H169,银行退!A:C,3,FALSE)</f>
        <v>#N/A</v>
      </c>
      <c r="M169" s="4" t="str">
        <f t="shared" si="2"/>
        <v>20170912</v>
      </c>
      <c r="N169" s="12" t="e">
        <f>VLOOKUP(H169,HIS退汇!G:I,3,FALSE)</f>
        <v>#N/A</v>
      </c>
      <c r="O169" t="str">
        <f>VLOOKUP(H169,自助退!J:J,1,FALSE)</f>
        <v>SR17091200039864</v>
      </c>
    </row>
    <row r="170" spans="1:15">
      <c r="A170" s="3" t="s">
        <v>17325</v>
      </c>
      <c r="B170" s="3" t="s">
        <v>17335</v>
      </c>
      <c r="C170" s="3" t="s">
        <v>17325</v>
      </c>
      <c r="D170" s="10">
        <v>596</v>
      </c>
      <c r="E170" s="3" t="s">
        <v>426</v>
      </c>
      <c r="F170" s="3" t="s">
        <v>17336</v>
      </c>
      <c r="G170" s="3" t="s">
        <v>14653</v>
      </c>
      <c r="H170" s="3" t="s">
        <v>14654</v>
      </c>
      <c r="I170" s="3" t="s">
        <v>17337</v>
      </c>
      <c r="J170" s="3" t="s">
        <v>7670</v>
      </c>
      <c r="K170" s="3" t="s">
        <v>14655</v>
      </c>
      <c r="L170" t="e">
        <f>VLOOKUP(H170,银行退!A:C,3,FALSE)</f>
        <v>#N/A</v>
      </c>
      <c r="M170" s="4" t="str">
        <f t="shared" si="2"/>
        <v>20170912</v>
      </c>
      <c r="N170" s="12" t="e">
        <f>VLOOKUP(H170,HIS退汇!G:I,3,FALSE)</f>
        <v>#N/A</v>
      </c>
      <c r="O170" t="str">
        <f>VLOOKUP(H170,自助退!J:J,1,FALSE)</f>
        <v>SR17091200039885</v>
      </c>
    </row>
    <row r="171" spans="1:15">
      <c r="A171" s="3" t="s">
        <v>17325</v>
      </c>
      <c r="B171" s="3" t="s">
        <v>17338</v>
      </c>
      <c r="C171" s="3" t="s">
        <v>17325</v>
      </c>
      <c r="D171" s="10">
        <v>150</v>
      </c>
      <c r="E171" s="3" t="s">
        <v>426</v>
      </c>
      <c r="F171" s="3" t="s">
        <v>17339</v>
      </c>
      <c r="G171" s="3" t="s">
        <v>14630</v>
      </c>
      <c r="H171" s="3" t="s">
        <v>14631</v>
      </c>
      <c r="I171" s="3" t="s">
        <v>17340</v>
      </c>
      <c r="J171" s="3" t="s">
        <v>159</v>
      </c>
      <c r="K171" s="3" t="s">
        <v>14632</v>
      </c>
      <c r="L171" t="e">
        <f>VLOOKUP(H171,银行退!A:C,3,FALSE)</f>
        <v>#N/A</v>
      </c>
      <c r="M171" s="4" t="str">
        <f t="shared" si="2"/>
        <v>20170912</v>
      </c>
      <c r="N171" s="12" t="e">
        <f>VLOOKUP(H171,HIS退汇!G:I,3,FALSE)</f>
        <v>#N/A</v>
      </c>
      <c r="O171" t="str">
        <f>VLOOKUP(H171,自助退!J:J,1,FALSE)</f>
        <v>SR17091200039862</v>
      </c>
    </row>
    <row r="172" spans="1:15">
      <c r="A172" s="3" t="s">
        <v>17325</v>
      </c>
      <c r="B172" s="3" t="s">
        <v>17341</v>
      </c>
      <c r="C172" s="3" t="s">
        <v>17325</v>
      </c>
      <c r="D172" s="10">
        <v>300</v>
      </c>
      <c r="E172" s="3" t="s">
        <v>426</v>
      </c>
      <c r="F172" s="3" t="s">
        <v>17342</v>
      </c>
      <c r="G172" s="3" t="s">
        <v>14675</v>
      </c>
      <c r="H172" s="3" t="s">
        <v>14676</v>
      </c>
      <c r="I172" s="3" t="s">
        <v>17343</v>
      </c>
      <c r="J172" s="3" t="s">
        <v>7694</v>
      </c>
      <c r="K172" s="3" t="s">
        <v>14677</v>
      </c>
      <c r="L172" t="e">
        <f>VLOOKUP(H172,银行退!A:C,3,FALSE)</f>
        <v>#N/A</v>
      </c>
      <c r="M172" s="4" t="str">
        <f t="shared" si="2"/>
        <v>20170912</v>
      </c>
      <c r="N172" s="12" t="e">
        <f>VLOOKUP(H172,HIS退汇!G:I,3,FALSE)</f>
        <v>#N/A</v>
      </c>
      <c r="O172" t="str">
        <f>VLOOKUP(H172,自助退!J:J,1,FALSE)</f>
        <v>SR17091200039905</v>
      </c>
    </row>
    <row r="173" spans="1:15">
      <c r="A173" s="3" t="s">
        <v>17325</v>
      </c>
      <c r="B173" s="3" t="s">
        <v>17344</v>
      </c>
      <c r="C173" s="3" t="s">
        <v>17325</v>
      </c>
      <c r="D173" s="10">
        <v>7000</v>
      </c>
      <c r="E173" s="3" t="s">
        <v>426</v>
      </c>
      <c r="F173" s="3" t="s">
        <v>17345</v>
      </c>
      <c r="G173" s="3" t="s">
        <v>14031</v>
      </c>
      <c r="H173" s="3" t="s">
        <v>14032</v>
      </c>
      <c r="I173" s="3" t="s">
        <v>17346</v>
      </c>
      <c r="J173" s="3" t="s">
        <v>6908</v>
      </c>
      <c r="K173" s="3" t="s">
        <v>14033</v>
      </c>
      <c r="L173" t="e">
        <f>VLOOKUP(H173,银行退!A:C,3,FALSE)</f>
        <v>#N/A</v>
      </c>
      <c r="M173" s="4" t="str">
        <f t="shared" si="2"/>
        <v>20170912</v>
      </c>
      <c r="N173" s="12" t="e">
        <f>VLOOKUP(H173,HIS退汇!G:I,3,FALSE)</f>
        <v>#N/A</v>
      </c>
      <c r="O173" t="str">
        <f>VLOOKUP(H173,自助退!J:J,1,FALSE)</f>
        <v>SR17091100039344</v>
      </c>
    </row>
    <row r="174" spans="1:15">
      <c r="A174" s="3" t="s">
        <v>17325</v>
      </c>
      <c r="B174" s="3" t="s">
        <v>17347</v>
      </c>
      <c r="C174" s="3" t="s">
        <v>17325</v>
      </c>
      <c r="D174" s="10">
        <v>1214.22</v>
      </c>
      <c r="E174" s="3" t="s">
        <v>426</v>
      </c>
      <c r="F174" s="3" t="s">
        <v>17348</v>
      </c>
      <c r="G174" s="3" t="s">
        <v>7527</v>
      </c>
      <c r="H174" s="3" t="s">
        <v>14538</v>
      </c>
      <c r="I174" s="3" t="s">
        <v>17349</v>
      </c>
      <c r="J174" s="3" t="s">
        <v>7529</v>
      </c>
      <c r="K174" s="3" t="s">
        <v>14539</v>
      </c>
      <c r="L174" t="e">
        <f>VLOOKUP(H174,银行退!A:C,3,FALSE)</f>
        <v>#N/A</v>
      </c>
      <c r="M174" s="4" t="str">
        <f t="shared" si="2"/>
        <v>20170912</v>
      </c>
      <c r="N174" s="12" t="e">
        <f>VLOOKUP(H174,HIS退汇!G:I,3,FALSE)</f>
        <v>#N/A</v>
      </c>
      <c r="O174" t="str">
        <f>VLOOKUP(H174,自助退!J:J,1,FALSE)</f>
        <v>SR17091100039755</v>
      </c>
    </row>
    <row r="175" spans="1:15">
      <c r="A175" s="3" t="s">
        <v>17325</v>
      </c>
      <c r="B175" s="3" t="s">
        <v>17350</v>
      </c>
      <c r="C175" s="3" t="s">
        <v>17325</v>
      </c>
      <c r="D175" s="10">
        <v>100</v>
      </c>
      <c r="E175" s="3" t="s">
        <v>426</v>
      </c>
      <c r="F175" s="3" t="s">
        <v>17351</v>
      </c>
      <c r="G175" s="3" t="s">
        <v>14764</v>
      </c>
      <c r="H175" s="3" t="s">
        <v>14765</v>
      </c>
      <c r="I175" s="3" t="s">
        <v>17352</v>
      </c>
      <c r="J175" s="3" t="s">
        <v>7808</v>
      </c>
      <c r="K175" s="3" t="s">
        <v>14766</v>
      </c>
      <c r="L175" t="e">
        <f>VLOOKUP(H175,银行退!A:C,3,FALSE)</f>
        <v>#N/A</v>
      </c>
      <c r="M175" s="4" t="str">
        <f t="shared" si="2"/>
        <v>20170912</v>
      </c>
      <c r="N175" s="12" t="e">
        <f>VLOOKUP(H175,HIS退汇!G:I,3,FALSE)</f>
        <v>#N/A</v>
      </c>
      <c r="O175" t="str">
        <f>VLOOKUP(H175,自助退!J:J,1,FALSE)</f>
        <v>SR17091200040032</v>
      </c>
    </row>
    <row r="176" spans="1:15">
      <c r="A176" s="3" t="s">
        <v>17325</v>
      </c>
      <c r="B176" s="3" t="s">
        <v>17353</v>
      </c>
      <c r="C176" s="3" t="s">
        <v>17325</v>
      </c>
      <c r="D176" s="10">
        <v>88.67</v>
      </c>
      <c r="E176" s="3" t="s">
        <v>426</v>
      </c>
      <c r="F176" s="3" t="s">
        <v>17354</v>
      </c>
      <c r="G176" s="3" t="s">
        <v>14741</v>
      </c>
      <c r="H176" s="3" t="s">
        <v>14742</v>
      </c>
      <c r="I176" s="3" t="s">
        <v>17355</v>
      </c>
      <c r="J176" s="3" t="s">
        <v>17356</v>
      </c>
      <c r="K176" s="3" t="s">
        <v>14743</v>
      </c>
      <c r="L176" t="e">
        <f>VLOOKUP(H176,银行退!A:C,3,FALSE)</f>
        <v>#N/A</v>
      </c>
      <c r="M176" s="4" t="str">
        <f t="shared" si="2"/>
        <v>20170912</v>
      </c>
      <c r="N176" s="12" t="e">
        <f>VLOOKUP(H176,HIS退汇!G:I,3,FALSE)</f>
        <v>#N/A</v>
      </c>
      <c r="O176" t="str">
        <f>VLOOKUP(H176,自助退!J:J,1,FALSE)</f>
        <v>SR17091200040013</v>
      </c>
    </row>
    <row r="177" spans="1:15">
      <c r="A177" s="3" t="s">
        <v>17325</v>
      </c>
      <c r="B177" s="3" t="s">
        <v>17357</v>
      </c>
      <c r="C177" s="3" t="s">
        <v>17325</v>
      </c>
      <c r="D177" s="10">
        <v>272</v>
      </c>
      <c r="E177" s="3" t="s">
        <v>426</v>
      </c>
      <c r="F177" s="3" t="s">
        <v>17358</v>
      </c>
      <c r="G177" s="3" t="s">
        <v>14818</v>
      </c>
      <c r="H177" s="3" t="s">
        <v>14819</v>
      </c>
      <c r="I177" s="3" t="s">
        <v>17359</v>
      </c>
      <c r="J177" s="3" t="s">
        <v>7873</v>
      </c>
      <c r="K177" s="3" t="s">
        <v>14079</v>
      </c>
      <c r="L177" t="e">
        <f>VLOOKUP(H177,银行退!A:C,3,FALSE)</f>
        <v>#N/A</v>
      </c>
      <c r="M177" s="4" t="str">
        <f t="shared" si="2"/>
        <v>20170912</v>
      </c>
      <c r="N177" s="12" t="e">
        <f>VLOOKUP(H177,HIS退汇!G:I,3,FALSE)</f>
        <v>#N/A</v>
      </c>
      <c r="O177" t="str">
        <f>VLOOKUP(H177,自助退!J:J,1,FALSE)</f>
        <v>SR17091200040083</v>
      </c>
    </row>
    <row r="178" spans="1:15">
      <c r="A178" s="3" t="s">
        <v>17325</v>
      </c>
      <c r="B178" s="3" t="s">
        <v>17360</v>
      </c>
      <c r="C178" s="3" t="s">
        <v>17325</v>
      </c>
      <c r="D178" s="10">
        <v>82</v>
      </c>
      <c r="E178" s="3" t="s">
        <v>426</v>
      </c>
      <c r="F178" s="3" t="s">
        <v>17361</v>
      </c>
      <c r="G178" s="3" t="s">
        <v>14847</v>
      </c>
      <c r="H178" s="3" t="s">
        <v>14848</v>
      </c>
      <c r="I178" s="3" t="s">
        <v>17362</v>
      </c>
      <c r="J178" s="3" t="s">
        <v>17363</v>
      </c>
      <c r="K178" s="3" t="s">
        <v>14849</v>
      </c>
      <c r="L178" t="e">
        <f>VLOOKUP(H178,银行退!A:C,3,FALSE)</f>
        <v>#N/A</v>
      </c>
      <c r="M178" s="4" t="str">
        <f t="shared" si="2"/>
        <v>20170912</v>
      </c>
      <c r="N178" s="12" t="e">
        <f>VLOOKUP(H178,HIS退汇!G:I,3,FALSE)</f>
        <v>#N/A</v>
      </c>
      <c r="O178" t="str">
        <f>VLOOKUP(H178,自助退!J:J,1,FALSE)</f>
        <v>SR17091200040097</v>
      </c>
    </row>
    <row r="179" spans="1:15">
      <c r="A179" s="3" t="s">
        <v>17325</v>
      </c>
      <c r="B179" s="3" t="s">
        <v>17364</v>
      </c>
      <c r="C179" s="3" t="s">
        <v>17325</v>
      </c>
      <c r="D179" s="10">
        <v>7000</v>
      </c>
      <c r="E179" s="3" t="s">
        <v>426</v>
      </c>
      <c r="F179" s="3" t="s">
        <v>17365</v>
      </c>
      <c r="G179" s="3" t="s">
        <v>14924</v>
      </c>
      <c r="H179" s="3" t="s">
        <v>14925</v>
      </c>
      <c r="I179" s="3" t="s">
        <v>17366</v>
      </c>
      <c r="J179" s="3" t="s">
        <v>7998</v>
      </c>
      <c r="K179" s="3" t="s">
        <v>14926</v>
      </c>
      <c r="L179" t="e">
        <f>VLOOKUP(H179,银行退!A:C,3,FALSE)</f>
        <v>#N/A</v>
      </c>
      <c r="M179" s="4" t="str">
        <f t="shared" si="2"/>
        <v>20170912</v>
      </c>
      <c r="N179" s="12" t="e">
        <f>VLOOKUP(H179,HIS退汇!G:I,3,FALSE)</f>
        <v>#N/A</v>
      </c>
      <c r="O179" t="str">
        <f>VLOOKUP(H179,自助退!J:J,1,FALSE)</f>
        <v>SR17091200040148</v>
      </c>
    </row>
    <row r="180" spans="1:15">
      <c r="A180" s="3" t="s">
        <v>17325</v>
      </c>
      <c r="B180" s="3" t="s">
        <v>432</v>
      </c>
      <c r="C180" s="3" t="s">
        <v>17325</v>
      </c>
      <c r="D180" s="10">
        <v>2338.59</v>
      </c>
      <c r="E180" s="3" t="s">
        <v>426</v>
      </c>
      <c r="F180" s="3" t="s">
        <v>17367</v>
      </c>
      <c r="G180" s="3" t="s">
        <v>14779</v>
      </c>
      <c r="H180" s="3" t="s">
        <v>14780</v>
      </c>
      <c r="I180" s="3" t="s">
        <v>17368</v>
      </c>
      <c r="J180" s="3" t="s">
        <v>7827</v>
      </c>
      <c r="K180" s="3" t="s">
        <v>14781</v>
      </c>
      <c r="L180" t="e">
        <f>VLOOKUP(H180,银行退!A:C,3,FALSE)</f>
        <v>#N/A</v>
      </c>
      <c r="M180" s="4" t="str">
        <f t="shared" si="2"/>
        <v>20170912</v>
      </c>
      <c r="N180" s="12" t="e">
        <f>VLOOKUP(H180,HIS退汇!G:I,3,FALSE)</f>
        <v>#N/A</v>
      </c>
      <c r="O180" t="str">
        <f>VLOOKUP(H180,自助退!J:J,1,FALSE)</f>
        <v>SR17091200040045</v>
      </c>
    </row>
    <row r="181" spans="1:15">
      <c r="A181" s="3" t="s">
        <v>17325</v>
      </c>
      <c r="B181" s="3" t="s">
        <v>17369</v>
      </c>
      <c r="C181" s="3" t="s">
        <v>17325</v>
      </c>
      <c r="D181" s="10">
        <v>3000</v>
      </c>
      <c r="E181" s="3" t="s">
        <v>426</v>
      </c>
      <c r="F181" s="3" t="s">
        <v>17370</v>
      </c>
      <c r="G181" s="3" t="s">
        <v>14837</v>
      </c>
      <c r="H181" s="3" t="s">
        <v>14838</v>
      </c>
      <c r="I181" s="3" t="s">
        <v>17371</v>
      </c>
      <c r="J181" s="3" t="s">
        <v>7894</v>
      </c>
      <c r="K181" s="3" t="s">
        <v>14839</v>
      </c>
      <c r="L181" t="e">
        <f>VLOOKUP(H181,银行退!A:C,3,FALSE)</f>
        <v>#N/A</v>
      </c>
      <c r="M181" s="4" t="str">
        <f t="shared" si="2"/>
        <v>20170912</v>
      </c>
      <c r="N181" s="12" t="e">
        <f>VLOOKUP(H181,HIS退汇!G:I,3,FALSE)</f>
        <v>#N/A</v>
      </c>
      <c r="O181" t="str">
        <f>VLOOKUP(H181,自助退!J:J,1,FALSE)</f>
        <v>SR17091200040093</v>
      </c>
    </row>
    <row r="182" spans="1:15">
      <c r="A182" s="3" t="s">
        <v>17325</v>
      </c>
      <c r="B182" s="3" t="s">
        <v>17372</v>
      </c>
      <c r="C182" s="3" t="s">
        <v>17325</v>
      </c>
      <c r="D182" s="10">
        <v>2446</v>
      </c>
      <c r="E182" s="3" t="s">
        <v>426</v>
      </c>
      <c r="F182" s="3" t="s">
        <v>17373</v>
      </c>
      <c r="G182" s="3" t="s">
        <v>14821</v>
      </c>
      <c r="H182" s="3" t="s">
        <v>14822</v>
      </c>
      <c r="I182" s="3" t="s">
        <v>17374</v>
      </c>
      <c r="J182" s="3" t="s">
        <v>7876</v>
      </c>
      <c r="K182" s="3" t="s">
        <v>14823</v>
      </c>
      <c r="L182" t="e">
        <f>VLOOKUP(H182,银行退!A:C,3,FALSE)</f>
        <v>#N/A</v>
      </c>
      <c r="M182" s="4" t="str">
        <f t="shared" si="2"/>
        <v>20170912</v>
      </c>
      <c r="N182" s="12" t="e">
        <f>VLOOKUP(H182,HIS退汇!G:I,3,FALSE)</f>
        <v>#N/A</v>
      </c>
      <c r="O182" t="str">
        <f>VLOOKUP(H182,自助退!J:J,1,FALSE)</f>
        <v>SR17091200040085</v>
      </c>
    </row>
    <row r="183" spans="1:15">
      <c r="A183" s="3" t="s">
        <v>17325</v>
      </c>
      <c r="B183" s="3" t="s">
        <v>17375</v>
      </c>
      <c r="C183" s="3" t="s">
        <v>17325</v>
      </c>
      <c r="D183" s="10">
        <v>1888</v>
      </c>
      <c r="E183" s="3" t="s">
        <v>426</v>
      </c>
      <c r="F183" s="3" t="s">
        <v>17376</v>
      </c>
      <c r="G183" s="3" t="s">
        <v>14883</v>
      </c>
      <c r="H183" s="3" t="s">
        <v>14884</v>
      </c>
      <c r="I183" s="3" t="s">
        <v>17377</v>
      </c>
      <c r="J183" s="3" t="s">
        <v>17378</v>
      </c>
      <c r="K183" s="3" t="s">
        <v>14885</v>
      </c>
      <c r="L183" t="e">
        <f>VLOOKUP(H183,银行退!A:C,3,FALSE)</f>
        <v>#N/A</v>
      </c>
      <c r="M183" s="4" t="str">
        <f t="shared" si="2"/>
        <v>20170912</v>
      </c>
      <c r="N183" s="12" t="e">
        <f>VLOOKUP(H183,HIS退汇!G:I,3,FALSE)</f>
        <v>#N/A</v>
      </c>
      <c r="O183" t="str">
        <f>VLOOKUP(H183,自助退!J:J,1,FALSE)</f>
        <v>SR17091200040118</v>
      </c>
    </row>
    <row r="184" spans="1:15">
      <c r="A184" s="3" t="s">
        <v>17325</v>
      </c>
      <c r="B184" s="3" t="s">
        <v>17379</v>
      </c>
      <c r="C184" s="3" t="s">
        <v>17325</v>
      </c>
      <c r="D184" s="10">
        <v>5000</v>
      </c>
      <c r="E184" s="3" t="s">
        <v>426</v>
      </c>
      <c r="F184" s="3" t="s">
        <v>17380</v>
      </c>
      <c r="G184" s="3" t="s">
        <v>14800</v>
      </c>
      <c r="H184" s="3" t="s">
        <v>14801</v>
      </c>
      <c r="I184" s="3" t="s">
        <v>17381</v>
      </c>
      <c r="J184" s="3" t="s">
        <v>7852</v>
      </c>
      <c r="K184" s="3" t="s">
        <v>14802</v>
      </c>
      <c r="L184" t="e">
        <f>VLOOKUP(H184,银行退!A:C,3,FALSE)</f>
        <v>#N/A</v>
      </c>
      <c r="M184" s="4" t="str">
        <f t="shared" si="2"/>
        <v>20170912</v>
      </c>
      <c r="N184" s="12" t="e">
        <f>VLOOKUP(H184,HIS退汇!G:I,3,FALSE)</f>
        <v>#N/A</v>
      </c>
      <c r="O184" t="str">
        <f>VLOOKUP(H184,自助退!J:J,1,FALSE)</f>
        <v>SR17091200040071</v>
      </c>
    </row>
    <row r="185" spans="1:15">
      <c r="A185" s="3" t="s">
        <v>17325</v>
      </c>
      <c r="B185" s="3" t="s">
        <v>17382</v>
      </c>
      <c r="C185" s="3" t="s">
        <v>17325</v>
      </c>
      <c r="D185" s="10">
        <v>1411.09</v>
      </c>
      <c r="E185" s="3" t="s">
        <v>426</v>
      </c>
      <c r="F185" s="3" t="s">
        <v>17383</v>
      </c>
      <c r="G185" s="3" t="s">
        <v>14895</v>
      </c>
      <c r="H185" s="3" t="s">
        <v>14896</v>
      </c>
      <c r="I185" s="3" t="s">
        <v>17384</v>
      </c>
      <c r="J185" s="3" t="s">
        <v>7961</v>
      </c>
      <c r="K185" s="3" t="s">
        <v>14897</v>
      </c>
      <c r="L185" t="e">
        <f>VLOOKUP(H185,银行退!A:C,3,FALSE)</f>
        <v>#N/A</v>
      </c>
      <c r="M185" s="4" t="str">
        <f t="shared" si="2"/>
        <v>20170912</v>
      </c>
      <c r="N185" s="12" t="e">
        <f>VLOOKUP(H185,HIS退汇!G:I,3,FALSE)</f>
        <v>#N/A</v>
      </c>
      <c r="O185" t="str">
        <f>VLOOKUP(H185,自助退!J:J,1,FALSE)</f>
        <v>SR17091200040126</v>
      </c>
    </row>
    <row r="186" spans="1:15">
      <c r="A186" s="3" t="s">
        <v>17325</v>
      </c>
      <c r="B186" s="3" t="s">
        <v>17385</v>
      </c>
      <c r="C186" s="3" t="s">
        <v>17325</v>
      </c>
      <c r="D186" s="10">
        <v>1100</v>
      </c>
      <c r="E186" s="3" t="s">
        <v>426</v>
      </c>
      <c r="F186" s="3" t="s">
        <v>17386</v>
      </c>
      <c r="G186" s="3" t="s">
        <v>14970</v>
      </c>
      <c r="H186" s="3" t="s">
        <v>14971</v>
      </c>
      <c r="I186" s="3" t="s">
        <v>17387</v>
      </c>
      <c r="J186" s="3" t="s">
        <v>8054</v>
      </c>
      <c r="K186" s="3" t="s">
        <v>14972</v>
      </c>
      <c r="L186" t="e">
        <f>VLOOKUP(H186,银行退!A:C,3,FALSE)</f>
        <v>#N/A</v>
      </c>
      <c r="M186" s="4" t="str">
        <f t="shared" si="2"/>
        <v>20170912</v>
      </c>
      <c r="N186" s="12" t="e">
        <f>VLOOKUP(H186,HIS退汇!G:I,3,FALSE)</f>
        <v>#N/A</v>
      </c>
      <c r="O186" t="str">
        <f>VLOOKUP(H186,自助退!J:J,1,FALSE)</f>
        <v>SR17091200040180</v>
      </c>
    </row>
    <row r="187" spans="1:15">
      <c r="A187" s="3" t="s">
        <v>17325</v>
      </c>
      <c r="B187" s="3" t="s">
        <v>17388</v>
      </c>
      <c r="C187" s="3" t="s">
        <v>17325</v>
      </c>
      <c r="D187" s="10">
        <v>500</v>
      </c>
      <c r="E187" s="3" t="s">
        <v>426</v>
      </c>
      <c r="F187" s="3" t="s">
        <v>17389</v>
      </c>
      <c r="G187" s="3" t="s">
        <v>14977</v>
      </c>
      <c r="H187" s="3" t="s">
        <v>14978</v>
      </c>
      <c r="I187" s="3" t="s">
        <v>17328</v>
      </c>
      <c r="J187" s="3" t="s">
        <v>7643</v>
      </c>
      <c r="K187" s="3" t="s">
        <v>14628</v>
      </c>
      <c r="L187" t="e">
        <f>VLOOKUP(H187,银行退!A:C,3,FALSE)</f>
        <v>#N/A</v>
      </c>
      <c r="M187" s="4" t="str">
        <f t="shared" si="2"/>
        <v>20170912</v>
      </c>
      <c r="N187" s="12" t="e">
        <f>VLOOKUP(H187,HIS退汇!G:I,3,FALSE)</f>
        <v>#N/A</v>
      </c>
      <c r="O187" t="str">
        <f>VLOOKUP(H187,自助退!J:J,1,FALSE)</f>
        <v>SR17091200040189</v>
      </c>
    </row>
    <row r="188" spans="1:15">
      <c r="A188" s="3" t="s">
        <v>17325</v>
      </c>
      <c r="B188" s="3" t="s">
        <v>17390</v>
      </c>
      <c r="C188" s="3" t="s">
        <v>17325</v>
      </c>
      <c r="D188" s="10">
        <v>1500</v>
      </c>
      <c r="E188" s="3" t="s">
        <v>426</v>
      </c>
      <c r="F188" s="3" t="s">
        <v>17391</v>
      </c>
      <c r="G188" s="3" t="s">
        <v>15019</v>
      </c>
      <c r="H188" s="3" t="s">
        <v>15020</v>
      </c>
      <c r="I188" s="3" t="s">
        <v>17392</v>
      </c>
      <c r="J188" s="3" t="s">
        <v>8117</v>
      </c>
      <c r="K188" s="3" t="s">
        <v>15021</v>
      </c>
      <c r="L188" t="e">
        <f>VLOOKUP(H188,银行退!A:C,3,FALSE)</f>
        <v>#N/A</v>
      </c>
      <c r="M188" s="4" t="str">
        <f t="shared" si="2"/>
        <v>20170912</v>
      </c>
      <c r="N188" s="12" t="e">
        <f>VLOOKUP(H188,HIS退汇!G:I,3,FALSE)</f>
        <v>#N/A</v>
      </c>
      <c r="O188" t="str">
        <f>VLOOKUP(H188,自助退!J:J,1,FALSE)</f>
        <v>SR17091200040220</v>
      </c>
    </row>
    <row r="189" spans="1:15">
      <c r="A189" s="3" t="s">
        <v>17325</v>
      </c>
      <c r="B189" s="3" t="s">
        <v>17393</v>
      </c>
      <c r="C189" s="3" t="s">
        <v>17325</v>
      </c>
      <c r="D189" s="10">
        <v>1600</v>
      </c>
      <c r="E189" s="3" t="s">
        <v>426</v>
      </c>
      <c r="F189" s="3" t="s">
        <v>17394</v>
      </c>
      <c r="G189" s="3" t="s">
        <v>15049</v>
      </c>
      <c r="H189" s="3" t="s">
        <v>15050</v>
      </c>
      <c r="I189" s="3" t="s">
        <v>17395</v>
      </c>
      <c r="J189" s="3" t="s">
        <v>230</v>
      </c>
      <c r="K189" s="3" t="s">
        <v>377</v>
      </c>
      <c r="L189" t="e">
        <f>VLOOKUP(H189,银行退!A:C,3,FALSE)</f>
        <v>#N/A</v>
      </c>
      <c r="M189" s="4" t="str">
        <f t="shared" si="2"/>
        <v>20170912</v>
      </c>
      <c r="N189" s="12" t="e">
        <f>VLOOKUP(H189,HIS退汇!G:I,3,FALSE)</f>
        <v>#N/A</v>
      </c>
      <c r="O189" t="str">
        <f>VLOOKUP(H189,自助退!J:J,1,FALSE)</f>
        <v>SR17091200040244</v>
      </c>
    </row>
    <row r="190" spans="1:15">
      <c r="A190" s="3" t="s">
        <v>17325</v>
      </c>
      <c r="B190" s="3" t="s">
        <v>17396</v>
      </c>
      <c r="C190" s="3" t="s">
        <v>17325</v>
      </c>
      <c r="D190" s="10">
        <v>1100</v>
      </c>
      <c r="E190" s="3" t="s">
        <v>17397</v>
      </c>
      <c r="F190" s="3" t="s">
        <v>17398</v>
      </c>
      <c r="G190" s="3" t="s">
        <v>13</v>
      </c>
      <c r="H190" s="3" t="s">
        <v>13971</v>
      </c>
      <c r="I190" s="3" t="s">
        <v>13</v>
      </c>
      <c r="J190" s="3" t="s">
        <v>16</v>
      </c>
      <c r="K190" s="3" t="s">
        <v>427</v>
      </c>
      <c r="L190" t="e">
        <f>VLOOKUP(H190,银行退!A:C,3,FALSE)</f>
        <v>#N/A</v>
      </c>
      <c r="M190" s="4" t="str">
        <f t="shared" si="2"/>
        <v>20170912</v>
      </c>
      <c r="N190" s="12" t="e">
        <f>VLOOKUP(H190,HIS退汇!G:I,3,FALSE)</f>
        <v>#N/A</v>
      </c>
      <c r="O190" t="str">
        <f>VLOOKUP(H190,自助退!J:J,1,FALSE)</f>
        <v>SR17091100039256</v>
      </c>
    </row>
    <row r="191" spans="1:15">
      <c r="A191" s="3" t="s">
        <v>17325</v>
      </c>
      <c r="B191" s="3" t="s">
        <v>17399</v>
      </c>
      <c r="C191" s="3" t="s">
        <v>17325</v>
      </c>
      <c r="D191" s="10">
        <v>4000</v>
      </c>
      <c r="E191" s="3" t="s">
        <v>17400</v>
      </c>
      <c r="F191" s="3" t="s">
        <v>17401</v>
      </c>
      <c r="G191" s="3" t="s">
        <v>13</v>
      </c>
      <c r="H191" s="3" t="s">
        <v>13939</v>
      </c>
      <c r="I191" s="3" t="s">
        <v>13</v>
      </c>
      <c r="J191" s="3" t="s">
        <v>16</v>
      </c>
      <c r="K191" s="3" t="s">
        <v>427</v>
      </c>
      <c r="L191" t="e">
        <f>VLOOKUP(H191,银行退!A:C,3,FALSE)</f>
        <v>#N/A</v>
      </c>
      <c r="M191" s="4" t="str">
        <f t="shared" si="2"/>
        <v>20170912</v>
      </c>
      <c r="N191" s="12" t="e">
        <f>VLOOKUP(H191,HIS退汇!G:I,3,FALSE)</f>
        <v>#N/A</v>
      </c>
      <c r="O191" t="str">
        <f>VLOOKUP(H191,自助退!J:J,1,FALSE)</f>
        <v>SR17091100039211</v>
      </c>
    </row>
    <row r="192" spans="1:15">
      <c r="A192" s="3" t="s">
        <v>17325</v>
      </c>
      <c r="B192" s="3" t="s">
        <v>17402</v>
      </c>
      <c r="C192" s="3" t="s">
        <v>17325</v>
      </c>
      <c r="D192" s="10">
        <v>1500</v>
      </c>
      <c r="E192" s="3" t="s">
        <v>426</v>
      </c>
      <c r="F192" s="3" t="s">
        <v>17403</v>
      </c>
      <c r="G192" s="3" t="s">
        <v>15090</v>
      </c>
      <c r="H192" s="3" t="s">
        <v>15091</v>
      </c>
      <c r="I192" s="3" t="s">
        <v>17404</v>
      </c>
      <c r="J192" s="3" t="s">
        <v>8199</v>
      </c>
      <c r="K192" s="3" t="s">
        <v>15092</v>
      </c>
      <c r="L192" t="e">
        <f>VLOOKUP(H192,银行退!A:C,3,FALSE)</f>
        <v>#N/A</v>
      </c>
      <c r="M192" s="4" t="str">
        <f t="shared" si="2"/>
        <v>20170912</v>
      </c>
      <c r="N192" s="12" t="e">
        <f>VLOOKUP(H192,HIS退汇!G:I,3,FALSE)</f>
        <v>#N/A</v>
      </c>
      <c r="O192" t="str">
        <f>VLOOKUP(H192,自助退!J:J,1,FALSE)</f>
        <v>SR17091200040278</v>
      </c>
    </row>
    <row r="193" spans="1:15">
      <c r="A193" s="3" t="s">
        <v>17325</v>
      </c>
      <c r="B193" s="3" t="s">
        <v>17405</v>
      </c>
      <c r="C193" s="3" t="s">
        <v>17325</v>
      </c>
      <c r="D193" s="10">
        <v>2537.8200000000002</v>
      </c>
      <c r="E193" s="3" t="s">
        <v>426</v>
      </c>
      <c r="F193" s="3" t="s">
        <v>17406</v>
      </c>
      <c r="G193" s="3" t="s">
        <v>15061</v>
      </c>
      <c r="H193" s="3" t="s">
        <v>15062</v>
      </c>
      <c r="I193" s="3" t="s">
        <v>17407</v>
      </c>
      <c r="J193" s="3" t="s">
        <v>17408</v>
      </c>
      <c r="K193" s="3" t="s">
        <v>15063</v>
      </c>
      <c r="L193" t="e">
        <f>VLOOKUP(H193,银行退!A:C,3,FALSE)</f>
        <v>#N/A</v>
      </c>
      <c r="M193" s="4" t="str">
        <f t="shared" si="2"/>
        <v>20170912</v>
      </c>
      <c r="N193" s="12" t="e">
        <f>VLOOKUP(H193,HIS退汇!G:I,3,FALSE)</f>
        <v>#N/A</v>
      </c>
      <c r="O193" t="str">
        <f>VLOOKUP(H193,自助退!J:J,1,FALSE)</f>
        <v>SR17091200040255</v>
      </c>
    </row>
    <row r="194" spans="1:15">
      <c r="A194" s="3" t="s">
        <v>17325</v>
      </c>
      <c r="B194" s="3" t="s">
        <v>17409</v>
      </c>
      <c r="C194" s="3" t="s">
        <v>17325</v>
      </c>
      <c r="D194" s="10">
        <v>502</v>
      </c>
      <c r="E194" s="3" t="s">
        <v>426</v>
      </c>
      <c r="F194" s="3" t="s">
        <v>17410</v>
      </c>
      <c r="G194" s="3" t="s">
        <v>15108</v>
      </c>
      <c r="H194" s="3" t="s">
        <v>15109</v>
      </c>
      <c r="I194" s="3" t="s">
        <v>17411</v>
      </c>
      <c r="J194" s="3" t="s">
        <v>17412</v>
      </c>
      <c r="K194" s="3" t="s">
        <v>15110</v>
      </c>
      <c r="L194" t="e">
        <f>VLOOKUP(H194,银行退!A:C,3,FALSE)</f>
        <v>#N/A</v>
      </c>
      <c r="M194" s="4" t="str">
        <f t="shared" si="2"/>
        <v>20170912</v>
      </c>
      <c r="N194" s="12" t="e">
        <f>VLOOKUP(H194,HIS退汇!G:I,3,FALSE)</f>
        <v>#N/A</v>
      </c>
      <c r="O194" t="str">
        <f>VLOOKUP(H194,自助退!J:J,1,FALSE)</f>
        <v>SR17091200040304</v>
      </c>
    </row>
    <row r="195" spans="1:15">
      <c r="A195" s="3" t="s">
        <v>17325</v>
      </c>
      <c r="B195" s="3" t="s">
        <v>17413</v>
      </c>
      <c r="C195" s="3" t="s">
        <v>17325</v>
      </c>
      <c r="D195" s="10">
        <v>500</v>
      </c>
      <c r="E195" s="3" t="s">
        <v>426</v>
      </c>
      <c r="F195" s="3" t="s">
        <v>17414</v>
      </c>
      <c r="G195" s="3" t="s">
        <v>15139</v>
      </c>
      <c r="H195" s="3" t="s">
        <v>15140</v>
      </c>
      <c r="I195" s="3" t="s">
        <v>17415</v>
      </c>
      <c r="J195" s="3" t="s">
        <v>8255</v>
      </c>
      <c r="K195" s="3" t="s">
        <v>15141</v>
      </c>
      <c r="L195" t="e">
        <f>VLOOKUP(H195,银行退!A:C,3,FALSE)</f>
        <v>#N/A</v>
      </c>
      <c r="M195" s="4" t="str">
        <f t="shared" ref="M195:M245" si="3">C195</f>
        <v>20170912</v>
      </c>
      <c r="N195" s="12" t="e">
        <f>VLOOKUP(H195,HIS退汇!G:I,3,FALSE)</f>
        <v>#N/A</v>
      </c>
      <c r="O195" t="str">
        <f>VLOOKUP(H195,自助退!J:J,1,FALSE)</f>
        <v>SR17091200040356</v>
      </c>
    </row>
    <row r="196" spans="1:15">
      <c r="A196" s="3" t="s">
        <v>17325</v>
      </c>
      <c r="B196" s="3" t="s">
        <v>17416</v>
      </c>
      <c r="C196" s="3" t="s">
        <v>17325</v>
      </c>
      <c r="D196" s="10">
        <v>2015</v>
      </c>
      <c r="E196" s="3" t="s">
        <v>426</v>
      </c>
      <c r="F196" s="3" t="s">
        <v>17417</v>
      </c>
      <c r="G196" s="3" t="s">
        <v>14581</v>
      </c>
      <c r="H196" s="3" t="s">
        <v>14582</v>
      </c>
      <c r="I196" s="3" t="s">
        <v>17418</v>
      </c>
      <c r="J196" s="3" t="s">
        <v>17419</v>
      </c>
      <c r="K196" s="3" t="s">
        <v>14583</v>
      </c>
      <c r="L196" t="e">
        <f>VLOOKUP(H196,银行退!A:C,3,FALSE)</f>
        <v>#N/A</v>
      </c>
      <c r="M196" s="4" t="str">
        <f t="shared" si="3"/>
        <v>20170912</v>
      </c>
      <c r="N196" s="12" t="e">
        <f>VLOOKUP(H196,HIS退汇!G:I,3,FALSE)</f>
        <v>#N/A</v>
      </c>
      <c r="O196" t="str">
        <f>VLOOKUP(H196,自助退!J:J,1,FALSE)</f>
        <v>SR17091100039814</v>
      </c>
    </row>
    <row r="197" spans="1:15">
      <c r="A197" s="3" t="s">
        <v>17325</v>
      </c>
      <c r="B197" s="3" t="s">
        <v>17420</v>
      </c>
      <c r="C197" s="3" t="s">
        <v>17325</v>
      </c>
      <c r="D197" s="10">
        <v>10000</v>
      </c>
      <c r="E197" s="3" t="s">
        <v>426</v>
      </c>
      <c r="F197" s="3" t="s">
        <v>17421</v>
      </c>
      <c r="G197" s="3" t="s">
        <v>15121</v>
      </c>
      <c r="H197" s="3" t="s">
        <v>15122</v>
      </c>
      <c r="I197" s="3" t="s">
        <v>17422</v>
      </c>
      <c r="J197" s="3" t="s">
        <v>8234</v>
      </c>
      <c r="K197" s="3" t="s">
        <v>15123</v>
      </c>
      <c r="L197" t="e">
        <f>VLOOKUP(H197,银行退!A:C,3,FALSE)</f>
        <v>#N/A</v>
      </c>
      <c r="M197" s="4" t="str">
        <f t="shared" si="3"/>
        <v>20170912</v>
      </c>
      <c r="N197" s="12" t="e">
        <f>VLOOKUP(H197,HIS退汇!G:I,3,FALSE)</f>
        <v>#N/A</v>
      </c>
      <c r="O197" t="str">
        <f>VLOOKUP(H197,自助退!J:J,1,FALSE)</f>
        <v>SR17091200040337</v>
      </c>
    </row>
    <row r="198" spans="1:15">
      <c r="A198" s="3" t="s">
        <v>17325</v>
      </c>
      <c r="B198" s="3" t="s">
        <v>17423</v>
      </c>
      <c r="C198" s="3" t="s">
        <v>17325</v>
      </c>
      <c r="D198" s="10">
        <v>244.27</v>
      </c>
      <c r="E198" s="3" t="s">
        <v>426</v>
      </c>
      <c r="F198" s="3" t="s">
        <v>17424</v>
      </c>
      <c r="G198" s="3" t="s">
        <v>15161</v>
      </c>
      <c r="H198" s="3" t="s">
        <v>15162</v>
      </c>
      <c r="I198" s="3" t="s">
        <v>17425</v>
      </c>
      <c r="J198" s="3" t="s">
        <v>8282</v>
      </c>
      <c r="K198" s="3" t="s">
        <v>15163</v>
      </c>
      <c r="L198" t="e">
        <f>VLOOKUP(H198,银行退!A:C,3,FALSE)</f>
        <v>#N/A</v>
      </c>
      <c r="M198" s="4" t="str">
        <f t="shared" si="3"/>
        <v>20170912</v>
      </c>
      <c r="N198" s="12" t="e">
        <f>VLOOKUP(H198,HIS退汇!G:I,3,FALSE)</f>
        <v>#N/A</v>
      </c>
      <c r="O198" t="str">
        <f>VLOOKUP(H198,自助退!J:J,1,FALSE)</f>
        <v>SR17091200040388</v>
      </c>
    </row>
    <row r="199" spans="1:15">
      <c r="A199" s="3" t="s">
        <v>17325</v>
      </c>
      <c r="B199" s="3" t="s">
        <v>17426</v>
      </c>
      <c r="C199" s="3" t="s">
        <v>17325</v>
      </c>
      <c r="D199" s="10">
        <v>15216.12</v>
      </c>
      <c r="E199" s="3" t="s">
        <v>426</v>
      </c>
      <c r="F199" s="3" t="s">
        <v>17427</v>
      </c>
      <c r="G199" s="3" t="s">
        <v>15086</v>
      </c>
      <c r="H199" s="3" t="s">
        <v>15087</v>
      </c>
      <c r="I199" s="3" t="s">
        <v>17428</v>
      </c>
      <c r="J199" s="3" t="s">
        <v>8196</v>
      </c>
      <c r="K199" s="3" t="s">
        <v>15088</v>
      </c>
      <c r="L199" t="e">
        <f>VLOOKUP(H199,银行退!A:C,3,FALSE)</f>
        <v>#N/A</v>
      </c>
      <c r="M199" s="4" t="str">
        <f t="shared" si="3"/>
        <v>20170912</v>
      </c>
      <c r="N199" s="12" t="e">
        <f>VLOOKUP(H199,HIS退汇!G:I,3,FALSE)</f>
        <v>#N/A</v>
      </c>
      <c r="O199" t="str">
        <f>VLOOKUP(H199,自助退!J:J,1,FALSE)</f>
        <v>SR17091200040269</v>
      </c>
    </row>
    <row r="200" spans="1:15">
      <c r="A200" s="3" t="s">
        <v>17429</v>
      </c>
      <c r="B200" s="3" t="s">
        <v>17430</v>
      </c>
      <c r="C200" s="3" t="s">
        <v>17429</v>
      </c>
      <c r="D200" s="10">
        <v>700</v>
      </c>
      <c r="E200" s="3" t="s">
        <v>426</v>
      </c>
      <c r="F200" s="3" t="s">
        <v>17431</v>
      </c>
      <c r="G200" s="3" t="s">
        <v>15220</v>
      </c>
      <c r="H200" s="3" t="s">
        <v>15221</v>
      </c>
      <c r="I200" s="3" t="s">
        <v>17432</v>
      </c>
      <c r="J200" s="3" t="s">
        <v>8356</v>
      </c>
      <c r="K200" s="3" t="s">
        <v>15222</v>
      </c>
      <c r="L200" t="e">
        <f>VLOOKUP(H200,银行退!A:C,3,FALSE)</f>
        <v>#N/A</v>
      </c>
      <c r="M200" s="4" t="str">
        <f t="shared" si="3"/>
        <v>20170913</v>
      </c>
      <c r="N200" s="12" t="e">
        <f>VLOOKUP(H200,HIS退汇!G:I,3,FALSE)</f>
        <v>#N/A</v>
      </c>
      <c r="O200" t="str">
        <f>VLOOKUP(H200,自助退!J:J,1,FALSE)</f>
        <v>SR17091300040469</v>
      </c>
    </row>
    <row r="201" spans="1:15">
      <c r="A201" s="3" t="s">
        <v>17429</v>
      </c>
      <c r="B201" s="3" t="s">
        <v>17433</v>
      </c>
      <c r="C201" s="3" t="s">
        <v>17429</v>
      </c>
      <c r="D201" s="10">
        <v>2538.8200000000002</v>
      </c>
      <c r="E201" s="3" t="s">
        <v>426</v>
      </c>
      <c r="F201" s="3" t="s">
        <v>17434</v>
      </c>
      <c r="G201" s="3" t="s">
        <v>15307</v>
      </c>
      <c r="H201" s="3" t="s">
        <v>15308</v>
      </c>
      <c r="I201" s="3" t="s">
        <v>17435</v>
      </c>
      <c r="J201" s="3" t="s">
        <v>17408</v>
      </c>
      <c r="K201" s="3" t="s">
        <v>15063</v>
      </c>
      <c r="L201" t="e">
        <f>VLOOKUP(H201,银行退!A:C,3,FALSE)</f>
        <v>#N/A</v>
      </c>
      <c r="M201" s="4" t="str">
        <f t="shared" si="3"/>
        <v>20170913</v>
      </c>
      <c r="N201" s="12" t="e">
        <f>VLOOKUP(H201,HIS退汇!G:I,3,FALSE)</f>
        <v>#N/A</v>
      </c>
      <c r="O201" t="str">
        <f>VLOOKUP(H201,自助退!J:J,1,FALSE)</f>
        <v>SR17091300040544</v>
      </c>
    </row>
    <row r="202" spans="1:15">
      <c r="A202" s="3" t="s">
        <v>17429</v>
      </c>
      <c r="B202" s="3" t="s">
        <v>17436</v>
      </c>
      <c r="C202" s="3" t="s">
        <v>17429</v>
      </c>
      <c r="D202" s="10">
        <v>1008.25</v>
      </c>
      <c r="E202" s="3" t="s">
        <v>426</v>
      </c>
      <c r="F202" s="3" t="s">
        <v>17437</v>
      </c>
      <c r="G202" s="3" t="s">
        <v>15301</v>
      </c>
      <c r="H202" s="3" t="s">
        <v>15302</v>
      </c>
      <c r="I202" s="3" t="s">
        <v>17438</v>
      </c>
      <c r="J202" s="3" t="s">
        <v>4435</v>
      </c>
      <c r="K202" s="3" t="s">
        <v>2600</v>
      </c>
      <c r="L202" t="e">
        <f>VLOOKUP(H202,银行退!A:C,3,FALSE)</f>
        <v>#N/A</v>
      </c>
      <c r="M202" s="4" t="str">
        <f t="shared" si="3"/>
        <v>20170913</v>
      </c>
      <c r="N202" s="12" t="e">
        <f>VLOOKUP(H202,HIS退汇!G:I,3,FALSE)</f>
        <v>#N/A</v>
      </c>
      <c r="O202" t="str">
        <f>VLOOKUP(H202,自助退!J:J,1,FALSE)</f>
        <v>SR17091300040539</v>
      </c>
    </row>
    <row r="203" spans="1:15">
      <c r="A203" s="3" t="s">
        <v>17429</v>
      </c>
      <c r="B203" s="3" t="s">
        <v>17439</v>
      </c>
      <c r="C203" s="3" t="s">
        <v>17429</v>
      </c>
      <c r="D203" s="10">
        <v>7765</v>
      </c>
      <c r="E203" s="3" t="s">
        <v>426</v>
      </c>
      <c r="F203" s="3" t="s">
        <v>17440</v>
      </c>
      <c r="G203" s="3" t="s">
        <v>15407</v>
      </c>
      <c r="H203" s="3" t="s">
        <v>15408</v>
      </c>
      <c r="I203" s="3" t="s">
        <v>17441</v>
      </c>
      <c r="J203" s="3" t="s">
        <v>8586</v>
      </c>
      <c r="K203" s="3" t="s">
        <v>15409</v>
      </c>
      <c r="L203" t="e">
        <f>VLOOKUP(H203,银行退!A:C,3,FALSE)</f>
        <v>#N/A</v>
      </c>
      <c r="M203" s="4" t="str">
        <f t="shared" si="3"/>
        <v>20170913</v>
      </c>
      <c r="N203" s="12" t="e">
        <f>VLOOKUP(H203,HIS退汇!G:I,3,FALSE)</f>
        <v>#N/A</v>
      </c>
      <c r="O203" t="str">
        <f>VLOOKUP(H203,自助退!J:J,1,FALSE)</f>
        <v>SR17091300040677</v>
      </c>
    </row>
    <row r="204" spans="1:15">
      <c r="A204" s="3" t="s">
        <v>17429</v>
      </c>
      <c r="B204" s="3" t="s">
        <v>17442</v>
      </c>
      <c r="C204" s="3" t="s">
        <v>17429</v>
      </c>
      <c r="D204" s="10">
        <v>425.36</v>
      </c>
      <c r="E204" s="3" t="s">
        <v>426</v>
      </c>
      <c r="F204" s="3" t="s">
        <v>17443</v>
      </c>
      <c r="G204" s="3" t="s">
        <v>15417</v>
      </c>
      <c r="H204" s="3" t="s">
        <v>15418</v>
      </c>
      <c r="I204" s="3" t="s">
        <v>17444</v>
      </c>
      <c r="J204" s="3" t="s">
        <v>8597</v>
      </c>
      <c r="K204" s="3" t="s">
        <v>15419</v>
      </c>
      <c r="L204" t="e">
        <f>VLOOKUP(H204,银行退!A:C,3,FALSE)</f>
        <v>#N/A</v>
      </c>
      <c r="M204" s="4" t="str">
        <f t="shared" si="3"/>
        <v>20170913</v>
      </c>
      <c r="N204" s="12" t="e">
        <f>VLOOKUP(H204,HIS退汇!G:I,3,FALSE)</f>
        <v>#N/A</v>
      </c>
      <c r="O204" t="str">
        <f>VLOOKUP(H204,自助退!J:J,1,FALSE)</f>
        <v>SR17091300040682</v>
      </c>
    </row>
    <row r="205" spans="1:15">
      <c r="A205" s="3" t="s">
        <v>17429</v>
      </c>
      <c r="B205" s="3" t="s">
        <v>17445</v>
      </c>
      <c r="C205" s="3" t="s">
        <v>17429</v>
      </c>
      <c r="D205" s="10">
        <v>6017.95</v>
      </c>
      <c r="E205" s="3" t="s">
        <v>426</v>
      </c>
      <c r="F205" s="3" t="s">
        <v>17446</v>
      </c>
      <c r="G205" s="3" t="s">
        <v>15528</v>
      </c>
      <c r="H205" s="3" t="s">
        <v>15529</v>
      </c>
      <c r="I205" s="3" t="s">
        <v>17447</v>
      </c>
      <c r="J205" s="3" t="s">
        <v>8730</v>
      </c>
      <c r="K205" s="3" t="s">
        <v>15530</v>
      </c>
      <c r="L205" t="e">
        <f>VLOOKUP(H205,银行退!A:C,3,FALSE)</f>
        <v>#N/A</v>
      </c>
      <c r="M205" s="4" t="str">
        <f t="shared" si="3"/>
        <v>20170913</v>
      </c>
      <c r="N205" s="12" t="e">
        <f>VLOOKUP(H205,HIS退汇!G:I,3,FALSE)</f>
        <v>#N/A</v>
      </c>
      <c r="O205" t="str">
        <f>VLOOKUP(H205,自助退!J:J,1,FALSE)</f>
        <v>SR17091300040747</v>
      </c>
    </row>
    <row r="206" spans="1:15">
      <c r="A206" s="3" t="s">
        <v>17429</v>
      </c>
      <c r="B206" s="3" t="s">
        <v>17448</v>
      </c>
      <c r="C206" s="3" t="s">
        <v>17429</v>
      </c>
      <c r="D206" s="10">
        <v>3039.92</v>
      </c>
      <c r="E206" s="3" t="s">
        <v>426</v>
      </c>
      <c r="F206" s="3" t="s">
        <v>17449</v>
      </c>
      <c r="G206" s="3" t="s">
        <v>15430</v>
      </c>
      <c r="H206" s="3" t="s">
        <v>15431</v>
      </c>
      <c r="I206" s="3" t="s">
        <v>17450</v>
      </c>
      <c r="J206" s="3" t="s">
        <v>8612</v>
      </c>
      <c r="K206" s="3" t="s">
        <v>15432</v>
      </c>
      <c r="L206" t="e">
        <f>VLOOKUP(H206,银行退!A:C,3,FALSE)</f>
        <v>#N/A</v>
      </c>
      <c r="M206" s="4" t="str">
        <f t="shared" si="3"/>
        <v>20170913</v>
      </c>
      <c r="N206" s="12" t="e">
        <f>VLOOKUP(H206,HIS退汇!G:I,3,FALSE)</f>
        <v>#N/A</v>
      </c>
      <c r="O206" t="str">
        <f>VLOOKUP(H206,自助退!J:J,1,FALSE)</f>
        <v>SR17091300040686</v>
      </c>
    </row>
    <row r="207" spans="1:15">
      <c r="A207" s="3" t="s">
        <v>17429</v>
      </c>
      <c r="B207" s="3" t="s">
        <v>17451</v>
      </c>
      <c r="C207" s="3" t="s">
        <v>17429</v>
      </c>
      <c r="D207" s="10">
        <v>86</v>
      </c>
      <c r="E207" s="3" t="s">
        <v>426</v>
      </c>
      <c r="F207" s="3" t="s">
        <v>17452</v>
      </c>
      <c r="G207" s="3" t="s">
        <v>15544</v>
      </c>
      <c r="H207" s="3" t="s">
        <v>15545</v>
      </c>
      <c r="I207" s="3" t="s">
        <v>17453</v>
      </c>
      <c r="J207" s="3" t="s">
        <v>17454</v>
      </c>
      <c r="K207" s="3" t="s">
        <v>15546</v>
      </c>
      <c r="L207" t="e">
        <f>VLOOKUP(H207,银行退!A:C,3,FALSE)</f>
        <v>#N/A</v>
      </c>
      <c r="M207" s="4" t="str">
        <f t="shared" si="3"/>
        <v>20170913</v>
      </c>
      <c r="N207" s="12" t="e">
        <f>VLOOKUP(H207,HIS退汇!G:I,3,FALSE)</f>
        <v>#N/A</v>
      </c>
      <c r="O207" t="str">
        <f>VLOOKUP(H207,自助退!J:J,1,FALSE)</f>
        <v>SR17091300040775</v>
      </c>
    </row>
    <row r="208" spans="1:15">
      <c r="A208" s="3" t="s">
        <v>17429</v>
      </c>
      <c r="B208" s="3" t="s">
        <v>17455</v>
      </c>
      <c r="C208" s="3" t="s">
        <v>17429</v>
      </c>
      <c r="D208" s="10">
        <v>1862.3</v>
      </c>
      <c r="E208" s="3" t="s">
        <v>426</v>
      </c>
      <c r="F208" s="3" t="s">
        <v>17456</v>
      </c>
      <c r="G208" s="3" t="s">
        <v>15569</v>
      </c>
      <c r="H208" s="3" t="s">
        <v>15570</v>
      </c>
      <c r="I208" s="3" t="s">
        <v>17457</v>
      </c>
      <c r="J208" s="3" t="s">
        <v>17458</v>
      </c>
      <c r="K208" s="3" t="s">
        <v>15571</v>
      </c>
      <c r="L208" t="e">
        <f>VLOOKUP(H208,银行退!A:C,3,FALSE)</f>
        <v>#N/A</v>
      </c>
      <c r="M208" s="4" t="str">
        <f t="shared" si="3"/>
        <v>20170913</v>
      </c>
      <c r="N208" s="12" t="e">
        <f>VLOOKUP(H208,HIS退汇!G:I,3,FALSE)</f>
        <v>#N/A</v>
      </c>
      <c r="O208" t="str">
        <f>VLOOKUP(H208,自助退!J:J,1,FALSE)</f>
        <v>SR17091300040806</v>
      </c>
    </row>
    <row r="209" spans="1:15">
      <c r="A209" s="3" t="s">
        <v>17429</v>
      </c>
      <c r="B209" s="3" t="s">
        <v>17459</v>
      </c>
      <c r="C209" s="3" t="s">
        <v>17429</v>
      </c>
      <c r="D209" s="10">
        <v>6300</v>
      </c>
      <c r="E209" s="3" t="s">
        <v>426</v>
      </c>
      <c r="F209" s="3" t="s">
        <v>17460</v>
      </c>
      <c r="G209" s="3" t="s">
        <v>15634</v>
      </c>
      <c r="H209" s="3" t="s">
        <v>15635</v>
      </c>
      <c r="I209" s="3" t="s">
        <v>17461</v>
      </c>
      <c r="J209" s="3" t="s">
        <v>8852</v>
      </c>
      <c r="K209" s="3" t="s">
        <v>15636</v>
      </c>
      <c r="L209" t="e">
        <f>VLOOKUP(H209,银行退!A:C,3,FALSE)</f>
        <v>#N/A</v>
      </c>
      <c r="M209" s="4" t="str">
        <f t="shared" si="3"/>
        <v>20170913</v>
      </c>
      <c r="N209" s="12" t="e">
        <f>VLOOKUP(H209,HIS退汇!G:I,3,FALSE)</f>
        <v>#N/A</v>
      </c>
      <c r="O209" t="str">
        <f>VLOOKUP(H209,自助退!J:J,1,FALSE)</f>
        <v>SR17091300040865</v>
      </c>
    </row>
    <row r="210" spans="1:15">
      <c r="A210" s="3" t="s">
        <v>17429</v>
      </c>
      <c r="B210" s="3" t="s">
        <v>17462</v>
      </c>
      <c r="C210" s="3" t="s">
        <v>17429</v>
      </c>
      <c r="D210" s="10">
        <v>1534.76</v>
      </c>
      <c r="E210" s="3" t="s">
        <v>426</v>
      </c>
      <c r="F210" s="3" t="s">
        <v>17463</v>
      </c>
      <c r="G210" s="3" t="s">
        <v>15650</v>
      </c>
      <c r="H210" s="3" t="s">
        <v>15651</v>
      </c>
      <c r="I210" s="3" t="s">
        <v>17464</v>
      </c>
      <c r="J210" s="3" t="s">
        <v>8877</v>
      </c>
      <c r="K210" s="3" t="s">
        <v>15645</v>
      </c>
      <c r="L210" t="e">
        <f>VLOOKUP(H210,银行退!A:C,3,FALSE)</f>
        <v>#N/A</v>
      </c>
      <c r="M210" s="4" t="str">
        <f t="shared" si="3"/>
        <v>20170913</v>
      </c>
      <c r="N210" s="12" t="e">
        <f>VLOOKUP(H210,HIS退汇!G:I,3,FALSE)</f>
        <v>#N/A</v>
      </c>
      <c r="O210" t="str">
        <f>VLOOKUP(H210,自助退!J:J,1,FALSE)</f>
        <v>SR17091300040879</v>
      </c>
    </row>
    <row r="211" spans="1:15">
      <c r="A211" s="3" t="s">
        <v>17429</v>
      </c>
      <c r="B211" s="3" t="s">
        <v>17465</v>
      </c>
      <c r="C211" s="3" t="s">
        <v>17429</v>
      </c>
      <c r="D211" s="10">
        <v>976.01</v>
      </c>
      <c r="E211" s="3" t="s">
        <v>426</v>
      </c>
      <c r="F211" s="3" t="s">
        <v>17466</v>
      </c>
      <c r="G211" s="3" t="s">
        <v>15492</v>
      </c>
      <c r="H211" s="3" t="s">
        <v>15493</v>
      </c>
      <c r="I211" s="3" t="s">
        <v>17467</v>
      </c>
      <c r="J211" s="3" t="s">
        <v>8685</v>
      </c>
      <c r="K211" s="3" t="s">
        <v>15494</v>
      </c>
      <c r="L211" t="e">
        <f>VLOOKUP(H211,银行退!A:C,3,FALSE)</f>
        <v>#N/A</v>
      </c>
      <c r="M211" s="4" t="str">
        <f t="shared" si="3"/>
        <v>20170913</v>
      </c>
      <c r="N211" s="12" t="e">
        <f>VLOOKUP(H211,HIS退汇!G:I,3,FALSE)</f>
        <v>#N/A</v>
      </c>
      <c r="O211" t="str">
        <f>VLOOKUP(H211,自助退!J:J,1,FALSE)</f>
        <v>SR17091300040720</v>
      </c>
    </row>
    <row r="212" spans="1:15">
      <c r="A212" s="3" t="s">
        <v>17429</v>
      </c>
      <c r="B212" s="3" t="s">
        <v>17468</v>
      </c>
      <c r="C212" s="3" t="s">
        <v>17429</v>
      </c>
      <c r="D212" s="10">
        <v>652.74</v>
      </c>
      <c r="E212" s="3" t="s">
        <v>426</v>
      </c>
      <c r="F212" s="3" t="s">
        <v>17469</v>
      </c>
      <c r="G212" s="3" t="s">
        <v>15685</v>
      </c>
      <c r="H212" s="3" t="s">
        <v>15686</v>
      </c>
      <c r="I212" s="3" t="s">
        <v>17470</v>
      </c>
      <c r="J212" s="3" t="s">
        <v>8877</v>
      </c>
      <c r="K212" s="3" t="s">
        <v>15645</v>
      </c>
      <c r="L212" t="e">
        <f>VLOOKUP(H212,银行退!A:C,3,FALSE)</f>
        <v>#N/A</v>
      </c>
      <c r="M212" s="4" t="str">
        <f t="shared" si="3"/>
        <v>20170913</v>
      </c>
      <c r="N212" s="12" t="e">
        <f>VLOOKUP(H212,HIS退汇!G:I,3,FALSE)</f>
        <v>#N/A</v>
      </c>
      <c r="O212" t="str">
        <f>VLOOKUP(H212,自助退!J:J,1,FALSE)</f>
        <v>SR17091300040913</v>
      </c>
    </row>
    <row r="213" spans="1:15">
      <c r="A213" s="3" t="s">
        <v>17471</v>
      </c>
      <c r="B213" s="3" t="s">
        <v>17472</v>
      </c>
      <c r="C213" s="3" t="s">
        <v>17471</v>
      </c>
      <c r="D213" s="10">
        <v>1157</v>
      </c>
      <c r="E213" s="3" t="s">
        <v>426</v>
      </c>
      <c r="F213" s="3" t="s">
        <v>17473</v>
      </c>
      <c r="G213" s="3" t="s">
        <v>8982</v>
      </c>
      <c r="H213" s="3" t="s">
        <v>15735</v>
      </c>
      <c r="I213" s="3" t="s">
        <v>17474</v>
      </c>
      <c r="J213" s="3" t="s">
        <v>8984</v>
      </c>
      <c r="K213" s="3" t="s">
        <v>15736</v>
      </c>
      <c r="L213" t="e">
        <f>VLOOKUP(H213,银行退!A:C,3,FALSE)</f>
        <v>#N/A</v>
      </c>
      <c r="M213" s="4" t="str">
        <f t="shared" si="3"/>
        <v>20170914</v>
      </c>
      <c r="N213" s="12" t="e">
        <f>VLOOKUP(H213,HIS退汇!G:I,3,FALSE)</f>
        <v>#N/A</v>
      </c>
      <c r="O213" t="str">
        <f>VLOOKUP(H213,自助退!J:J,1,FALSE)</f>
        <v>SR17091300040979</v>
      </c>
    </row>
    <row r="214" spans="1:15">
      <c r="A214" s="3" t="s">
        <v>17471</v>
      </c>
      <c r="B214" s="3" t="s">
        <v>17475</v>
      </c>
      <c r="C214" s="3" t="s">
        <v>17471</v>
      </c>
      <c r="D214" s="10">
        <v>200</v>
      </c>
      <c r="E214" s="3" t="s">
        <v>426</v>
      </c>
      <c r="F214" s="3" t="s">
        <v>17476</v>
      </c>
      <c r="G214" s="3" t="s">
        <v>15741</v>
      </c>
      <c r="H214" s="3" t="s">
        <v>15742</v>
      </c>
      <c r="I214" s="3" t="s">
        <v>17477</v>
      </c>
      <c r="J214" s="3" t="s">
        <v>8991</v>
      </c>
      <c r="K214" s="3" t="s">
        <v>15743</v>
      </c>
      <c r="L214" t="e">
        <f>VLOOKUP(H214,银行退!A:C,3,FALSE)</f>
        <v>#N/A</v>
      </c>
      <c r="M214" s="4" t="str">
        <f t="shared" si="3"/>
        <v>20170914</v>
      </c>
      <c r="N214" s="12" t="e">
        <f>VLOOKUP(H214,HIS退汇!G:I,3,FALSE)</f>
        <v>#N/A</v>
      </c>
      <c r="O214" t="str">
        <f>VLOOKUP(H214,自助退!J:J,1,FALSE)</f>
        <v>SR17091400040985</v>
      </c>
    </row>
    <row r="215" spans="1:15">
      <c r="A215" s="3" t="s">
        <v>17471</v>
      </c>
      <c r="B215" s="3" t="s">
        <v>17478</v>
      </c>
      <c r="C215" s="3" t="s">
        <v>17471</v>
      </c>
      <c r="D215" s="10">
        <v>500</v>
      </c>
      <c r="E215" s="3" t="s">
        <v>426</v>
      </c>
      <c r="F215" s="3" t="s">
        <v>17479</v>
      </c>
      <c r="G215" s="3" t="s">
        <v>15786</v>
      </c>
      <c r="H215" s="3" t="s">
        <v>15787</v>
      </c>
      <c r="I215" s="3" t="s">
        <v>17480</v>
      </c>
      <c r="J215" s="3" t="s">
        <v>9047</v>
      </c>
      <c r="K215" s="3" t="s">
        <v>15788</v>
      </c>
      <c r="L215" t="e">
        <f>VLOOKUP(H215,银行退!A:C,3,FALSE)</f>
        <v>#N/A</v>
      </c>
      <c r="M215" s="4" t="str">
        <f t="shared" si="3"/>
        <v>20170914</v>
      </c>
      <c r="N215" s="12" t="e">
        <f>VLOOKUP(H215,HIS退汇!G:I,3,FALSE)</f>
        <v>#N/A</v>
      </c>
      <c r="O215" t="str">
        <f>VLOOKUP(H215,自助退!J:J,1,FALSE)</f>
        <v>SR17091400041050</v>
      </c>
    </row>
    <row r="216" spans="1:15">
      <c r="A216" s="3" t="s">
        <v>17471</v>
      </c>
      <c r="B216" s="3" t="s">
        <v>17481</v>
      </c>
      <c r="C216" s="3" t="s">
        <v>17471</v>
      </c>
      <c r="D216" s="10">
        <v>1154.72</v>
      </c>
      <c r="E216" s="3" t="s">
        <v>426</v>
      </c>
      <c r="F216" s="3" t="s">
        <v>17482</v>
      </c>
      <c r="G216" s="3" t="s">
        <v>8922</v>
      </c>
      <c r="H216" s="3" t="s">
        <v>15688</v>
      </c>
      <c r="I216" s="3" t="s">
        <v>17483</v>
      </c>
      <c r="J216" s="3" t="s">
        <v>8924</v>
      </c>
      <c r="K216" s="3" t="s">
        <v>15689</v>
      </c>
      <c r="L216" t="e">
        <f>VLOOKUP(H216,银行退!A:C,3,FALSE)</f>
        <v>#N/A</v>
      </c>
      <c r="M216" s="4" t="str">
        <f t="shared" si="3"/>
        <v>20170914</v>
      </c>
      <c r="N216" s="12" t="e">
        <f>VLOOKUP(H216,HIS退汇!G:I,3,FALSE)</f>
        <v>#N/A</v>
      </c>
      <c r="O216" t="str">
        <f>VLOOKUP(H216,自助退!J:J,1,FALSE)</f>
        <v>SR17091300040923</v>
      </c>
    </row>
    <row r="217" spans="1:15">
      <c r="A217" s="3" t="s">
        <v>17471</v>
      </c>
      <c r="B217" s="3" t="s">
        <v>17484</v>
      </c>
      <c r="C217" s="3" t="s">
        <v>17471</v>
      </c>
      <c r="D217" s="10">
        <v>356.4</v>
      </c>
      <c r="E217" s="3" t="s">
        <v>426</v>
      </c>
      <c r="F217" s="3" t="s">
        <v>17485</v>
      </c>
      <c r="G217" s="3" t="s">
        <v>15841</v>
      </c>
      <c r="H217" s="3" t="s">
        <v>15842</v>
      </c>
      <c r="I217" s="3" t="s">
        <v>17486</v>
      </c>
      <c r="J217" s="3" t="s">
        <v>17487</v>
      </c>
      <c r="K217" s="3" t="s">
        <v>15843</v>
      </c>
      <c r="L217" t="e">
        <f>VLOOKUP(H217,银行退!A:C,3,FALSE)</f>
        <v>#N/A</v>
      </c>
      <c r="M217" s="4" t="str">
        <f t="shared" si="3"/>
        <v>20170914</v>
      </c>
      <c r="N217" s="12" t="e">
        <f>VLOOKUP(H217,HIS退汇!G:I,3,FALSE)</f>
        <v>#N/A</v>
      </c>
      <c r="O217" t="str">
        <f>VLOOKUP(H217,自助退!J:J,1,FALSE)</f>
        <v>SR17091400041118</v>
      </c>
    </row>
    <row r="218" spans="1:15">
      <c r="A218" s="3" t="s">
        <v>17471</v>
      </c>
      <c r="B218" s="3" t="s">
        <v>17488</v>
      </c>
      <c r="C218" s="3" t="s">
        <v>17471</v>
      </c>
      <c r="D218" s="10">
        <v>900</v>
      </c>
      <c r="E218" s="3" t="s">
        <v>426</v>
      </c>
      <c r="F218" s="3" t="s">
        <v>17489</v>
      </c>
      <c r="G218" s="3" t="s">
        <v>15865</v>
      </c>
      <c r="H218" s="3" t="s">
        <v>15866</v>
      </c>
      <c r="I218" s="3" t="s">
        <v>17490</v>
      </c>
      <c r="J218" s="3" t="s">
        <v>9141</v>
      </c>
      <c r="K218" s="3" t="s">
        <v>15867</v>
      </c>
      <c r="L218" t="e">
        <f>VLOOKUP(H218,银行退!A:C,3,FALSE)</f>
        <v>#N/A</v>
      </c>
      <c r="M218" s="4" t="str">
        <f t="shared" si="3"/>
        <v>20170914</v>
      </c>
      <c r="N218" s="12" t="e">
        <f>VLOOKUP(H218,HIS退汇!G:I,3,FALSE)</f>
        <v>#N/A</v>
      </c>
      <c r="O218" t="str">
        <f>VLOOKUP(H218,自助退!J:J,1,FALSE)</f>
        <v>SR17091400041150</v>
      </c>
    </row>
    <row r="219" spans="1:15">
      <c r="A219" s="3" t="s">
        <v>17471</v>
      </c>
      <c r="B219" s="3" t="s">
        <v>17491</v>
      </c>
      <c r="C219" s="3" t="s">
        <v>17471</v>
      </c>
      <c r="D219" s="10">
        <v>5179.97</v>
      </c>
      <c r="E219" s="3" t="s">
        <v>426</v>
      </c>
      <c r="F219" s="3" t="s">
        <v>17492</v>
      </c>
      <c r="G219" s="3" t="s">
        <v>15854</v>
      </c>
      <c r="H219" s="3" t="s">
        <v>15855</v>
      </c>
      <c r="I219" s="3" t="s">
        <v>17493</v>
      </c>
      <c r="J219" s="3" t="s">
        <v>9128</v>
      </c>
      <c r="K219" s="3" t="s">
        <v>15856</v>
      </c>
      <c r="L219" t="e">
        <f>VLOOKUP(H219,银行退!A:C,3,FALSE)</f>
        <v>#N/A</v>
      </c>
      <c r="M219" s="4" t="str">
        <f t="shared" si="3"/>
        <v>20170914</v>
      </c>
      <c r="N219" s="12" t="e">
        <f>VLOOKUP(H219,HIS退汇!G:I,3,FALSE)</f>
        <v>#N/A</v>
      </c>
      <c r="O219" t="str">
        <f>VLOOKUP(H219,自助退!J:J,1,FALSE)</f>
        <v>SR17091400041145</v>
      </c>
    </row>
    <row r="220" spans="1:15">
      <c r="A220" s="3" t="s">
        <v>17471</v>
      </c>
      <c r="B220" s="3" t="s">
        <v>17494</v>
      </c>
      <c r="C220" s="3" t="s">
        <v>17471</v>
      </c>
      <c r="D220" s="10">
        <v>2000</v>
      </c>
      <c r="E220" s="3" t="s">
        <v>426</v>
      </c>
      <c r="F220" s="3" t="s">
        <v>17495</v>
      </c>
      <c r="G220" s="3" t="s">
        <v>15902</v>
      </c>
      <c r="H220" s="3" t="s">
        <v>15903</v>
      </c>
      <c r="I220" s="3" t="s">
        <v>17496</v>
      </c>
      <c r="J220" s="3" t="s">
        <v>7364</v>
      </c>
      <c r="K220" s="3" t="s">
        <v>14406</v>
      </c>
      <c r="L220" t="e">
        <f>VLOOKUP(H220,银行退!A:C,3,FALSE)</f>
        <v>#N/A</v>
      </c>
      <c r="M220" s="4" t="str">
        <f t="shared" si="3"/>
        <v>20170914</v>
      </c>
      <c r="N220" s="12" t="e">
        <f>VLOOKUP(H220,HIS退汇!G:I,3,FALSE)</f>
        <v>#N/A</v>
      </c>
      <c r="O220" t="str">
        <f>VLOOKUP(H220,自助退!J:J,1,FALSE)</f>
        <v>SR17091400041181</v>
      </c>
    </row>
    <row r="221" spans="1:15">
      <c r="A221" s="3" t="s">
        <v>17471</v>
      </c>
      <c r="B221" s="3" t="s">
        <v>17497</v>
      </c>
      <c r="C221" s="3" t="s">
        <v>17471</v>
      </c>
      <c r="D221" s="10">
        <v>5000</v>
      </c>
      <c r="E221" s="3" t="s">
        <v>426</v>
      </c>
      <c r="F221" s="3" t="s">
        <v>17498</v>
      </c>
      <c r="G221" s="3" t="s">
        <v>16038</v>
      </c>
      <c r="H221" s="3" t="s">
        <v>16039</v>
      </c>
      <c r="I221" s="3" t="s">
        <v>17499</v>
      </c>
      <c r="J221" s="3" t="s">
        <v>9359</v>
      </c>
      <c r="K221" s="3" t="s">
        <v>16040</v>
      </c>
      <c r="L221" t="e">
        <f>VLOOKUP(H221,银行退!A:C,3,FALSE)</f>
        <v>#N/A</v>
      </c>
      <c r="M221" s="4" t="str">
        <f t="shared" si="3"/>
        <v>20170914</v>
      </c>
      <c r="N221" s="12" t="e">
        <f>VLOOKUP(H221,HIS退汇!G:I,3,FALSE)</f>
        <v>#N/A</v>
      </c>
      <c r="O221" t="str">
        <f>VLOOKUP(H221,自助退!J:J,1,FALSE)</f>
        <v>SR17091400041289</v>
      </c>
    </row>
    <row r="222" spans="1:15">
      <c r="A222" s="3" t="s">
        <v>17471</v>
      </c>
      <c r="B222" s="3" t="s">
        <v>17500</v>
      </c>
      <c r="C222" s="3" t="s">
        <v>17471</v>
      </c>
      <c r="D222" s="10">
        <v>465</v>
      </c>
      <c r="E222" s="3" t="s">
        <v>426</v>
      </c>
      <c r="F222" s="3" t="s">
        <v>17501</v>
      </c>
      <c r="G222" s="3" t="s">
        <v>16054</v>
      </c>
      <c r="H222" s="3" t="s">
        <v>16055</v>
      </c>
      <c r="I222" s="3" t="s">
        <v>17502</v>
      </c>
      <c r="J222" s="3" t="s">
        <v>9378</v>
      </c>
      <c r="K222" s="3" t="s">
        <v>16056</v>
      </c>
      <c r="L222" t="e">
        <f>VLOOKUP(H222,银行退!A:C,3,FALSE)</f>
        <v>#N/A</v>
      </c>
      <c r="M222" s="4" t="str">
        <f t="shared" si="3"/>
        <v>20170914</v>
      </c>
      <c r="N222" s="12" t="e">
        <f>VLOOKUP(H222,HIS退汇!G:I,3,FALSE)</f>
        <v>#N/A</v>
      </c>
      <c r="O222" t="str">
        <f>VLOOKUP(H222,自助退!J:J,1,FALSE)</f>
        <v>SR17091400041304</v>
      </c>
    </row>
    <row r="223" spans="1:15">
      <c r="A223" s="3" t="s">
        <v>17471</v>
      </c>
      <c r="B223" s="3" t="s">
        <v>17503</v>
      </c>
      <c r="C223" s="3" t="s">
        <v>17471</v>
      </c>
      <c r="D223" s="10">
        <v>100</v>
      </c>
      <c r="E223" s="3" t="s">
        <v>17504</v>
      </c>
      <c r="F223" s="3" t="s">
        <v>17505</v>
      </c>
      <c r="G223" s="3" t="s">
        <v>13</v>
      </c>
      <c r="H223" s="3" t="s">
        <v>15628</v>
      </c>
      <c r="I223" s="3" t="s">
        <v>13</v>
      </c>
      <c r="J223" s="3" t="s">
        <v>16</v>
      </c>
      <c r="K223" s="3" t="s">
        <v>427</v>
      </c>
      <c r="L223" t="e">
        <f>VLOOKUP(H223,银行退!A:C,3,FALSE)</f>
        <v>#N/A</v>
      </c>
      <c r="M223" s="4" t="str">
        <f t="shared" si="3"/>
        <v>20170914</v>
      </c>
      <c r="N223" s="12" t="e">
        <f>VLOOKUP(H223,HIS退汇!G:I,3,FALSE)</f>
        <v>#N/A</v>
      </c>
      <c r="O223" t="str">
        <f>VLOOKUP(H223,自助退!J:J,1,FALSE)</f>
        <v>SR17091300040862</v>
      </c>
    </row>
    <row r="224" spans="1:15">
      <c r="A224" s="3" t="s">
        <v>17471</v>
      </c>
      <c r="B224" s="3" t="s">
        <v>17506</v>
      </c>
      <c r="C224" s="3" t="s">
        <v>17471</v>
      </c>
      <c r="D224" s="10">
        <v>4146.9799999999996</v>
      </c>
      <c r="E224" s="3" t="s">
        <v>17507</v>
      </c>
      <c r="F224" s="3" t="s">
        <v>17508</v>
      </c>
      <c r="G224" s="3" t="s">
        <v>13</v>
      </c>
      <c r="H224" s="3" t="s">
        <v>15453</v>
      </c>
      <c r="I224" s="3" t="s">
        <v>13</v>
      </c>
      <c r="J224" s="3" t="s">
        <v>16</v>
      </c>
      <c r="K224" s="3" t="s">
        <v>427</v>
      </c>
      <c r="L224" t="e">
        <f>VLOOKUP(H224,银行退!A:C,3,FALSE)</f>
        <v>#N/A</v>
      </c>
      <c r="M224" s="4" t="str">
        <f t="shared" si="3"/>
        <v>20170914</v>
      </c>
      <c r="N224" s="12" t="e">
        <f>VLOOKUP(H224,HIS退汇!G:I,3,FALSE)</f>
        <v>#N/A</v>
      </c>
      <c r="O224" t="str">
        <f>VLOOKUP(H224,自助退!J:J,1,FALSE)</f>
        <v>SR17091300040699</v>
      </c>
    </row>
    <row r="225" spans="1:15">
      <c r="A225" s="3" t="s">
        <v>17471</v>
      </c>
      <c r="B225" s="3" t="s">
        <v>17509</v>
      </c>
      <c r="C225" s="3" t="s">
        <v>17471</v>
      </c>
      <c r="D225" s="10">
        <v>500</v>
      </c>
      <c r="E225" s="3" t="s">
        <v>426</v>
      </c>
      <c r="F225" s="3" t="s">
        <v>17510</v>
      </c>
      <c r="G225" s="3" t="s">
        <v>16061</v>
      </c>
      <c r="H225" s="3" t="s">
        <v>16062</v>
      </c>
      <c r="I225" s="3" t="s">
        <v>17511</v>
      </c>
      <c r="J225" s="3" t="s">
        <v>9385</v>
      </c>
      <c r="K225" s="3" t="s">
        <v>16063</v>
      </c>
      <c r="L225" t="e">
        <f>VLOOKUP(H225,银行退!A:C,3,FALSE)</f>
        <v>#N/A</v>
      </c>
      <c r="M225" s="4" t="str">
        <f t="shared" si="3"/>
        <v>20170914</v>
      </c>
      <c r="N225" s="12" t="e">
        <f>VLOOKUP(H225,HIS退汇!G:I,3,FALSE)</f>
        <v>#N/A</v>
      </c>
      <c r="O225" t="str">
        <f>VLOOKUP(H225,自助退!J:J,1,FALSE)</f>
        <v>SR17091400041308</v>
      </c>
    </row>
    <row r="226" spans="1:15">
      <c r="A226" s="3" t="s">
        <v>17471</v>
      </c>
      <c r="B226" s="3" t="s">
        <v>17512</v>
      </c>
      <c r="C226" s="3" t="s">
        <v>17471</v>
      </c>
      <c r="D226" s="10">
        <v>524</v>
      </c>
      <c r="E226" s="3" t="s">
        <v>426</v>
      </c>
      <c r="F226" s="3" t="s">
        <v>17513</v>
      </c>
      <c r="G226" s="3" t="s">
        <v>16091</v>
      </c>
      <c r="H226" s="3" t="s">
        <v>16092</v>
      </c>
      <c r="I226" s="3" t="s">
        <v>17514</v>
      </c>
      <c r="J226" s="3" t="s">
        <v>17487</v>
      </c>
      <c r="K226" s="3" t="s">
        <v>15843</v>
      </c>
      <c r="L226" t="e">
        <f>VLOOKUP(H226,银行退!A:C,3,FALSE)</f>
        <v>#N/A</v>
      </c>
      <c r="M226" s="4" t="str">
        <f t="shared" si="3"/>
        <v>20170914</v>
      </c>
      <c r="N226" s="12" t="e">
        <f>VLOOKUP(H226,HIS退汇!G:I,3,FALSE)</f>
        <v>#N/A</v>
      </c>
      <c r="O226" t="str">
        <f>VLOOKUP(H226,自助退!J:J,1,FALSE)</f>
        <v>SR17091400041341</v>
      </c>
    </row>
    <row r="227" spans="1:15">
      <c r="A227" s="3" t="s">
        <v>17471</v>
      </c>
      <c r="B227" s="3" t="s">
        <v>17515</v>
      </c>
      <c r="C227" s="3" t="s">
        <v>17471</v>
      </c>
      <c r="D227" s="10">
        <v>1700</v>
      </c>
      <c r="E227" s="3" t="s">
        <v>426</v>
      </c>
      <c r="F227" s="3" t="s">
        <v>17516</v>
      </c>
      <c r="G227" s="3" t="s">
        <v>16180</v>
      </c>
      <c r="H227" s="3" t="s">
        <v>16181</v>
      </c>
      <c r="I227" s="3" t="s">
        <v>17517</v>
      </c>
      <c r="J227" s="3" t="s">
        <v>9533</v>
      </c>
      <c r="K227" s="3" t="s">
        <v>16182</v>
      </c>
      <c r="L227" t="e">
        <f>VLOOKUP(H227,银行退!A:C,3,FALSE)</f>
        <v>#N/A</v>
      </c>
      <c r="M227" s="4" t="str">
        <f t="shared" si="3"/>
        <v>20170914</v>
      </c>
      <c r="N227" s="12" t="e">
        <f>VLOOKUP(H227,HIS退汇!G:I,3,FALSE)</f>
        <v>#N/A</v>
      </c>
      <c r="O227" t="str">
        <f>VLOOKUP(H227,自助退!J:J,1,FALSE)</f>
        <v>SR17091400041444</v>
      </c>
    </row>
    <row r="228" spans="1:15">
      <c r="A228" s="3" t="s">
        <v>17471</v>
      </c>
      <c r="B228" s="3" t="s">
        <v>428</v>
      </c>
      <c r="C228" s="3" t="s">
        <v>17471</v>
      </c>
      <c r="D228" s="10">
        <v>5000</v>
      </c>
      <c r="E228" s="3" t="s">
        <v>426</v>
      </c>
      <c r="F228" s="3" t="s">
        <v>17518</v>
      </c>
      <c r="G228" s="3" t="s">
        <v>16068</v>
      </c>
      <c r="H228" s="3" t="s">
        <v>16069</v>
      </c>
      <c r="I228" s="3" t="s">
        <v>17519</v>
      </c>
      <c r="J228" s="3" t="s">
        <v>9392</v>
      </c>
      <c r="K228" s="3" t="s">
        <v>16070</v>
      </c>
      <c r="L228" t="e">
        <f>VLOOKUP(H228,银行退!A:C,3,FALSE)</f>
        <v>#N/A</v>
      </c>
      <c r="M228" s="4" t="str">
        <f t="shared" si="3"/>
        <v>20170914</v>
      </c>
      <c r="N228" s="12" t="e">
        <f>VLOOKUP(H228,HIS退汇!G:I,3,FALSE)</f>
        <v>#N/A</v>
      </c>
      <c r="O228" t="str">
        <f>VLOOKUP(H228,自助退!J:J,1,FALSE)</f>
        <v>SR17091400041312</v>
      </c>
    </row>
    <row r="229" spans="1:15">
      <c r="A229" s="3" t="s">
        <v>17520</v>
      </c>
      <c r="B229" s="3" t="s">
        <v>17521</v>
      </c>
      <c r="C229" s="3" t="s">
        <v>17520</v>
      </c>
      <c r="D229" s="10">
        <v>11550</v>
      </c>
      <c r="E229" s="3" t="s">
        <v>426</v>
      </c>
      <c r="F229" s="3" t="s">
        <v>17522</v>
      </c>
      <c r="G229" s="3" t="s">
        <v>16311</v>
      </c>
      <c r="H229" s="3" t="s">
        <v>16312</v>
      </c>
      <c r="I229" s="3" t="s">
        <v>17523</v>
      </c>
      <c r="J229" s="3" t="s">
        <v>9701</v>
      </c>
      <c r="K229" s="3" t="s">
        <v>16313</v>
      </c>
      <c r="L229" t="e">
        <f>VLOOKUP(H229,银行退!A:C,3,FALSE)</f>
        <v>#N/A</v>
      </c>
      <c r="M229" s="4" t="str">
        <f t="shared" si="3"/>
        <v>20170915</v>
      </c>
      <c r="N229" s="12" t="e">
        <f>VLOOKUP(H229,HIS退汇!G:I,3,FALSE)</f>
        <v>#N/A</v>
      </c>
      <c r="O229" t="str">
        <f>VLOOKUP(H229,自助退!J:J,1,FALSE)</f>
        <v>SR17091500041602</v>
      </c>
    </row>
    <row r="230" spans="1:15">
      <c r="A230" s="3" t="s">
        <v>17520</v>
      </c>
      <c r="B230" s="3" t="s">
        <v>17524</v>
      </c>
      <c r="C230" s="3" t="s">
        <v>17520</v>
      </c>
      <c r="D230" s="10">
        <v>500</v>
      </c>
      <c r="E230" s="3" t="s">
        <v>426</v>
      </c>
      <c r="F230" s="3" t="s">
        <v>17525</v>
      </c>
      <c r="G230" s="3" t="s">
        <v>16324</v>
      </c>
      <c r="H230" s="3" t="s">
        <v>16325</v>
      </c>
      <c r="I230" s="3" t="s">
        <v>17480</v>
      </c>
      <c r="J230" s="3" t="s">
        <v>9047</v>
      </c>
      <c r="K230" s="3" t="s">
        <v>15788</v>
      </c>
      <c r="L230" t="e">
        <f>VLOOKUP(H230,银行退!A:C,3,FALSE)</f>
        <v>#N/A</v>
      </c>
      <c r="M230" s="4" t="str">
        <f t="shared" si="3"/>
        <v>20170915</v>
      </c>
      <c r="N230" s="12" t="e">
        <f>VLOOKUP(H230,HIS退汇!G:I,3,FALSE)</f>
        <v>#N/A</v>
      </c>
      <c r="O230" t="str">
        <f>VLOOKUP(H230,自助退!J:J,1,FALSE)</f>
        <v>SR17091500041613</v>
      </c>
    </row>
    <row r="231" spans="1:15">
      <c r="A231" s="3" t="s">
        <v>17520</v>
      </c>
      <c r="B231" s="3" t="s">
        <v>17526</v>
      </c>
      <c r="C231" s="3" t="s">
        <v>17520</v>
      </c>
      <c r="D231" s="10">
        <v>9978.68</v>
      </c>
      <c r="E231" s="3" t="s">
        <v>426</v>
      </c>
      <c r="F231" s="3" t="s">
        <v>17527</v>
      </c>
      <c r="G231" s="3" t="s">
        <v>16336</v>
      </c>
      <c r="H231" s="3" t="s">
        <v>16337</v>
      </c>
      <c r="I231" s="3" t="s">
        <v>17528</v>
      </c>
      <c r="J231" s="3" t="s">
        <v>9729</v>
      </c>
      <c r="K231" s="3" t="s">
        <v>16338</v>
      </c>
      <c r="L231" t="e">
        <f>VLOOKUP(H231,银行退!A:C,3,FALSE)</f>
        <v>#N/A</v>
      </c>
      <c r="M231" s="4" t="str">
        <f t="shared" si="3"/>
        <v>20170915</v>
      </c>
      <c r="N231" s="12" t="e">
        <f>VLOOKUP(H231,HIS退汇!G:I,3,FALSE)</f>
        <v>#N/A</v>
      </c>
      <c r="O231" t="str">
        <f>VLOOKUP(H231,自助退!J:J,1,FALSE)</f>
        <v>SR17091500041621</v>
      </c>
    </row>
    <row r="232" spans="1:15">
      <c r="A232" s="3" t="s">
        <v>17520</v>
      </c>
      <c r="B232" s="3" t="s">
        <v>17529</v>
      </c>
      <c r="C232" s="3" t="s">
        <v>17520</v>
      </c>
      <c r="D232" s="10">
        <v>612.70000000000005</v>
      </c>
      <c r="E232" s="3" t="s">
        <v>426</v>
      </c>
      <c r="F232" s="3" t="s">
        <v>17530</v>
      </c>
      <c r="G232" s="3" t="s">
        <v>16342</v>
      </c>
      <c r="H232" s="3" t="s">
        <v>16343</v>
      </c>
      <c r="I232" s="3" t="s">
        <v>17531</v>
      </c>
      <c r="J232" s="3" t="s">
        <v>9734</v>
      </c>
      <c r="K232" s="3" t="s">
        <v>16344</v>
      </c>
      <c r="L232" t="e">
        <f>VLOOKUP(H232,银行退!A:C,3,FALSE)</f>
        <v>#N/A</v>
      </c>
      <c r="M232" s="4" t="str">
        <f t="shared" si="3"/>
        <v>20170915</v>
      </c>
      <c r="N232" s="12" t="e">
        <f>VLOOKUP(H232,HIS退汇!G:I,3,FALSE)</f>
        <v>#N/A</v>
      </c>
      <c r="O232" t="str">
        <f>VLOOKUP(H232,自助退!J:J,1,FALSE)</f>
        <v>SR17091500041635</v>
      </c>
    </row>
    <row r="233" spans="1:15">
      <c r="A233" s="3" t="s">
        <v>17520</v>
      </c>
      <c r="B233" s="3" t="s">
        <v>17532</v>
      </c>
      <c r="C233" s="3" t="s">
        <v>17520</v>
      </c>
      <c r="D233" s="10">
        <v>900</v>
      </c>
      <c r="E233" s="3" t="s">
        <v>426</v>
      </c>
      <c r="F233" s="3" t="s">
        <v>17533</v>
      </c>
      <c r="G233" s="3" t="s">
        <v>16376</v>
      </c>
      <c r="H233" s="3" t="s">
        <v>16377</v>
      </c>
      <c r="I233" s="3" t="s">
        <v>17490</v>
      </c>
      <c r="J233" s="3" t="s">
        <v>9141</v>
      </c>
      <c r="K233" s="3" t="s">
        <v>15867</v>
      </c>
      <c r="L233" t="e">
        <f>VLOOKUP(H233,银行退!A:C,3,FALSE)</f>
        <v>#N/A</v>
      </c>
      <c r="M233" s="4" t="str">
        <f t="shared" si="3"/>
        <v>20170915</v>
      </c>
      <c r="N233" s="12" t="e">
        <f>VLOOKUP(H233,HIS退汇!G:I,3,FALSE)</f>
        <v>#N/A</v>
      </c>
      <c r="O233" t="str">
        <f>VLOOKUP(H233,自助退!J:J,1,FALSE)</f>
        <v>SR17091500041708</v>
      </c>
    </row>
    <row r="234" spans="1:15">
      <c r="A234" s="3" t="s">
        <v>17520</v>
      </c>
      <c r="B234" s="3" t="s">
        <v>17534</v>
      </c>
      <c r="C234" s="3" t="s">
        <v>17520</v>
      </c>
      <c r="D234" s="10">
        <v>3883.89</v>
      </c>
      <c r="E234" s="3" t="s">
        <v>426</v>
      </c>
      <c r="F234" s="3" t="s">
        <v>17535</v>
      </c>
      <c r="G234" s="3" t="s">
        <v>16363</v>
      </c>
      <c r="H234" s="3" t="s">
        <v>16364</v>
      </c>
      <c r="I234" s="3" t="s">
        <v>17536</v>
      </c>
      <c r="J234" s="3" t="s">
        <v>9759</v>
      </c>
      <c r="K234" s="3" t="s">
        <v>16365</v>
      </c>
      <c r="L234" t="e">
        <f>VLOOKUP(H234,银行退!A:C,3,FALSE)</f>
        <v>#N/A</v>
      </c>
      <c r="M234" s="4" t="str">
        <f t="shared" si="3"/>
        <v>20170915</v>
      </c>
      <c r="N234" s="12" t="e">
        <f>VLOOKUP(H234,HIS退汇!G:I,3,FALSE)</f>
        <v>#N/A</v>
      </c>
      <c r="O234" t="str">
        <f>VLOOKUP(H234,自助退!J:J,1,FALSE)</f>
        <v>SR17091500041690</v>
      </c>
    </row>
    <row r="235" spans="1:15">
      <c r="A235" s="3" t="s">
        <v>17520</v>
      </c>
      <c r="B235" s="3" t="s">
        <v>17537</v>
      </c>
      <c r="C235" s="3" t="s">
        <v>17520</v>
      </c>
      <c r="D235" s="10">
        <v>500</v>
      </c>
      <c r="E235" s="3" t="s">
        <v>426</v>
      </c>
      <c r="F235" s="3" t="s">
        <v>17538</v>
      </c>
      <c r="G235" s="3" t="s">
        <v>16398</v>
      </c>
      <c r="H235" s="3" t="s">
        <v>16399</v>
      </c>
      <c r="I235" s="3" t="s">
        <v>17539</v>
      </c>
      <c r="J235" s="3" t="s">
        <v>17540</v>
      </c>
      <c r="K235" s="3" t="s">
        <v>16400</v>
      </c>
      <c r="L235" t="e">
        <f>VLOOKUP(H235,银行退!A:C,3,FALSE)</f>
        <v>#N/A</v>
      </c>
      <c r="M235" s="4" t="str">
        <f t="shared" si="3"/>
        <v>20170915</v>
      </c>
      <c r="N235" s="12" t="e">
        <f>VLOOKUP(H235,HIS退汇!G:I,3,FALSE)</f>
        <v>#N/A</v>
      </c>
      <c r="O235" t="str">
        <f>VLOOKUP(H235,自助退!J:J,1,FALSE)</f>
        <v>SR17091500041736</v>
      </c>
    </row>
    <row r="236" spans="1:15">
      <c r="A236" s="3" t="s">
        <v>17520</v>
      </c>
      <c r="B236" s="3" t="s">
        <v>17541</v>
      </c>
      <c r="C236" s="3" t="s">
        <v>17520</v>
      </c>
      <c r="D236" s="10">
        <v>2973.07</v>
      </c>
      <c r="E236" s="3" t="s">
        <v>426</v>
      </c>
      <c r="F236" s="3" t="s">
        <v>17542</v>
      </c>
      <c r="G236" s="3" t="s">
        <v>16551</v>
      </c>
      <c r="H236" s="3" t="s">
        <v>16552</v>
      </c>
      <c r="I236" s="3" t="s">
        <v>17543</v>
      </c>
      <c r="J236" s="3" t="s">
        <v>9987</v>
      </c>
      <c r="K236" s="3" t="s">
        <v>16553</v>
      </c>
      <c r="L236" t="e">
        <f>VLOOKUP(H236,银行退!A:C,3,FALSE)</f>
        <v>#N/A</v>
      </c>
      <c r="M236" s="4" t="str">
        <f t="shared" si="3"/>
        <v>20170915</v>
      </c>
      <c r="N236" s="12" t="e">
        <f>VLOOKUP(H236,HIS退汇!G:I,3,FALSE)</f>
        <v>#N/A</v>
      </c>
      <c r="O236" t="str">
        <f>VLOOKUP(H236,自助退!J:J,1,FALSE)</f>
        <v>SR17091500041853</v>
      </c>
    </row>
    <row r="237" spans="1:15">
      <c r="A237" s="3" t="s">
        <v>17520</v>
      </c>
      <c r="B237" s="3" t="s">
        <v>17544</v>
      </c>
      <c r="C237" s="3" t="s">
        <v>17520</v>
      </c>
      <c r="D237" s="10">
        <v>3051</v>
      </c>
      <c r="E237" s="3" t="s">
        <v>426</v>
      </c>
      <c r="F237" s="3" t="s">
        <v>17545</v>
      </c>
      <c r="G237" s="3" t="s">
        <v>16462</v>
      </c>
      <c r="H237" s="3" t="s">
        <v>16463</v>
      </c>
      <c r="I237" s="3" t="s">
        <v>17546</v>
      </c>
      <c r="J237" s="3" t="s">
        <v>9876</v>
      </c>
      <c r="K237" s="3" t="s">
        <v>16464</v>
      </c>
      <c r="L237" t="e">
        <f>VLOOKUP(H237,银行退!A:C,3,FALSE)</f>
        <v>#N/A</v>
      </c>
      <c r="M237" s="4" t="str">
        <f t="shared" si="3"/>
        <v>20170915</v>
      </c>
      <c r="N237" s="12" t="e">
        <f>VLOOKUP(H237,HIS退汇!G:I,3,FALSE)</f>
        <v>#N/A</v>
      </c>
      <c r="O237" t="str">
        <f>VLOOKUP(H237,自助退!J:J,1,FALSE)</f>
        <v>SR17091500041803</v>
      </c>
    </row>
    <row r="238" spans="1:15">
      <c r="A238" s="3" t="s">
        <v>17520</v>
      </c>
      <c r="B238" s="3" t="s">
        <v>17547</v>
      </c>
      <c r="C238" s="3" t="s">
        <v>17520</v>
      </c>
      <c r="D238" s="10">
        <v>2535</v>
      </c>
      <c r="E238" s="3" t="s">
        <v>426</v>
      </c>
      <c r="F238" s="3" t="s">
        <v>17548</v>
      </c>
      <c r="G238" s="3" t="s">
        <v>16439</v>
      </c>
      <c r="H238" s="3" t="s">
        <v>16440</v>
      </c>
      <c r="I238" s="3" t="s">
        <v>17549</v>
      </c>
      <c r="J238" s="3" t="s">
        <v>17550</v>
      </c>
      <c r="K238" s="3" t="s">
        <v>16441</v>
      </c>
      <c r="L238" t="e">
        <f>VLOOKUP(H238,银行退!A:C,3,FALSE)</f>
        <v>#N/A</v>
      </c>
      <c r="M238" s="4" t="str">
        <f t="shared" si="3"/>
        <v>20170915</v>
      </c>
      <c r="N238" s="12" t="e">
        <f>VLOOKUP(H238,HIS退汇!G:I,3,FALSE)</f>
        <v>#N/A</v>
      </c>
      <c r="O238" t="str">
        <f>VLOOKUP(H238,自助退!J:J,1,FALSE)</f>
        <v>SR17091500041782</v>
      </c>
    </row>
    <row r="239" spans="1:15">
      <c r="A239" s="3" t="s">
        <v>17520</v>
      </c>
      <c r="B239" s="3" t="s">
        <v>17551</v>
      </c>
      <c r="C239" s="3" t="s">
        <v>17520</v>
      </c>
      <c r="D239" s="10">
        <v>55.38</v>
      </c>
      <c r="E239" s="3" t="s">
        <v>426</v>
      </c>
      <c r="F239" s="3" t="s">
        <v>17552</v>
      </c>
      <c r="G239" s="3" t="s">
        <v>16455</v>
      </c>
      <c r="H239" s="3" t="s">
        <v>16456</v>
      </c>
      <c r="I239" s="3" t="s">
        <v>17553</v>
      </c>
      <c r="J239" s="3" t="s">
        <v>9869</v>
      </c>
      <c r="K239" s="3" t="s">
        <v>16457</v>
      </c>
      <c r="L239" t="e">
        <f>VLOOKUP(H239,银行退!A:C,3,FALSE)</f>
        <v>#N/A</v>
      </c>
      <c r="M239" s="4" t="str">
        <f t="shared" si="3"/>
        <v>20170915</v>
      </c>
      <c r="N239" s="12" t="e">
        <f>VLOOKUP(H239,HIS退汇!G:I,3,FALSE)</f>
        <v>#N/A</v>
      </c>
      <c r="O239" t="str">
        <f>VLOOKUP(H239,自助退!J:J,1,FALSE)</f>
        <v>SR17091500041799</v>
      </c>
    </row>
    <row r="240" spans="1:15">
      <c r="A240" s="3" t="s">
        <v>17520</v>
      </c>
      <c r="B240" s="3" t="s">
        <v>17554</v>
      </c>
      <c r="C240" s="3" t="s">
        <v>17520</v>
      </c>
      <c r="D240" s="10">
        <v>693</v>
      </c>
      <c r="E240" s="3" t="s">
        <v>426</v>
      </c>
      <c r="F240" s="3" t="s">
        <v>17555</v>
      </c>
      <c r="G240" s="3" t="s">
        <v>16602</v>
      </c>
      <c r="H240" s="3" t="s">
        <v>16603</v>
      </c>
      <c r="I240" s="3" t="s">
        <v>17556</v>
      </c>
      <c r="J240" s="3" t="s">
        <v>10046</v>
      </c>
      <c r="K240" s="3" t="s">
        <v>16604</v>
      </c>
      <c r="L240" t="e">
        <f>VLOOKUP(H240,银行退!A:C,3,FALSE)</f>
        <v>#N/A</v>
      </c>
      <c r="M240" s="4" t="str">
        <f t="shared" si="3"/>
        <v>20170915</v>
      </c>
      <c r="N240" s="12" t="e">
        <f>VLOOKUP(H240,HIS退汇!G:I,3,FALSE)</f>
        <v>#N/A</v>
      </c>
      <c r="O240" t="str">
        <f>VLOOKUP(H240,自助退!J:J,1,FALSE)</f>
        <v>SR17091500041877</v>
      </c>
    </row>
    <row r="241" spans="1:15">
      <c r="A241" s="3" t="s">
        <v>17520</v>
      </c>
      <c r="B241" s="3" t="s">
        <v>17557</v>
      </c>
      <c r="C241" s="3" t="s">
        <v>17520</v>
      </c>
      <c r="D241" s="10">
        <v>1001</v>
      </c>
      <c r="E241" s="3" t="s">
        <v>426</v>
      </c>
      <c r="F241" s="3" t="s">
        <v>17558</v>
      </c>
      <c r="G241" s="3" t="s">
        <v>16578</v>
      </c>
      <c r="H241" s="3" t="s">
        <v>16579</v>
      </c>
      <c r="I241" s="3" t="s">
        <v>17559</v>
      </c>
      <c r="J241" s="3" t="s">
        <v>10018</v>
      </c>
      <c r="K241" s="3" t="s">
        <v>16580</v>
      </c>
      <c r="L241" t="e">
        <f>VLOOKUP(H241,银行退!A:C,3,FALSE)</f>
        <v>#N/A</v>
      </c>
      <c r="M241" s="4" t="str">
        <f t="shared" si="3"/>
        <v>20170915</v>
      </c>
      <c r="N241" s="12" t="e">
        <f>VLOOKUP(H241,HIS退汇!G:I,3,FALSE)</f>
        <v>#N/A</v>
      </c>
      <c r="O241" t="str">
        <f>VLOOKUP(H241,自助退!J:J,1,FALSE)</f>
        <v>SR17091500041865</v>
      </c>
    </row>
    <row r="242" spans="1:15">
      <c r="A242" s="3" t="s">
        <v>17520</v>
      </c>
      <c r="B242" s="3" t="s">
        <v>17560</v>
      </c>
      <c r="C242" s="3" t="s">
        <v>17520</v>
      </c>
      <c r="D242" s="10">
        <v>28</v>
      </c>
      <c r="E242" s="3" t="s">
        <v>426</v>
      </c>
      <c r="F242" s="3" t="s">
        <v>17561</v>
      </c>
      <c r="G242" s="3" t="s">
        <v>16663</v>
      </c>
      <c r="H242" s="3" t="s">
        <v>16664</v>
      </c>
      <c r="I242" s="3" t="s">
        <v>17562</v>
      </c>
      <c r="J242" s="3" t="s">
        <v>10123</v>
      </c>
      <c r="K242" s="3" t="s">
        <v>16665</v>
      </c>
      <c r="L242" t="e">
        <f>VLOOKUP(H242,银行退!A:C,3,FALSE)</f>
        <v>#N/A</v>
      </c>
      <c r="M242" s="4" t="str">
        <f t="shared" si="3"/>
        <v>20170915</v>
      </c>
      <c r="N242" s="12" t="e">
        <f>VLOOKUP(H242,HIS退汇!G:I,3,FALSE)</f>
        <v>#N/A</v>
      </c>
      <c r="O242" t="str">
        <f>VLOOKUP(H242,自助退!J:J,1,FALSE)</f>
        <v>SR17091500041922</v>
      </c>
    </row>
    <row r="243" spans="1:15">
      <c r="A243" s="3" t="s">
        <v>17520</v>
      </c>
      <c r="B243" s="3" t="s">
        <v>17563</v>
      </c>
      <c r="C243" s="3" t="s">
        <v>17520</v>
      </c>
      <c r="D243" s="10">
        <v>5000</v>
      </c>
      <c r="E243" s="3" t="s">
        <v>17564</v>
      </c>
      <c r="F243" s="3" t="s">
        <v>17565</v>
      </c>
      <c r="G243" s="3" t="s">
        <v>13</v>
      </c>
      <c r="H243" s="3" t="s">
        <v>15968</v>
      </c>
      <c r="I243" s="3" t="s">
        <v>13</v>
      </c>
      <c r="J243" s="3" t="s">
        <v>15</v>
      </c>
      <c r="K243" s="3" t="s">
        <v>430</v>
      </c>
      <c r="L243" t="e">
        <f>VLOOKUP(H243,银行退!A:C,3,FALSE)</f>
        <v>#N/A</v>
      </c>
      <c r="M243" s="4" t="str">
        <f t="shared" si="3"/>
        <v>20170915</v>
      </c>
      <c r="N243" s="12" t="e">
        <f>VLOOKUP(H243,HIS退汇!G:I,3,FALSE)</f>
        <v>#N/A</v>
      </c>
      <c r="O243" t="str">
        <f>VLOOKUP(H243,自助退!J:J,1,FALSE)</f>
        <v>SR17091400041237</v>
      </c>
    </row>
    <row r="244" spans="1:15">
      <c r="A244" s="3" t="s">
        <v>17520</v>
      </c>
      <c r="B244" s="3" t="s">
        <v>17566</v>
      </c>
      <c r="C244" s="3" t="s">
        <v>17520</v>
      </c>
      <c r="D244" s="10">
        <v>87.04</v>
      </c>
      <c r="E244" s="3" t="s">
        <v>17567</v>
      </c>
      <c r="F244" s="3" t="s">
        <v>17568</v>
      </c>
      <c r="G244" s="3" t="s">
        <v>13</v>
      </c>
      <c r="H244" s="3" t="s">
        <v>16501</v>
      </c>
      <c r="I244" s="3" t="s">
        <v>13</v>
      </c>
      <c r="J244" s="3" t="s">
        <v>15</v>
      </c>
      <c r="K244" s="3" t="s">
        <v>430</v>
      </c>
      <c r="L244" t="e">
        <f>VLOOKUP(H244,银行退!A:C,3,FALSE)</f>
        <v>#N/A</v>
      </c>
      <c r="M244" s="4" t="str">
        <f t="shared" si="3"/>
        <v>20170915</v>
      </c>
      <c r="N244" s="12" t="e">
        <f>VLOOKUP(H244,HIS退汇!G:I,3,FALSE)</f>
        <v>#N/A</v>
      </c>
      <c r="O244" t="str">
        <f>VLOOKUP(H244,自助退!J:J,1,FALSE)</f>
        <v>SR17091500041824</v>
      </c>
    </row>
    <row r="245" spans="1:15">
      <c r="A245" s="3" t="s">
        <v>17520</v>
      </c>
      <c r="B245" s="3" t="s">
        <v>17569</v>
      </c>
      <c r="C245" s="3" t="s">
        <v>17520</v>
      </c>
      <c r="D245" s="10">
        <v>439.84</v>
      </c>
      <c r="E245" s="3" t="s">
        <v>426</v>
      </c>
      <c r="F245" s="3" t="s">
        <v>17570</v>
      </c>
      <c r="G245" s="3" t="s">
        <v>16786</v>
      </c>
      <c r="H245" s="3" t="s">
        <v>16787</v>
      </c>
      <c r="I245" s="3" t="s">
        <v>17571</v>
      </c>
      <c r="J245" s="3" t="s">
        <v>10282</v>
      </c>
      <c r="K245" s="3" t="s">
        <v>16265</v>
      </c>
      <c r="L245" t="e">
        <f>VLOOKUP(H245,银行退!A:C,3,FALSE)</f>
        <v>#N/A</v>
      </c>
      <c r="M245" s="4" t="str">
        <f t="shared" si="3"/>
        <v>20170915</v>
      </c>
      <c r="N245" s="12" t="e">
        <f>VLOOKUP(H245,HIS退汇!G:I,3,FALSE)</f>
        <v>#N/A</v>
      </c>
      <c r="O245" t="str">
        <f>VLOOKUP(H245,自助退!J:J,1,FALSE)</f>
        <v>SR17091500042083</v>
      </c>
    </row>
  </sheetData>
  <autoFilter ref="A1:O1"/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656"/>
    </sheetView>
  </sheetViews>
  <sheetFormatPr defaultRowHeight="14.25"/>
  <cols>
    <col min="1" max="1" width="19.75" bestFit="1" customWidth="1"/>
    <col min="7" max="7" width="18.5" bestFit="1" customWidth="1"/>
    <col min="8" max="8" width="11.25" customWidth="1"/>
    <col min="9" max="9" width="11.625" bestFit="1" customWidth="1"/>
  </cols>
  <sheetData>
    <row r="1" spans="1:9">
      <c r="A1" s="1" t="s">
        <v>0</v>
      </c>
      <c r="B1" s="1" t="s">
        <v>3</v>
      </c>
      <c r="C1" s="1" t="s">
        <v>1</v>
      </c>
      <c r="D1" s="1" t="s">
        <v>435</v>
      </c>
      <c r="E1" s="1" t="s">
        <v>436</v>
      </c>
      <c r="F1" s="1" t="s">
        <v>5</v>
      </c>
      <c r="G1" s="1" t="s">
        <v>90</v>
      </c>
      <c r="H1" s="1" t="s">
        <v>439</v>
      </c>
      <c r="I1" s="1" t="s">
        <v>474</v>
      </c>
    </row>
  </sheetData>
  <autoFilter ref="A1:I1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2017-09-19T14:51:57Z</dcterms:modified>
</cp:coreProperties>
</file>